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200" windowWidth="15255" windowHeight="68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Sheet1!$C$4:$D$8,Sheet1!$F$4:$I$5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Sheet1!$K$16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Sheet1!$K$13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M5" i="1"/>
  <c r="M6"/>
  <c r="M7"/>
  <c r="M8"/>
  <c r="N4"/>
  <c r="N5"/>
  <c r="N6"/>
  <c r="N7"/>
  <c r="N8"/>
  <c r="M4"/>
  <c r="F27" l="1"/>
  <c r="H27" s="1"/>
  <c r="F23"/>
  <c r="H23" s="1"/>
  <c r="F12"/>
  <c r="H12" s="1"/>
  <c r="F20"/>
  <c r="H20" s="1"/>
  <c r="F28"/>
  <c r="H28" s="1"/>
  <c r="F16"/>
  <c r="H16" s="1"/>
  <c r="F24"/>
  <c r="H24" s="1"/>
  <c r="F15"/>
  <c r="H15" s="1"/>
  <c r="F11"/>
  <c r="H11" s="1"/>
  <c r="F19"/>
  <c r="H19" s="1"/>
  <c r="F13"/>
  <c r="H13" s="1"/>
  <c r="F21"/>
  <c r="H21" s="1"/>
  <c r="F29"/>
  <c r="H29" s="1"/>
  <c r="F17"/>
  <c r="H17" s="1"/>
  <c r="F25"/>
  <c r="H25" s="1"/>
  <c r="F14"/>
  <c r="H14" s="1"/>
  <c r="F18"/>
  <c r="H18" s="1"/>
  <c r="F22"/>
  <c r="H22" s="1"/>
  <c r="F26"/>
  <c r="H26" s="1"/>
  <c r="F30"/>
  <c r="H30" s="1"/>
  <c r="E23" l="1"/>
  <c r="E27"/>
  <c r="E24"/>
  <c r="E25"/>
  <c r="E15"/>
  <c r="K13"/>
  <c r="E12"/>
  <c r="E28"/>
  <c r="E21"/>
  <c r="E16"/>
  <c r="E19"/>
  <c r="E20"/>
  <c r="E18"/>
  <c r="E29"/>
  <c r="E11"/>
  <c r="E30"/>
  <c r="E13"/>
  <c r="E14"/>
  <c r="E22"/>
  <c r="E17"/>
  <c r="E26"/>
  <c r="K16" l="1"/>
</calcChain>
</file>

<file path=xl/sharedStrings.xml><?xml version="1.0" encoding="utf-8"?>
<sst xmlns="http://schemas.openxmlformats.org/spreadsheetml/2006/main" count="9" uniqueCount="9">
  <si>
    <t>error</t>
  </si>
  <si>
    <t>P matrix</t>
  </si>
  <si>
    <t>Q matrix</t>
  </si>
  <si>
    <t>Constraint</t>
  </si>
  <si>
    <t>Prediction</t>
  </si>
  <si>
    <t>Actual</t>
  </si>
  <si>
    <t>Overall error</t>
  </si>
  <si>
    <t>verall constraint</t>
  </si>
  <si>
    <t>Random 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</si>
</sst>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N30"/>
  <sheetViews>
    <sheetView tabSelected="1" workbookViewId="0">
      <selection activeCell="I9" sqref="I9"/>
    </sheetView>
  </sheetViews>
  <sheetFormatPr defaultRowHeight="15"/>
  <sheetData>
    <row r="2" spans="3:14">
      <c r="C2" s="1" t="s">
        <v>1</v>
      </c>
      <c r="D2" s="1"/>
      <c r="F2" s="1" t="s">
        <v>2</v>
      </c>
      <c r="G2" s="1"/>
      <c r="H2" s="1"/>
      <c r="I2" s="1"/>
      <c r="J2" s="1"/>
    </row>
    <row r="3" spans="3:14">
      <c r="M3" s="1" t="s">
        <v>8</v>
      </c>
      <c r="N3" s="1"/>
    </row>
    <row r="4" spans="3:14">
      <c r="C4">
        <v>2.148872904479894</v>
      </c>
      <c r="D4">
        <v>3.8366776101736146E-2</v>
      </c>
      <c r="F4">
        <v>2.3270419921590451</v>
      </c>
      <c r="G4">
        <v>1.4034449422216846</v>
      </c>
      <c r="H4">
        <v>1.1030756230444649</v>
      </c>
      <c r="I4">
        <v>0.43192670951429774</v>
      </c>
      <c r="M4">
        <f ca="1">RANDBETWEEN(0,100)/100</f>
        <v>0.28999999999999998</v>
      </c>
      <c r="N4">
        <f ca="1">RANDBETWEEN(0,100)/100</f>
        <v>0.74</v>
      </c>
    </row>
    <row r="5" spans="3:14">
      <c r="C5">
        <v>1.7262667252273267</v>
      </c>
      <c r="D5">
        <v>0.12010060161119722</v>
      </c>
      <c r="F5">
        <v>-3.8628373826616262E-2</v>
      </c>
      <c r="G5">
        <v>0.1065296931342492</v>
      </c>
      <c r="H5">
        <v>2.2537768516270611</v>
      </c>
      <c r="I5">
        <v>2.3029723090665701</v>
      </c>
      <c r="M5">
        <f t="shared" ref="M5:M8" ca="1" si="0">RANDBETWEEN(0,100)/100</f>
        <v>0.12</v>
      </c>
      <c r="N5">
        <f t="shared" ref="M5:N8" ca="1" si="1">RANDBETWEEN(0,100)/100</f>
        <v>0.87</v>
      </c>
    </row>
    <row r="6" spans="3:14">
      <c r="C6">
        <v>0.44520317089630856</v>
      </c>
      <c r="D6">
        <v>2.0006003027809349</v>
      </c>
      <c r="M6">
        <f t="shared" ca="1" si="0"/>
        <v>0.96</v>
      </c>
      <c r="N6">
        <f t="shared" ca="1" si="1"/>
        <v>0.32</v>
      </c>
    </row>
    <row r="7" spans="3:14">
      <c r="C7">
        <v>0.47005913869272575</v>
      </c>
      <c r="D7">
        <v>1.6464354943870803</v>
      </c>
      <c r="M7">
        <f t="shared" ca="1" si="0"/>
        <v>0.24</v>
      </c>
      <c r="N7">
        <f t="shared" ca="1" si="1"/>
        <v>0.84</v>
      </c>
    </row>
    <row r="8" spans="3:14">
      <c r="C8">
        <v>0.6909863141914071</v>
      </c>
      <c r="D8">
        <v>1.7514798014104542</v>
      </c>
      <c r="M8">
        <f t="shared" ca="1" si="0"/>
        <v>0.9</v>
      </c>
      <c r="N8">
        <f t="shared" ca="1" si="1"/>
        <v>0.16</v>
      </c>
    </row>
    <row r="10" spans="3:14">
      <c r="E10" t="s">
        <v>3</v>
      </c>
      <c r="F10" t="s">
        <v>4</v>
      </c>
      <c r="G10" t="s">
        <v>5</v>
      </c>
      <c r="H10" t="s">
        <v>0</v>
      </c>
    </row>
    <row r="11" spans="3:14">
      <c r="E11">
        <f>IF(F11&gt;5,1,0)</f>
        <v>0</v>
      </c>
      <c r="F11">
        <f>C4*F4+D4*F5</f>
        <v>4.9990354383677058</v>
      </c>
      <c r="G11">
        <v>5</v>
      </c>
      <c r="H11">
        <f>(F11-G11)^2</f>
        <v>9.3037914249403584E-7</v>
      </c>
    </row>
    <row r="12" spans="3:14">
      <c r="E12">
        <f t="shared" ref="E12:E30" si="2">IF(F12&gt;5,1,0)</f>
        <v>0</v>
      </c>
      <c r="F12">
        <f>C4*G4+D4*G5</f>
        <v>3.0199120101541967</v>
      </c>
      <c r="G12">
        <v>3</v>
      </c>
      <c r="H12">
        <f t="shared" ref="H12:H30" si="3">(F12-G12)^2</f>
        <v>3.9648814838083433E-4</v>
      </c>
    </row>
    <row r="13" spans="3:14">
      <c r="E13">
        <f t="shared" si="2"/>
        <v>0</v>
      </c>
      <c r="F13">
        <f>C4*H4+D4*H5</f>
        <v>2.4568394698021794</v>
      </c>
      <c r="H13">
        <f t="shared" si="3"/>
        <v>6.036060180377854</v>
      </c>
      <c r="J13" t="s">
        <v>6</v>
      </c>
      <c r="K13">
        <f>SUMIF(G11:G30,"&lt;&gt;",H11:H30)</f>
        <v>0.28939045543322245</v>
      </c>
    </row>
    <row r="14" spans="3:14">
      <c r="E14">
        <f t="shared" si="2"/>
        <v>0</v>
      </c>
      <c r="F14">
        <f>C4*I4+D4*I5</f>
        <v>1.0165132257468878</v>
      </c>
      <c r="G14">
        <v>1</v>
      </c>
      <c r="H14">
        <f t="shared" si="3"/>
        <v>2.7268662456767976E-4</v>
      </c>
    </row>
    <row r="15" spans="3:14">
      <c r="E15">
        <f t="shared" si="2"/>
        <v>0</v>
      </c>
      <c r="F15">
        <f>C5*F4+D5*F5</f>
        <v>4.0124558683350298</v>
      </c>
      <c r="G15">
        <v>4</v>
      </c>
      <c r="H15">
        <f t="shared" si="3"/>
        <v>1.5514865597959711E-4</v>
      </c>
    </row>
    <row r="16" spans="3:14">
      <c r="E16">
        <f t="shared" si="2"/>
        <v>0</v>
      </c>
      <c r="F16">
        <f>C5*G4+D5*G5</f>
        <v>2.435514584680762</v>
      </c>
      <c r="H16">
        <f t="shared" si="3"/>
        <v>5.9317312921927048</v>
      </c>
      <c r="J16" t="s">
        <v>7</v>
      </c>
      <c r="K16">
        <f>SUM(E11:E30)</f>
        <v>0</v>
      </c>
    </row>
    <row r="17" spans="5:8">
      <c r="E17">
        <f t="shared" si="2"/>
        <v>0</v>
      </c>
      <c r="F17">
        <f>C5*H4+D5*H5</f>
        <v>2.1748826992488617</v>
      </c>
      <c r="H17">
        <f t="shared" si="3"/>
        <v>4.7301147554920142</v>
      </c>
    </row>
    <row r="18" spans="5:8">
      <c r="E18">
        <f t="shared" si="2"/>
        <v>0</v>
      </c>
      <c r="F18">
        <f>C5*I4+D5*I5</f>
        <v>1.0222090661842846</v>
      </c>
      <c r="G18">
        <v>1</v>
      </c>
      <c r="H18">
        <f t="shared" si="3"/>
        <v>4.9324262077793564E-4</v>
      </c>
    </row>
    <row r="19" spans="5:8">
      <c r="E19">
        <f t="shared" si="2"/>
        <v>0</v>
      </c>
      <c r="F19">
        <f>C6*F4+D6*F5</f>
        <v>0.958726537344606</v>
      </c>
      <c r="G19">
        <v>1</v>
      </c>
      <c r="H19">
        <f t="shared" si="3"/>
        <v>1.7034987195662032E-3</v>
      </c>
    </row>
    <row r="20" spans="5:8">
      <c r="E20">
        <f t="shared" si="2"/>
        <v>0</v>
      </c>
      <c r="F20">
        <f>C6*G4+D6*G5</f>
        <v>0.83794147479501957</v>
      </c>
      <c r="G20">
        <v>1</v>
      </c>
      <c r="H20">
        <f t="shared" si="3"/>
        <v>2.6262965591613278E-2</v>
      </c>
    </row>
    <row r="21" spans="5:8">
      <c r="E21">
        <f t="shared" si="2"/>
        <v>0</v>
      </c>
      <c r="F21">
        <f>C6*H4+D6*H5</f>
        <v>4.9999994168835782</v>
      </c>
      <c r="H21">
        <f t="shared" si="3"/>
        <v>24.999994168836121</v>
      </c>
    </row>
    <row r="22" spans="5:8">
      <c r="E22">
        <f t="shared" si="2"/>
        <v>0</v>
      </c>
      <c r="F22">
        <f>C6*I4+D6*I5</f>
        <v>4.7996222394852639</v>
      </c>
      <c r="G22">
        <v>5</v>
      </c>
      <c r="H22">
        <f t="shared" si="3"/>
        <v>4.0151246908900935E-2</v>
      </c>
    </row>
    <row r="23" spans="5:8">
      <c r="E23">
        <f t="shared" si="2"/>
        <v>0</v>
      </c>
      <c r="F23">
        <f>C7*F4+D7*F5</f>
        <v>1.0302482287774914</v>
      </c>
      <c r="G23">
        <v>1</v>
      </c>
      <c r="H23">
        <f t="shared" si="3"/>
        <v>9.1495534417546174E-4</v>
      </c>
    </row>
    <row r="24" spans="5:8">
      <c r="E24">
        <f t="shared" si="2"/>
        <v>0</v>
      </c>
      <c r="F24">
        <f>C7*G4+D7*G5</f>
        <v>0.83509638872577885</v>
      </c>
      <c r="H24">
        <f t="shared" si="3"/>
        <v>0.69738597846283712</v>
      </c>
    </row>
    <row r="25" spans="5:8">
      <c r="E25">
        <f t="shared" si="2"/>
        <v>0</v>
      </c>
      <c r="F25">
        <f>C7*H4+D7*H5</f>
        <v>4.2292089822279806</v>
      </c>
      <c r="H25">
        <f t="shared" si="3"/>
        <v>17.88620861535783</v>
      </c>
    </row>
    <row r="26" spans="5:8">
      <c r="E26">
        <f t="shared" si="2"/>
        <v>0</v>
      </c>
      <c r="F26">
        <f>C7*I4+D7*I5</f>
        <v>3.9947264492904484</v>
      </c>
      <c r="G26">
        <v>4</v>
      </c>
      <c r="H26">
        <f t="shared" si="3"/>
        <v>2.7810337086212184E-5</v>
      </c>
    </row>
    <row r="27" spans="5:8">
      <c r="E27">
        <f t="shared" si="2"/>
        <v>0</v>
      </c>
      <c r="F27">
        <f>C8*F4+D8*F5</f>
        <v>1.5402973526119572</v>
      </c>
      <c r="H27">
        <f t="shared" si="3"/>
        <v>2.3725159344634039</v>
      </c>
    </row>
    <row r="28" spans="5:8">
      <c r="E28">
        <f t="shared" si="2"/>
        <v>0</v>
      </c>
      <c r="F28">
        <f>C8*G4+G5*D8</f>
        <v>1.1563458535714255</v>
      </c>
      <c r="G28">
        <v>1</v>
      </c>
      <c r="H28">
        <f t="shared" si="3"/>
        <v>2.4444025928977622E-2</v>
      </c>
    </row>
    <row r="29" spans="5:8">
      <c r="E29">
        <f t="shared" si="2"/>
        <v>0</v>
      </c>
      <c r="F29">
        <f>C8*H4+D8*H5</f>
        <v>4.7096547915531284</v>
      </c>
      <c r="G29">
        <v>5</v>
      </c>
      <c r="H29">
        <f t="shared" si="3"/>
        <v>8.4300340068057325E-2</v>
      </c>
    </row>
    <row r="30" spans="5:8">
      <c r="E30">
        <f t="shared" si="2"/>
        <v>0</v>
      </c>
      <c r="F30">
        <f>C8*I4+D8*I5</f>
        <v>4.3320649275457992</v>
      </c>
      <c r="G30">
        <v>4</v>
      </c>
      <c r="H30">
        <f t="shared" si="3"/>
        <v>0.11026711610599686</v>
      </c>
    </row>
  </sheetData>
  <mergeCells count="3">
    <mergeCell ref="C2:D2"/>
    <mergeCell ref="F2:J2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2016-11-27T06:52:20Z</dcterms:created>
  <dcterms:modified xsi:type="dcterms:W3CDTF">2016-11-27T17:24:31Z</dcterms:modified>
</cp:coreProperties>
</file>