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itturl-my.sharepoint.com/personal/203425015_nitt_edu/Documents/internship/CCDD/"/>
    </mc:Choice>
  </mc:AlternateContent>
  <xr:revisionPtr revIDLastSave="0" documentId="8_{C87E48B0-6439-4602-8A0B-0D70B8FE8F7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ADME" sheetId="1" r:id="rId1"/>
    <sheet name="Data Table 1" sheetId="2" r:id="rId2"/>
    <sheet name="Data Table 2" sheetId="3" r:id="rId3"/>
    <sheet name="Data Table 1-1" sheetId="4" r:id="rId4"/>
    <sheet name="Data Table 1-1-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64" i="4" l="1"/>
  <c r="M1264" i="4"/>
  <c r="L1264" i="4"/>
  <c r="K1264" i="4"/>
  <c r="S1264" i="4" s="1"/>
  <c r="J1264" i="4"/>
  <c r="I1264" i="4"/>
  <c r="H1264" i="4"/>
  <c r="G1264" i="4"/>
  <c r="F1264" i="4"/>
  <c r="R1264" i="4" s="1"/>
  <c r="E1264" i="4"/>
  <c r="D1264" i="4"/>
  <c r="Q1264" i="4" s="1"/>
  <c r="C1264" i="4"/>
  <c r="W1264" i="4" s="1"/>
  <c r="B1264" i="4"/>
  <c r="O1264" i="4" s="1"/>
  <c r="A1264" i="4"/>
  <c r="N1263" i="4"/>
  <c r="M1263" i="4"/>
  <c r="L1263" i="4"/>
  <c r="K1263" i="4"/>
  <c r="S1263" i="4" s="1"/>
  <c r="J1263" i="4"/>
  <c r="I1263" i="4"/>
  <c r="H1263" i="4"/>
  <c r="G1263" i="4"/>
  <c r="V1263" i="4" s="1"/>
  <c r="F1263" i="4"/>
  <c r="R1263" i="4" s="1"/>
  <c r="E1263" i="4"/>
  <c r="Q1263" i="4" s="1"/>
  <c r="D1263" i="4"/>
  <c r="C1263" i="4"/>
  <c r="W1263" i="4" s="1"/>
  <c r="B1263" i="4"/>
  <c r="P1263" i="4" s="1"/>
  <c r="A1263" i="4"/>
  <c r="P1262" i="4"/>
  <c r="N1262" i="4"/>
  <c r="M1262" i="4"/>
  <c r="L1262" i="4"/>
  <c r="K1262" i="4"/>
  <c r="S1262" i="4" s="1"/>
  <c r="J1262" i="4"/>
  <c r="I1262" i="4"/>
  <c r="H1262" i="4"/>
  <c r="G1262" i="4"/>
  <c r="V1262" i="4" s="1"/>
  <c r="F1262" i="4"/>
  <c r="R1262" i="4" s="1"/>
  <c r="E1262" i="4"/>
  <c r="D1262" i="4"/>
  <c r="Q1262" i="4" s="1"/>
  <c r="C1262" i="4"/>
  <c r="W1262" i="4" s="1"/>
  <c r="B1262" i="4"/>
  <c r="O1262" i="4" s="1"/>
  <c r="A1262" i="4"/>
  <c r="V1261" i="4"/>
  <c r="N1261" i="4"/>
  <c r="M1261" i="4"/>
  <c r="L1261" i="4"/>
  <c r="K1261" i="4"/>
  <c r="S1261" i="4" s="1"/>
  <c r="J1261" i="4"/>
  <c r="I1261" i="4"/>
  <c r="H1261" i="4"/>
  <c r="G1261" i="4"/>
  <c r="F1261" i="4"/>
  <c r="R1261" i="4" s="1"/>
  <c r="E1261" i="4"/>
  <c r="D1261" i="4"/>
  <c r="Q1261" i="4" s="1"/>
  <c r="C1261" i="4"/>
  <c r="W1261" i="4" s="1"/>
  <c r="B1261" i="4"/>
  <c r="P1261" i="4" s="1"/>
  <c r="A1261" i="4"/>
  <c r="N1260" i="4"/>
  <c r="M1260" i="4"/>
  <c r="L1260" i="4"/>
  <c r="K1260" i="4"/>
  <c r="S1260" i="4" s="1"/>
  <c r="J1260" i="4"/>
  <c r="I1260" i="4"/>
  <c r="H1260" i="4"/>
  <c r="G1260" i="4"/>
  <c r="F1260" i="4"/>
  <c r="R1260" i="4" s="1"/>
  <c r="E1260" i="4"/>
  <c r="D1260" i="4"/>
  <c r="Q1260" i="4" s="1"/>
  <c r="C1260" i="4"/>
  <c r="W1260" i="4" s="1"/>
  <c r="B1260" i="4"/>
  <c r="P1260" i="4" s="1"/>
  <c r="T1260" i="4" s="1"/>
  <c r="A1260" i="4"/>
  <c r="V1259" i="4"/>
  <c r="N1259" i="4"/>
  <c r="M1259" i="4"/>
  <c r="L1259" i="4"/>
  <c r="K1259" i="4"/>
  <c r="S1259" i="4" s="1"/>
  <c r="J1259" i="4"/>
  <c r="I1259" i="4"/>
  <c r="H1259" i="4"/>
  <c r="G1259" i="4"/>
  <c r="F1259" i="4"/>
  <c r="R1259" i="4" s="1"/>
  <c r="E1259" i="4"/>
  <c r="D1259" i="4"/>
  <c r="Q1259" i="4" s="1"/>
  <c r="C1259" i="4"/>
  <c r="W1259" i="4" s="1"/>
  <c r="B1259" i="4"/>
  <c r="P1259" i="4" s="1"/>
  <c r="T1259" i="4" s="1"/>
  <c r="A1259" i="4"/>
  <c r="N1258" i="4"/>
  <c r="M1258" i="4"/>
  <c r="L1258" i="4"/>
  <c r="K1258" i="4"/>
  <c r="S1258" i="4" s="1"/>
  <c r="J1258" i="4"/>
  <c r="I1258" i="4"/>
  <c r="H1258" i="4"/>
  <c r="G1258" i="4"/>
  <c r="R1258" i="4" s="1"/>
  <c r="F1258" i="4"/>
  <c r="E1258" i="4"/>
  <c r="Q1258" i="4" s="1"/>
  <c r="D1258" i="4"/>
  <c r="C1258" i="4"/>
  <c r="W1258" i="4" s="1"/>
  <c r="B1258" i="4"/>
  <c r="P1258" i="4" s="1"/>
  <c r="A1258" i="4"/>
  <c r="T1257" i="4"/>
  <c r="R1257" i="4"/>
  <c r="N1257" i="4"/>
  <c r="M1257" i="4"/>
  <c r="L1257" i="4"/>
  <c r="K1257" i="4"/>
  <c r="J1257" i="4"/>
  <c r="I1257" i="4"/>
  <c r="H1257" i="4"/>
  <c r="G1257" i="4"/>
  <c r="F1257" i="4"/>
  <c r="E1257" i="4"/>
  <c r="D1257" i="4"/>
  <c r="Q1257" i="4" s="1"/>
  <c r="C1257" i="4"/>
  <c r="W1257" i="4" s="1"/>
  <c r="B1257" i="4"/>
  <c r="P1257" i="4" s="1"/>
  <c r="A1257" i="4"/>
  <c r="S1256" i="4"/>
  <c r="Q1256" i="4"/>
  <c r="N1256" i="4"/>
  <c r="M1256" i="4"/>
  <c r="L1256" i="4"/>
  <c r="K1256" i="4"/>
  <c r="J1256" i="4"/>
  <c r="I1256" i="4"/>
  <c r="H1256" i="4"/>
  <c r="G1256" i="4"/>
  <c r="F1256" i="4"/>
  <c r="R1256" i="4" s="1"/>
  <c r="E1256" i="4"/>
  <c r="V1256" i="4" s="1"/>
  <c r="D1256" i="4"/>
  <c r="C1256" i="4"/>
  <c r="B1256" i="4"/>
  <c r="A1256" i="4"/>
  <c r="W1255" i="4"/>
  <c r="R1255" i="4"/>
  <c r="N1255" i="4"/>
  <c r="M1255" i="4"/>
  <c r="L1255" i="4"/>
  <c r="K1255" i="4"/>
  <c r="S1255" i="4" s="1"/>
  <c r="J1255" i="4"/>
  <c r="I1255" i="4"/>
  <c r="H1255" i="4"/>
  <c r="G1255" i="4"/>
  <c r="F1255" i="4"/>
  <c r="E1255" i="4"/>
  <c r="D1255" i="4"/>
  <c r="Q1255" i="4" s="1"/>
  <c r="C1255" i="4"/>
  <c r="B1255" i="4"/>
  <c r="A1255" i="4"/>
  <c r="W1254" i="4"/>
  <c r="Q1254" i="4"/>
  <c r="N1254" i="4"/>
  <c r="M1254" i="4"/>
  <c r="L1254" i="4"/>
  <c r="K1254" i="4"/>
  <c r="S1254" i="4" s="1"/>
  <c r="J1254" i="4"/>
  <c r="I1254" i="4"/>
  <c r="H1254" i="4"/>
  <c r="G1254" i="4"/>
  <c r="O1254" i="4" s="1"/>
  <c r="F1254" i="4"/>
  <c r="R1254" i="4" s="1"/>
  <c r="E1254" i="4"/>
  <c r="D1254" i="4"/>
  <c r="V1254" i="4" s="1"/>
  <c r="C1254" i="4"/>
  <c r="B1254" i="4"/>
  <c r="P1254" i="4" s="1"/>
  <c r="A1254" i="4"/>
  <c r="P1253" i="4"/>
  <c r="N1253" i="4"/>
  <c r="M1253" i="4"/>
  <c r="L1253" i="4"/>
  <c r="K1253" i="4"/>
  <c r="S1253" i="4" s="1"/>
  <c r="J1253" i="4"/>
  <c r="I1253" i="4"/>
  <c r="H1253" i="4"/>
  <c r="G1253" i="4"/>
  <c r="F1253" i="4"/>
  <c r="R1253" i="4" s="1"/>
  <c r="E1253" i="4"/>
  <c r="D1253" i="4"/>
  <c r="Q1253" i="4" s="1"/>
  <c r="C1253" i="4"/>
  <c r="W1253" i="4" s="1"/>
  <c r="B1253" i="4"/>
  <c r="A1253" i="4"/>
  <c r="W1252" i="4"/>
  <c r="Q1252" i="4"/>
  <c r="N1252" i="4"/>
  <c r="M1252" i="4"/>
  <c r="L1252" i="4"/>
  <c r="K1252" i="4"/>
  <c r="S1252" i="4" s="1"/>
  <c r="J1252" i="4"/>
  <c r="I1252" i="4"/>
  <c r="H1252" i="4"/>
  <c r="G1252" i="4"/>
  <c r="R1252" i="4" s="1"/>
  <c r="F1252" i="4"/>
  <c r="E1252" i="4"/>
  <c r="D1252" i="4"/>
  <c r="C1252" i="4"/>
  <c r="B1252" i="4"/>
  <c r="P1252" i="4" s="1"/>
  <c r="A1252" i="4"/>
  <c r="V1251" i="4"/>
  <c r="P1251" i="4"/>
  <c r="T1251" i="4" s="1"/>
  <c r="U1251" i="4" s="1"/>
  <c r="N1251" i="4"/>
  <c r="M1251" i="4"/>
  <c r="L1251" i="4"/>
  <c r="K1251" i="4"/>
  <c r="S1251" i="4" s="1"/>
  <c r="J1251" i="4"/>
  <c r="I1251" i="4"/>
  <c r="H1251" i="4"/>
  <c r="G1251" i="4"/>
  <c r="F1251" i="4"/>
  <c r="R1251" i="4" s="1"/>
  <c r="E1251" i="4"/>
  <c r="D1251" i="4"/>
  <c r="Q1251" i="4" s="1"/>
  <c r="C1251" i="4"/>
  <c r="B1251" i="4"/>
  <c r="O1251" i="4" s="1"/>
  <c r="A1251" i="4"/>
  <c r="N1250" i="4"/>
  <c r="M1250" i="4"/>
  <c r="L1250" i="4"/>
  <c r="K1250" i="4"/>
  <c r="J1250" i="4"/>
  <c r="I1250" i="4"/>
  <c r="H1250" i="4"/>
  <c r="G1250" i="4"/>
  <c r="F1250" i="4"/>
  <c r="R1250" i="4" s="1"/>
  <c r="E1250" i="4"/>
  <c r="D1250" i="4"/>
  <c r="C1250" i="4"/>
  <c r="P1250" i="4" s="1"/>
  <c r="B1250" i="4"/>
  <c r="A1250" i="4"/>
  <c r="N1249" i="4"/>
  <c r="W1249" i="4" s="1"/>
  <c r="M1249" i="4"/>
  <c r="L1249" i="4"/>
  <c r="K1249" i="4"/>
  <c r="J1249" i="4"/>
  <c r="I1249" i="4"/>
  <c r="H1249" i="4"/>
  <c r="G1249" i="4"/>
  <c r="F1249" i="4"/>
  <c r="R1249" i="4" s="1"/>
  <c r="E1249" i="4"/>
  <c r="D1249" i="4"/>
  <c r="C1249" i="4"/>
  <c r="B1249" i="4"/>
  <c r="P1249" i="4" s="1"/>
  <c r="A1249" i="4"/>
  <c r="S1248" i="4"/>
  <c r="N1248" i="4"/>
  <c r="M1248" i="4"/>
  <c r="L1248" i="4"/>
  <c r="K1248" i="4"/>
  <c r="J1248" i="4"/>
  <c r="I1248" i="4"/>
  <c r="H1248" i="4"/>
  <c r="G1248" i="4"/>
  <c r="F1248" i="4"/>
  <c r="R1248" i="4" s="1"/>
  <c r="E1248" i="4"/>
  <c r="Q1248" i="4" s="1"/>
  <c r="D1248" i="4"/>
  <c r="V1248" i="4" s="1"/>
  <c r="C1248" i="4"/>
  <c r="B1248" i="4"/>
  <c r="A1248" i="4"/>
  <c r="W1247" i="4"/>
  <c r="R1247" i="4"/>
  <c r="N1247" i="4"/>
  <c r="M1247" i="4"/>
  <c r="L1247" i="4"/>
  <c r="K1247" i="4"/>
  <c r="S1247" i="4" s="1"/>
  <c r="J1247" i="4"/>
  <c r="I1247" i="4"/>
  <c r="H1247" i="4"/>
  <c r="G1247" i="4"/>
  <c r="F1247" i="4"/>
  <c r="E1247" i="4"/>
  <c r="D1247" i="4"/>
  <c r="Q1247" i="4" s="1"/>
  <c r="C1247" i="4"/>
  <c r="B1247" i="4"/>
  <c r="A1247" i="4"/>
  <c r="Q1246" i="4"/>
  <c r="N1246" i="4"/>
  <c r="M1246" i="4"/>
  <c r="L1246" i="4"/>
  <c r="K1246" i="4"/>
  <c r="S1246" i="4" s="1"/>
  <c r="J1246" i="4"/>
  <c r="I1246" i="4"/>
  <c r="H1246" i="4"/>
  <c r="G1246" i="4"/>
  <c r="V1246" i="4" s="1"/>
  <c r="F1246" i="4"/>
  <c r="R1246" i="4" s="1"/>
  <c r="E1246" i="4"/>
  <c r="D1246" i="4"/>
  <c r="C1246" i="4"/>
  <c r="W1246" i="4" s="1"/>
  <c r="B1246" i="4"/>
  <c r="P1246" i="4" s="1"/>
  <c r="A1246" i="4"/>
  <c r="P1245" i="4"/>
  <c r="N1245" i="4"/>
  <c r="M1245" i="4"/>
  <c r="L1245" i="4"/>
  <c r="K1245" i="4"/>
  <c r="S1245" i="4" s="1"/>
  <c r="J1245" i="4"/>
  <c r="I1245" i="4"/>
  <c r="H1245" i="4"/>
  <c r="R1245" i="4" s="1"/>
  <c r="G1245" i="4"/>
  <c r="F1245" i="4"/>
  <c r="E1245" i="4"/>
  <c r="Q1245" i="4" s="1"/>
  <c r="D1245" i="4"/>
  <c r="C1245" i="4"/>
  <c r="W1245" i="4" s="1"/>
  <c r="B1245" i="4"/>
  <c r="O1245" i="4" s="1"/>
  <c r="A1245" i="4"/>
  <c r="W1244" i="4"/>
  <c r="Q1244" i="4"/>
  <c r="P1244" i="4"/>
  <c r="N1244" i="4"/>
  <c r="M1244" i="4"/>
  <c r="L1244" i="4"/>
  <c r="K1244" i="4"/>
  <c r="S1244" i="4" s="1"/>
  <c r="J1244" i="4"/>
  <c r="I1244" i="4"/>
  <c r="H1244" i="4"/>
  <c r="G1244" i="4"/>
  <c r="R1244" i="4" s="1"/>
  <c r="F1244" i="4"/>
  <c r="E1244" i="4"/>
  <c r="D1244" i="4"/>
  <c r="C1244" i="4"/>
  <c r="B1244" i="4"/>
  <c r="A1244" i="4"/>
  <c r="V1243" i="4"/>
  <c r="P1243" i="4"/>
  <c r="N1243" i="4"/>
  <c r="M1243" i="4"/>
  <c r="L1243" i="4"/>
  <c r="K1243" i="4"/>
  <c r="S1243" i="4" s="1"/>
  <c r="J1243" i="4"/>
  <c r="I1243" i="4"/>
  <c r="H1243" i="4"/>
  <c r="G1243" i="4"/>
  <c r="F1243" i="4"/>
  <c r="R1243" i="4" s="1"/>
  <c r="E1243" i="4"/>
  <c r="D1243" i="4"/>
  <c r="Q1243" i="4" s="1"/>
  <c r="C1243" i="4"/>
  <c r="W1243" i="4" s="1"/>
  <c r="B1243" i="4"/>
  <c r="A1243" i="4"/>
  <c r="N1242" i="4"/>
  <c r="M1242" i="4"/>
  <c r="L1242" i="4"/>
  <c r="K1242" i="4"/>
  <c r="S1242" i="4" s="1"/>
  <c r="J1242" i="4"/>
  <c r="I1242" i="4"/>
  <c r="H1242" i="4"/>
  <c r="G1242" i="4"/>
  <c r="R1242" i="4" s="1"/>
  <c r="F1242" i="4"/>
  <c r="E1242" i="4"/>
  <c r="D1242" i="4"/>
  <c r="Q1242" i="4" s="1"/>
  <c r="C1242" i="4"/>
  <c r="W1242" i="4" s="1"/>
  <c r="B1242" i="4"/>
  <c r="P1242" i="4" s="1"/>
  <c r="A1242" i="4"/>
  <c r="N1241" i="4"/>
  <c r="W1241" i="4" s="1"/>
  <c r="M1241" i="4"/>
  <c r="L1241" i="4"/>
  <c r="K1241" i="4"/>
  <c r="S1241" i="4" s="1"/>
  <c r="J1241" i="4"/>
  <c r="I1241" i="4"/>
  <c r="H1241" i="4"/>
  <c r="G1241" i="4"/>
  <c r="F1241" i="4"/>
  <c r="R1241" i="4" s="1"/>
  <c r="E1241" i="4"/>
  <c r="D1241" i="4"/>
  <c r="Q1241" i="4" s="1"/>
  <c r="C1241" i="4"/>
  <c r="B1241" i="4"/>
  <c r="P1241" i="4" s="1"/>
  <c r="T1241" i="4" s="1"/>
  <c r="A1241" i="4"/>
  <c r="N1240" i="4"/>
  <c r="M1240" i="4"/>
  <c r="L1240" i="4"/>
  <c r="K1240" i="4"/>
  <c r="S1240" i="4" s="1"/>
  <c r="J1240" i="4"/>
  <c r="I1240" i="4"/>
  <c r="H1240" i="4"/>
  <c r="G1240" i="4"/>
  <c r="F1240" i="4"/>
  <c r="R1240" i="4" s="1"/>
  <c r="E1240" i="4"/>
  <c r="V1240" i="4" s="1"/>
  <c r="D1240" i="4"/>
  <c r="C1240" i="4"/>
  <c r="B1240" i="4"/>
  <c r="O1240" i="4" s="1"/>
  <c r="A1240" i="4"/>
  <c r="W1239" i="4"/>
  <c r="R1239" i="4"/>
  <c r="N1239" i="4"/>
  <c r="M1239" i="4"/>
  <c r="L1239" i="4"/>
  <c r="K1239" i="4"/>
  <c r="S1239" i="4" s="1"/>
  <c r="J1239" i="4"/>
  <c r="I1239" i="4"/>
  <c r="H1239" i="4"/>
  <c r="G1239" i="4"/>
  <c r="F1239" i="4"/>
  <c r="E1239" i="4"/>
  <c r="D1239" i="4"/>
  <c r="Q1239" i="4" s="1"/>
  <c r="C1239" i="4"/>
  <c r="B1239" i="4"/>
  <c r="A1239" i="4"/>
  <c r="Q1238" i="4"/>
  <c r="N1238" i="4"/>
  <c r="M1238" i="4"/>
  <c r="L1238" i="4"/>
  <c r="K1238" i="4"/>
  <c r="S1238" i="4" s="1"/>
  <c r="J1238" i="4"/>
  <c r="I1238" i="4"/>
  <c r="H1238" i="4"/>
  <c r="G1238" i="4"/>
  <c r="F1238" i="4"/>
  <c r="E1238" i="4"/>
  <c r="D1238" i="4"/>
  <c r="C1238" i="4"/>
  <c r="W1238" i="4" s="1"/>
  <c r="B1238" i="4"/>
  <c r="P1238" i="4" s="1"/>
  <c r="A1238" i="4"/>
  <c r="P1237" i="4"/>
  <c r="N1237" i="4"/>
  <c r="M1237" i="4"/>
  <c r="L1237" i="4"/>
  <c r="K1237" i="4"/>
  <c r="S1237" i="4" s="1"/>
  <c r="J1237" i="4"/>
  <c r="I1237" i="4"/>
  <c r="H1237" i="4"/>
  <c r="G1237" i="4"/>
  <c r="F1237" i="4"/>
  <c r="E1237" i="4"/>
  <c r="Q1237" i="4" s="1"/>
  <c r="D1237" i="4"/>
  <c r="C1237" i="4"/>
  <c r="W1237" i="4" s="1"/>
  <c r="B1237" i="4"/>
  <c r="A1237" i="4"/>
  <c r="W1236" i="4"/>
  <c r="N1236" i="4"/>
  <c r="M1236" i="4"/>
  <c r="L1236" i="4"/>
  <c r="K1236" i="4"/>
  <c r="S1236" i="4" s="1"/>
  <c r="J1236" i="4"/>
  <c r="I1236" i="4"/>
  <c r="H1236" i="4"/>
  <c r="G1236" i="4"/>
  <c r="R1236" i="4" s="1"/>
  <c r="F1236" i="4"/>
  <c r="E1236" i="4"/>
  <c r="Q1236" i="4" s="1"/>
  <c r="D1236" i="4"/>
  <c r="C1236" i="4"/>
  <c r="B1236" i="4"/>
  <c r="P1236" i="4" s="1"/>
  <c r="A1236" i="4"/>
  <c r="V1235" i="4"/>
  <c r="P1235" i="4"/>
  <c r="N1235" i="4"/>
  <c r="M1235" i="4"/>
  <c r="L1235" i="4"/>
  <c r="K1235" i="4"/>
  <c r="S1235" i="4" s="1"/>
  <c r="J1235" i="4"/>
  <c r="I1235" i="4"/>
  <c r="H1235" i="4"/>
  <c r="G1235" i="4"/>
  <c r="F1235" i="4"/>
  <c r="R1235" i="4" s="1"/>
  <c r="E1235" i="4"/>
  <c r="D1235" i="4"/>
  <c r="Q1235" i="4" s="1"/>
  <c r="C1235" i="4"/>
  <c r="B1235" i="4"/>
  <c r="A1235" i="4"/>
  <c r="N1234" i="4"/>
  <c r="M1234" i="4"/>
  <c r="L1234" i="4"/>
  <c r="K1234" i="4"/>
  <c r="J1234" i="4"/>
  <c r="I1234" i="4"/>
  <c r="H1234" i="4"/>
  <c r="G1234" i="4"/>
  <c r="R1234" i="4" s="1"/>
  <c r="F1234" i="4"/>
  <c r="E1234" i="4"/>
  <c r="D1234" i="4"/>
  <c r="C1234" i="4"/>
  <c r="W1234" i="4" s="1"/>
  <c r="B1234" i="4"/>
  <c r="P1234" i="4" s="1"/>
  <c r="A1234" i="4"/>
  <c r="R1233" i="4"/>
  <c r="N1233" i="4"/>
  <c r="W1233" i="4" s="1"/>
  <c r="M1233" i="4"/>
  <c r="L1233" i="4"/>
  <c r="K1233" i="4"/>
  <c r="S1233" i="4" s="1"/>
  <c r="J1233" i="4"/>
  <c r="I1233" i="4"/>
  <c r="H1233" i="4"/>
  <c r="G1233" i="4"/>
  <c r="F1233" i="4"/>
  <c r="E1233" i="4"/>
  <c r="D1233" i="4"/>
  <c r="Q1233" i="4" s="1"/>
  <c r="C1233" i="4"/>
  <c r="B1233" i="4"/>
  <c r="P1233" i="4" s="1"/>
  <c r="T1233" i="4" s="1"/>
  <c r="A1233" i="4"/>
  <c r="Q1232" i="4"/>
  <c r="N1232" i="4"/>
  <c r="M1232" i="4"/>
  <c r="L1232" i="4"/>
  <c r="K1232" i="4"/>
  <c r="S1232" i="4" s="1"/>
  <c r="J1232" i="4"/>
  <c r="I1232" i="4"/>
  <c r="H1232" i="4"/>
  <c r="G1232" i="4"/>
  <c r="F1232" i="4"/>
  <c r="R1232" i="4" s="1"/>
  <c r="E1232" i="4"/>
  <c r="D1232" i="4"/>
  <c r="V1232" i="4" s="1"/>
  <c r="C1232" i="4"/>
  <c r="B1232" i="4"/>
  <c r="A1232" i="4"/>
  <c r="W1231" i="4"/>
  <c r="R1231" i="4"/>
  <c r="N1231" i="4"/>
  <c r="M1231" i="4"/>
  <c r="L1231" i="4"/>
  <c r="K1231" i="4"/>
  <c r="S1231" i="4" s="1"/>
  <c r="J1231" i="4"/>
  <c r="I1231" i="4"/>
  <c r="H1231" i="4"/>
  <c r="G1231" i="4"/>
  <c r="F1231" i="4"/>
  <c r="E1231" i="4"/>
  <c r="D1231" i="4"/>
  <c r="Q1231" i="4" s="1"/>
  <c r="C1231" i="4"/>
  <c r="B1231" i="4"/>
  <c r="A1231" i="4"/>
  <c r="W1230" i="4"/>
  <c r="Q1230" i="4"/>
  <c r="N1230" i="4"/>
  <c r="M1230" i="4"/>
  <c r="L1230" i="4"/>
  <c r="K1230" i="4"/>
  <c r="S1230" i="4" s="1"/>
  <c r="J1230" i="4"/>
  <c r="I1230" i="4"/>
  <c r="H1230" i="4"/>
  <c r="G1230" i="4"/>
  <c r="O1230" i="4" s="1"/>
  <c r="F1230" i="4"/>
  <c r="R1230" i="4" s="1"/>
  <c r="E1230" i="4"/>
  <c r="D1230" i="4"/>
  <c r="C1230" i="4"/>
  <c r="B1230" i="4"/>
  <c r="P1230" i="4" s="1"/>
  <c r="A1230" i="4"/>
  <c r="P1229" i="4"/>
  <c r="N1229" i="4"/>
  <c r="M1229" i="4"/>
  <c r="L1229" i="4"/>
  <c r="K1229" i="4"/>
  <c r="S1229" i="4" s="1"/>
  <c r="J1229" i="4"/>
  <c r="I1229" i="4"/>
  <c r="H1229" i="4"/>
  <c r="V1229" i="4" s="1"/>
  <c r="G1229" i="4"/>
  <c r="F1229" i="4"/>
  <c r="R1229" i="4" s="1"/>
  <c r="E1229" i="4"/>
  <c r="D1229" i="4"/>
  <c r="Q1229" i="4" s="1"/>
  <c r="C1229" i="4"/>
  <c r="W1229" i="4" s="1"/>
  <c r="B1229" i="4"/>
  <c r="A1229" i="4"/>
  <c r="W1228" i="4"/>
  <c r="N1228" i="4"/>
  <c r="M1228" i="4"/>
  <c r="L1228" i="4"/>
  <c r="K1228" i="4"/>
  <c r="S1228" i="4" s="1"/>
  <c r="J1228" i="4"/>
  <c r="I1228" i="4"/>
  <c r="H1228" i="4"/>
  <c r="G1228" i="4"/>
  <c r="R1228" i="4" s="1"/>
  <c r="F1228" i="4"/>
  <c r="E1228" i="4"/>
  <c r="Q1228" i="4" s="1"/>
  <c r="D1228" i="4"/>
  <c r="C1228" i="4"/>
  <c r="B1228" i="4"/>
  <c r="P1228" i="4" s="1"/>
  <c r="A1228" i="4"/>
  <c r="V1227" i="4"/>
  <c r="P1227" i="4"/>
  <c r="N1227" i="4"/>
  <c r="M1227" i="4"/>
  <c r="L1227" i="4"/>
  <c r="K1227" i="4"/>
  <c r="S1227" i="4" s="1"/>
  <c r="J1227" i="4"/>
  <c r="I1227" i="4"/>
  <c r="H1227" i="4"/>
  <c r="G1227" i="4"/>
  <c r="F1227" i="4"/>
  <c r="R1227" i="4" s="1"/>
  <c r="E1227" i="4"/>
  <c r="D1227" i="4"/>
  <c r="Q1227" i="4" s="1"/>
  <c r="C1227" i="4"/>
  <c r="B1227" i="4"/>
  <c r="A1227" i="4"/>
  <c r="N1226" i="4"/>
  <c r="M1226" i="4"/>
  <c r="L1226" i="4"/>
  <c r="K1226" i="4"/>
  <c r="J1226" i="4"/>
  <c r="I1226" i="4"/>
  <c r="H1226" i="4"/>
  <c r="G1226" i="4"/>
  <c r="R1226" i="4" s="1"/>
  <c r="F1226" i="4"/>
  <c r="E1226" i="4"/>
  <c r="Q1226" i="4" s="1"/>
  <c r="D1226" i="4"/>
  <c r="C1226" i="4"/>
  <c r="W1226" i="4" s="1"/>
  <c r="B1226" i="4"/>
  <c r="P1226" i="4" s="1"/>
  <c r="A1226" i="4"/>
  <c r="R1225" i="4"/>
  <c r="N1225" i="4"/>
  <c r="W1225" i="4" s="1"/>
  <c r="M1225" i="4"/>
  <c r="L1225" i="4"/>
  <c r="K1225" i="4"/>
  <c r="J1225" i="4"/>
  <c r="I1225" i="4"/>
  <c r="H1225" i="4"/>
  <c r="G1225" i="4"/>
  <c r="F1225" i="4"/>
  <c r="E1225" i="4"/>
  <c r="D1225" i="4"/>
  <c r="Q1225" i="4" s="1"/>
  <c r="C1225" i="4"/>
  <c r="B1225" i="4"/>
  <c r="P1225" i="4" s="1"/>
  <c r="T1225" i="4" s="1"/>
  <c r="A1225" i="4"/>
  <c r="S1224" i="4"/>
  <c r="Q1224" i="4"/>
  <c r="N1224" i="4"/>
  <c r="M1224" i="4"/>
  <c r="L1224" i="4"/>
  <c r="K1224" i="4"/>
  <c r="J1224" i="4"/>
  <c r="I1224" i="4"/>
  <c r="H1224" i="4"/>
  <c r="G1224" i="4"/>
  <c r="F1224" i="4"/>
  <c r="R1224" i="4" s="1"/>
  <c r="E1224" i="4"/>
  <c r="D1224" i="4"/>
  <c r="V1224" i="4" s="1"/>
  <c r="C1224" i="4"/>
  <c r="B1224" i="4"/>
  <c r="A1224" i="4"/>
  <c r="W1223" i="4"/>
  <c r="R1223" i="4"/>
  <c r="N1223" i="4"/>
  <c r="M1223" i="4"/>
  <c r="L1223" i="4"/>
  <c r="K1223" i="4"/>
  <c r="S1223" i="4" s="1"/>
  <c r="J1223" i="4"/>
  <c r="I1223" i="4"/>
  <c r="H1223" i="4"/>
  <c r="G1223" i="4"/>
  <c r="F1223" i="4"/>
  <c r="E1223" i="4"/>
  <c r="D1223" i="4"/>
  <c r="Q1223" i="4" s="1"/>
  <c r="C1223" i="4"/>
  <c r="B1223" i="4"/>
  <c r="A1223" i="4"/>
  <c r="W1222" i="4"/>
  <c r="Q1222" i="4"/>
  <c r="N1222" i="4"/>
  <c r="M1222" i="4"/>
  <c r="L1222" i="4"/>
  <c r="K1222" i="4"/>
  <c r="S1222" i="4" s="1"/>
  <c r="J1222" i="4"/>
  <c r="I1222" i="4"/>
  <c r="H1222" i="4"/>
  <c r="G1222" i="4"/>
  <c r="F1222" i="4"/>
  <c r="E1222" i="4"/>
  <c r="D1222" i="4"/>
  <c r="C1222" i="4"/>
  <c r="B1222" i="4"/>
  <c r="P1222" i="4" s="1"/>
  <c r="A1222" i="4"/>
  <c r="Q1221" i="4"/>
  <c r="P1221" i="4"/>
  <c r="N1221" i="4"/>
  <c r="M1221" i="4"/>
  <c r="L1221" i="4"/>
  <c r="K1221" i="4"/>
  <c r="S1221" i="4" s="1"/>
  <c r="J1221" i="4"/>
  <c r="I1221" i="4"/>
  <c r="H1221" i="4"/>
  <c r="V1221" i="4" s="1"/>
  <c r="G1221" i="4"/>
  <c r="F1221" i="4"/>
  <c r="E1221" i="4"/>
  <c r="D1221" i="4"/>
  <c r="C1221" i="4"/>
  <c r="W1221" i="4" s="1"/>
  <c r="B1221" i="4"/>
  <c r="A1221" i="4"/>
  <c r="W1220" i="4"/>
  <c r="P1220" i="4"/>
  <c r="N1220" i="4"/>
  <c r="M1220" i="4"/>
  <c r="L1220" i="4"/>
  <c r="K1220" i="4"/>
  <c r="S1220" i="4" s="1"/>
  <c r="J1220" i="4"/>
  <c r="I1220" i="4"/>
  <c r="H1220" i="4"/>
  <c r="G1220" i="4"/>
  <c r="R1220" i="4" s="1"/>
  <c r="F1220" i="4"/>
  <c r="E1220" i="4"/>
  <c r="Q1220" i="4" s="1"/>
  <c r="D1220" i="4"/>
  <c r="C1220" i="4"/>
  <c r="B1220" i="4"/>
  <c r="V1220" i="4" s="1"/>
  <c r="A1220" i="4"/>
  <c r="V1219" i="4"/>
  <c r="P1219" i="4"/>
  <c r="N1219" i="4"/>
  <c r="W1219" i="4" s="1"/>
  <c r="M1219" i="4"/>
  <c r="L1219" i="4"/>
  <c r="K1219" i="4"/>
  <c r="S1219" i="4" s="1"/>
  <c r="J1219" i="4"/>
  <c r="I1219" i="4"/>
  <c r="H1219" i="4"/>
  <c r="G1219" i="4"/>
  <c r="F1219" i="4"/>
  <c r="E1219" i="4"/>
  <c r="D1219" i="4"/>
  <c r="Q1219" i="4" s="1"/>
  <c r="C1219" i="4"/>
  <c r="B1219" i="4"/>
  <c r="A1219" i="4"/>
  <c r="N1218" i="4"/>
  <c r="M1218" i="4"/>
  <c r="L1218" i="4"/>
  <c r="K1218" i="4"/>
  <c r="J1218" i="4"/>
  <c r="I1218" i="4"/>
  <c r="H1218" i="4"/>
  <c r="G1218" i="4"/>
  <c r="F1218" i="4"/>
  <c r="R1218" i="4" s="1"/>
  <c r="E1218" i="4"/>
  <c r="D1218" i="4"/>
  <c r="C1218" i="4"/>
  <c r="W1218" i="4" s="1"/>
  <c r="B1218" i="4"/>
  <c r="P1218" i="4" s="1"/>
  <c r="A1218" i="4"/>
  <c r="R1217" i="4"/>
  <c r="N1217" i="4"/>
  <c r="W1217" i="4" s="1"/>
  <c r="M1217" i="4"/>
  <c r="L1217" i="4"/>
  <c r="K1217" i="4"/>
  <c r="J1217" i="4"/>
  <c r="I1217" i="4"/>
  <c r="H1217" i="4"/>
  <c r="G1217" i="4"/>
  <c r="F1217" i="4"/>
  <c r="E1217" i="4"/>
  <c r="D1217" i="4"/>
  <c r="Q1217" i="4" s="1"/>
  <c r="T1217" i="4" s="1"/>
  <c r="C1217" i="4"/>
  <c r="B1217" i="4"/>
  <c r="P1217" i="4" s="1"/>
  <c r="A1217" i="4"/>
  <c r="N1216" i="4"/>
  <c r="M1216" i="4"/>
  <c r="L1216" i="4"/>
  <c r="K1216" i="4"/>
  <c r="S1216" i="4" s="1"/>
  <c r="J1216" i="4"/>
  <c r="I1216" i="4"/>
  <c r="H1216" i="4"/>
  <c r="G1216" i="4"/>
  <c r="F1216" i="4"/>
  <c r="R1216" i="4" s="1"/>
  <c r="E1216" i="4"/>
  <c r="D1216" i="4"/>
  <c r="C1216" i="4"/>
  <c r="B1216" i="4"/>
  <c r="A1216" i="4"/>
  <c r="R1215" i="4"/>
  <c r="N1215" i="4"/>
  <c r="M1215" i="4"/>
  <c r="L1215" i="4"/>
  <c r="K1215" i="4"/>
  <c r="S1215" i="4" s="1"/>
  <c r="J1215" i="4"/>
  <c r="I1215" i="4"/>
  <c r="H1215" i="4"/>
  <c r="G1215" i="4"/>
  <c r="F1215" i="4"/>
  <c r="E1215" i="4"/>
  <c r="D1215" i="4"/>
  <c r="Q1215" i="4" s="1"/>
  <c r="C1215" i="4"/>
  <c r="W1215" i="4" s="1"/>
  <c r="B1215" i="4"/>
  <c r="A1215" i="4"/>
  <c r="W1214" i="4"/>
  <c r="R1214" i="4"/>
  <c r="Q1214" i="4"/>
  <c r="N1214" i="4"/>
  <c r="M1214" i="4"/>
  <c r="L1214" i="4"/>
  <c r="K1214" i="4"/>
  <c r="S1214" i="4" s="1"/>
  <c r="J1214" i="4"/>
  <c r="I1214" i="4"/>
  <c r="H1214" i="4"/>
  <c r="G1214" i="4"/>
  <c r="F1214" i="4"/>
  <c r="E1214" i="4"/>
  <c r="D1214" i="4"/>
  <c r="C1214" i="4"/>
  <c r="B1214" i="4"/>
  <c r="A1214" i="4"/>
  <c r="Q1213" i="4"/>
  <c r="P1213" i="4"/>
  <c r="N1213" i="4"/>
  <c r="M1213" i="4"/>
  <c r="L1213" i="4"/>
  <c r="K1213" i="4"/>
  <c r="S1213" i="4" s="1"/>
  <c r="J1213" i="4"/>
  <c r="I1213" i="4"/>
  <c r="H1213" i="4"/>
  <c r="V1213" i="4" s="1"/>
  <c r="G1213" i="4"/>
  <c r="F1213" i="4"/>
  <c r="E1213" i="4"/>
  <c r="D1213" i="4"/>
  <c r="C1213" i="4"/>
  <c r="W1213" i="4" s="1"/>
  <c r="B1213" i="4"/>
  <c r="A1213" i="4"/>
  <c r="W1212" i="4"/>
  <c r="P1212" i="4"/>
  <c r="N1212" i="4"/>
  <c r="M1212" i="4"/>
  <c r="L1212" i="4"/>
  <c r="K1212" i="4"/>
  <c r="S1212" i="4" s="1"/>
  <c r="J1212" i="4"/>
  <c r="I1212" i="4"/>
  <c r="H1212" i="4"/>
  <c r="G1212" i="4"/>
  <c r="F1212" i="4"/>
  <c r="E1212" i="4"/>
  <c r="Q1212" i="4" s="1"/>
  <c r="D1212" i="4"/>
  <c r="C1212" i="4"/>
  <c r="B1212" i="4"/>
  <c r="A1212" i="4"/>
  <c r="W1211" i="4"/>
  <c r="P1211" i="4"/>
  <c r="N1211" i="4"/>
  <c r="M1211" i="4"/>
  <c r="L1211" i="4"/>
  <c r="K1211" i="4"/>
  <c r="S1211" i="4" s="1"/>
  <c r="J1211" i="4"/>
  <c r="I1211" i="4"/>
  <c r="H1211" i="4"/>
  <c r="G1211" i="4"/>
  <c r="V1211" i="4" s="1"/>
  <c r="F1211" i="4"/>
  <c r="E1211" i="4"/>
  <c r="D1211" i="4"/>
  <c r="Q1211" i="4" s="1"/>
  <c r="C1211" i="4"/>
  <c r="B1211" i="4"/>
  <c r="A1211" i="4"/>
  <c r="V1210" i="4"/>
  <c r="N1210" i="4"/>
  <c r="M1210" i="4"/>
  <c r="L1210" i="4"/>
  <c r="K1210" i="4"/>
  <c r="S1210" i="4" s="1"/>
  <c r="J1210" i="4"/>
  <c r="I1210" i="4"/>
  <c r="H1210" i="4"/>
  <c r="G1210" i="4"/>
  <c r="F1210" i="4"/>
  <c r="R1210" i="4" s="1"/>
  <c r="E1210" i="4"/>
  <c r="Q1210" i="4" s="1"/>
  <c r="D1210" i="4"/>
  <c r="C1210" i="4"/>
  <c r="W1210" i="4" s="1"/>
  <c r="B1210" i="4"/>
  <c r="P1210" i="4" s="1"/>
  <c r="T1210" i="4" s="1"/>
  <c r="A1210" i="4"/>
  <c r="T1209" i="4"/>
  <c r="R1209" i="4"/>
  <c r="N1209" i="4"/>
  <c r="M1209" i="4"/>
  <c r="L1209" i="4"/>
  <c r="K1209" i="4"/>
  <c r="J1209" i="4"/>
  <c r="I1209" i="4"/>
  <c r="H1209" i="4"/>
  <c r="G1209" i="4"/>
  <c r="F1209" i="4"/>
  <c r="E1209" i="4"/>
  <c r="D1209" i="4"/>
  <c r="Q1209" i="4" s="1"/>
  <c r="C1209" i="4"/>
  <c r="W1209" i="4" s="1"/>
  <c r="B1209" i="4"/>
  <c r="P1209" i="4" s="1"/>
  <c r="A1209" i="4"/>
  <c r="N1208" i="4"/>
  <c r="M1208" i="4"/>
  <c r="L1208" i="4"/>
  <c r="K1208" i="4"/>
  <c r="S1208" i="4" s="1"/>
  <c r="J1208" i="4"/>
  <c r="I1208" i="4"/>
  <c r="H1208" i="4"/>
  <c r="G1208" i="4"/>
  <c r="F1208" i="4"/>
  <c r="R1208" i="4" s="1"/>
  <c r="E1208" i="4"/>
  <c r="D1208" i="4"/>
  <c r="Q1208" i="4" s="1"/>
  <c r="C1208" i="4"/>
  <c r="B1208" i="4"/>
  <c r="A1208" i="4"/>
  <c r="S1207" i="4"/>
  <c r="R1207" i="4"/>
  <c r="N1207" i="4"/>
  <c r="M1207" i="4"/>
  <c r="L1207" i="4"/>
  <c r="K1207" i="4"/>
  <c r="J1207" i="4"/>
  <c r="I1207" i="4"/>
  <c r="H1207" i="4"/>
  <c r="G1207" i="4"/>
  <c r="F1207" i="4"/>
  <c r="E1207" i="4"/>
  <c r="D1207" i="4"/>
  <c r="Q1207" i="4" s="1"/>
  <c r="C1207" i="4"/>
  <c r="W1207" i="4" s="1"/>
  <c r="B1207" i="4"/>
  <c r="A1207" i="4"/>
  <c r="W1206" i="4"/>
  <c r="Q1206" i="4"/>
  <c r="N1206" i="4"/>
  <c r="M1206" i="4"/>
  <c r="L1206" i="4"/>
  <c r="K1206" i="4"/>
  <c r="S1206" i="4" s="1"/>
  <c r="J1206" i="4"/>
  <c r="I1206" i="4"/>
  <c r="R1206" i="4" s="1"/>
  <c r="H1206" i="4"/>
  <c r="G1206" i="4"/>
  <c r="F1206" i="4"/>
  <c r="E1206" i="4"/>
  <c r="D1206" i="4"/>
  <c r="C1206" i="4"/>
  <c r="B1206" i="4"/>
  <c r="A1206" i="4"/>
  <c r="Q1205" i="4"/>
  <c r="P1205" i="4"/>
  <c r="N1205" i="4"/>
  <c r="W1205" i="4" s="1"/>
  <c r="M1205" i="4"/>
  <c r="L1205" i="4"/>
  <c r="K1205" i="4"/>
  <c r="S1205" i="4" s="1"/>
  <c r="J1205" i="4"/>
  <c r="I1205" i="4"/>
  <c r="V1205" i="4" s="1"/>
  <c r="H1205" i="4"/>
  <c r="G1205" i="4"/>
  <c r="F1205" i="4"/>
  <c r="R1205" i="4" s="1"/>
  <c r="E1205" i="4"/>
  <c r="D1205" i="4"/>
  <c r="C1205" i="4"/>
  <c r="B1205" i="4"/>
  <c r="O1205" i="4" s="1"/>
  <c r="A1205" i="4"/>
  <c r="W1204" i="4"/>
  <c r="P1204" i="4"/>
  <c r="N1204" i="4"/>
  <c r="M1204" i="4"/>
  <c r="L1204" i="4"/>
  <c r="K1204" i="4"/>
  <c r="J1204" i="4"/>
  <c r="I1204" i="4"/>
  <c r="H1204" i="4"/>
  <c r="G1204" i="4"/>
  <c r="F1204" i="4"/>
  <c r="E1204" i="4"/>
  <c r="O1204" i="4" s="1"/>
  <c r="D1204" i="4"/>
  <c r="Q1204" i="4" s="1"/>
  <c r="C1204" i="4"/>
  <c r="B1204" i="4"/>
  <c r="A1204" i="4"/>
  <c r="N1203" i="4"/>
  <c r="W1203" i="4" s="1"/>
  <c r="M1203" i="4"/>
  <c r="L1203" i="4"/>
  <c r="K1203" i="4"/>
  <c r="S1203" i="4" s="1"/>
  <c r="J1203" i="4"/>
  <c r="I1203" i="4"/>
  <c r="H1203" i="4"/>
  <c r="G1203" i="4"/>
  <c r="V1203" i="4" s="1"/>
  <c r="F1203" i="4"/>
  <c r="R1203" i="4" s="1"/>
  <c r="E1203" i="4"/>
  <c r="D1203" i="4"/>
  <c r="Q1203" i="4" s="1"/>
  <c r="C1203" i="4"/>
  <c r="P1203" i="4" s="1"/>
  <c r="B1203" i="4"/>
  <c r="A1203" i="4"/>
  <c r="S1202" i="4"/>
  <c r="N1202" i="4"/>
  <c r="M1202" i="4"/>
  <c r="L1202" i="4"/>
  <c r="K1202" i="4"/>
  <c r="J1202" i="4"/>
  <c r="I1202" i="4"/>
  <c r="H1202" i="4"/>
  <c r="G1202" i="4"/>
  <c r="V1202" i="4" s="1"/>
  <c r="F1202" i="4"/>
  <c r="E1202" i="4"/>
  <c r="D1202" i="4"/>
  <c r="Q1202" i="4" s="1"/>
  <c r="C1202" i="4"/>
  <c r="B1202" i="4"/>
  <c r="A1202" i="4"/>
  <c r="N1201" i="4"/>
  <c r="M1201" i="4"/>
  <c r="L1201" i="4"/>
  <c r="K1201" i="4"/>
  <c r="J1201" i="4"/>
  <c r="I1201" i="4"/>
  <c r="H1201" i="4"/>
  <c r="G1201" i="4"/>
  <c r="F1201" i="4"/>
  <c r="R1201" i="4" s="1"/>
  <c r="E1201" i="4"/>
  <c r="D1201" i="4"/>
  <c r="C1201" i="4"/>
  <c r="W1201" i="4" s="1"/>
  <c r="B1201" i="4"/>
  <c r="V1201" i="4" s="1"/>
  <c r="A1201" i="4"/>
  <c r="P1200" i="4"/>
  <c r="N1200" i="4"/>
  <c r="M1200" i="4"/>
  <c r="L1200" i="4"/>
  <c r="K1200" i="4"/>
  <c r="J1200" i="4"/>
  <c r="I1200" i="4"/>
  <c r="H1200" i="4"/>
  <c r="G1200" i="4"/>
  <c r="F1200" i="4"/>
  <c r="E1200" i="4"/>
  <c r="D1200" i="4"/>
  <c r="Q1200" i="4" s="1"/>
  <c r="C1200" i="4"/>
  <c r="W1200" i="4" s="1"/>
  <c r="B1200" i="4"/>
  <c r="A1200" i="4"/>
  <c r="W1199" i="4"/>
  <c r="P1199" i="4"/>
  <c r="N1199" i="4"/>
  <c r="M1199" i="4"/>
  <c r="L1199" i="4"/>
  <c r="K1199" i="4"/>
  <c r="S1199" i="4" s="1"/>
  <c r="J1199" i="4"/>
  <c r="I1199" i="4"/>
  <c r="H1199" i="4"/>
  <c r="R1199" i="4" s="1"/>
  <c r="G1199" i="4"/>
  <c r="F1199" i="4"/>
  <c r="E1199" i="4"/>
  <c r="D1199" i="4"/>
  <c r="Q1199" i="4" s="1"/>
  <c r="C1199" i="4"/>
  <c r="O1199" i="4" s="1"/>
  <c r="B1199" i="4"/>
  <c r="A1199" i="4"/>
  <c r="W1198" i="4"/>
  <c r="Q1198" i="4"/>
  <c r="N1198" i="4"/>
  <c r="M1198" i="4"/>
  <c r="L1198" i="4"/>
  <c r="K1198" i="4"/>
  <c r="S1198" i="4" s="1"/>
  <c r="J1198" i="4"/>
  <c r="I1198" i="4"/>
  <c r="H1198" i="4"/>
  <c r="G1198" i="4"/>
  <c r="V1198" i="4" s="1"/>
  <c r="F1198" i="4"/>
  <c r="R1198" i="4" s="1"/>
  <c r="E1198" i="4"/>
  <c r="D1198" i="4"/>
  <c r="C1198" i="4"/>
  <c r="B1198" i="4"/>
  <c r="A1198" i="4"/>
  <c r="Q1197" i="4"/>
  <c r="P1197" i="4"/>
  <c r="N1197" i="4"/>
  <c r="W1197" i="4" s="1"/>
  <c r="M1197" i="4"/>
  <c r="L1197" i="4"/>
  <c r="K1197" i="4"/>
  <c r="S1197" i="4" s="1"/>
  <c r="J1197" i="4"/>
  <c r="I1197" i="4"/>
  <c r="H1197" i="4"/>
  <c r="V1197" i="4" s="1"/>
  <c r="G1197" i="4"/>
  <c r="F1197" i="4"/>
  <c r="R1197" i="4" s="1"/>
  <c r="E1197" i="4"/>
  <c r="D1197" i="4"/>
  <c r="C1197" i="4"/>
  <c r="B1197" i="4"/>
  <c r="A1197" i="4"/>
  <c r="W1196" i="4"/>
  <c r="P1196" i="4"/>
  <c r="N1196" i="4"/>
  <c r="M1196" i="4"/>
  <c r="L1196" i="4"/>
  <c r="K1196" i="4"/>
  <c r="J1196" i="4"/>
  <c r="I1196" i="4"/>
  <c r="H1196" i="4"/>
  <c r="G1196" i="4"/>
  <c r="F1196" i="4"/>
  <c r="E1196" i="4"/>
  <c r="D1196" i="4"/>
  <c r="C1196" i="4"/>
  <c r="B1196" i="4"/>
  <c r="A1196" i="4"/>
  <c r="P1195" i="4"/>
  <c r="N1195" i="4"/>
  <c r="M1195" i="4"/>
  <c r="L1195" i="4"/>
  <c r="K1195" i="4"/>
  <c r="S1195" i="4" s="1"/>
  <c r="J1195" i="4"/>
  <c r="I1195" i="4"/>
  <c r="H1195" i="4"/>
  <c r="G1195" i="4"/>
  <c r="V1195" i="4" s="1"/>
  <c r="F1195" i="4"/>
  <c r="E1195" i="4"/>
  <c r="D1195" i="4"/>
  <c r="Q1195" i="4" s="1"/>
  <c r="C1195" i="4"/>
  <c r="W1195" i="4" s="1"/>
  <c r="B1195" i="4"/>
  <c r="A1195" i="4"/>
  <c r="V1194" i="4"/>
  <c r="N1194" i="4"/>
  <c r="M1194" i="4"/>
  <c r="L1194" i="4"/>
  <c r="K1194" i="4"/>
  <c r="S1194" i="4" s="1"/>
  <c r="J1194" i="4"/>
  <c r="I1194" i="4"/>
  <c r="H1194" i="4"/>
  <c r="G1194" i="4"/>
  <c r="F1194" i="4"/>
  <c r="R1194" i="4" s="1"/>
  <c r="E1194" i="4"/>
  <c r="D1194" i="4"/>
  <c r="Q1194" i="4" s="1"/>
  <c r="C1194" i="4"/>
  <c r="O1194" i="4" s="1"/>
  <c r="B1194" i="4"/>
  <c r="A1194" i="4"/>
  <c r="Q1193" i="4"/>
  <c r="N1193" i="4"/>
  <c r="W1193" i="4" s="1"/>
  <c r="M1193" i="4"/>
  <c r="L1193" i="4"/>
  <c r="K1193" i="4"/>
  <c r="J1193" i="4"/>
  <c r="I1193" i="4"/>
  <c r="H1193" i="4"/>
  <c r="G1193" i="4"/>
  <c r="F1193" i="4"/>
  <c r="R1193" i="4" s="1"/>
  <c r="E1193" i="4"/>
  <c r="D1193" i="4"/>
  <c r="C1193" i="4"/>
  <c r="B1193" i="4"/>
  <c r="A1193" i="4"/>
  <c r="S1192" i="4"/>
  <c r="P1192" i="4"/>
  <c r="N1192" i="4"/>
  <c r="M1192" i="4"/>
  <c r="L1192" i="4"/>
  <c r="K1192" i="4"/>
  <c r="J1192" i="4"/>
  <c r="I1192" i="4"/>
  <c r="H1192" i="4"/>
  <c r="G1192" i="4"/>
  <c r="F1192" i="4"/>
  <c r="E1192" i="4"/>
  <c r="D1192" i="4"/>
  <c r="C1192" i="4"/>
  <c r="W1192" i="4" s="1"/>
  <c r="B1192" i="4"/>
  <c r="A1192" i="4"/>
  <c r="W1191" i="4"/>
  <c r="R1191" i="4"/>
  <c r="P1191" i="4"/>
  <c r="N1191" i="4"/>
  <c r="M1191" i="4"/>
  <c r="L1191" i="4"/>
  <c r="K1191" i="4"/>
  <c r="J1191" i="4"/>
  <c r="I1191" i="4"/>
  <c r="H1191" i="4"/>
  <c r="G1191" i="4"/>
  <c r="F1191" i="4"/>
  <c r="E1191" i="4"/>
  <c r="D1191" i="4"/>
  <c r="C1191" i="4"/>
  <c r="B1191" i="4"/>
  <c r="A1191" i="4"/>
  <c r="S1190" i="4"/>
  <c r="N1190" i="4"/>
  <c r="M1190" i="4"/>
  <c r="L1190" i="4"/>
  <c r="K1190" i="4"/>
  <c r="J1190" i="4"/>
  <c r="I1190" i="4"/>
  <c r="H1190" i="4"/>
  <c r="G1190" i="4"/>
  <c r="F1190" i="4"/>
  <c r="R1190" i="4" s="1"/>
  <c r="E1190" i="4"/>
  <c r="Q1190" i="4" s="1"/>
  <c r="D1190" i="4"/>
  <c r="C1190" i="4"/>
  <c r="W1190" i="4" s="1"/>
  <c r="B1190" i="4"/>
  <c r="A1190" i="4"/>
  <c r="Q1189" i="4"/>
  <c r="P1189" i="4"/>
  <c r="N1189" i="4"/>
  <c r="M1189" i="4"/>
  <c r="L1189" i="4"/>
  <c r="K1189" i="4"/>
  <c r="S1189" i="4" s="1"/>
  <c r="J1189" i="4"/>
  <c r="I1189" i="4"/>
  <c r="H1189" i="4"/>
  <c r="G1189" i="4"/>
  <c r="F1189" i="4"/>
  <c r="E1189" i="4"/>
  <c r="D1189" i="4"/>
  <c r="C1189" i="4"/>
  <c r="W1189" i="4" s="1"/>
  <c r="B1189" i="4"/>
  <c r="A1189" i="4"/>
  <c r="W1188" i="4"/>
  <c r="V1188" i="4"/>
  <c r="Q1188" i="4"/>
  <c r="N1188" i="4"/>
  <c r="M1188" i="4"/>
  <c r="L1188" i="4"/>
  <c r="K1188" i="4"/>
  <c r="S1188" i="4" s="1"/>
  <c r="J1188" i="4"/>
  <c r="I1188" i="4"/>
  <c r="H1188" i="4"/>
  <c r="G1188" i="4"/>
  <c r="O1188" i="4" s="1"/>
  <c r="F1188" i="4"/>
  <c r="E1188" i="4"/>
  <c r="D1188" i="4"/>
  <c r="C1188" i="4"/>
  <c r="B1188" i="4"/>
  <c r="P1188" i="4" s="1"/>
  <c r="A1188" i="4"/>
  <c r="P1187" i="4"/>
  <c r="N1187" i="4"/>
  <c r="M1187" i="4"/>
  <c r="L1187" i="4"/>
  <c r="K1187" i="4"/>
  <c r="S1187" i="4" s="1"/>
  <c r="J1187" i="4"/>
  <c r="I1187" i="4"/>
  <c r="H1187" i="4"/>
  <c r="G1187" i="4"/>
  <c r="F1187" i="4"/>
  <c r="R1187" i="4" s="1"/>
  <c r="E1187" i="4"/>
  <c r="Q1187" i="4" s="1"/>
  <c r="D1187" i="4"/>
  <c r="C1187" i="4"/>
  <c r="W1187" i="4" s="1"/>
  <c r="B1187" i="4"/>
  <c r="O1187" i="4" s="1"/>
  <c r="A1187" i="4"/>
  <c r="W1186" i="4"/>
  <c r="P1186" i="4"/>
  <c r="N1186" i="4"/>
  <c r="M1186" i="4"/>
  <c r="L1186" i="4"/>
  <c r="K1186" i="4"/>
  <c r="J1186" i="4"/>
  <c r="I1186" i="4"/>
  <c r="H1186" i="4"/>
  <c r="G1186" i="4"/>
  <c r="F1186" i="4"/>
  <c r="R1186" i="4" s="1"/>
  <c r="E1186" i="4"/>
  <c r="D1186" i="4"/>
  <c r="C1186" i="4"/>
  <c r="B1186" i="4"/>
  <c r="A1186" i="4"/>
  <c r="N1185" i="4"/>
  <c r="M1185" i="4"/>
  <c r="L1185" i="4"/>
  <c r="S1185" i="4" s="1"/>
  <c r="K1185" i="4"/>
  <c r="J1185" i="4"/>
  <c r="I1185" i="4"/>
  <c r="H1185" i="4"/>
  <c r="G1185" i="4"/>
  <c r="F1185" i="4"/>
  <c r="R1185" i="4" s="1"/>
  <c r="E1185" i="4"/>
  <c r="D1185" i="4"/>
  <c r="C1185" i="4"/>
  <c r="B1185" i="4"/>
  <c r="P1185" i="4" s="1"/>
  <c r="A1185" i="4"/>
  <c r="R1184" i="4"/>
  <c r="N1184" i="4"/>
  <c r="M1184" i="4"/>
  <c r="L1184" i="4"/>
  <c r="K1184" i="4"/>
  <c r="S1184" i="4" s="1"/>
  <c r="J1184" i="4"/>
  <c r="I1184" i="4"/>
  <c r="H1184" i="4"/>
  <c r="G1184" i="4"/>
  <c r="F1184" i="4"/>
  <c r="E1184" i="4"/>
  <c r="Q1184" i="4" s="1"/>
  <c r="D1184" i="4"/>
  <c r="C1184" i="4"/>
  <c r="W1184" i="4" s="1"/>
  <c r="B1184" i="4"/>
  <c r="A1184" i="4"/>
  <c r="Q1183" i="4"/>
  <c r="N1183" i="4"/>
  <c r="M1183" i="4"/>
  <c r="L1183" i="4"/>
  <c r="K1183" i="4"/>
  <c r="S1183" i="4" s="1"/>
  <c r="J1183" i="4"/>
  <c r="I1183" i="4"/>
  <c r="R1183" i="4" s="1"/>
  <c r="H1183" i="4"/>
  <c r="G1183" i="4"/>
  <c r="F1183" i="4"/>
  <c r="E1183" i="4"/>
  <c r="D1183" i="4"/>
  <c r="C1183" i="4"/>
  <c r="W1183" i="4" s="1"/>
  <c r="B1183" i="4"/>
  <c r="A1183" i="4"/>
  <c r="P1182" i="4"/>
  <c r="N1182" i="4"/>
  <c r="M1182" i="4"/>
  <c r="L1182" i="4"/>
  <c r="K1182" i="4"/>
  <c r="J1182" i="4"/>
  <c r="I1182" i="4"/>
  <c r="H1182" i="4"/>
  <c r="G1182" i="4"/>
  <c r="F1182" i="4"/>
  <c r="E1182" i="4"/>
  <c r="D1182" i="4"/>
  <c r="C1182" i="4"/>
  <c r="W1182" i="4" s="1"/>
  <c r="B1182" i="4"/>
  <c r="A1182" i="4"/>
  <c r="N1181" i="4"/>
  <c r="M1181" i="4"/>
  <c r="L1181" i="4"/>
  <c r="K1181" i="4"/>
  <c r="S1181" i="4" s="1"/>
  <c r="J1181" i="4"/>
  <c r="I1181" i="4"/>
  <c r="H1181" i="4"/>
  <c r="G1181" i="4"/>
  <c r="R1181" i="4" s="1"/>
  <c r="F1181" i="4"/>
  <c r="E1181" i="4"/>
  <c r="D1181" i="4"/>
  <c r="Q1181" i="4" s="1"/>
  <c r="C1181" i="4"/>
  <c r="W1181" i="4" s="1"/>
  <c r="B1181" i="4"/>
  <c r="A1181" i="4"/>
  <c r="R1180" i="4"/>
  <c r="Q1180" i="4"/>
  <c r="N1180" i="4"/>
  <c r="W1180" i="4" s="1"/>
  <c r="M1180" i="4"/>
  <c r="L1180" i="4"/>
  <c r="K1180" i="4"/>
  <c r="S1180" i="4" s="1"/>
  <c r="J1180" i="4"/>
  <c r="I1180" i="4"/>
  <c r="H1180" i="4"/>
  <c r="G1180" i="4"/>
  <c r="F1180" i="4"/>
  <c r="E1180" i="4"/>
  <c r="D1180" i="4"/>
  <c r="C1180" i="4"/>
  <c r="B1180" i="4"/>
  <c r="P1180" i="4" s="1"/>
  <c r="A1180" i="4"/>
  <c r="P1179" i="4"/>
  <c r="N1179" i="4"/>
  <c r="M1179" i="4"/>
  <c r="L1179" i="4"/>
  <c r="K1179" i="4"/>
  <c r="S1179" i="4" s="1"/>
  <c r="J1179" i="4"/>
  <c r="I1179" i="4"/>
  <c r="H1179" i="4"/>
  <c r="G1179" i="4"/>
  <c r="F1179" i="4"/>
  <c r="E1179" i="4"/>
  <c r="V1179" i="4" s="1"/>
  <c r="D1179" i="4"/>
  <c r="C1179" i="4"/>
  <c r="W1179" i="4" s="1"/>
  <c r="B1179" i="4"/>
  <c r="A1179" i="4"/>
  <c r="W1178" i="4"/>
  <c r="P1178" i="4"/>
  <c r="N1178" i="4"/>
  <c r="M1178" i="4"/>
  <c r="L1178" i="4"/>
  <c r="K1178" i="4"/>
  <c r="J1178" i="4"/>
  <c r="I1178" i="4"/>
  <c r="H1178" i="4"/>
  <c r="G1178" i="4"/>
  <c r="F1178" i="4"/>
  <c r="R1178" i="4" s="1"/>
  <c r="E1178" i="4"/>
  <c r="D1178" i="4"/>
  <c r="C1178" i="4"/>
  <c r="B1178" i="4"/>
  <c r="A1178" i="4"/>
  <c r="W1177" i="4"/>
  <c r="S1177" i="4"/>
  <c r="N1177" i="4"/>
  <c r="M1177" i="4"/>
  <c r="L1177" i="4"/>
  <c r="K1177" i="4"/>
  <c r="J1177" i="4"/>
  <c r="I1177" i="4"/>
  <c r="H1177" i="4"/>
  <c r="G1177" i="4"/>
  <c r="O1177" i="4" s="1"/>
  <c r="F1177" i="4"/>
  <c r="E1177" i="4"/>
  <c r="D1177" i="4"/>
  <c r="C1177" i="4"/>
  <c r="B1177" i="4"/>
  <c r="P1177" i="4" s="1"/>
  <c r="A1177" i="4"/>
  <c r="V1176" i="4"/>
  <c r="S1176" i="4"/>
  <c r="N1176" i="4"/>
  <c r="M1176" i="4"/>
  <c r="L1176" i="4"/>
  <c r="K1176" i="4"/>
  <c r="J1176" i="4"/>
  <c r="I1176" i="4"/>
  <c r="H1176" i="4"/>
  <c r="G1176" i="4"/>
  <c r="F1176" i="4"/>
  <c r="R1176" i="4" s="1"/>
  <c r="E1176" i="4"/>
  <c r="Q1176" i="4" s="1"/>
  <c r="D1176" i="4"/>
  <c r="C1176" i="4"/>
  <c r="B1176" i="4"/>
  <c r="A1176" i="4"/>
  <c r="W1175" i="4"/>
  <c r="R1175" i="4"/>
  <c r="Q1175" i="4"/>
  <c r="N1175" i="4"/>
  <c r="M1175" i="4"/>
  <c r="L1175" i="4"/>
  <c r="K1175" i="4"/>
  <c r="S1175" i="4" s="1"/>
  <c r="J1175" i="4"/>
  <c r="I1175" i="4"/>
  <c r="H1175" i="4"/>
  <c r="G1175" i="4"/>
  <c r="F1175" i="4"/>
  <c r="E1175" i="4"/>
  <c r="D1175" i="4"/>
  <c r="C1175" i="4"/>
  <c r="B1175" i="4"/>
  <c r="A1175" i="4"/>
  <c r="P1174" i="4"/>
  <c r="N1174" i="4"/>
  <c r="M1174" i="4"/>
  <c r="L1174" i="4"/>
  <c r="K1174" i="4"/>
  <c r="S1174" i="4" s="1"/>
  <c r="J1174" i="4"/>
  <c r="I1174" i="4"/>
  <c r="H1174" i="4"/>
  <c r="G1174" i="4"/>
  <c r="F1174" i="4"/>
  <c r="E1174" i="4"/>
  <c r="D1174" i="4"/>
  <c r="V1174" i="4" s="1"/>
  <c r="C1174" i="4"/>
  <c r="W1174" i="4" s="1"/>
  <c r="B1174" i="4"/>
  <c r="A1174" i="4"/>
  <c r="N1173" i="4"/>
  <c r="M1173" i="4"/>
  <c r="L1173" i="4"/>
  <c r="K1173" i="4"/>
  <c r="S1173" i="4" s="1"/>
  <c r="J1173" i="4"/>
  <c r="I1173" i="4"/>
  <c r="H1173" i="4"/>
  <c r="G1173" i="4"/>
  <c r="F1173" i="4"/>
  <c r="E1173" i="4"/>
  <c r="D1173" i="4"/>
  <c r="Q1173" i="4" s="1"/>
  <c r="C1173" i="4"/>
  <c r="W1173" i="4" s="1"/>
  <c r="B1173" i="4"/>
  <c r="V1173" i="4" s="1"/>
  <c r="A1173" i="4"/>
  <c r="R1172" i="4"/>
  <c r="Q1172" i="4"/>
  <c r="N1172" i="4"/>
  <c r="W1172" i="4" s="1"/>
  <c r="M1172" i="4"/>
  <c r="L1172" i="4"/>
  <c r="K1172" i="4"/>
  <c r="S1172" i="4" s="1"/>
  <c r="J1172" i="4"/>
  <c r="I1172" i="4"/>
  <c r="H1172" i="4"/>
  <c r="G1172" i="4"/>
  <c r="F1172" i="4"/>
  <c r="E1172" i="4"/>
  <c r="D1172" i="4"/>
  <c r="C1172" i="4"/>
  <c r="B1172" i="4"/>
  <c r="P1172" i="4" s="1"/>
  <c r="A1172" i="4"/>
  <c r="V1171" i="4"/>
  <c r="Q1171" i="4"/>
  <c r="P1171" i="4"/>
  <c r="N1171" i="4"/>
  <c r="M1171" i="4"/>
  <c r="L1171" i="4"/>
  <c r="K1171" i="4"/>
  <c r="S1171" i="4" s="1"/>
  <c r="J1171" i="4"/>
  <c r="I1171" i="4"/>
  <c r="H1171" i="4"/>
  <c r="G1171" i="4"/>
  <c r="F1171" i="4"/>
  <c r="R1171" i="4" s="1"/>
  <c r="E1171" i="4"/>
  <c r="D1171" i="4"/>
  <c r="C1171" i="4"/>
  <c r="W1171" i="4" s="1"/>
  <c r="B1171" i="4"/>
  <c r="A1171" i="4"/>
  <c r="W1170" i="4"/>
  <c r="P1170" i="4"/>
  <c r="N1170" i="4"/>
  <c r="M1170" i="4"/>
  <c r="L1170" i="4"/>
  <c r="K1170" i="4"/>
  <c r="J1170" i="4"/>
  <c r="I1170" i="4"/>
  <c r="H1170" i="4"/>
  <c r="G1170" i="4"/>
  <c r="F1170" i="4"/>
  <c r="E1170" i="4"/>
  <c r="D1170" i="4"/>
  <c r="C1170" i="4"/>
  <c r="B1170" i="4"/>
  <c r="A1170" i="4"/>
  <c r="S1169" i="4"/>
  <c r="N1169" i="4"/>
  <c r="M1169" i="4"/>
  <c r="L1169" i="4"/>
  <c r="K1169" i="4"/>
  <c r="J1169" i="4"/>
  <c r="I1169" i="4"/>
  <c r="H1169" i="4"/>
  <c r="G1169" i="4"/>
  <c r="V1169" i="4" s="1"/>
  <c r="F1169" i="4"/>
  <c r="E1169" i="4"/>
  <c r="D1169" i="4"/>
  <c r="Q1169" i="4" s="1"/>
  <c r="C1169" i="4"/>
  <c r="W1169" i="4" s="1"/>
  <c r="B1169" i="4"/>
  <c r="A1169" i="4"/>
  <c r="R1168" i="4"/>
  <c r="N1168" i="4"/>
  <c r="M1168" i="4"/>
  <c r="S1168" i="4" s="1"/>
  <c r="L1168" i="4"/>
  <c r="K1168" i="4"/>
  <c r="J1168" i="4"/>
  <c r="I1168" i="4"/>
  <c r="H1168" i="4"/>
  <c r="G1168" i="4"/>
  <c r="F1168" i="4"/>
  <c r="E1168" i="4"/>
  <c r="Q1168" i="4" s="1"/>
  <c r="D1168" i="4"/>
  <c r="C1168" i="4"/>
  <c r="B1168" i="4"/>
  <c r="A1168" i="4"/>
  <c r="W1167" i="4"/>
  <c r="R1167" i="4"/>
  <c r="N1167" i="4"/>
  <c r="M1167" i="4"/>
  <c r="L1167" i="4"/>
  <c r="K1167" i="4"/>
  <c r="J1167" i="4"/>
  <c r="I1167" i="4"/>
  <c r="H1167" i="4"/>
  <c r="G1167" i="4"/>
  <c r="F1167" i="4"/>
  <c r="E1167" i="4"/>
  <c r="D1167" i="4"/>
  <c r="Q1167" i="4" s="1"/>
  <c r="C1167" i="4"/>
  <c r="B1167" i="4"/>
  <c r="A1167" i="4"/>
  <c r="P1166" i="4"/>
  <c r="N1166" i="4"/>
  <c r="M1166" i="4"/>
  <c r="L1166" i="4"/>
  <c r="S1166" i="4" s="1"/>
  <c r="K1166" i="4"/>
  <c r="J1166" i="4"/>
  <c r="I1166" i="4"/>
  <c r="H1166" i="4"/>
  <c r="G1166" i="4"/>
  <c r="F1166" i="4"/>
  <c r="R1166" i="4" s="1"/>
  <c r="E1166" i="4"/>
  <c r="D1166" i="4"/>
  <c r="Q1166" i="4" s="1"/>
  <c r="C1166" i="4"/>
  <c r="B1166" i="4"/>
  <c r="A1166" i="4"/>
  <c r="R1165" i="4"/>
  <c r="Q1165" i="4"/>
  <c r="N1165" i="4"/>
  <c r="M1165" i="4"/>
  <c r="L1165" i="4"/>
  <c r="K1165" i="4"/>
  <c r="S1165" i="4" s="1"/>
  <c r="J1165" i="4"/>
  <c r="I1165" i="4"/>
  <c r="H1165" i="4"/>
  <c r="G1165" i="4"/>
  <c r="F1165" i="4"/>
  <c r="E1165" i="4"/>
  <c r="D1165" i="4"/>
  <c r="C1165" i="4"/>
  <c r="W1165" i="4" s="1"/>
  <c r="B1165" i="4"/>
  <c r="A1165" i="4"/>
  <c r="Q1164" i="4"/>
  <c r="N1164" i="4"/>
  <c r="W1164" i="4" s="1"/>
  <c r="M1164" i="4"/>
  <c r="L1164" i="4"/>
  <c r="K1164" i="4"/>
  <c r="S1164" i="4" s="1"/>
  <c r="J1164" i="4"/>
  <c r="I1164" i="4"/>
  <c r="H1164" i="4"/>
  <c r="G1164" i="4"/>
  <c r="F1164" i="4"/>
  <c r="R1164" i="4" s="1"/>
  <c r="E1164" i="4"/>
  <c r="D1164" i="4"/>
  <c r="C1164" i="4"/>
  <c r="B1164" i="4"/>
  <c r="P1164" i="4" s="1"/>
  <c r="A1164" i="4"/>
  <c r="Q1163" i="4"/>
  <c r="P1163" i="4"/>
  <c r="N1163" i="4"/>
  <c r="W1163" i="4" s="1"/>
  <c r="M1163" i="4"/>
  <c r="L1163" i="4"/>
  <c r="K1163" i="4"/>
  <c r="S1163" i="4" s="1"/>
  <c r="J1163" i="4"/>
  <c r="I1163" i="4"/>
  <c r="H1163" i="4"/>
  <c r="G1163" i="4"/>
  <c r="F1163" i="4"/>
  <c r="E1163" i="4"/>
  <c r="V1163" i="4" s="1"/>
  <c r="D1163" i="4"/>
  <c r="C1163" i="4"/>
  <c r="B1163" i="4"/>
  <c r="A1163" i="4"/>
  <c r="N1162" i="4"/>
  <c r="M1162" i="4"/>
  <c r="L1162" i="4"/>
  <c r="K1162" i="4"/>
  <c r="S1162" i="4" s="1"/>
  <c r="J1162" i="4"/>
  <c r="I1162" i="4"/>
  <c r="H1162" i="4"/>
  <c r="G1162" i="4"/>
  <c r="F1162" i="4"/>
  <c r="E1162" i="4"/>
  <c r="D1162" i="4"/>
  <c r="C1162" i="4"/>
  <c r="B1162" i="4"/>
  <c r="A1162" i="4"/>
  <c r="N1161" i="4"/>
  <c r="M1161" i="4"/>
  <c r="L1161" i="4"/>
  <c r="K1161" i="4"/>
  <c r="S1161" i="4" s="1"/>
  <c r="J1161" i="4"/>
  <c r="I1161" i="4"/>
  <c r="H1161" i="4"/>
  <c r="G1161" i="4"/>
  <c r="F1161" i="4"/>
  <c r="E1161" i="4"/>
  <c r="D1161" i="4"/>
  <c r="Q1161" i="4" s="1"/>
  <c r="C1161" i="4"/>
  <c r="W1161" i="4" s="1"/>
  <c r="B1161" i="4"/>
  <c r="A1161" i="4"/>
  <c r="Q1160" i="4"/>
  <c r="N1160" i="4"/>
  <c r="M1160" i="4"/>
  <c r="L1160" i="4"/>
  <c r="K1160" i="4"/>
  <c r="S1160" i="4" s="1"/>
  <c r="J1160" i="4"/>
  <c r="I1160" i="4"/>
  <c r="H1160" i="4"/>
  <c r="G1160" i="4"/>
  <c r="F1160" i="4"/>
  <c r="R1160" i="4" s="1"/>
  <c r="E1160" i="4"/>
  <c r="D1160" i="4"/>
  <c r="C1160" i="4"/>
  <c r="W1160" i="4" s="1"/>
  <c r="B1160" i="4"/>
  <c r="A1160" i="4"/>
  <c r="N1159" i="4"/>
  <c r="M1159" i="4"/>
  <c r="L1159" i="4"/>
  <c r="K1159" i="4"/>
  <c r="J1159" i="4"/>
  <c r="I1159" i="4"/>
  <c r="R1159" i="4" s="1"/>
  <c r="H1159" i="4"/>
  <c r="G1159" i="4"/>
  <c r="F1159" i="4"/>
  <c r="E1159" i="4"/>
  <c r="Q1159" i="4" s="1"/>
  <c r="D1159" i="4"/>
  <c r="C1159" i="4"/>
  <c r="W1159" i="4" s="1"/>
  <c r="B1159" i="4"/>
  <c r="P1159" i="4" s="1"/>
  <c r="A1159" i="4"/>
  <c r="S1158" i="4"/>
  <c r="Q1158" i="4"/>
  <c r="N1158" i="4"/>
  <c r="M1158" i="4"/>
  <c r="L1158" i="4"/>
  <c r="K1158" i="4"/>
  <c r="J1158" i="4"/>
  <c r="I1158" i="4"/>
  <c r="H1158" i="4"/>
  <c r="G1158" i="4"/>
  <c r="F1158" i="4"/>
  <c r="E1158" i="4"/>
  <c r="D1158" i="4"/>
  <c r="C1158" i="4"/>
  <c r="P1158" i="4" s="1"/>
  <c r="B1158" i="4"/>
  <c r="A1158" i="4"/>
  <c r="Q1157" i="4"/>
  <c r="N1157" i="4"/>
  <c r="M1157" i="4"/>
  <c r="L1157" i="4"/>
  <c r="K1157" i="4"/>
  <c r="S1157" i="4" s="1"/>
  <c r="J1157" i="4"/>
  <c r="I1157" i="4"/>
  <c r="H1157" i="4"/>
  <c r="G1157" i="4"/>
  <c r="F1157" i="4"/>
  <c r="E1157" i="4"/>
  <c r="D1157" i="4"/>
  <c r="C1157" i="4"/>
  <c r="B1157" i="4"/>
  <c r="V1157" i="4" s="1"/>
  <c r="A1157" i="4"/>
  <c r="Q1156" i="4"/>
  <c r="N1156" i="4"/>
  <c r="W1156" i="4" s="1"/>
  <c r="M1156" i="4"/>
  <c r="L1156" i="4"/>
  <c r="K1156" i="4"/>
  <c r="S1156" i="4" s="1"/>
  <c r="J1156" i="4"/>
  <c r="I1156" i="4"/>
  <c r="H1156" i="4"/>
  <c r="G1156" i="4"/>
  <c r="F1156" i="4"/>
  <c r="R1156" i="4" s="1"/>
  <c r="E1156" i="4"/>
  <c r="D1156" i="4"/>
  <c r="C1156" i="4"/>
  <c r="B1156" i="4"/>
  <c r="A1156" i="4"/>
  <c r="P1155" i="4"/>
  <c r="N1155" i="4"/>
  <c r="W1155" i="4" s="1"/>
  <c r="M1155" i="4"/>
  <c r="L1155" i="4"/>
  <c r="K1155" i="4"/>
  <c r="J1155" i="4"/>
  <c r="I1155" i="4"/>
  <c r="H1155" i="4"/>
  <c r="G1155" i="4"/>
  <c r="F1155" i="4"/>
  <c r="R1155" i="4" s="1"/>
  <c r="E1155" i="4"/>
  <c r="D1155" i="4"/>
  <c r="C1155" i="4"/>
  <c r="B1155" i="4"/>
  <c r="A1155" i="4"/>
  <c r="S1154" i="4"/>
  <c r="N1154" i="4"/>
  <c r="M1154" i="4"/>
  <c r="L1154" i="4"/>
  <c r="K1154" i="4"/>
  <c r="J1154" i="4"/>
  <c r="I1154" i="4"/>
  <c r="H1154" i="4"/>
  <c r="G1154" i="4"/>
  <c r="F1154" i="4"/>
  <c r="E1154" i="4"/>
  <c r="O1154" i="4" s="1"/>
  <c r="D1154" i="4"/>
  <c r="C1154" i="4"/>
  <c r="P1154" i="4" s="1"/>
  <c r="B1154" i="4"/>
  <c r="A1154" i="4"/>
  <c r="V1153" i="4"/>
  <c r="S1153" i="4"/>
  <c r="N1153" i="4"/>
  <c r="M1153" i="4"/>
  <c r="L1153" i="4"/>
  <c r="K1153" i="4"/>
  <c r="J1153" i="4"/>
  <c r="I1153" i="4"/>
  <c r="H1153" i="4"/>
  <c r="G1153" i="4"/>
  <c r="F1153" i="4"/>
  <c r="R1153" i="4" s="1"/>
  <c r="E1153" i="4"/>
  <c r="D1153" i="4"/>
  <c r="Q1153" i="4" s="1"/>
  <c r="C1153" i="4"/>
  <c r="W1153" i="4" s="1"/>
  <c r="B1153" i="4"/>
  <c r="O1153" i="4" s="1"/>
  <c r="A1153" i="4"/>
  <c r="S1152" i="4"/>
  <c r="R1152" i="4"/>
  <c r="N1152" i="4"/>
  <c r="M1152" i="4"/>
  <c r="L1152" i="4"/>
  <c r="K1152" i="4"/>
  <c r="J1152" i="4"/>
  <c r="I1152" i="4"/>
  <c r="H1152" i="4"/>
  <c r="G1152" i="4"/>
  <c r="F1152" i="4"/>
  <c r="E1152" i="4"/>
  <c r="Q1152" i="4" s="1"/>
  <c r="D1152" i="4"/>
  <c r="C1152" i="4"/>
  <c r="B1152" i="4"/>
  <c r="A1152" i="4"/>
  <c r="P1151" i="4"/>
  <c r="T1151" i="4" s="1"/>
  <c r="N1151" i="4"/>
  <c r="M1151" i="4"/>
  <c r="L1151" i="4"/>
  <c r="K1151" i="4"/>
  <c r="S1151" i="4" s="1"/>
  <c r="J1151" i="4"/>
  <c r="I1151" i="4"/>
  <c r="R1151" i="4" s="1"/>
  <c r="H1151" i="4"/>
  <c r="G1151" i="4"/>
  <c r="F1151" i="4"/>
  <c r="E1151" i="4"/>
  <c r="D1151" i="4"/>
  <c r="Q1151" i="4" s="1"/>
  <c r="C1151" i="4"/>
  <c r="W1151" i="4" s="1"/>
  <c r="B1151" i="4"/>
  <c r="A1151" i="4"/>
  <c r="P1150" i="4"/>
  <c r="N1150" i="4"/>
  <c r="M1150" i="4"/>
  <c r="L1150" i="4"/>
  <c r="K1150" i="4"/>
  <c r="S1150" i="4" s="1"/>
  <c r="J1150" i="4"/>
  <c r="I1150" i="4"/>
  <c r="H1150" i="4"/>
  <c r="G1150" i="4"/>
  <c r="R1150" i="4" s="1"/>
  <c r="F1150" i="4"/>
  <c r="E1150" i="4"/>
  <c r="D1150" i="4"/>
  <c r="Q1150" i="4" s="1"/>
  <c r="C1150" i="4"/>
  <c r="W1150" i="4" s="1"/>
  <c r="B1150" i="4"/>
  <c r="A1150" i="4"/>
  <c r="W1149" i="4"/>
  <c r="V1149" i="4"/>
  <c r="Q1149" i="4"/>
  <c r="P1149" i="4"/>
  <c r="N1149" i="4"/>
  <c r="M1149" i="4"/>
  <c r="L1149" i="4"/>
  <c r="K1149" i="4"/>
  <c r="S1149" i="4" s="1"/>
  <c r="J1149" i="4"/>
  <c r="I1149" i="4"/>
  <c r="H1149" i="4"/>
  <c r="R1149" i="4" s="1"/>
  <c r="G1149" i="4"/>
  <c r="F1149" i="4"/>
  <c r="E1149" i="4"/>
  <c r="D1149" i="4"/>
  <c r="C1149" i="4"/>
  <c r="B1149" i="4"/>
  <c r="O1149" i="4" s="1"/>
  <c r="A1149" i="4"/>
  <c r="W1148" i="4"/>
  <c r="Q1148" i="4"/>
  <c r="N1148" i="4"/>
  <c r="M1148" i="4"/>
  <c r="L1148" i="4"/>
  <c r="K1148" i="4"/>
  <c r="J1148" i="4"/>
  <c r="I1148" i="4"/>
  <c r="H1148" i="4"/>
  <c r="R1148" i="4" s="1"/>
  <c r="G1148" i="4"/>
  <c r="F1148" i="4"/>
  <c r="E1148" i="4"/>
  <c r="D1148" i="4"/>
  <c r="C1148" i="4"/>
  <c r="B1148" i="4"/>
  <c r="P1148" i="4" s="1"/>
  <c r="A1148" i="4"/>
  <c r="W1147" i="4"/>
  <c r="P1147" i="4"/>
  <c r="N1147" i="4"/>
  <c r="M1147" i="4"/>
  <c r="L1147" i="4"/>
  <c r="K1147" i="4"/>
  <c r="J1147" i="4"/>
  <c r="I1147" i="4"/>
  <c r="H1147" i="4"/>
  <c r="G1147" i="4"/>
  <c r="F1147" i="4"/>
  <c r="R1147" i="4" s="1"/>
  <c r="E1147" i="4"/>
  <c r="D1147" i="4"/>
  <c r="V1147" i="4" s="1"/>
  <c r="C1147" i="4"/>
  <c r="B1147" i="4"/>
  <c r="A1147" i="4"/>
  <c r="T1146" i="4"/>
  <c r="N1146" i="4"/>
  <c r="M1146" i="4"/>
  <c r="L1146" i="4"/>
  <c r="K1146" i="4"/>
  <c r="S1146" i="4" s="1"/>
  <c r="J1146" i="4"/>
  <c r="I1146" i="4"/>
  <c r="H1146" i="4"/>
  <c r="G1146" i="4"/>
  <c r="F1146" i="4"/>
  <c r="R1146" i="4" s="1"/>
  <c r="E1146" i="4"/>
  <c r="D1146" i="4"/>
  <c r="Q1146" i="4" s="1"/>
  <c r="C1146" i="4"/>
  <c r="P1146" i="4" s="1"/>
  <c r="B1146" i="4"/>
  <c r="A1146" i="4"/>
  <c r="N1145" i="4"/>
  <c r="M1145" i="4"/>
  <c r="L1145" i="4"/>
  <c r="K1145" i="4"/>
  <c r="S1145" i="4" s="1"/>
  <c r="J1145" i="4"/>
  <c r="I1145" i="4"/>
  <c r="H1145" i="4"/>
  <c r="G1145" i="4"/>
  <c r="R1145" i="4" s="1"/>
  <c r="F1145" i="4"/>
  <c r="E1145" i="4"/>
  <c r="D1145" i="4"/>
  <c r="C1145" i="4"/>
  <c r="W1145" i="4" s="1"/>
  <c r="B1145" i="4"/>
  <c r="A1145" i="4"/>
  <c r="N1144" i="4"/>
  <c r="M1144" i="4"/>
  <c r="L1144" i="4"/>
  <c r="K1144" i="4"/>
  <c r="S1144" i="4" s="1"/>
  <c r="J1144" i="4"/>
  <c r="I1144" i="4"/>
  <c r="R1144" i="4" s="1"/>
  <c r="H1144" i="4"/>
  <c r="G1144" i="4"/>
  <c r="F1144" i="4"/>
  <c r="E1144" i="4"/>
  <c r="D1144" i="4"/>
  <c r="Q1144" i="4" s="1"/>
  <c r="C1144" i="4"/>
  <c r="W1144" i="4" s="1"/>
  <c r="B1144" i="4"/>
  <c r="A1144" i="4"/>
  <c r="Q1143" i="4"/>
  <c r="P1143" i="4"/>
  <c r="N1143" i="4"/>
  <c r="M1143" i="4"/>
  <c r="L1143" i="4"/>
  <c r="K1143" i="4"/>
  <c r="S1143" i="4" s="1"/>
  <c r="J1143" i="4"/>
  <c r="I1143" i="4"/>
  <c r="H1143" i="4"/>
  <c r="G1143" i="4"/>
  <c r="R1143" i="4" s="1"/>
  <c r="F1143" i="4"/>
  <c r="E1143" i="4"/>
  <c r="D1143" i="4"/>
  <c r="C1143" i="4"/>
  <c r="W1143" i="4" s="1"/>
  <c r="B1143" i="4"/>
  <c r="A1143" i="4"/>
  <c r="V1142" i="4"/>
  <c r="Q1142" i="4"/>
  <c r="N1142" i="4"/>
  <c r="W1142" i="4" s="1"/>
  <c r="M1142" i="4"/>
  <c r="L1142" i="4"/>
  <c r="K1142" i="4"/>
  <c r="S1142" i="4" s="1"/>
  <c r="J1142" i="4"/>
  <c r="I1142" i="4"/>
  <c r="H1142" i="4"/>
  <c r="G1142" i="4"/>
  <c r="F1142" i="4"/>
  <c r="R1142" i="4" s="1"/>
  <c r="E1142" i="4"/>
  <c r="D1142" i="4"/>
  <c r="C1142" i="4"/>
  <c r="B1142" i="4"/>
  <c r="P1142" i="4" s="1"/>
  <c r="A1142" i="4"/>
  <c r="S1141" i="4"/>
  <c r="Q1141" i="4"/>
  <c r="N1141" i="4"/>
  <c r="M1141" i="4"/>
  <c r="L1141" i="4"/>
  <c r="K1141" i="4"/>
  <c r="J1141" i="4"/>
  <c r="I1141" i="4"/>
  <c r="H1141" i="4"/>
  <c r="G1141" i="4"/>
  <c r="R1141" i="4" s="1"/>
  <c r="F1141" i="4"/>
  <c r="E1141" i="4"/>
  <c r="D1141" i="4"/>
  <c r="C1141" i="4"/>
  <c r="B1141" i="4"/>
  <c r="P1141" i="4" s="1"/>
  <c r="T1141" i="4" s="1"/>
  <c r="A1141" i="4"/>
  <c r="Q1140" i="4"/>
  <c r="N1140" i="4"/>
  <c r="W1140" i="4" s="1"/>
  <c r="M1140" i="4"/>
  <c r="L1140" i="4"/>
  <c r="K1140" i="4"/>
  <c r="J1140" i="4"/>
  <c r="I1140" i="4"/>
  <c r="R1140" i="4" s="1"/>
  <c r="H1140" i="4"/>
  <c r="G1140" i="4"/>
  <c r="F1140" i="4"/>
  <c r="E1140" i="4"/>
  <c r="D1140" i="4"/>
  <c r="C1140" i="4"/>
  <c r="B1140" i="4"/>
  <c r="P1140" i="4" s="1"/>
  <c r="A1140" i="4"/>
  <c r="P1139" i="4"/>
  <c r="N1139" i="4"/>
  <c r="M1139" i="4"/>
  <c r="L1139" i="4"/>
  <c r="K1139" i="4"/>
  <c r="S1139" i="4" s="1"/>
  <c r="J1139" i="4"/>
  <c r="I1139" i="4"/>
  <c r="H1139" i="4"/>
  <c r="G1139" i="4"/>
  <c r="O1139" i="4" s="1"/>
  <c r="F1139" i="4"/>
  <c r="E1139" i="4"/>
  <c r="V1139" i="4" s="1"/>
  <c r="D1139" i="4"/>
  <c r="Q1139" i="4" s="1"/>
  <c r="C1139" i="4"/>
  <c r="W1139" i="4" s="1"/>
  <c r="B1139" i="4"/>
  <c r="A1139" i="4"/>
  <c r="V1138" i="4"/>
  <c r="N1138" i="4"/>
  <c r="W1138" i="4" s="1"/>
  <c r="M1138" i="4"/>
  <c r="L1138" i="4"/>
  <c r="K1138" i="4"/>
  <c r="S1138" i="4" s="1"/>
  <c r="J1138" i="4"/>
  <c r="I1138" i="4"/>
  <c r="H1138" i="4"/>
  <c r="G1138" i="4"/>
  <c r="F1138" i="4"/>
  <c r="R1138" i="4" s="1"/>
  <c r="E1138" i="4"/>
  <c r="D1138" i="4"/>
  <c r="C1138" i="4"/>
  <c r="B1138" i="4"/>
  <c r="P1138" i="4" s="1"/>
  <c r="A1138" i="4"/>
  <c r="N1137" i="4"/>
  <c r="M1137" i="4"/>
  <c r="L1137" i="4"/>
  <c r="K1137" i="4"/>
  <c r="S1137" i="4" s="1"/>
  <c r="J1137" i="4"/>
  <c r="I1137" i="4"/>
  <c r="H1137" i="4"/>
  <c r="G1137" i="4"/>
  <c r="R1137" i="4" s="1"/>
  <c r="F1137" i="4"/>
  <c r="E1137" i="4"/>
  <c r="D1137" i="4"/>
  <c r="Q1137" i="4" s="1"/>
  <c r="C1137" i="4"/>
  <c r="B1137" i="4"/>
  <c r="V1137" i="4" s="1"/>
  <c r="A1137" i="4"/>
  <c r="Q1136" i="4"/>
  <c r="N1136" i="4"/>
  <c r="M1136" i="4"/>
  <c r="L1136" i="4"/>
  <c r="K1136" i="4"/>
  <c r="S1136" i="4" s="1"/>
  <c r="J1136" i="4"/>
  <c r="I1136" i="4"/>
  <c r="R1136" i="4" s="1"/>
  <c r="H1136" i="4"/>
  <c r="G1136" i="4"/>
  <c r="F1136" i="4"/>
  <c r="E1136" i="4"/>
  <c r="D1136" i="4"/>
  <c r="C1136" i="4"/>
  <c r="B1136" i="4"/>
  <c r="P1136" i="4" s="1"/>
  <c r="A1136" i="4"/>
  <c r="W1135" i="4"/>
  <c r="P1135" i="4"/>
  <c r="N1135" i="4"/>
  <c r="M1135" i="4"/>
  <c r="L1135" i="4"/>
  <c r="K1135" i="4"/>
  <c r="S1135" i="4" s="1"/>
  <c r="J1135" i="4"/>
  <c r="I1135" i="4"/>
  <c r="H1135" i="4"/>
  <c r="G1135" i="4"/>
  <c r="F1135" i="4"/>
  <c r="E1135" i="4"/>
  <c r="D1135" i="4"/>
  <c r="C1135" i="4"/>
  <c r="B1135" i="4"/>
  <c r="A1135" i="4"/>
  <c r="W1134" i="4"/>
  <c r="N1134" i="4"/>
  <c r="M1134" i="4"/>
  <c r="L1134" i="4"/>
  <c r="K1134" i="4"/>
  <c r="S1134" i="4" s="1"/>
  <c r="J1134" i="4"/>
  <c r="I1134" i="4"/>
  <c r="H1134" i="4"/>
  <c r="G1134" i="4"/>
  <c r="V1134" i="4" s="1"/>
  <c r="F1134" i="4"/>
  <c r="R1134" i="4" s="1"/>
  <c r="E1134" i="4"/>
  <c r="D1134" i="4"/>
  <c r="Q1134" i="4" s="1"/>
  <c r="C1134" i="4"/>
  <c r="P1134" i="4" s="1"/>
  <c r="B1134" i="4"/>
  <c r="A1134" i="4"/>
  <c r="V1133" i="4"/>
  <c r="N1133" i="4"/>
  <c r="W1133" i="4" s="1"/>
  <c r="M1133" i="4"/>
  <c r="L1133" i="4"/>
  <c r="K1133" i="4"/>
  <c r="S1133" i="4" s="1"/>
  <c r="J1133" i="4"/>
  <c r="I1133" i="4"/>
  <c r="H1133" i="4"/>
  <c r="G1133" i="4"/>
  <c r="F1133" i="4"/>
  <c r="R1133" i="4" s="1"/>
  <c r="E1133" i="4"/>
  <c r="D1133" i="4"/>
  <c r="Q1133" i="4" s="1"/>
  <c r="C1133" i="4"/>
  <c r="B1133" i="4"/>
  <c r="P1133" i="4" s="1"/>
  <c r="A1133" i="4"/>
  <c r="N1132" i="4"/>
  <c r="M1132" i="4"/>
  <c r="L1132" i="4"/>
  <c r="K1132" i="4"/>
  <c r="S1132" i="4" s="1"/>
  <c r="J1132" i="4"/>
  <c r="I1132" i="4"/>
  <c r="H1132" i="4"/>
  <c r="G1132" i="4"/>
  <c r="F1132" i="4"/>
  <c r="R1132" i="4" s="1"/>
  <c r="E1132" i="4"/>
  <c r="D1132" i="4"/>
  <c r="C1132" i="4"/>
  <c r="W1132" i="4" s="1"/>
  <c r="B1132" i="4"/>
  <c r="P1132" i="4" s="1"/>
  <c r="A1132" i="4"/>
  <c r="P1131" i="4"/>
  <c r="N1131" i="4"/>
  <c r="M1131" i="4"/>
  <c r="L1131" i="4"/>
  <c r="K1131" i="4"/>
  <c r="S1131" i="4" s="1"/>
  <c r="J1131" i="4"/>
  <c r="I1131" i="4"/>
  <c r="H1131" i="4"/>
  <c r="R1131" i="4" s="1"/>
  <c r="T1131" i="4" s="1"/>
  <c r="U1131" i="4" s="1"/>
  <c r="G1131" i="4"/>
  <c r="F1131" i="4"/>
  <c r="E1131" i="4"/>
  <c r="D1131" i="4"/>
  <c r="Q1131" i="4" s="1"/>
  <c r="C1131" i="4"/>
  <c r="W1131" i="4" s="1"/>
  <c r="B1131" i="4"/>
  <c r="O1131" i="4" s="1"/>
  <c r="A1131" i="4"/>
  <c r="S1130" i="4"/>
  <c r="N1130" i="4"/>
  <c r="M1130" i="4"/>
  <c r="L1130" i="4"/>
  <c r="K1130" i="4"/>
  <c r="J1130" i="4"/>
  <c r="I1130" i="4"/>
  <c r="H1130" i="4"/>
  <c r="G1130" i="4"/>
  <c r="R1130" i="4" s="1"/>
  <c r="F1130" i="4"/>
  <c r="E1130" i="4"/>
  <c r="D1130" i="4"/>
  <c r="Q1130" i="4" s="1"/>
  <c r="C1130" i="4"/>
  <c r="B1130" i="4"/>
  <c r="P1130" i="4" s="1"/>
  <c r="T1130" i="4" s="1"/>
  <c r="A1130" i="4"/>
  <c r="Q1129" i="4"/>
  <c r="N1129" i="4"/>
  <c r="M1129" i="4"/>
  <c r="L1129" i="4"/>
  <c r="K1129" i="4"/>
  <c r="S1129" i="4" s="1"/>
  <c r="J1129" i="4"/>
  <c r="I1129" i="4"/>
  <c r="H1129" i="4"/>
  <c r="G1129" i="4"/>
  <c r="F1129" i="4"/>
  <c r="R1129" i="4" s="1"/>
  <c r="E1129" i="4"/>
  <c r="D1129" i="4"/>
  <c r="C1129" i="4"/>
  <c r="B1129" i="4"/>
  <c r="A1129" i="4"/>
  <c r="N1128" i="4"/>
  <c r="W1128" i="4" s="1"/>
  <c r="M1128" i="4"/>
  <c r="L1128" i="4"/>
  <c r="K1128" i="4"/>
  <c r="J1128" i="4"/>
  <c r="I1128" i="4"/>
  <c r="R1128" i="4" s="1"/>
  <c r="H1128" i="4"/>
  <c r="G1128" i="4"/>
  <c r="F1128" i="4"/>
  <c r="E1128" i="4"/>
  <c r="Q1128" i="4" s="1"/>
  <c r="D1128" i="4"/>
  <c r="C1128" i="4"/>
  <c r="B1128" i="4"/>
  <c r="P1128" i="4" s="1"/>
  <c r="A1128" i="4"/>
  <c r="W1127" i="4"/>
  <c r="P1127" i="4"/>
  <c r="N1127" i="4"/>
  <c r="M1127" i="4"/>
  <c r="L1127" i="4"/>
  <c r="K1127" i="4"/>
  <c r="S1127" i="4" s="1"/>
  <c r="J1127" i="4"/>
  <c r="I1127" i="4"/>
  <c r="H1127" i="4"/>
  <c r="G1127" i="4"/>
  <c r="F1127" i="4"/>
  <c r="R1127" i="4" s="1"/>
  <c r="E1127" i="4"/>
  <c r="D1127" i="4"/>
  <c r="C1127" i="4"/>
  <c r="B1127" i="4"/>
  <c r="A1127" i="4"/>
  <c r="W1126" i="4"/>
  <c r="S1126" i="4"/>
  <c r="P1126" i="4"/>
  <c r="N1126" i="4"/>
  <c r="M1126" i="4"/>
  <c r="L1126" i="4"/>
  <c r="K1126" i="4"/>
  <c r="J1126" i="4"/>
  <c r="I1126" i="4"/>
  <c r="H1126" i="4"/>
  <c r="G1126" i="4"/>
  <c r="F1126" i="4"/>
  <c r="E1126" i="4"/>
  <c r="D1126" i="4"/>
  <c r="Q1126" i="4" s="1"/>
  <c r="C1126" i="4"/>
  <c r="B1126" i="4"/>
  <c r="A1126" i="4"/>
  <c r="W1125" i="4"/>
  <c r="N1125" i="4"/>
  <c r="M1125" i="4"/>
  <c r="L1125" i="4"/>
  <c r="K1125" i="4"/>
  <c r="S1125" i="4" s="1"/>
  <c r="J1125" i="4"/>
  <c r="I1125" i="4"/>
  <c r="H1125" i="4"/>
  <c r="G1125" i="4"/>
  <c r="R1125" i="4" s="1"/>
  <c r="F1125" i="4"/>
  <c r="E1125" i="4"/>
  <c r="D1125" i="4"/>
  <c r="Q1125" i="4" s="1"/>
  <c r="C1125" i="4"/>
  <c r="B1125" i="4"/>
  <c r="A1125" i="4"/>
  <c r="N1124" i="4"/>
  <c r="M1124" i="4"/>
  <c r="L1124" i="4"/>
  <c r="K1124" i="4"/>
  <c r="S1124" i="4" s="1"/>
  <c r="J1124" i="4"/>
  <c r="I1124" i="4"/>
  <c r="H1124" i="4"/>
  <c r="G1124" i="4"/>
  <c r="F1124" i="4"/>
  <c r="E1124" i="4"/>
  <c r="V1124" i="4" s="1"/>
  <c r="D1124" i="4"/>
  <c r="C1124" i="4"/>
  <c r="W1124" i="4" s="1"/>
  <c r="B1124" i="4"/>
  <c r="P1124" i="4" s="1"/>
  <c r="A1124" i="4"/>
  <c r="P1123" i="4"/>
  <c r="N1123" i="4"/>
  <c r="M1123" i="4"/>
  <c r="L1123" i="4"/>
  <c r="K1123" i="4"/>
  <c r="J1123" i="4"/>
  <c r="I1123" i="4"/>
  <c r="H1123" i="4"/>
  <c r="G1123" i="4"/>
  <c r="F1123" i="4"/>
  <c r="E1123" i="4"/>
  <c r="D1123" i="4"/>
  <c r="Q1123" i="4" s="1"/>
  <c r="C1123" i="4"/>
  <c r="W1123" i="4" s="1"/>
  <c r="B1123" i="4"/>
  <c r="A1123" i="4"/>
  <c r="N1122" i="4"/>
  <c r="M1122" i="4"/>
  <c r="L1122" i="4"/>
  <c r="K1122" i="4"/>
  <c r="S1122" i="4" s="1"/>
  <c r="J1122" i="4"/>
  <c r="I1122" i="4"/>
  <c r="H1122" i="4"/>
  <c r="G1122" i="4"/>
  <c r="R1122" i="4" s="1"/>
  <c r="F1122" i="4"/>
  <c r="E1122" i="4"/>
  <c r="D1122" i="4"/>
  <c r="Q1122" i="4" s="1"/>
  <c r="C1122" i="4"/>
  <c r="W1122" i="4" s="1"/>
  <c r="B1122" i="4"/>
  <c r="A1122" i="4"/>
  <c r="S1121" i="4"/>
  <c r="R1121" i="4"/>
  <c r="Q1121" i="4"/>
  <c r="N1121" i="4"/>
  <c r="M1121" i="4"/>
  <c r="L1121" i="4"/>
  <c r="K1121" i="4"/>
  <c r="J1121" i="4"/>
  <c r="I1121" i="4"/>
  <c r="H1121" i="4"/>
  <c r="G1121" i="4"/>
  <c r="F1121" i="4"/>
  <c r="E1121" i="4"/>
  <c r="D1121" i="4"/>
  <c r="C1121" i="4"/>
  <c r="B1121" i="4"/>
  <c r="A1121" i="4"/>
  <c r="N1120" i="4"/>
  <c r="M1120" i="4"/>
  <c r="L1120" i="4"/>
  <c r="K1120" i="4"/>
  <c r="S1120" i="4" s="1"/>
  <c r="J1120" i="4"/>
  <c r="I1120" i="4"/>
  <c r="R1120" i="4" s="1"/>
  <c r="H1120" i="4"/>
  <c r="G1120" i="4"/>
  <c r="F1120" i="4"/>
  <c r="E1120" i="4"/>
  <c r="Q1120" i="4" s="1"/>
  <c r="D1120" i="4"/>
  <c r="C1120" i="4"/>
  <c r="W1120" i="4" s="1"/>
  <c r="B1120" i="4"/>
  <c r="A1120" i="4"/>
  <c r="W1119" i="4"/>
  <c r="P1119" i="4"/>
  <c r="N1119" i="4"/>
  <c r="M1119" i="4"/>
  <c r="L1119" i="4"/>
  <c r="K1119" i="4"/>
  <c r="S1119" i="4" s="1"/>
  <c r="J1119" i="4"/>
  <c r="I1119" i="4"/>
  <c r="H1119" i="4"/>
  <c r="G1119" i="4"/>
  <c r="F1119" i="4"/>
  <c r="E1119" i="4"/>
  <c r="D1119" i="4"/>
  <c r="C1119" i="4"/>
  <c r="B1119" i="4"/>
  <c r="A1119" i="4"/>
  <c r="W1118" i="4"/>
  <c r="N1118" i="4"/>
  <c r="M1118" i="4"/>
  <c r="L1118" i="4"/>
  <c r="K1118" i="4"/>
  <c r="S1118" i="4" s="1"/>
  <c r="J1118" i="4"/>
  <c r="I1118" i="4"/>
  <c r="H1118" i="4"/>
  <c r="G1118" i="4"/>
  <c r="V1118" i="4" s="1"/>
  <c r="F1118" i="4"/>
  <c r="R1118" i="4" s="1"/>
  <c r="E1118" i="4"/>
  <c r="D1118" i="4"/>
  <c r="Q1118" i="4" s="1"/>
  <c r="C1118" i="4"/>
  <c r="P1118" i="4" s="1"/>
  <c r="T1118" i="4" s="1"/>
  <c r="B1118" i="4"/>
  <c r="A1118" i="4"/>
  <c r="N1117" i="4"/>
  <c r="W1117" i="4" s="1"/>
  <c r="M1117" i="4"/>
  <c r="L1117" i="4"/>
  <c r="K1117" i="4"/>
  <c r="S1117" i="4" s="1"/>
  <c r="J1117" i="4"/>
  <c r="I1117" i="4"/>
  <c r="H1117" i="4"/>
  <c r="G1117" i="4"/>
  <c r="F1117" i="4"/>
  <c r="E1117" i="4"/>
  <c r="D1117" i="4"/>
  <c r="Q1117" i="4" s="1"/>
  <c r="C1117" i="4"/>
  <c r="B1117" i="4"/>
  <c r="P1117" i="4" s="1"/>
  <c r="A1117" i="4"/>
  <c r="N1116" i="4"/>
  <c r="M1116" i="4"/>
  <c r="L1116" i="4"/>
  <c r="K1116" i="4"/>
  <c r="J1116" i="4"/>
  <c r="I1116" i="4"/>
  <c r="V1116" i="4" s="1"/>
  <c r="H1116" i="4"/>
  <c r="G1116" i="4"/>
  <c r="F1116" i="4"/>
  <c r="E1116" i="4"/>
  <c r="Q1116" i="4" s="1"/>
  <c r="D1116" i="4"/>
  <c r="C1116" i="4"/>
  <c r="B1116" i="4"/>
  <c r="P1116" i="4" s="1"/>
  <c r="A1116" i="4"/>
  <c r="P1115" i="4"/>
  <c r="N1115" i="4"/>
  <c r="M1115" i="4"/>
  <c r="L1115" i="4"/>
  <c r="K1115" i="4"/>
  <c r="S1115" i="4" s="1"/>
  <c r="J1115" i="4"/>
  <c r="I1115" i="4"/>
  <c r="H1115" i="4"/>
  <c r="R1115" i="4" s="1"/>
  <c r="G1115" i="4"/>
  <c r="F1115" i="4"/>
  <c r="E1115" i="4"/>
  <c r="D1115" i="4"/>
  <c r="C1115" i="4"/>
  <c r="W1115" i="4" s="1"/>
  <c r="B1115" i="4"/>
  <c r="O1115" i="4" s="1"/>
  <c r="A1115" i="4"/>
  <c r="N1114" i="4"/>
  <c r="M1114" i="4"/>
  <c r="L1114" i="4"/>
  <c r="K1114" i="4"/>
  <c r="S1114" i="4" s="1"/>
  <c r="J1114" i="4"/>
  <c r="I1114" i="4"/>
  <c r="H1114" i="4"/>
  <c r="G1114" i="4"/>
  <c r="R1114" i="4" s="1"/>
  <c r="F1114" i="4"/>
  <c r="E1114" i="4"/>
  <c r="D1114" i="4"/>
  <c r="Q1114" i="4" s="1"/>
  <c r="C1114" i="4"/>
  <c r="B1114" i="4"/>
  <c r="A1114" i="4"/>
  <c r="Q1113" i="4"/>
  <c r="N1113" i="4"/>
  <c r="M1113" i="4"/>
  <c r="L1113" i="4"/>
  <c r="K1113" i="4"/>
  <c r="S1113" i="4" s="1"/>
  <c r="J1113" i="4"/>
  <c r="I1113" i="4"/>
  <c r="H1113" i="4"/>
  <c r="G1113" i="4"/>
  <c r="F1113" i="4"/>
  <c r="R1113" i="4" s="1"/>
  <c r="E1113" i="4"/>
  <c r="D1113" i="4"/>
  <c r="C1113" i="4"/>
  <c r="B1113" i="4"/>
  <c r="A1113" i="4"/>
  <c r="Q1112" i="4"/>
  <c r="P1112" i="4"/>
  <c r="N1112" i="4"/>
  <c r="W1112" i="4" s="1"/>
  <c r="M1112" i="4"/>
  <c r="L1112" i="4"/>
  <c r="K1112" i="4"/>
  <c r="J1112" i="4"/>
  <c r="I1112" i="4"/>
  <c r="H1112" i="4"/>
  <c r="R1112" i="4" s="1"/>
  <c r="G1112" i="4"/>
  <c r="F1112" i="4"/>
  <c r="E1112" i="4"/>
  <c r="D1112" i="4"/>
  <c r="C1112" i="4"/>
  <c r="B1112" i="4"/>
  <c r="A1112" i="4"/>
  <c r="W1111" i="4"/>
  <c r="P1111" i="4"/>
  <c r="N1111" i="4"/>
  <c r="M1111" i="4"/>
  <c r="L1111" i="4"/>
  <c r="K1111" i="4"/>
  <c r="S1111" i="4" s="1"/>
  <c r="J1111" i="4"/>
  <c r="I1111" i="4"/>
  <c r="H1111" i="4"/>
  <c r="G1111" i="4"/>
  <c r="F1111" i="4"/>
  <c r="E1111" i="4"/>
  <c r="D1111" i="4"/>
  <c r="V1111" i="4" s="1"/>
  <c r="C1111" i="4"/>
  <c r="B1111" i="4"/>
  <c r="A1111" i="4"/>
  <c r="P1110" i="4"/>
  <c r="N1110" i="4"/>
  <c r="M1110" i="4"/>
  <c r="L1110" i="4"/>
  <c r="K1110" i="4"/>
  <c r="S1110" i="4" s="1"/>
  <c r="J1110" i="4"/>
  <c r="I1110" i="4"/>
  <c r="H1110" i="4"/>
  <c r="G1110" i="4"/>
  <c r="V1110" i="4" s="1"/>
  <c r="F1110" i="4"/>
  <c r="E1110" i="4"/>
  <c r="D1110" i="4"/>
  <c r="Q1110" i="4" s="1"/>
  <c r="C1110" i="4"/>
  <c r="B1110" i="4"/>
  <c r="A1110" i="4"/>
  <c r="N1109" i="4"/>
  <c r="M1109" i="4"/>
  <c r="L1109" i="4"/>
  <c r="K1109" i="4"/>
  <c r="S1109" i="4" s="1"/>
  <c r="J1109" i="4"/>
  <c r="I1109" i="4"/>
  <c r="H1109" i="4"/>
  <c r="G1109" i="4"/>
  <c r="F1109" i="4"/>
  <c r="R1109" i="4" s="1"/>
  <c r="E1109" i="4"/>
  <c r="D1109" i="4"/>
  <c r="Q1109" i="4" s="1"/>
  <c r="C1109" i="4"/>
  <c r="W1109" i="4" s="1"/>
  <c r="B1109" i="4"/>
  <c r="A1109" i="4"/>
  <c r="N1108" i="4"/>
  <c r="M1108" i="4"/>
  <c r="L1108" i="4"/>
  <c r="K1108" i="4"/>
  <c r="J1108" i="4"/>
  <c r="I1108" i="4"/>
  <c r="H1108" i="4"/>
  <c r="G1108" i="4"/>
  <c r="F1108" i="4"/>
  <c r="R1108" i="4" s="1"/>
  <c r="E1108" i="4"/>
  <c r="Q1108" i="4" s="1"/>
  <c r="D1108" i="4"/>
  <c r="C1108" i="4"/>
  <c r="B1108" i="4"/>
  <c r="A1108" i="4"/>
  <c r="S1107" i="4"/>
  <c r="N1107" i="4"/>
  <c r="M1107" i="4"/>
  <c r="L1107" i="4"/>
  <c r="K1107" i="4"/>
  <c r="J1107" i="4"/>
  <c r="I1107" i="4"/>
  <c r="H1107" i="4"/>
  <c r="G1107" i="4"/>
  <c r="F1107" i="4"/>
  <c r="R1107" i="4" s="1"/>
  <c r="E1107" i="4"/>
  <c r="D1107" i="4"/>
  <c r="Q1107" i="4" s="1"/>
  <c r="C1107" i="4"/>
  <c r="W1107" i="4" s="1"/>
  <c r="B1107" i="4"/>
  <c r="A1107" i="4"/>
  <c r="W1106" i="4"/>
  <c r="Q1106" i="4"/>
  <c r="P1106" i="4"/>
  <c r="T1106" i="4" s="1"/>
  <c r="N1106" i="4"/>
  <c r="M1106" i="4"/>
  <c r="L1106" i="4"/>
  <c r="K1106" i="4"/>
  <c r="S1106" i="4" s="1"/>
  <c r="J1106" i="4"/>
  <c r="I1106" i="4"/>
  <c r="H1106" i="4"/>
  <c r="R1106" i="4" s="1"/>
  <c r="G1106" i="4"/>
  <c r="F1106" i="4"/>
  <c r="E1106" i="4"/>
  <c r="D1106" i="4"/>
  <c r="C1106" i="4"/>
  <c r="B1106" i="4"/>
  <c r="A1106" i="4"/>
  <c r="P1105" i="4"/>
  <c r="N1105" i="4"/>
  <c r="W1105" i="4" s="1"/>
  <c r="M1105" i="4"/>
  <c r="L1105" i="4"/>
  <c r="K1105" i="4"/>
  <c r="S1105" i="4" s="1"/>
  <c r="J1105" i="4"/>
  <c r="I1105" i="4"/>
  <c r="H1105" i="4"/>
  <c r="G1105" i="4"/>
  <c r="F1105" i="4"/>
  <c r="E1105" i="4"/>
  <c r="D1105" i="4"/>
  <c r="Q1105" i="4" s="1"/>
  <c r="C1105" i="4"/>
  <c r="B1105" i="4"/>
  <c r="V1105" i="4" s="1"/>
  <c r="A1105" i="4"/>
  <c r="P1104" i="4"/>
  <c r="N1104" i="4"/>
  <c r="W1104" i="4" s="1"/>
  <c r="M1104" i="4"/>
  <c r="L1104" i="4"/>
  <c r="K1104" i="4"/>
  <c r="S1104" i="4" s="1"/>
  <c r="J1104" i="4"/>
  <c r="I1104" i="4"/>
  <c r="H1104" i="4"/>
  <c r="G1104" i="4"/>
  <c r="F1104" i="4"/>
  <c r="R1104" i="4" s="1"/>
  <c r="E1104" i="4"/>
  <c r="Q1104" i="4" s="1"/>
  <c r="D1104" i="4"/>
  <c r="C1104" i="4"/>
  <c r="B1104" i="4"/>
  <c r="O1104" i="4" s="1"/>
  <c r="A1104" i="4"/>
  <c r="R1103" i="4"/>
  <c r="N1103" i="4"/>
  <c r="M1103" i="4"/>
  <c r="L1103" i="4"/>
  <c r="K1103" i="4"/>
  <c r="S1103" i="4" s="1"/>
  <c r="J1103" i="4"/>
  <c r="I1103" i="4"/>
  <c r="H1103" i="4"/>
  <c r="G1103" i="4"/>
  <c r="F1103" i="4"/>
  <c r="E1103" i="4"/>
  <c r="D1103" i="4"/>
  <c r="Q1103" i="4" s="1"/>
  <c r="C1103" i="4"/>
  <c r="W1103" i="4" s="1"/>
  <c r="B1103" i="4"/>
  <c r="A1103" i="4"/>
  <c r="Q1102" i="4"/>
  <c r="N1102" i="4"/>
  <c r="M1102" i="4"/>
  <c r="L1102" i="4"/>
  <c r="K1102" i="4"/>
  <c r="S1102" i="4" s="1"/>
  <c r="J1102" i="4"/>
  <c r="I1102" i="4"/>
  <c r="R1102" i="4" s="1"/>
  <c r="H1102" i="4"/>
  <c r="G1102" i="4"/>
  <c r="F1102" i="4"/>
  <c r="E1102" i="4"/>
  <c r="D1102" i="4"/>
  <c r="C1102" i="4"/>
  <c r="W1102" i="4" s="1"/>
  <c r="B1102" i="4"/>
  <c r="P1102" i="4" s="1"/>
  <c r="A1102" i="4"/>
  <c r="Q1101" i="4"/>
  <c r="P1101" i="4"/>
  <c r="T1101" i="4" s="1"/>
  <c r="N1101" i="4"/>
  <c r="M1101" i="4"/>
  <c r="L1101" i="4"/>
  <c r="K1101" i="4"/>
  <c r="S1101" i="4" s="1"/>
  <c r="J1101" i="4"/>
  <c r="I1101" i="4"/>
  <c r="H1101" i="4"/>
  <c r="R1101" i="4" s="1"/>
  <c r="G1101" i="4"/>
  <c r="F1101" i="4"/>
  <c r="E1101" i="4"/>
  <c r="D1101" i="4"/>
  <c r="C1101" i="4"/>
  <c r="W1101" i="4" s="1"/>
  <c r="B1101" i="4"/>
  <c r="A1101" i="4"/>
  <c r="W1100" i="4"/>
  <c r="Q1100" i="4"/>
  <c r="P1100" i="4"/>
  <c r="N1100" i="4"/>
  <c r="M1100" i="4"/>
  <c r="L1100" i="4"/>
  <c r="K1100" i="4"/>
  <c r="S1100" i="4" s="1"/>
  <c r="J1100" i="4"/>
  <c r="I1100" i="4"/>
  <c r="H1100" i="4"/>
  <c r="G1100" i="4"/>
  <c r="O1100" i="4" s="1"/>
  <c r="F1100" i="4"/>
  <c r="R1100" i="4" s="1"/>
  <c r="E1100" i="4"/>
  <c r="D1100" i="4"/>
  <c r="C1100" i="4"/>
  <c r="B1100" i="4"/>
  <c r="A1100" i="4"/>
  <c r="V1099" i="4"/>
  <c r="N1099" i="4"/>
  <c r="W1099" i="4" s="1"/>
  <c r="M1099" i="4"/>
  <c r="L1099" i="4"/>
  <c r="K1099" i="4"/>
  <c r="S1099" i="4" s="1"/>
  <c r="J1099" i="4"/>
  <c r="I1099" i="4"/>
  <c r="H1099" i="4"/>
  <c r="G1099" i="4"/>
  <c r="F1099" i="4"/>
  <c r="E1099" i="4"/>
  <c r="D1099" i="4"/>
  <c r="Q1099" i="4" s="1"/>
  <c r="C1099" i="4"/>
  <c r="P1099" i="4" s="1"/>
  <c r="B1099" i="4"/>
  <c r="A1099" i="4"/>
  <c r="N1098" i="4"/>
  <c r="W1098" i="4" s="1"/>
  <c r="M1098" i="4"/>
  <c r="L1098" i="4"/>
  <c r="K1098" i="4"/>
  <c r="S1098" i="4" s="1"/>
  <c r="J1098" i="4"/>
  <c r="I1098" i="4"/>
  <c r="H1098" i="4"/>
  <c r="G1098" i="4"/>
  <c r="F1098" i="4"/>
  <c r="R1098" i="4" s="1"/>
  <c r="E1098" i="4"/>
  <c r="D1098" i="4"/>
  <c r="C1098" i="4"/>
  <c r="B1098" i="4"/>
  <c r="P1098" i="4" s="1"/>
  <c r="A1098" i="4"/>
  <c r="P1097" i="4"/>
  <c r="N1097" i="4"/>
  <c r="W1097" i="4" s="1"/>
  <c r="M1097" i="4"/>
  <c r="L1097" i="4"/>
  <c r="K1097" i="4"/>
  <c r="S1097" i="4" s="1"/>
  <c r="J1097" i="4"/>
  <c r="I1097" i="4"/>
  <c r="H1097" i="4"/>
  <c r="G1097" i="4"/>
  <c r="F1097" i="4"/>
  <c r="R1097" i="4" s="1"/>
  <c r="E1097" i="4"/>
  <c r="D1097" i="4"/>
  <c r="C1097" i="4"/>
  <c r="B1097" i="4"/>
  <c r="A1097" i="4"/>
  <c r="N1096" i="4"/>
  <c r="M1096" i="4"/>
  <c r="L1096" i="4"/>
  <c r="K1096" i="4"/>
  <c r="S1096" i="4" s="1"/>
  <c r="J1096" i="4"/>
  <c r="I1096" i="4"/>
  <c r="H1096" i="4"/>
  <c r="G1096" i="4"/>
  <c r="F1096" i="4"/>
  <c r="R1096" i="4" s="1"/>
  <c r="E1096" i="4"/>
  <c r="D1096" i="4"/>
  <c r="Q1096" i="4" s="1"/>
  <c r="C1096" i="4"/>
  <c r="B1096" i="4"/>
  <c r="A1096" i="4"/>
  <c r="R1095" i="4"/>
  <c r="N1095" i="4"/>
  <c r="M1095" i="4"/>
  <c r="L1095" i="4"/>
  <c r="K1095" i="4"/>
  <c r="S1095" i="4" s="1"/>
  <c r="J1095" i="4"/>
  <c r="I1095" i="4"/>
  <c r="H1095" i="4"/>
  <c r="G1095" i="4"/>
  <c r="F1095" i="4"/>
  <c r="E1095" i="4"/>
  <c r="D1095" i="4"/>
  <c r="Q1095" i="4" s="1"/>
  <c r="C1095" i="4"/>
  <c r="W1095" i="4" s="1"/>
  <c r="B1095" i="4"/>
  <c r="A1095" i="4"/>
  <c r="Q1094" i="4"/>
  <c r="N1094" i="4"/>
  <c r="M1094" i="4"/>
  <c r="L1094" i="4"/>
  <c r="K1094" i="4"/>
  <c r="S1094" i="4" s="1"/>
  <c r="J1094" i="4"/>
  <c r="I1094" i="4"/>
  <c r="R1094" i="4" s="1"/>
  <c r="H1094" i="4"/>
  <c r="G1094" i="4"/>
  <c r="F1094" i="4"/>
  <c r="E1094" i="4"/>
  <c r="D1094" i="4"/>
  <c r="C1094" i="4"/>
  <c r="W1094" i="4" s="1"/>
  <c r="B1094" i="4"/>
  <c r="P1094" i="4" s="1"/>
  <c r="A1094" i="4"/>
  <c r="Q1093" i="4"/>
  <c r="P1093" i="4"/>
  <c r="N1093" i="4"/>
  <c r="M1093" i="4"/>
  <c r="L1093" i="4"/>
  <c r="K1093" i="4"/>
  <c r="S1093" i="4" s="1"/>
  <c r="J1093" i="4"/>
  <c r="I1093" i="4"/>
  <c r="H1093" i="4"/>
  <c r="R1093" i="4" s="1"/>
  <c r="G1093" i="4"/>
  <c r="F1093" i="4"/>
  <c r="E1093" i="4"/>
  <c r="D1093" i="4"/>
  <c r="C1093" i="4"/>
  <c r="W1093" i="4" s="1"/>
  <c r="B1093" i="4"/>
  <c r="A1093" i="4"/>
  <c r="W1092" i="4"/>
  <c r="P1092" i="4"/>
  <c r="N1092" i="4"/>
  <c r="M1092" i="4"/>
  <c r="L1092" i="4"/>
  <c r="K1092" i="4"/>
  <c r="S1092" i="4" s="1"/>
  <c r="J1092" i="4"/>
  <c r="I1092" i="4"/>
  <c r="H1092" i="4"/>
  <c r="G1092" i="4"/>
  <c r="R1092" i="4" s="1"/>
  <c r="F1092" i="4"/>
  <c r="E1092" i="4"/>
  <c r="D1092" i="4"/>
  <c r="Q1092" i="4" s="1"/>
  <c r="C1092" i="4"/>
  <c r="B1092" i="4"/>
  <c r="A1092" i="4"/>
  <c r="V1091" i="4"/>
  <c r="N1091" i="4"/>
  <c r="W1091" i="4" s="1"/>
  <c r="M1091" i="4"/>
  <c r="L1091" i="4"/>
  <c r="K1091" i="4"/>
  <c r="S1091" i="4" s="1"/>
  <c r="J1091" i="4"/>
  <c r="I1091" i="4"/>
  <c r="H1091" i="4"/>
  <c r="G1091" i="4"/>
  <c r="F1091" i="4"/>
  <c r="E1091" i="4"/>
  <c r="D1091" i="4"/>
  <c r="Q1091" i="4" s="1"/>
  <c r="C1091" i="4"/>
  <c r="P1091" i="4" s="1"/>
  <c r="B1091" i="4"/>
  <c r="A1091" i="4"/>
  <c r="N1090" i="4"/>
  <c r="M1090" i="4"/>
  <c r="L1090" i="4"/>
  <c r="K1090" i="4"/>
  <c r="J1090" i="4"/>
  <c r="I1090" i="4"/>
  <c r="H1090" i="4"/>
  <c r="G1090" i="4"/>
  <c r="F1090" i="4"/>
  <c r="R1090" i="4" s="1"/>
  <c r="E1090" i="4"/>
  <c r="D1090" i="4"/>
  <c r="C1090" i="4"/>
  <c r="W1090" i="4" s="1"/>
  <c r="B1090" i="4"/>
  <c r="P1090" i="4" s="1"/>
  <c r="A1090" i="4"/>
  <c r="T1089" i="4"/>
  <c r="R1089" i="4"/>
  <c r="N1089" i="4"/>
  <c r="M1089" i="4"/>
  <c r="L1089" i="4"/>
  <c r="K1089" i="4"/>
  <c r="S1089" i="4" s="1"/>
  <c r="J1089" i="4"/>
  <c r="I1089" i="4"/>
  <c r="H1089" i="4"/>
  <c r="G1089" i="4"/>
  <c r="F1089" i="4"/>
  <c r="E1089" i="4"/>
  <c r="D1089" i="4"/>
  <c r="Q1089" i="4" s="1"/>
  <c r="C1089" i="4"/>
  <c r="W1089" i="4" s="1"/>
  <c r="B1089" i="4"/>
  <c r="P1089" i="4" s="1"/>
  <c r="A1089" i="4"/>
  <c r="S1088" i="4"/>
  <c r="N1088" i="4"/>
  <c r="M1088" i="4"/>
  <c r="L1088" i="4"/>
  <c r="K1088" i="4"/>
  <c r="J1088" i="4"/>
  <c r="I1088" i="4"/>
  <c r="H1088" i="4"/>
  <c r="G1088" i="4"/>
  <c r="F1088" i="4"/>
  <c r="R1088" i="4" s="1"/>
  <c r="E1088" i="4"/>
  <c r="D1088" i="4"/>
  <c r="Q1088" i="4" s="1"/>
  <c r="C1088" i="4"/>
  <c r="B1088" i="4"/>
  <c r="A1088" i="4"/>
  <c r="R1087" i="4"/>
  <c r="N1087" i="4"/>
  <c r="M1087" i="4"/>
  <c r="L1087" i="4"/>
  <c r="K1087" i="4"/>
  <c r="S1087" i="4" s="1"/>
  <c r="J1087" i="4"/>
  <c r="I1087" i="4"/>
  <c r="H1087" i="4"/>
  <c r="G1087" i="4"/>
  <c r="F1087" i="4"/>
  <c r="E1087" i="4"/>
  <c r="D1087" i="4"/>
  <c r="Q1087" i="4" s="1"/>
  <c r="C1087" i="4"/>
  <c r="W1087" i="4" s="1"/>
  <c r="B1087" i="4"/>
  <c r="A1087" i="4"/>
  <c r="W1086" i="4"/>
  <c r="Q1086" i="4"/>
  <c r="N1086" i="4"/>
  <c r="M1086" i="4"/>
  <c r="L1086" i="4"/>
  <c r="K1086" i="4"/>
  <c r="S1086" i="4" s="1"/>
  <c r="J1086" i="4"/>
  <c r="I1086" i="4"/>
  <c r="R1086" i="4" s="1"/>
  <c r="H1086" i="4"/>
  <c r="G1086" i="4"/>
  <c r="F1086" i="4"/>
  <c r="E1086" i="4"/>
  <c r="D1086" i="4"/>
  <c r="C1086" i="4"/>
  <c r="B1086" i="4"/>
  <c r="P1086" i="4" s="1"/>
  <c r="A1086" i="4"/>
  <c r="Q1085" i="4"/>
  <c r="P1085" i="4"/>
  <c r="N1085" i="4"/>
  <c r="M1085" i="4"/>
  <c r="L1085" i="4"/>
  <c r="K1085" i="4"/>
  <c r="S1085" i="4" s="1"/>
  <c r="J1085" i="4"/>
  <c r="I1085" i="4"/>
  <c r="H1085" i="4"/>
  <c r="G1085" i="4"/>
  <c r="F1085" i="4"/>
  <c r="R1085" i="4" s="1"/>
  <c r="E1085" i="4"/>
  <c r="D1085" i="4"/>
  <c r="C1085" i="4"/>
  <c r="W1085" i="4" s="1"/>
  <c r="B1085" i="4"/>
  <c r="O1085" i="4" s="1"/>
  <c r="A1085" i="4"/>
  <c r="W1084" i="4"/>
  <c r="Q1084" i="4"/>
  <c r="P1084" i="4"/>
  <c r="N1084" i="4"/>
  <c r="M1084" i="4"/>
  <c r="L1084" i="4"/>
  <c r="K1084" i="4"/>
  <c r="S1084" i="4" s="1"/>
  <c r="J1084" i="4"/>
  <c r="I1084" i="4"/>
  <c r="H1084" i="4"/>
  <c r="G1084" i="4"/>
  <c r="R1084" i="4" s="1"/>
  <c r="F1084" i="4"/>
  <c r="E1084" i="4"/>
  <c r="D1084" i="4"/>
  <c r="C1084" i="4"/>
  <c r="B1084" i="4"/>
  <c r="A1084" i="4"/>
  <c r="V1083" i="4"/>
  <c r="P1083" i="4"/>
  <c r="N1083" i="4"/>
  <c r="W1083" i="4" s="1"/>
  <c r="M1083" i="4"/>
  <c r="L1083" i="4"/>
  <c r="K1083" i="4"/>
  <c r="S1083" i="4" s="1"/>
  <c r="J1083" i="4"/>
  <c r="I1083" i="4"/>
  <c r="H1083" i="4"/>
  <c r="G1083" i="4"/>
  <c r="F1083" i="4"/>
  <c r="E1083" i="4"/>
  <c r="D1083" i="4"/>
  <c r="Q1083" i="4" s="1"/>
  <c r="C1083" i="4"/>
  <c r="B1083" i="4"/>
  <c r="A1083" i="4"/>
  <c r="W1082" i="4"/>
  <c r="N1082" i="4"/>
  <c r="M1082" i="4"/>
  <c r="L1082" i="4"/>
  <c r="K1082" i="4"/>
  <c r="J1082" i="4"/>
  <c r="I1082" i="4"/>
  <c r="H1082" i="4"/>
  <c r="G1082" i="4"/>
  <c r="F1082" i="4"/>
  <c r="R1082" i="4" s="1"/>
  <c r="E1082" i="4"/>
  <c r="D1082" i="4"/>
  <c r="C1082" i="4"/>
  <c r="B1082" i="4"/>
  <c r="P1082" i="4" s="1"/>
  <c r="A1082" i="4"/>
  <c r="N1081" i="4"/>
  <c r="W1081" i="4" s="1"/>
  <c r="M1081" i="4"/>
  <c r="L1081" i="4"/>
  <c r="K1081" i="4"/>
  <c r="J1081" i="4"/>
  <c r="I1081" i="4"/>
  <c r="H1081" i="4"/>
  <c r="G1081" i="4"/>
  <c r="F1081" i="4"/>
  <c r="R1081" i="4" s="1"/>
  <c r="E1081" i="4"/>
  <c r="D1081" i="4"/>
  <c r="C1081" i="4"/>
  <c r="B1081" i="4"/>
  <c r="P1081" i="4" s="1"/>
  <c r="A1081" i="4"/>
  <c r="N1080" i="4"/>
  <c r="M1080" i="4"/>
  <c r="L1080" i="4"/>
  <c r="K1080" i="4"/>
  <c r="S1080" i="4" s="1"/>
  <c r="J1080" i="4"/>
  <c r="I1080" i="4"/>
  <c r="H1080" i="4"/>
  <c r="G1080" i="4"/>
  <c r="F1080" i="4"/>
  <c r="R1080" i="4" s="1"/>
  <c r="E1080" i="4"/>
  <c r="D1080" i="4"/>
  <c r="Q1080" i="4" s="1"/>
  <c r="C1080" i="4"/>
  <c r="B1080" i="4"/>
  <c r="A1080" i="4"/>
  <c r="R1079" i="4"/>
  <c r="N1079" i="4"/>
  <c r="M1079" i="4"/>
  <c r="L1079" i="4"/>
  <c r="K1079" i="4"/>
  <c r="S1079" i="4" s="1"/>
  <c r="J1079" i="4"/>
  <c r="I1079" i="4"/>
  <c r="H1079" i="4"/>
  <c r="G1079" i="4"/>
  <c r="F1079" i="4"/>
  <c r="E1079" i="4"/>
  <c r="D1079" i="4"/>
  <c r="Q1079" i="4" s="1"/>
  <c r="C1079" i="4"/>
  <c r="W1079" i="4" s="1"/>
  <c r="B1079" i="4"/>
  <c r="A1079" i="4"/>
  <c r="Q1078" i="4"/>
  <c r="N1078" i="4"/>
  <c r="M1078" i="4"/>
  <c r="L1078" i="4"/>
  <c r="K1078" i="4"/>
  <c r="S1078" i="4" s="1"/>
  <c r="J1078" i="4"/>
  <c r="I1078" i="4"/>
  <c r="R1078" i="4" s="1"/>
  <c r="H1078" i="4"/>
  <c r="G1078" i="4"/>
  <c r="F1078" i="4"/>
  <c r="E1078" i="4"/>
  <c r="D1078" i="4"/>
  <c r="C1078" i="4"/>
  <c r="W1078" i="4" s="1"/>
  <c r="B1078" i="4"/>
  <c r="P1078" i="4" s="1"/>
  <c r="A1078" i="4"/>
  <c r="Q1077" i="4"/>
  <c r="P1077" i="4"/>
  <c r="N1077" i="4"/>
  <c r="M1077" i="4"/>
  <c r="L1077" i="4"/>
  <c r="K1077" i="4"/>
  <c r="S1077" i="4" s="1"/>
  <c r="J1077" i="4"/>
  <c r="I1077" i="4"/>
  <c r="H1077" i="4"/>
  <c r="R1077" i="4" s="1"/>
  <c r="G1077" i="4"/>
  <c r="F1077" i="4"/>
  <c r="E1077" i="4"/>
  <c r="D1077" i="4"/>
  <c r="C1077" i="4"/>
  <c r="W1077" i="4" s="1"/>
  <c r="B1077" i="4"/>
  <c r="O1077" i="4" s="1"/>
  <c r="A1077" i="4"/>
  <c r="W1076" i="4"/>
  <c r="Q1076" i="4"/>
  <c r="P1076" i="4"/>
  <c r="N1076" i="4"/>
  <c r="M1076" i="4"/>
  <c r="L1076" i="4"/>
  <c r="K1076" i="4"/>
  <c r="S1076" i="4" s="1"/>
  <c r="J1076" i="4"/>
  <c r="I1076" i="4"/>
  <c r="H1076" i="4"/>
  <c r="G1076" i="4"/>
  <c r="R1076" i="4" s="1"/>
  <c r="F1076" i="4"/>
  <c r="E1076" i="4"/>
  <c r="D1076" i="4"/>
  <c r="C1076" i="4"/>
  <c r="B1076" i="4"/>
  <c r="A1076" i="4"/>
  <c r="V1075" i="4"/>
  <c r="P1075" i="4"/>
  <c r="N1075" i="4"/>
  <c r="W1075" i="4" s="1"/>
  <c r="M1075" i="4"/>
  <c r="L1075" i="4"/>
  <c r="K1075" i="4"/>
  <c r="S1075" i="4" s="1"/>
  <c r="J1075" i="4"/>
  <c r="I1075" i="4"/>
  <c r="H1075" i="4"/>
  <c r="G1075" i="4"/>
  <c r="F1075" i="4"/>
  <c r="E1075" i="4"/>
  <c r="D1075" i="4"/>
  <c r="Q1075" i="4" s="1"/>
  <c r="C1075" i="4"/>
  <c r="B1075" i="4"/>
  <c r="A1075" i="4"/>
  <c r="W1074" i="4"/>
  <c r="N1074" i="4"/>
  <c r="M1074" i="4"/>
  <c r="L1074" i="4"/>
  <c r="K1074" i="4"/>
  <c r="J1074" i="4"/>
  <c r="I1074" i="4"/>
  <c r="H1074" i="4"/>
  <c r="G1074" i="4"/>
  <c r="F1074" i="4"/>
  <c r="R1074" i="4" s="1"/>
  <c r="E1074" i="4"/>
  <c r="D1074" i="4"/>
  <c r="C1074" i="4"/>
  <c r="P1074" i="4" s="1"/>
  <c r="B1074" i="4"/>
  <c r="A1074" i="4"/>
  <c r="N1073" i="4"/>
  <c r="W1073" i="4" s="1"/>
  <c r="M1073" i="4"/>
  <c r="L1073" i="4"/>
  <c r="K1073" i="4"/>
  <c r="J1073" i="4"/>
  <c r="I1073" i="4"/>
  <c r="H1073" i="4"/>
  <c r="G1073" i="4"/>
  <c r="F1073" i="4"/>
  <c r="R1073" i="4" s="1"/>
  <c r="E1073" i="4"/>
  <c r="D1073" i="4"/>
  <c r="C1073" i="4"/>
  <c r="B1073" i="4"/>
  <c r="P1073" i="4" s="1"/>
  <c r="A1073" i="4"/>
  <c r="N1072" i="4"/>
  <c r="M1072" i="4"/>
  <c r="L1072" i="4"/>
  <c r="K1072" i="4"/>
  <c r="S1072" i="4" s="1"/>
  <c r="J1072" i="4"/>
  <c r="I1072" i="4"/>
  <c r="H1072" i="4"/>
  <c r="G1072" i="4"/>
  <c r="F1072" i="4"/>
  <c r="R1072" i="4" s="1"/>
  <c r="E1072" i="4"/>
  <c r="D1072" i="4"/>
  <c r="Q1072" i="4" s="1"/>
  <c r="C1072" i="4"/>
  <c r="B1072" i="4"/>
  <c r="A1072" i="4"/>
  <c r="R1071" i="4"/>
  <c r="N1071" i="4"/>
  <c r="M1071" i="4"/>
  <c r="L1071" i="4"/>
  <c r="K1071" i="4"/>
  <c r="S1071" i="4" s="1"/>
  <c r="J1071" i="4"/>
  <c r="I1071" i="4"/>
  <c r="H1071" i="4"/>
  <c r="G1071" i="4"/>
  <c r="F1071" i="4"/>
  <c r="E1071" i="4"/>
  <c r="D1071" i="4"/>
  <c r="Q1071" i="4" s="1"/>
  <c r="C1071" i="4"/>
  <c r="W1071" i="4" s="1"/>
  <c r="B1071" i="4"/>
  <c r="A1071" i="4"/>
  <c r="Q1070" i="4"/>
  <c r="N1070" i="4"/>
  <c r="M1070" i="4"/>
  <c r="L1070" i="4"/>
  <c r="K1070" i="4"/>
  <c r="S1070" i="4" s="1"/>
  <c r="J1070" i="4"/>
  <c r="I1070" i="4"/>
  <c r="H1070" i="4"/>
  <c r="G1070" i="4"/>
  <c r="F1070" i="4"/>
  <c r="E1070" i="4"/>
  <c r="D1070" i="4"/>
  <c r="C1070" i="4"/>
  <c r="W1070" i="4" s="1"/>
  <c r="B1070" i="4"/>
  <c r="P1070" i="4" s="1"/>
  <c r="A1070" i="4"/>
  <c r="P1069" i="4"/>
  <c r="N1069" i="4"/>
  <c r="M1069" i="4"/>
  <c r="L1069" i="4"/>
  <c r="K1069" i="4"/>
  <c r="S1069" i="4" s="1"/>
  <c r="J1069" i="4"/>
  <c r="I1069" i="4"/>
  <c r="H1069" i="4"/>
  <c r="R1069" i="4" s="1"/>
  <c r="G1069" i="4"/>
  <c r="F1069" i="4"/>
  <c r="E1069" i="4"/>
  <c r="D1069" i="4"/>
  <c r="Q1069" i="4" s="1"/>
  <c r="C1069" i="4"/>
  <c r="W1069" i="4" s="1"/>
  <c r="B1069" i="4"/>
  <c r="A1069" i="4"/>
  <c r="W1068" i="4"/>
  <c r="Q1068" i="4"/>
  <c r="N1068" i="4"/>
  <c r="M1068" i="4"/>
  <c r="L1068" i="4"/>
  <c r="K1068" i="4"/>
  <c r="S1068" i="4" s="1"/>
  <c r="J1068" i="4"/>
  <c r="I1068" i="4"/>
  <c r="H1068" i="4"/>
  <c r="G1068" i="4"/>
  <c r="R1068" i="4" s="1"/>
  <c r="F1068" i="4"/>
  <c r="E1068" i="4"/>
  <c r="D1068" i="4"/>
  <c r="C1068" i="4"/>
  <c r="P1068" i="4" s="1"/>
  <c r="B1068" i="4"/>
  <c r="A1068" i="4"/>
  <c r="V1067" i="4"/>
  <c r="N1067" i="4"/>
  <c r="W1067" i="4" s="1"/>
  <c r="M1067" i="4"/>
  <c r="L1067" i="4"/>
  <c r="K1067" i="4"/>
  <c r="S1067" i="4" s="1"/>
  <c r="J1067" i="4"/>
  <c r="I1067" i="4"/>
  <c r="H1067" i="4"/>
  <c r="G1067" i="4"/>
  <c r="F1067" i="4"/>
  <c r="R1067" i="4" s="1"/>
  <c r="E1067" i="4"/>
  <c r="D1067" i="4"/>
  <c r="Q1067" i="4" s="1"/>
  <c r="C1067" i="4"/>
  <c r="B1067" i="4"/>
  <c r="P1067" i="4" s="1"/>
  <c r="A1067" i="4"/>
  <c r="N1066" i="4"/>
  <c r="M1066" i="4"/>
  <c r="L1066" i="4"/>
  <c r="K1066" i="4"/>
  <c r="J1066" i="4"/>
  <c r="I1066" i="4"/>
  <c r="H1066" i="4"/>
  <c r="G1066" i="4"/>
  <c r="F1066" i="4"/>
  <c r="R1066" i="4" s="1"/>
  <c r="E1066" i="4"/>
  <c r="D1066" i="4"/>
  <c r="C1066" i="4"/>
  <c r="P1066" i="4" s="1"/>
  <c r="B1066" i="4"/>
  <c r="A1066" i="4"/>
  <c r="T1065" i="4"/>
  <c r="R1065" i="4"/>
  <c r="N1065" i="4"/>
  <c r="W1065" i="4" s="1"/>
  <c r="M1065" i="4"/>
  <c r="L1065" i="4"/>
  <c r="K1065" i="4"/>
  <c r="S1065" i="4" s="1"/>
  <c r="J1065" i="4"/>
  <c r="I1065" i="4"/>
  <c r="H1065" i="4"/>
  <c r="G1065" i="4"/>
  <c r="F1065" i="4"/>
  <c r="E1065" i="4"/>
  <c r="D1065" i="4"/>
  <c r="Q1065" i="4" s="1"/>
  <c r="C1065" i="4"/>
  <c r="B1065" i="4"/>
  <c r="P1065" i="4" s="1"/>
  <c r="A1065" i="4"/>
  <c r="S1064" i="4"/>
  <c r="N1064" i="4"/>
  <c r="M1064" i="4"/>
  <c r="L1064" i="4"/>
  <c r="K1064" i="4"/>
  <c r="J1064" i="4"/>
  <c r="I1064" i="4"/>
  <c r="H1064" i="4"/>
  <c r="G1064" i="4"/>
  <c r="F1064" i="4"/>
  <c r="R1064" i="4" s="1"/>
  <c r="E1064" i="4"/>
  <c r="Q1064" i="4" s="1"/>
  <c r="D1064" i="4"/>
  <c r="V1064" i="4" s="1"/>
  <c r="C1064" i="4"/>
  <c r="B1064" i="4"/>
  <c r="A1064" i="4"/>
  <c r="R1063" i="4"/>
  <c r="N1063" i="4"/>
  <c r="M1063" i="4"/>
  <c r="L1063" i="4"/>
  <c r="K1063" i="4"/>
  <c r="S1063" i="4" s="1"/>
  <c r="J1063" i="4"/>
  <c r="I1063" i="4"/>
  <c r="H1063" i="4"/>
  <c r="G1063" i="4"/>
  <c r="F1063" i="4"/>
  <c r="E1063" i="4"/>
  <c r="D1063" i="4"/>
  <c r="Q1063" i="4" s="1"/>
  <c r="C1063" i="4"/>
  <c r="W1063" i="4" s="1"/>
  <c r="B1063" i="4"/>
  <c r="A1063" i="4"/>
  <c r="Q1062" i="4"/>
  <c r="N1062" i="4"/>
  <c r="M1062" i="4"/>
  <c r="L1062" i="4"/>
  <c r="K1062" i="4"/>
  <c r="S1062" i="4" s="1"/>
  <c r="J1062" i="4"/>
  <c r="I1062" i="4"/>
  <c r="H1062" i="4"/>
  <c r="G1062" i="4"/>
  <c r="F1062" i="4"/>
  <c r="E1062" i="4"/>
  <c r="D1062" i="4"/>
  <c r="C1062" i="4"/>
  <c r="W1062" i="4" s="1"/>
  <c r="B1062" i="4"/>
  <c r="P1062" i="4" s="1"/>
  <c r="A1062" i="4"/>
  <c r="Q1061" i="4"/>
  <c r="P1061" i="4"/>
  <c r="N1061" i="4"/>
  <c r="M1061" i="4"/>
  <c r="L1061" i="4"/>
  <c r="K1061" i="4"/>
  <c r="S1061" i="4" s="1"/>
  <c r="J1061" i="4"/>
  <c r="I1061" i="4"/>
  <c r="H1061" i="4"/>
  <c r="V1061" i="4" s="1"/>
  <c r="G1061" i="4"/>
  <c r="F1061" i="4"/>
  <c r="R1061" i="4" s="1"/>
  <c r="E1061" i="4"/>
  <c r="D1061" i="4"/>
  <c r="C1061" i="4"/>
  <c r="B1061" i="4"/>
  <c r="O1061" i="4" s="1"/>
  <c r="A1061" i="4"/>
  <c r="W1060" i="4"/>
  <c r="P1060" i="4"/>
  <c r="N1060" i="4"/>
  <c r="M1060" i="4"/>
  <c r="L1060" i="4"/>
  <c r="K1060" i="4"/>
  <c r="J1060" i="4"/>
  <c r="I1060" i="4"/>
  <c r="H1060" i="4"/>
  <c r="G1060" i="4"/>
  <c r="R1060" i="4" s="1"/>
  <c r="F1060" i="4"/>
  <c r="E1060" i="4"/>
  <c r="Q1060" i="4" s="1"/>
  <c r="D1060" i="4"/>
  <c r="C1060" i="4"/>
  <c r="B1060" i="4"/>
  <c r="A1060" i="4"/>
  <c r="V1059" i="4"/>
  <c r="P1059" i="4"/>
  <c r="N1059" i="4"/>
  <c r="W1059" i="4" s="1"/>
  <c r="M1059" i="4"/>
  <c r="L1059" i="4"/>
  <c r="K1059" i="4"/>
  <c r="S1059" i="4" s="1"/>
  <c r="J1059" i="4"/>
  <c r="I1059" i="4"/>
  <c r="H1059" i="4"/>
  <c r="G1059" i="4"/>
  <c r="F1059" i="4"/>
  <c r="R1059" i="4" s="1"/>
  <c r="E1059" i="4"/>
  <c r="D1059" i="4"/>
  <c r="C1059" i="4"/>
  <c r="B1059" i="4"/>
  <c r="A1059" i="4"/>
  <c r="S1058" i="4"/>
  <c r="N1058" i="4"/>
  <c r="M1058" i="4"/>
  <c r="L1058" i="4"/>
  <c r="K1058" i="4"/>
  <c r="J1058" i="4"/>
  <c r="I1058" i="4"/>
  <c r="H1058" i="4"/>
  <c r="G1058" i="4"/>
  <c r="F1058" i="4"/>
  <c r="R1058" i="4" s="1"/>
  <c r="E1058" i="4"/>
  <c r="D1058" i="4"/>
  <c r="C1058" i="4"/>
  <c r="B1058" i="4"/>
  <c r="A1058" i="4"/>
  <c r="R1057" i="4"/>
  <c r="N1057" i="4"/>
  <c r="W1057" i="4" s="1"/>
  <c r="M1057" i="4"/>
  <c r="L1057" i="4"/>
  <c r="K1057" i="4"/>
  <c r="S1057" i="4" s="1"/>
  <c r="J1057" i="4"/>
  <c r="I1057" i="4"/>
  <c r="H1057" i="4"/>
  <c r="G1057" i="4"/>
  <c r="F1057" i="4"/>
  <c r="E1057" i="4"/>
  <c r="D1057" i="4"/>
  <c r="Q1057" i="4" s="1"/>
  <c r="C1057" i="4"/>
  <c r="B1057" i="4"/>
  <c r="A1057" i="4"/>
  <c r="S1056" i="4"/>
  <c r="Q1056" i="4"/>
  <c r="N1056" i="4"/>
  <c r="M1056" i="4"/>
  <c r="L1056" i="4"/>
  <c r="K1056" i="4"/>
  <c r="J1056" i="4"/>
  <c r="I1056" i="4"/>
  <c r="H1056" i="4"/>
  <c r="G1056" i="4"/>
  <c r="F1056" i="4"/>
  <c r="E1056" i="4"/>
  <c r="D1056" i="4"/>
  <c r="C1056" i="4"/>
  <c r="B1056" i="4"/>
  <c r="A1056" i="4"/>
  <c r="P1055" i="4"/>
  <c r="N1055" i="4"/>
  <c r="M1055" i="4"/>
  <c r="L1055" i="4"/>
  <c r="K1055" i="4"/>
  <c r="S1055" i="4" s="1"/>
  <c r="J1055" i="4"/>
  <c r="I1055" i="4"/>
  <c r="H1055" i="4"/>
  <c r="R1055" i="4" s="1"/>
  <c r="G1055" i="4"/>
  <c r="F1055" i="4"/>
  <c r="E1055" i="4"/>
  <c r="D1055" i="4"/>
  <c r="Q1055" i="4" s="1"/>
  <c r="C1055" i="4"/>
  <c r="W1055" i="4" s="1"/>
  <c r="B1055" i="4"/>
  <c r="A1055" i="4"/>
  <c r="W1054" i="4"/>
  <c r="Q1054" i="4"/>
  <c r="N1054" i="4"/>
  <c r="M1054" i="4"/>
  <c r="L1054" i="4"/>
  <c r="K1054" i="4"/>
  <c r="S1054" i="4" s="1"/>
  <c r="J1054" i="4"/>
  <c r="I1054" i="4"/>
  <c r="H1054" i="4"/>
  <c r="G1054" i="4"/>
  <c r="F1054" i="4"/>
  <c r="E1054" i="4"/>
  <c r="D1054" i="4"/>
  <c r="C1054" i="4"/>
  <c r="B1054" i="4"/>
  <c r="P1054" i="4" s="1"/>
  <c r="A1054" i="4"/>
  <c r="P1053" i="4"/>
  <c r="N1053" i="4"/>
  <c r="M1053" i="4"/>
  <c r="L1053" i="4"/>
  <c r="K1053" i="4"/>
  <c r="S1053" i="4" s="1"/>
  <c r="J1053" i="4"/>
  <c r="I1053" i="4"/>
  <c r="H1053" i="4"/>
  <c r="V1053" i="4" s="1"/>
  <c r="G1053" i="4"/>
  <c r="F1053" i="4"/>
  <c r="E1053" i="4"/>
  <c r="D1053" i="4"/>
  <c r="Q1053" i="4" s="1"/>
  <c r="C1053" i="4"/>
  <c r="B1053" i="4"/>
  <c r="A1053" i="4"/>
  <c r="W1052" i="4"/>
  <c r="P1052" i="4"/>
  <c r="N1052" i="4"/>
  <c r="M1052" i="4"/>
  <c r="L1052" i="4"/>
  <c r="K1052" i="4"/>
  <c r="S1052" i="4" s="1"/>
  <c r="J1052" i="4"/>
  <c r="I1052" i="4"/>
  <c r="H1052" i="4"/>
  <c r="G1052" i="4"/>
  <c r="F1052" i="4"/>
  <c r="E1052" i="4"/>
  <c r="Q1052" i="4" s="1"/>
  <c r="D1052" i="4"/>
  <c r="C1052" i="4"/>
  <c r="B1052" i="4"/>
  <c r="V1052" i="4" s="1"/>
  <c r="A1052" i="4"/>
  <c r="P1051" i="4"/>
  <c r="N1051" i="4"/>
  <c r="W1051" i="4" s="1"/>
  <c r="M1051" i="4"/>
  <c r="L1051" i="4"/>
  <c r="K1051" i="4"/>
  <c r="S1051" i="4" s="1"/>
  <c r="J1051" i="4"/>
  <c r="I1051" i="4"/>
  <c r="H1051" i="4"/>
  <c r="G1051" i="4"/>
  <c r="F1051" i="4"/>
  <c r="E1051" i="4"/>
  <c r="D1051" i="4"/>
  <c r="C1051" i="4"/>
  <c r="B1051" i="4"/>
  <c r="A1051" i="4"/>
  <c r="N1050" i="4"/>
  <c r="M1050" i="4"/>
  <c r="L1050" i="4"/>
  <c r="K1050" i="4"/>
  <c r="S1050" i="4" s="1"/>
  <c r="J1050" i="4"/>
  <c r="I1050" i="4"/>
  <c r="H1050" i="4"/>
  <c r="G1050" i="4"/>
  <c r="F1050" i="4"/>
  <c r="R1050" i="4" s="1"/>
  <c r="E1050" i="4"/>
  <c r="D1050" i="4"/>
  <c r="C1050" i="4"/>
  <c r="P1050" i="4" s="1"/>
  <c r="B1050" i="4"/>
  <c r="A1050" i="4"/>
  <c r="N1049" i="4"/>
  <c r="W1049" i="4" s="1"/>
  <c r="M1049" i="4"/>
  <c r="L1049" i="4"/>
  <c r="K1049" i="4"/>
  <c r="J1049" i="4"/>
  <c r="I1049" i="4"/>
  <c r="H1049" i="4"/>
  <c r="G1049" i="4"/>
  <c r="F1049" i="4"/>
  <c r="R1049" i="4" s="1"/>
  <c r="E1049" i="4"/>
  <c r="D1049" i="4"/>
  <c r="Q1049" i="4" s="1"/>
  <c r="C1049" i="4"/>
  <c r="B1049" i="4"/>
  <c r="V1049" i="4" s="1"/>
  <c r="A1049" i="4"/>
  <c r="S1048" i="4"/>
  <c r="Q1048" i="4"/>
  <c r="N1048" i="4"/>
  <c r="M1048" i="4"/>
  <c r="L1048" i="4"/>
  <c r="K1048" i="4"/>
  <c r="J1048" i="4"/>
  <c r="I1048" i="4"/>
  <c r="H1048" i="4"/>
  <c r="G1048" i="4"/>
  <c r="F1048" i="4"/>
  <c r="E1048" i="4"/>
  <c r="D1048" i="4"/>
  <c r="C1048" i="4"/>
  <c r="B1048" i="4"/>
  <c r="A1048" i="4"/>
  <c r="N1047" i="4"/>
  <c r="M1047" i="4"/>
  <c r="L1047" i="4"/>
  <c r="K1047" i="4"/>
  <c r="J1047" i="4"/>
  <c r="I1047" i="4"/>
  <c r="H1047" i="4"/>
  <c r="R1047" i="4" s="1"/>
  <c r="G1047" i="4"/>
  <c r="F1047" i="4"/>
  <c r="E1047" i="4"/>
  <c r="D1047" i="4"/>
  <c r="C1047" i="4"/>
  <c r="W1047" i="4" s="1"/>
  <c r="B1047" i="4"/>
  <c r="A1047" i="4"/>
  <c r="N1046" i="4"/>
  <c r="M1046" i="4"/>
  <c r="L1046" i="4"/>
  <c r="K1046" i="4"/>
  <c r="S1046" i="4" s="1"/>
  <c r="J1046" i="4"/>
  <c r="I1046" i="4"/>
  <c r="H1046" i="4"/>
  <c r="G1046" i="4"/>
  <c r="F1046" i="4"/>
  <c r="E1046" i="4"/>
  <c r="D1046" i="4"/>
  <c r="Q1046" i="4" s="1"/>
  <c r="C1046" i="4"/>
  <c r="O1046" i="4" s="1"/>
  <c r="B1046" i="4"/>
  <c r="A1046" i="4"/>
  <c r="N1045" i="4"/>
  <c r="M1045" i="4"/>
  <c r="L1045" i="4"/>
  <c r="K1045" i="4"/>
  <c r="S1045" i="4" s="1"/>
  <c r="J1045" i="4"/>
  <c r="I1045" i="4"/>
  <c r="H1045" i="4"/>
  <c r="G1045" i="4"/>
  <c r="F1045" i="4"/>
  <c r="R1045" i="4" s="1"/>
  <c r="E1045" i="4"/>
  <c r="D1045" i="4"/>
  <c r="Q1045" i="4" s="1"/>
  <c r="C1045" i="4"/>
  <c r="W1045" i="4" s="1"/>
  <c r="B1045" i="4"/>
  <c r="A1045" i="4"/>
  <c r="Q1044" i="4"/>
  <c r="N1044" i="4"/>
  <c r="M1044" i="4"/>
  <c r="L1044" i="4"/>
  <c r="K1044" i="4"/>
  <c r="J1044" i="4"/>
  <c r="I1044" i="4"/>
  <c r="R1044" i="4" s="1"/>
  <c r="H1044" i="4"/>
  <c r="G1044" i="4"/>
  <c r="F1044" i="4"/>
  <c r="E1044" i="4"/>
  <c r="D1044" i="4"/>
  <c r="C1044" i="4"/>
  <c r="W1044" i="4" s="1"/>
  <c r="B1044" i="4"/>
  <c r="A1044" i="4"/>
  <c r="V1043" i="4"/>
  <c r="N1043" i="4"/>
  <c r="W1043" i="4" s="1"/>
  <c r="M1043" i="4"/>
  <c r="L1043" i="4"/>
  <c r="K1043" i="4"/>
  <c r="S1043" i="4" s="1"/>
  <c r="J1043" i="4"/>
  <c r="I1043" i="4"/>
  <c r="R1043" i="4" s="1"/>
  <c r="H1043" i="4"/>
  <c r="G1043" i="4"/>
  <c r="F1043" i="4"/>
  <c r="E1043" i="4"/>
  <c r="D1043" i="4"/>
  <c r="Q1043" i="4" s="1"/>
  <c r="C1043" i="4"/>
  <c r="B1043" i="4"/>
  <c r="P1043" i="4" s="1"/>
  <c r="A1043" i="4"/>
  <c r="W1042" i="4"/>
  <c r="P1042" i="4"/>
  <c r="N1042" i="4"/>
  <c r="M1042" i="4"/>
  <c r="L1042" i="4"/>
  <c r="K1042" i="4"/>
  <c r="S1042" i="4" s="1"/>
  <c r="J1042" i="4"/>
  <c r="I1042" i="4"/>
  <c r="H1042" i="4"/>
  <c r="G1042" i="4"/>
  <c r="O1042" i="4" s="1"/>
  <c r="F1042" i="4"/>
  <c r="E1042" i="4"/>
  <c r="Q1042" i="4" s="1"/>
  <c r="D1042" i="4"/>
  <c r="C1042" i="4"/>
  <c r="B1042" i="4"/>
  <c r="A1042" i="4"/>
  <c r="W1041" i="4"/>
  <c r="N1041" i="4"/>
  <c r="M1041" i="4"/>
  <c r="L1041" i="4"/>
  <c r="K1041" i="4"/>
  <c r="J1041" i="4"/>
  <c r="I1041" i="4"/>
  <c r="H1041" i="4"/>
  <c r="G1041" i="4"/>
  <c r="F1041" i="4"/>
  <c r="R1041" i="4" s="1"/>
  <c r="E1041" i="4"/>
  <c r="D1041" i="4"/>
  <c r="Q1041" i="4" s="1"/>
  <c r="C1041" i="4"/>
  <c r="B1041" i="4"/>
  <c r="P1041" i="4" s="1"/>
  <c r="T1041" i="4" s="1"/>
  <c r="A1041" i="4"/>
  <c r="S1040" i="4"/>
  <c r="Q1040" i="4"/>
  <c r="N1040" i="4"/>
  <c r="M1040" i="4"/>
  <c r="L1040" i="4"/>
  <c r="K1040" i="4"/>
  <c r="J1040" i="4"/>
  <c r="I1040" i="4"/>
  <c r="H1040" i="4"/>
  <c r="G1040" i="4"/>
  <c r="O1040" i="4" s="1"/>
  <c r="F1040" i="4"/>
  <c r="E1040" i="4"/>
  <c r="D1040" i="4"/>
  <c r="V1040" i="4" s="1"/>
  <c r="C1040" i="4"/>
  <c r="P1040" i="4" s="1"/>
  <c r="B1040" i="4"/>
  <c r="A1040" i="4"/>
  <c r="N1039" i="4"/>
  <c r="M1039" i="4"/>
  <c r="L1039" i="4"/>
  <c r="K1039" i="4"/>
  <c r="S1039" i="4" s="1"/>
  <c r="J1039" i="4"/>
  <c r="I1039" i="4"/>
  <c r="H1039" i="4"/>
  <c r="G1039" i="4"/>
  <c r="F1039" i="4"/>
  <c r="R1039" i="4" s="1"/>
  <c r="E1039" i="4"/>
  <c r="D1039" i="4"/>
  <c r="C1039" i="4"/>
  <c r="W1039" i="4" s="1"/>
  <c r="B1039" i="4"/>
  <c r="A1039" i="4"/>
  <c r="S1038" i="4"/>
  <c r="Q1038" i="4"/>
  <c r="N1038" i="4"/>
  <c r="M1038" i="4"/>
  <c r="L1038" i="4"/>
  <c r="K1038" i="4"/>
  <c r="J1038" i="4"/>
  <c r="I1038" i="4"/>
  <c r="H1038" i="4"/>
  <c r="G1038" i="4"/>
  <c r="R1038" i="4" s="1"/>
  <c r="F1038" i="4"/>
  <c r="E1038" i="4"/>
  <c r="D1038" i="4"/>
  <c r="C1038" i="4"/>
  <c r="W1038" i="4" s="1"/>
  <c r="B1038" i="4"/>
  <c r="A1038" i="4"/>
  <c r="P1037" i="4"/>
  <c r="N1037" i="4"/>
  <c r="M1037" i="4"/>
  <c r="L1037" i="4"/>
  <c r="K1037" i="4"/>
  <c r="S1037" i="4" s="1"/>
  <c r="J1037" i="4"/>
  <c r="I1037" i="4"/>
  <c r="H1037" i="4"/>
  <c r="G1037" i="4"/>
  <c r="F1037" i="4"/>
  <c r="R1037" i="4" s="1"/>
  <c r="E1037" i="4"/>
  <c r="D1037" i="4"/>
  <c r="V1037" i="4" s="1"/>
  <c r="C1037" i="4"/>
  <c r="B1037" i="4"/>
  <c r="A1037" i="4"/>
  <c r="Q1036" i="4"/>
  <c r="N1036" i="4"/>
  <c r="M1036" i="4"/>
  <c r="L1036" i="4"/>
  <c r="K1036" i="4"/>
  <c r="S1036" i="4" s="1"/>
  <c r="J1036" i="4"/>
  <c r="I1036" i="4"/>
  <c r="H1036" i="4"/>
  <c r="R1036" i="4" s="1"/>
  <c r="G1036" i="4"/>
  <c r="F1036" i="4"/>
  <c r="E1036" i="4"/>
  <c r="D1036" i="4"/>
  <c r="C1036" i="4"/>
  <c r="P1036" i="4" s="1"/>
  <c r="T1036" i="4" s="1"/>
  <c r="U1036" i="4" s="1"/>
  <c r="B1036" i="4"/>
  <c r="O1036" i="4" s="1"/>
  <c r="A1036" i="4"/>
  <c r="Q1035" i="4"/>
  <c r="P1035" i="4"/>
  <c r="T1035" i="4" s="1"/>
  <c r="U1035" i="4" s="1"/>
  <c r="N1035" i="4"/>
  <c r="W1035" i="4" s="1"/>
  <c r="M1035" i="4"/>
  <c r="L1035" i="4"/>
  <c r="K1035" i="4"/>
  <c r="J1035" i="4"/>
  <c r="I1035" i="4"/>
  <c r="H1035" i="4"/>
  <c r="G1035" i="4"/>
  <c r="F1035" i="4"/>
  <c r="R1035" i="4" s="1"/>
  <c r="E1035" i="4"/>
  <c r="D1035" i="4"/>
  <c r="C1035" i="4"/>
  <c r="B1035" i="4"/>
  <c r="O1035" i="4" s="1"/>
  <c r="A1035" i="4"/>
  <c r="W1034" i="4"/>
  <c r="N1034" i="4"/>
  <c r="M1034" i="4"/>
  <c r="L1034" i="4"/>
  <c r="K1034" i="4"/>
  <c r="S1034" i="4" s="1"/>
  <c r="J1034" i="4"/>
  <c r="I1034" i="4"/>
  <c r="H1034" i="4"/>
  <c r="G1034" i="4"/>
  <c r="F1034" i="4"/>
  <c r="R1034" i="4" s="1"/>
  <c r="E1034" i="4"/>
  <c r="V1034" i="4" s="1"/>
  <c r="D1034" i="4"/>
  <c r="C1034" i="4"/>
  <c r="P1034" i="4" s="1"/>
  <c r="B1034" i="4"/>
  <c r="A1034" i="4"/>
  <c r="N1033" i="4"/>
  <c r="W1033" i="4" s="1"/>
  <c r="M1033" i="4"/>
  <c r="L1033" i="4"/>
  <c r="K1033" i="4"/>
  <c r="S1033" i="4" s="1"/>
  <c r="J1033" i="4"/>
  <c r="I1033" i="4"/>
  <c r="H1033" i="4"/>
  <c r="G1033" i="4"/>
  <c r="R1033" i="4" s="1"/>
  <c r="F1033" i="4"/>
  <c r="E1033" i="4"/>
  <c r="D1033" i="4"/>
  <c r="Q1033" i="4" s="1"/>
  <c r="C1033" i="4"/>
  <c r="B1033" i="4"/>
  <c r="P1033" i="4" s="1"/>
  <c r="T1033" i="4" s="1"/>
  <c r="A1033" i="4"/>
  <c r="W1032" i="4"/>
  <c r="Q1032" i="4"/>
  <c r="N1032" i="4"/>
  <c r="M1032" i="4"/>
  <c r="S1032" i="4" s="1"/>
  <c r="L1032" i="4"/>
  <c r="K1032" i="4"/>
  <c r="J1032" i="4"/>
  <c r="I1032" i="4"/>
  <c r="H1032" i="4"/>
  <c r="G1032" i="4"/>
  <c r="O1032" i="4" s="1"/>
  <c r="F1032" i="4"/>
  <c r="E1032" i="4"/>
  <c r="D1032" i="4"/>
  <c r="V1032" i="4" s="1"/>
  <c r="C1032" i="4"/>
  <c r="P1032" i="4" s="1"/>
  <c r="B1032" i="4"/>
  <c r="A1032" i="4"/>
  <c r="N1031" i="4"/>
  <c r="M1031" i="4"/>
  <c r="L1031" i="4"/>
  <c r="K1031" i="4"/>
  <c r="S1031" i="4" s="1"/>
  <c r="J1031" i="4"/>
  <c r="I1031" i="4"/>
  <c r="H1031" i="4"/>
  <c r="R1031" i="4" s="1"/>
  <c r="G1031" i="4"/>
  <c r="F1031" i="4"/>
  <c r="E1031" i="4"/>
  <c r="D1031" i="4"/>
  <c r="Q1031" i="4" s="1"/>
  <c r="C1031" i="4"/>
  <c r="W1031" i="4" s="1"/>
  <c r="B1031" i="4"/>
  <c r="P1031" i="4" s="1"/>
  <c r="A1031" i="4"/>
  <c r="W1030" i="4"/>
  <c r="S1030" i="4"/>
  <c r="Q1030" i="4"/>
  <c r="N1030" i="4"/>
  <c r="M1030" i="4"/>
  <c r="L1030" i="4"/>
  <c r="K1030" i="4"/>
  <c r="J1030" i="4"/>
  <c r="I1030" i="4"/>
  <c r="R1030" i="4" s="1"/>
  <c r="H1030" i="4"/>
  <c r="G1030" i="4"/>
  <c r="F1030" i="4"/>
  <c r="E1030" i="4"/>
  <c r="D1030" i="4"/>
  <c r="C1030" i="4"/>
  <c r="B1030" i="4"/>
  <c r="A1030" i="4"/>
  <c r="N1029" i="4"/>
  <c r="M1029" i="4"/>
  <c r="L1029" i="4"/>
  <c r="S1029" i="4" s="1"/>
  <c r="K1029" i="4"/>
  <c r="J1029" i="4"/>
  <c r="I1029" i="4"/>
  <c r="H1029" i="4"/>
  <c r="G1029" i="4"/>
  <c r="F1029" i="4"/>
  <c r="R1029" i="4" s="1"/>
  <c r="E1029" i="4"/>
  <c r="D1029" i="4"/>
  <c r="Q1029" i="4" s="1"/>
  <c r="C1029" i="4"/>
  <c r="B1029" i="4"/>
  <c r="P1029" i="4" s="1"/>
  <c r="T1029" i="4" s="1"/>
  <c r="A1029" i="4"/>
  <c r="R1028" i="4"/>
  <c r="Q1028" i="4"/>
  <c r="N1028" i="4"/>
  <c r="M1028" i="4"/>
  <c r="L1028" i="4"/>
  <c r="K1028" i="4"/>
  <c r="S1028" i="4" s="1"/>
  <c r="J1028" i="4"/>
  <c r="I1028" i="4"/>
  <c r="H1028" i="4"/>
  <c r="G1028" i="4"/>
  <c r="F1028" i="4"/>
  <c r="E1028" i="4"/>
  <c r="D1028" i="4"/>
  <c r="C1028" i="4"/>
  <c r="W1028" i="4" s="1"/>
  <c r="B1028" i="4"/>
  <c r="A1028" i="4"/>
  <c r="P1027" i="4"/>
  <c r="N1027" i="4"/>
  <c r="W1027" i="4" s="1"/>
  <c r="M1027" i="4"/>
  <c r="L1027" i="4"/>
  <c r="K1027" i="4"/>
  <c r="J1027" i="4"/>
  <c r="I1027" i="4"/>
  <c r="H1027" i="4"/>
  <c r="G1027" i="4"/>
  <c r="O1027" i="4" s="1"/>
  <c r="F1027" i="4"/>
  <c r="E1027" i="4"/>
  <c r="D1027" i="4"/>
  <c r="C1027" i="4"/>
  <c r="B1027" i="4"/>
  <c r="A1027" i="4"/>
  <c r="V1026" i="4"/>
  <c r="Q1026" i="4"/>
  <c r="N1026" i="4"/>
  <c r="M1026" i="4"/>
  <c r="L1026" i="4"/>
  <c r="K1026" i="4"/>
  <c r="S1026" i="4" s="1"/>
  <c r="J1026" i="4"/>
  <c r="I1026" i="4"/>
  <c r="H1026" i="4"/>
  <c r="G1026" i="4"/>
  <c r="F1026" i="4"/>
  <c r="E1026" i="4"/>
  <c r="D1026" i="4"/>
  <c r="C1026" i="4"/>
  <c r="P1026" i="4" s="1"/>
  <c r="B1026" i="4"/>
  <c r="A1026" i="4"/>
  <c r="R1025" i="4"/>
  <c r="P1025" i="4"/>
  <c r="N1025" i="4"/>
  <c r="W1025" i="4" s="1"/>
  <c r="M1025" i="4"/>
  <c r="L1025" i="4"/>
  <c r="K1025" i="4"/>
  <c r="J1025" i="4"/>
  <c r="I1025" i="4"/>
  <c r="H1025" i="4"/>
  <c r="G1025" i="4"/>
  <c r="F1025" i="4"/>
  <c r="E1025" i="4"/>
  <c r="D1025" i="4"/>
  <c r="C1025" i="4"/>
  <c r="B1025" i="4"/>
  <c r="O1025" i="4" s="1"/>
  <c r="A1025" i="4"/>
  <c r="N1024" i="4"/>
  <c r="W1024" i="4" s="1"/>
  <c r="M1024" i="4"/>
  <c r="L1024" i="4"/>
  <c r="K1024" i="4"/>
  <c r="S1024" i="4" s="1"/>
  <c r="J1024" i="4"/>
  <c r="I1024" i="4"/>
  <c r="H1024" i="4"/>
  <c r="G1024" i="4"/>
  <c r="F1024" i="4"/>
  <c r="R1024" i="4" s="1"/>
  <c r="E1024" i="4"/>
  <c r="D1024" i="4"/>
  <c r="V1024" i="4" s="1"/>
  <c r="C1024" i="4"/>
  <c r="P1024" i="4" s="1"/>
  <c r="B1024" i="4"/>
  <c r="A1024" i="4"/>
  <c r="N1023" i="4"/>
  <c r="M1023" i="4"/>
  <c r="L1023" i="4"/>
  <c r="S1023" i="4" s="1"/>
  <c r="K1023" i="4"/>
  <c r="J1023" i="4"/>
  <c r="I1023" i="4"/>
  <c r="H1023" i="4"/>
  <c r="R1023" i="4" s="1"/>
  <c r="G1023" i="4"/>
  <c r="F1023" i="4"/>
  <c r="E1023" i="4"/>
  <c r="D1023" i="4"/>
  <c r="Q1023" i="4" s="1"/>
  <c r="C1023" i="4"/>
  <c r="W1023" i="4" s="1"/>
  <c r="B1023" i="4"/>
  <c r="A1023" i="4"/>
  <c r="W1022" i="4"/>
  <c r="N1022" i="4"/>
  <c r="M1022" i="4"/>
  <c r="L1022" i="4"/>
  <c r="K1022" i="4"/>
  <c r="S1022" i="4" s="1"/>
  <c r="J1022" i="4"/>
  <c r="I1022" i="4"/>
  <c r="H1022" i="4"/>
  <c r="G1022" i="4"/>
  <c r="R1022" i="4" s="1"/>
  <c r="F1022" i="4"/>
  <c r="E1022" i="4"/>
  <c r="D1022" i="4"/>
  <c r="Q1022" i="4" s="1"/>
  <c r="C1022" i="4"/>
  <c r="B1022" i="4"/>
  <c r="A1022" i="4"/>
  <c r="Q1021" i="4"/>
  <c r="N1021" i="4"/>
  <c r="M1021" i="4"/>
  <c r="L1021" i="4"/>
  <c r="K1021" i="4"/>
  <c r="S1021" i="4" s="1"/>
  <c r="J1021" i="4"/>
  <c r="I1021" i="4"/>
  <c r="H1021" i="4"/>
  <c r="R1021" i="4" s="1"/>
  <c r="G1021" i="4"/>
  <c r="F1021" i="4"/>
  <c r="E1021" i="4"/>
  <c r="D1021" i="4"/>
  <c r="C1021" i="4"/>
  <c r="W1021" i="4" s="1"/>
  <c r="B1021" i="4"/>
  <c r="A1021" i="4"/>
  <c r="W1020" i="4"/>
  <c r="P1020" i="4"/>
  <c r="N1020" i="4"/>
  <c r="M1020" i="4"/>
  <c r="L1020" i="4"/>
  <c r="K1020" i="4"/>
  <c r="S1020" i="4" s="1"/>
  <c r="J1020" i="4"/>
  <c r="I1020" i="4"/>
  <c r="H1020" i="4"/>
  <c r="R1020" i="4" s="1"/>
  <c r="G1020" i="4"/>
  <c r="F1020" i="4"/>
  <c r="E1020" i="4"/>
  <c r="Q1020" i="4" s="1"/>
  <c r="D1020" i="4"/>
  <c r="C1020" i="4"/>
  <c r="B1020" i="4"/>
  <c r="A1020" i="4"/>
  <c r="W1019" i="4"/>
  <c r="N1019" i="4"/>
  <c r="M1019" i="4"/>
  <c r="L1019" i="4"/>
  <c r="K1019" i="4"/>
  <c r="J1019" i="4"/>
  <c r="I1019" i="4"/>
  <c r="H1019" i="4"/>
  <c r="G1019" i="4"/>
  <c r="R1019" i="4" s="1"/>
  <c r="F1019" i="4"/>
  <c r="E1019" i="4"/>
  <c r="D1019" i="4"/>
  <c r="Q1019" i="4" s="1"/>
  <c r="C1019" i="4"/>
  <c r="B1019" i="4"/>
  <c r="P1019" i="4" s="1"/>
  <c r="A1019" i="4"/>
  <c r="V1018" i="4"/>
  <c r="S1018" i="4"/>
  <c r="Q1018" i="4"/>
  <c r="N1018" i="4"/>
  <c r="M1018" i="4"/>
  <c r="L1018" i="4"/>
  <c r="K1018" i="4"/>
  <c r="J1018" i="4"/>
  <c r="I1018" i="4"/>
  <c r="H1018" i="4"/>
  <c r="G1018" i="4"/>
  <c r="O1018" i="4" s="1"/>
  <c r="F1018" i="4"/>
  <c r="E1018" i="4"/>
  <c r="D1018" i="4"/>
  <c r="C1018" i="4"/>
  <c r="P1018" i="4" s="1"/>
  <c r="B1018" i="4"/>
  <c r="A1018" i="4"/>
  <c r="P1017" i="4"/>
  <c r="T1017" i="4" s="1"/>
  <c r="N1017" i="4"/>
  <c r="W1017" i="4" s="1"/>
  <c r="M1017" i="4"/>
  <c r="L1017" i="4"/>
  <c r="K1017" i="4"/>
  <c r="J1017" i="4"/>
  <c r="I1017" i="4"/>
  <c r="H1017" i="4"/>
  <c r="G1017" i="4"/>
  <c r="R1017" i="4" s="1"/>
  <c r="F1017" i="4"/>
  <c r="E1017" i="4"/>
  <c r="D1017" i="4"/>
  <c r="Q1017" i="4" s="1"/>
  <c r="C1017" i="4"/>
  <c r="B1017" i="4"/>
  <c r="A1017" i="4"/>
  <c r="N1016" i="4"/>
  <c r="W1016" i="4" s="1"/>
  <c r="M1016" i="4"/>
  <c r="S1016" i="4" s="1"/>
  <c r="L1016" i="4"/>
  <c r="K1016" i="4"/>
  <c r="J1016" i="4"/>
  <c r="I1016" i="4"/>
  <c r="H1016" i="4"/>
  <c r="G1016" i="4"/>
  <c r="V1016" i="4" s="1"/>
  <c r="F1016" i="4"/>
  <c r="E1016" i="4"/>
  <c r="D1016" i="4"/>
  <c r="Q1016" i="4" s="1"/>
  <c r="C1016" i="4"/>
  <c r="P1016" i="4" s="1"/>
  <c r="B1016" i="4"/>
  <c r="A1016" i="4"/>
  <c r="N1015" i="4"/>
  <c r="M1015" i="4"/>
  <c r="L1015" i="4"/>
  <c r="K1015" i="4"/>
  <c r="S1015" i="4" s="1"/>
  <c r="J1015" i="4"/>
  <c r="I1015" i="4"/>
  <c r="H1015" i="4"/>
  <c r="R1015" i="4" s="1"/>
  <c r="G1015" i="4"/>
  <c r="F1015" i="4"/>
  <c r="E1015" i="4"/>
  <c r="V1015" i="4" s="1"/>
  <c r="D1015" i="4"/>
  <c r="C1015" i="4"/>
  <c r="W1015" i="4" s="1"/>
  <c r="B1015" i="4"/>
  <c r="A1015" i="4"/>
  <c r="R1014" i="4"/>
  <c r="Q1014" i="4"/>
  <c r="N1014" i="4"/>
  <c r="M1014" i="4"/>
  <c r="L1014" i="4"/>
  <c r="K1014" i="4"/>
  <c r="S1014" i="4" s="1"/>
  <c r="J1014" i="4"/>
  <c r="I1014" i="4"/>
  <c r="H1014" i="4"/>
  <c r="G1014" i="4"/>
  <c r="F1014" i="4"/>
  <c r="E1014" i="4"/>
  <c r="D1014" i="4"/>
  <c r="C1014" i="4"/>
  <c r="W1014" i="4" s="1"/>
  <c r="B1014" i="4"/>
  <c r="A1014" i="4"/>
  <c r="Q1013" i="4"/>
  <c r="P1013" i="4"/>
  <c r="N1013" i="4"/>
  <c r="M1013" i="4"/>
  <c r="L1013" i="4"/>
  <c r="K1013" i="4"/>
  <c r="S1013" i="4" s="1"/>
  <c r="J1013" i="4"/>
  <c r="I1013" i="4"/>
  <c r="H1013" i="4"/>
  <c r="G1013" i="4"/>
  <c r="F1013" i="4"/>
  <c r="E1013" i="4"/>
  <c r="D1013" i="4"/>
  <c r="C1013" i="4"/>
  <c r="B1013" i="4"/>
  <c r="A1013" i="4"/>
  <c r="W1012" i="4"/>
  <c r="N1012" i="4"/>
  <c r="M1012" i="4"/>
  <c r="L1012" i="4"/>
  <c r="K1012" i="4"/>
  <c r="J1012" i="4"/>
  <c r="I1012" i="4"/>
  <c r="H1012" i="4"/>
  <c r="G1012" i="4"/>
  <c r="F1012" i="4"/>
  <c r="R1012" i="4" s="1"/>
  <c r="E1012" i="4"/>
  <c r="O1012" i="4" s="1"/>
  <c r="D1012" i="4"/>
  <c r="C1012" i="4"/>
  <c r="B1012" i="4"/>
  <c r="P1012" i="4" s="1"/>
  <c r="A1012" i="4"/>
  <c r="V1011" i="4"/>
  <c r="N1011" i="4"/>
  <c r="T1011" i="4" s="1"/>
  <c r="M1011" i="4"/>
  <c r="L1011" i="4"/>
  <c r="K1011" i="4"/>
  <c r="S1011" i="4" s="1"/>
  <c r="J1011" i="4"/>
  <c r="I1011" i="4"/>
  <c r="H1011" i="4"/>
  <c r="G1011" i="4"/>
  <c r="F1011" i="4"/>
  <c r="R1011" i="4" s="1"/>
  <c r="E1011" i="4"/>
  <c r="D1011" i="4"/>
  <c r="Q1011" i="4" s="1"/>
  <c r="C1011" i="4"/>
  <c r="B1011" i="4"/>
  <c r="P1011" i="4" s="1"/>
  <c r="A1011" i="4"/>
  <c r="S1010" i="4"/>
  <c r="R1010" i="4"/>
  <c r="N1010" i="4"/>
  <c r="M1010" i="4"/>
  <c r="L1010" i="4"/>
  <c r="K1010" i="4"/>
  <c r="J1010" i="4"/>
  <c r="I1010" i="4"/>
  <c r="H1010" i="4"/>
  <c r="G1010" i="4"/>
  <c r="F1010" i="4"/>
  <c r="E1010" i="4"/>
  <c r="D1010" i="4"/>
  <c r="Q1010" i="4" s="1"/>
  <c r="C1010" i="4"/>
  <c r="W1010" i="4" s="1"/>
  <c r="B1010" i="4"/>
  <c r="P1010" i="4" s="1"/>
  <c r="T1010" i="4" s="1"/>
  <c r="A1010" i="4"/>
  <c r="R1009" i="4"/>
  <c r="N1009" i="4"/>
  <c r="M1009" i="4"/>
  <c r="L1009" i="4"/>
  <c r="K1009" i="4"/>
  <c r="J1009" i="4"/>
  <c r="I1009" i="4"/>
  <c r="H1009" i="4"/>
  <c r="G1009" i="4"/>
  <c r="F1009" i="4"/>
  <c r="E1009" i="4"/>
  <c r="D1009" i="4"/>
  <c r="Q1009" i="4" s="1"/>
  <c r="C1009" i="4"/>
  <c r="W1009" i="4" s="1"/>
  <c r="B1009" i="4"/>
  <c r="A1009" i="4"/>
  <c r="S1008" i="4"/>
  <c r="Q1008" i="4"/>
  <c r="N1008" i="4"/>
  <c r="M1008" i="4"/>
  <c r="L1008" i="4"/>
  <c r="K1008" i="4"/>
  <c r="J1008" i="4"/>
  <c r="I1008" i="4"/>
  <c r="H1008" i="4"/>
  <c r="R1008" i="4" s="1"/>
  <c r="G1008" i="4"/>
  <c r="F1008" i="4"/>
  <c r="E1008" i="4"/>
  <c r="D1008" i="4"/>
  <c r="C1008" i="4"/>
  <c r="B1008" i="4"/>
  <c r="O1008" i="4" s="1"/>
  <c r="A1008" i="4"/>
  <c r="W1007" i="4"/>
  <c r="Q1007" i="4"/>
  <c r="N1007" i="4"/>
  <c r="M1007" i="4"/>
  <c r="L1007" i="4"/>
  <c r="K1007" i="4"/>
  <c r="S1007" i="4" s="1"/>
  <c r="J1007" i="4"/>
  <c r="I1007" i="4"/>
  <c r="H1007" i="4"/>
  <c r="R1007" i="4" s="1"/>
  <c r="G1007" i="4"/>
  <c r="F1007" i="4"/>
  <c r="E1007" i="4"/>
  <c r="D1007" i="4"/>
  <c r="C1007" i="4"/>
  <c r="B1007" i="4"/>
  <c r="P1007" i="4" s="1"/>
  <c r="A1007" i="4"/>
  <c r="W1006" i="4"/>
  <c r="Q1006" i="4"/>
  <c r="P1006" i="4"/>
  <c r="N1006" i="4"/>
  <c r="M1006" i="4"/>
  <c r="L1006" i="4"/>
  <c r="K1006" i="4"/>
  <c r="S1006" i="4" s="1"/>
  <c r="J1006" i="4"/>
  <c r="I1006" i="4"/>
  <c r="H1006" i="4"/>
  <c r="G1006" i="4"/>
  <c r="V1006" i="4" s="1"/>
  <c r="F1006" i="4"/>
  <c r="R1006" i="4" s="1"/>
  <c r="E1006" i="4"/>
  <c r="D1006" i="4"/>
  <c r="C1006" i="4"/>
  <c r="B1006" i="4"/>
  <c r="A1006" i="4"/>
  <c r="P1005" i="4"/>
  <c r="N1005" i="4"/>
  <c r="W1005" i="4" s="1"/>
  <c r="M1005" i="4"/>
  <c r="L1005" i="4"/>
  <c r="K1005" i="4"/>
  <c r="S1005" i="4" s="1"/>
  <c r="J1005" i="4"/>
  <c r="I1005" i="4"/>
  <c r="H1005" i="4"/>
  <c r="V1005" i="4" s="1"/>
  <c r="G1005" i="4"/>
  <c r="F1005" i="4"/>
  <c r="R1005" i="4" s="1"/>
  <c r="E1005" i="4"/>
  <c r="D1005" i="4"/>
  <c r="Q1005" i="4" s="1"/>
  <c r="C1005" i="4"/>
  <c r="B1005" i="4"/>
  <c r="A1005" i="4"/>
  <c r="W1004" i="4"/>
  <c r="N1004" i="4"/>
  <c r="M1004" i="4"/>
  <c r="L1004" i="4"/>
  <c r="K1004" i="4"/>
  <c r="S1004" i="4" s="1"/>
  <c r="J1004" i="4"/>
  <c r="I1004" i="4"/>
  <c r="H1004" i="4"/>
  <c r="G1004" i="4"/>
  <c r="O1004" i="4" s="1"/>
  <c r="F1004" i="4"/>
  <c r="E1004" i="4"/>
  <c r="D1004" i="4"/>
  <c r="Q1004" i="4" s="1"/>
  <c r="C1004" i="4"/>
  <c r="B1004" i="4"/>
  <c r="P1004" i="4" s="1"/>
  <c r="A1004" i="4"/>
  <c r="T1003" i="4"/>
  <c r="N1003" i="4"/>
  <c r="M1003" i="4"/>
  <c r="L1003" i="4"/>
  <c r="K1003" i="4"/>
  <c r="S1003" i="4" s="1"/>
  <c r="J1003" i="4"/>
  <c r="I1003" i="4"/>
  <c r="H1003" i="4"/>
  <c r="G1003" i="4"/>
  <c r="F1003" i="4"/>
  <c r="R1003" i="4" s="1"/>
  <c r="E1003" i="4"/>
  <c r="D1003" i="4"/>
  <c r="Q1003" i="4" s="1"/>
  <c r="C1003" i="4"/>
  <c r="W1003" i="4" s="1"/>
  <c r="B1003" i="4"/>
  <c r="P1003" i="4" s="1"/>
  <c r="A1003" i="4"/>
  <c r="S1002" i="4"/>
  <c r="R1002" i="4"/>
  <c r="N1002" i="4"/>
  <c r="M1002" i="4"/>
  <c r="L1002" i="4"/>
  <c r="K1002" i="4"/>
  <c r="J1002" i="4"/>
  <c r="I1002" i="4"/>
  <c r="H1002" i="4"/>
  <c r="G1002" i="4"/>
  <c r="F1002" i="4"/>
  <c r="E1002" i="4"/>
  <c r="D1002" i="4"/>
  <c r="Q1002" i="4" s="1"/>
  <c r="C1002" i="4"/>
  <c r="W1002" i="4" s="1"/>
  <c r="B1002" i="4"/>
  <c r="P1002" i="4" s="1"/>
  <c r="A1002" i="4"/>
  <c r="R1001" i="4"/>
  <c r="N1001" i="4"/>
  <c r="M1001" i="4"/>
  <c r="L1001" i="4"/>
  <c r="K1001" i="4"/>
  <c r="J1001" i="4"/>
  <c r="I1001" i="4"/>
  <c r="H1001" i="4"/>
  <c r="G1001" i="4"/>
  <c r="F1001" i="4"/>
  <c r="E1001" i="4"/>
  <c r="D1001" i="4"/>
  <c r="Q1001" i="4" s="1"/>
  <c r="C1001" i="4"/>
  <c r="W1001" i="4" s="1"/>
  <c r="B1001" i="4"/>
  <c r="A1001" i="4"/>
  <c r="S1000" i="4"/>
  <c r="Q1000" i="4"/>
  <c r="N1000" i="4"/>
  <c r="M1000" i="4"/>
  <c r="L1000" i="4"/>
  <c r="K1000" i="4"/>
  <c r="J1000" i="4"/>
  <c r="I1000" i="4"/>
  <c r="H1000" i="4"/>
  <c r="R1000" i="4" s="1"/>
  <c r="G1000" i="4"/>
  <c r="F1000" i="4"/>
  <c r="E1000" i="4"/>
  <c r="D1000" i="4"/>
  <c r="C1000" i="4"/>
  <c r="B1000" i="4"/>
  <c r="A1000" i="4"/>
  <c r="W999" i="4"/>
  <c r="Q999" i="4"/>
  <c r="N999" i="4"/>
  <c r="M999" i="4"/>
  <c r="L999" i="4"/>
  <c r="K999" i="4"/>
  <c r="S999" i="4" s="1"/>
  <c r="J999" i="4"/>
  <c r="I999" i="4"/>
  <c r="H999" i="4"/>
  <c r="R999" i="4" s="1"/>
  <c r="G999" i="4"/>
  <c r="F999" i="4"/>
  <c r="E999" i="4"/>
  <c r="D999" i="4"/>
  <c r="C999" i="4"/>
  <c r="B999" i="4"/>
  <c r="P999" i="4" s="1"/>
  <c r="T999" i="4" s="1"/>
  <c r="A999" i="4"/>
  <c r="W998" i="4"/>
  <c r="Q998" i="4"/>
  <c r="P998" i="4"/>
  <c r="N998" i="4"/>
  <c r="M998" i="4"/>
  <c r="L998" i="4"/>
  <c r="K998" i="4"/>
  <c r="S998" i="4" s="1"/>
  <c r="J998" i="4"/>
  <c r="I998" i="4"/>
  <c r="H998" i="4"/>
  <c r="G998" i="4"/>
  <c r="F998" i="4"/>
  <c r="E998" i="4"/>
  <c r="D998" i="4"/>
  <c r="C998" i="4"/>
  <c r="B998" i="4"/>
  <c r="A998" i="4"/>
  <c r="P997" i="4"/>
  <c r="N997" i="4"/>
  <c r="W997" i="4" s="1"/>
  <c r="M997" i="4"/>
  <c r="L997" i="4"/>
  <c r="K997" i="4"/>
  <c r="S997" i="4" s="1"/>
  <c r="J997" i="4"/>
  <c r="I997" i="4"/>
  <c r="H997" i="4"/>
  <c r="V997" i="4" s="1"/>
  <c r="G997" i="4"/>
  <c r="F997" i="4"/>
  <c r="E997" i="4"/>
  <c r="D997" i="4"/>
  <c r="Q997" i="4" s="1"/>
  <c r="C997" i="4"/>
  <c r="B997" i="4"/>
  <c r="A997" i="4"/>
  <c r="W996" i="4"/>
  <c r="N996" i="4"/>
  <c r="M996" i="4"/>
  <c r="L996" i="4"/>
  <c r="K996" i="4"/>
  <c r="J996" i="4"/>
  <c r="I996" i="4"/>
  <c r="H996" i="4"/>
  <c r="G996" i="4"/>
  <c r="F996" i="4"/>
  <c r="E996" i="4"/>
  <c r="O996" i="4" s="1"/>
  <c r="D996" i="4"/>
  <c r="C996" i="4"/>
  <c r="B996" i="4"/>
  <c r="P996" i="4" s="1"/>
  <c r="A996" i="4"/>
  <c r="N995" i="4"/>
  <c r="M995" i="4"/>
  <c r="L995" i="4"/>
  <c r="K995" i="4"/>
  <c r="S995" i="4" s="1"/>
  <c r="J995" i="4"/>
  <c r="I995" i="4"/>
  <c r="H995" i="4"/>
  <c r="G995" i="4"/>
  <c r="F995" i="4"/>
  <c r="R995" i="4" s="1"/>
  <c r="E995" i="4"/>
  <c r="D995" i="4"/>
  <c r="Q995" i="4" s="1"/>
  <c r="C995" i="4"/>
  <c r="W995" i="4" s="1"/>
  <c r="B995" i="4"/>
  <c r="P995" i="4" s="1"/>
  <c r="T995" i="4" s="1"/>
  <c r="A995" i="4"/>
  <c r="R994" i="4"/>
  <c r="N994" i="4"/>
  <c r="M994" i="4"/>
  <c r="L994" i="4"/>
  <c r="K994" i="4"/>
  <c r="S994" i="4" s="1"/>
  <c r="J994" i="4"/>
  <c r="I994" i="4"/>
  <c r="H994" i="4"/>
  <c r="G994" i="4"/>
  <c r="F994" i="4"/>
  <c r="E994" i="4"/>
  <c r="D994" i="4"/>
  <c r="Q994" i="4" s="1"/>
  <c r="C994" i="4"/>
  <c r="W994" i="4" s="1"/>
  <c r="B994" i="4"/>
  <c r="P994" i="4" s="1"/>
  <c r="T994" i="4" s="1"/>
  <c r="A994" i="4"/>
  <c r="N993" i="4"/>
  <c r="M993" i="4"/>
  <c r="L993" i="4"/>
  <c r="K993" i="4"/>
  <c r="S993" i="4" s="1"/>
  <c r="J993" i="4"/>
  <c r="I993" i="4"/>
  <c r="R993" i="4" s="1"/>
  <c r="H993" i="4"/>
  <c r="G993" i="4"/>
  <c r="F993" i="4"/>
  <c r="E993" i="4"/>
  <c r="D993" i="4"/>
  <c r="Q993" i="4" s="1"/>
  <c r="C993" i="4"/>
  <c r="W993" i="4" s="1"/>
  <c r="B993" i="4"/>
  <c r="A993" i="4"/>
  <c r="Q992" i="4"/>
  <c r="N992" i="4"/>
  <c r="M992" i="4"/>
  <c r="L992" i="4"/>
  <c r="K992" i="4"/>
  <c r="S992" i="4" s="1"/>
  <c r="J992" i="4"/>
  <c r="I992" i="4"/>
  <c r="H992" i="4"/>
  <c r="G992" i="4"/>
  <c r="F992" i="4"/>
  <c r="E992" i="4"/>
  <c r="D992" i="4"/>
  <c r="C992" i="4"/>
  <c r="B992" i="4"/>
  <c r="A992" i="4"/>
  <c r="W991" i="4"/>
  <c r="R991" i="4"/>
  <c r="Q991" i="4"/>
  <c r="N991" i="4"/>
  <c r="M991" i="4"/>
  <c r="L991" i="4"/>
  <c r="K991" i="4"/>
  <c r="S991" i="4" s="1"/>
  <c r="J991" i="4"/>
  <c r="I991" i="4"/>
  <c r="H991" i="4"/>
  <c r="G991" i="4"/>
  <c r="F991" i="4"/>
  <c r="E991" i="4"/>
  <c r="D991" i="4"/>
  <c r="C991" i="4"/>
  <c r="B991" i="4"/>
  <c r="V991" i="4" s="1"/>
  <c r="A991" i="4"/>
  <c r="W990" i="4"/>
  <c r="Q990" i="4"/>
  <c r="P990" i="4"/>
  <c r="N990" i="4"/>
  <c r="M990" i="4"/>
  <c r="L990" i="4"/>
  <c r="K990" i="4"/>
  <c r="S990" i="4" s="1"/>
  <c r="J990" i="4"/>
  <c r="I990" i="4"/>
  <c r="V990" i="4" s="1"/>
  <c r="H990" i="4"/>
  <c r="G990" i="4"/>
  <c r="F990" i="4"/>
  <c r="E990" i="4"/>
  <c r="D990" i="4"/>
  <c r="C990" i="4"/>
  <c r="B990" i="4"/>
  <c r="A990" i="4"/>
  <c r="P989" i="4"/>
  <c r="N989" i="4"/>
  <c r="W989" i="4" s="1"/>
  <c r="M989" i="4"/>
  <c r="L989" i="4"/>
  <c r="K989" i="4"/>
  <c r="S989" i="4" s="1"/>
  <c r="J989" i="4"/>
  <c r="I989" i="4"/>
  <c r="H989" i="4"/>
  <c r="G989" i="4"/>
  <c r="F989" i="4"/>
  <c r="R989" i="4" s="1"/>
  <c r="E989" i="4"/>
  <c r="V989" i="4" s="1"/>
  <c r="D989" i="4"/>
  <c r="Q989" i="4" s="1"/>
  <c r="C989" i="4"/>
  <c r="B989" i="4"/>
  <c r="A989" i="4"/>
  <c r="W988" i="4"/>
  <c r="N988" i="4"/>
  <c r="M988" i="4"/>
  <c r="L988" i="4"/>
  <c r="K988" i="4"/>
  <c r="J988" i="4"/>
  <c r="I988" i="4"/>
  <c r="H988" i="4"/>
  <c r="G988" i="4"/>
  <c r="F988" i="4"/>
  <c r="R988" i="4" s="1"/>
  <c r="E988" i="4"/>
  <c r="D988" i="4"/>
  <c r="C988" i="4"/>
  <c r="B988" i="4"/>
  <c r="P988" i="4" s="1"/>
  <c r="A988" i="4"/>
  <c r="V987" i="4"/>
  <c r="S987" i="4"/>
  <c r="N987" i="4"/>
  <c r="M987" i="4"/>
  <c r="L987" i="4"/>
  <c r="K987" i="4"/>
  <c r="J987" i="4"/>
  <c r="I987" i="4"/>
  <c r="H987" i="4"/>
  <c r="G987" i="4"/>
  <c r="F987" i="4"/>
  <c r="R987" i="4" s="1"/>
  <c r="E987" i="4"/>
  <c r="D987" i="4"/>
  <c r="Q987" i="4" s="1"/>
  <c r="C987" i="4"/>
  <c r="B987" i="4"/>
  <c r="A987" i="4"/>
  <c r="S986" i="4"/>
  <c r="R986" i="4"/>
  <c r="N986" i="4"/>
  <c r="M986" i="4"/>
  <c r="L986" i="4"/>
  <c r="K986" i="4"/>
  <c r="J986" i="4"/>
  <c r="I986" i="4"/>
  <c r="H986" i="4"/>
  <c r="G986" i="4"/>
  <c r="F986" i="4"/>
  <c r="E986" i="4"/>
  <c r="D986" i="4"/>
  <c r="Q986" i="4" s="1"/>
  <c r="C986" i="4"/>
  <c r="W986" i="4" s="1"/>
  <c r="B986" i="4"/>
  <c r="A986" i="4"/>
  <c r="R985" i="4"/>
  <c r="Q985" i="4"/>
  <c r="N985" i="4"/>
  <c r="M985" i="4"/>
  <c r="L985" i="4"/>
  <c r="K985" i="4"/>
  <c r="S985" i="4" s="1"/>
  <c r="J985" i="4"/>
  <c r="I985" i="4"/>
  <c r="H985" i="4"/>
  <c r="G985" i="4"/>
  <c r="F985" i="4"/>
  <c r="E985" i="4"/>
  <c r="D985" i="4"/>
  <c r="C985" i="4"/>
  <c r="W985" i="4" s="1"/>
  <c r="B985" i="4"/>
  <c r="A985" i="4"/>
  <c r="S984" i="4"/>
  <c r="Q984" i="4"/>
  <c r="N984" i="4"/>
  <c r="M984" i="4"/>
  <c r="L984" i="4"/>
  <c r="K984" i="4"/>
  <c r="J984" i="4"/>
  <c r="I984" i="4"/>
  <c r="H984" i="4"/>
  <c r="R984" i="4" s="1"/>
  <c r="G984" i="4"/>
  <c r="F984" i="4"/>
  <c r="E984" i="4"/>
  <c r="D984" i="4"/>
  <c r="C984" i="4"/>
  <c r="W984" i="4" s="1"/>
  <c r="B984" i="4"/>
  <c r="A984" i="4"/>
  <c r="W983" i="4"/>
  <c r="Q983" i="4"/>
  <c r="N983" i="4"/>
  <c r="M983" i="4"/>
  <c r="L983" i="4"/>
  <c r="K983" i="4"/>
  <c r="S983" i="4" s="1"/>
  <c r="J983" i="4"/>
  <c r="I983" i="4"/>
  <c r="H983" i="4"/>
  <c r="G983" i="4"/>
  <c r="O983" i="4" s="1"/>
  <c r="F983" i="4"/>
  <c r="E983" i="4"/>
  <c r="D983" i="4"/>
  <c r="C983" i="4"/>
  <c r="B983" i="4"/>
  <c r="A983" i="4"/>
  <c r="V982" i="4"/>
  <c r="Q982" i="4"/>
  <c r="P982" i="4"/>
  <c r="N982" i="4"/>
  <c r="W982" i="4" s="1"/>
  <c r="M982" i="4"/>
  <c r="L982" i="4"/>
  <c r="K982" i="4"/>
  <c r="S982" i="4" s="1"/>
  <c r="J982" i="4"/>
  <c r="I982" i="4"/>
  <c r="H982" i="4"/>
  <c r="G982" i="4"/>
  <c r="F982" i="4"/>
  <c r="E982" i="4"/>
  <c r="D982" i="4"/>
  <c r="C982" i="4"/>
  <c r="B982" i="4"/>
  <c r="A982" i="4"/>
  <c r="P981" i="4"/>
  <c r="N981" i="4"/>
  <c r="W981" i="4" s="1"/>
  <c r="M981" i="4"/>
  <c r="L981" i="4"/>
  <c r="K981" i="4"/>
  <c r="S981" i="4" s="1"/>
  <c r="J981" i="4"/>
  <c r="I981" i="4"/>
  <c r="H981" i="4"/>
  <c r="V981" i="4" s="1"/>
  <c r="G981" i="4"/>
  <c r="F981" i="4"/>
  <c r="E981" i="4"/>
  <c r="D981" i="4"/>
  <c r="C981" i="4"/>
  <c r="B981" i="4"/>
  <c r="A981" i="4"/>
  <c r="W980" i="4"/>
  <c r="N980" i="4"/>
  <c r="M980" i="4"/>
  <c r="L980" i="4"/>
  <c r="K980" i="4"/>
  <c r="J980" i="4"/>
  <c r="I980" i="4"/>
  <c r="H980" i="4"/>
  <c r="G980" i="4"/>
  <c r="F980" i="4"/>
  <c r="E980" i="4"/>
  <c r="O980" i="4" s="1"/>
  <c r="D980" i="4"/>
  <c r="C980" i="4"/>
  <c r="B980" i="4"/>
  <c r="P980" i="4" s="1"/>
  <c r="A980" i="4"/>
  <c r="N979" i="4"/>
  <c r="M979" i="4"/>
  <c r="L979" i="4"/>
  <c r="K979" i="4"/>
  <c r="S979" i="4" s="1"/>
  <c r="J979" i="4"/>
  <c r="I979" i="4"/>
  <c r="H979" i="4"/>
  <c r="G979" i="4"/>
  <c r="F979" i="4"/>
  <c r="R979" i="4" s="1"/>
  <c r="E979" i="4"/>
  <c r="D979" i="4"/>
  <c r="Q979" i="4" s="1"/>
  <c r="C979" i="4"/>
  <c r="B979" i="4"/>
  <c r="P979" i="4" s="1"/>
  <c r="T979" i="4" s="1"/>
  <c r="A979" i="4"/>
  <c r="R978" i="4"/>
  <c r="N978" i="4"/>
  <c r="M978" i="4"/>
  <c r="L978" i="4"/>
  <c r="K978" i="4"/>
  <c r="S978" i="4" s="1"/>
  <c r="J978" i="4"/>
  <c r="I978" i="4"/>
  <c r="H978" i="4"/>
  <c r="G978" i="4"/>
  <c r="F978" i="4"/>
  <c r="E978" i="4"/>
  <c r="D978" i="4"/>
  <c r="Q978" i="4" s="1"/>
  <c r="C978" i="4"/>
  <c r="W978" i="4" s="1"/>
  <c r="B978" i="4"/>
  <c r="A978" i="4"/>
  <c r="W977" i="4"/>
  <c r="Q977" i="4"/>
  <c r="N977" i="4"/>
  <c r="M977" i="4"/>
  <c r="L977" i="4"/>
  <c r="K977" i="4"/>
  <c r="S977" i="4" s="1"/>
  <c r="J977" i="4"/>
  <c r="I977" i="4"/>
  <c r="R977" i="4" s="1"/>
  <c r="H977" i="4"/>
  <c r="G977" i="4"/>
  <c r="F977" i="4"/>
  <c r="E977" i="4"/>
  <c r="D977" i="4"/>
  <c r="C977" i="4"/>
  <c r="B977" i="4"/>
  <c r="A977" i="4"/>
  <c r="S976" i="4"/>
  <c r="Q976" i="4"/>
  <c r="P976" i="4"/>
  <c r="N976" i="4"/>
  <c r="M976" i="4"/>
  <c r="L976" i="4"/>
  <c r="K976" i="4"/>
  <c r="J976" i="4"/>
  <c r="I976" i="4"/>
  <c r="H976" i="4"/>
  <c r="V976" i="4" s="1"/>
  <c r="G976" i="4"/>
  <c r="F976" i="4"/>
  <c r="R976" i="4" s="1"/>
  <c r="E976" i="4"/>
  <c r="D976" i="4"/>
  <c r="C976" i="4"/>
  <c r="W976" i="4" s="1"/>
  <c r="B976" i="4"/>
  <c r="O976" i="4" s="1"/>
  <c r="A976" i="4"/>
  <c r="W975" i="4"/>
  <c r="P975" i="4"/>
  <c r="T975" i="4" s="1"/>
  <c r="N975" i="4"/>
  <c r="M975" i="4"/>
  <c r="L975" i="4"/>
  <c r="K975" i="4"/>
  <c r="S975" i="4" s="1"/>
  <c r="J975" i="4"/>
  <c r="I975" i="4"/>
  <c r="H975" i="4"/>
  <c r="R975" i="4" s="1"/>
  <c r="G975" i="4"/>
  <c r="F975" i="4"/>
  <c r="E975" i="4"/>
  <c r="Q975" i="4" s="1"/>
  <c r="D975" i="4"/>
  <c r="C975" i="4"/>
  <c r="B975" i="4"/>
  <c r="O975" i="4" s="1"/>
  <c r="A975" i="4"/>
  <c r="W974" i="4"/>
  <c r="Q974" i="4"/>
  <c r="P974" i="4"/>
  <c r="N974" i="4"/>
  <c r="M974" i="4"/>
  <c r="L974" i="4"/>
  <c r="K974" i="4"/>
  <c r="S974" i="4" s="1"/>
  <c r="J974" i="4"/>
  <c r="I974" i="4"/>
  <c r="H974" i="4"/>
  <c r="G974" i="4"/>
  <c r="O974" i="4" s="1"/>
  <c r="F974" i="4"/>
  <c r="E974" i="4"/>
  <c r="D974" i="4"/>
  <c r="C974" i="4"/>
  <c r="B974" i="4"/>
  <c r="A974" i="4"/>
  <c r="N973" i="4"/>
  <c r="M973" i="4"/>
  <c r="L973" i="4"/>
  <c r="K973" i="4"/>
  <c r="J973" i="4"/>
  <c r="I973" i="4"/>
  <c r="H973" i="4"/>
  <c r="G973" i="4"/>
  <c r="F973" i="4"/>
  <c r="E973" i="4"/>
  <c r="V973" i="4" s="1"/>
  <c r="D973" i="4"/>
  <c r="Q973" i="4" s="1"/>
  <c r="C973" i="4"/>
  <c r="B973" i="4"/>
  <c r="A973" i="4"/>
  <c r="W972" i="4"/>
  <c r="N972" i="4"/>
  <c r="M972" i="4"/>
  <c r="L972" i="4"/>
  <c r="K972" i="4"/>
  <c r="S972" i="4" s="1"/>
  <c r="J972" i="4"/>
  <c r="I972" i="4"/>
  <c r="H972" i="4"/>
  <c r="G972" i="4"/>
  <c r="R972" i="4" s="1"/>
  <c r="F972" i="4"/>
  <c r="E972" i="4"/>
  <c r="D972" i="4"/>
  <c r="C972" i="4"/>
  <c r="B972" i="4"/>
  <c r="A972" i="4"/>
  <c r="V971" i="4"/>
  <c r="N971" i="4"/>
  <c r="M971" i="4"/>
  <c r="L971" i="4"/>
  <c r="K971" i="4"/>
  <c r="S971" i="4" s="1"/>
  <c r="J971" i="4"/>
  <c r="I971" i="4"/>
  <c r="H971" i="4"/>
  <c r="G971" i="4"/>
  <c r="F971" i="4"/>
  <c r="R971" i="4" s="1"/>
  <c r="E971" i="4"/>
  <c r="D971" i="4"/>
  <c r="Q971" i="4" s="1"/>
  <c r="C971" i="4"/>
  <c r="B971" i="4"/>
  <c r="P971" i="4" s="1"/>
  <c r="A971" i="4"/>
  <c r="N970" i="4"/>
  <c r="M970" i="4"/>
  <c r="S970" i="4" s="1"/>
  <c r="L970" i="4"/>
  <c r="K970" i="4"/>
  <c r="J970" i="4"/>
  <c r="I970" i="4"/>
  <c r="H970" i="4"/>
  <c r="R970" i="4" s="1"/>
  <c r="G970" i="4"/>
  <c r="F970" i="4"/>
  <c r="E970" i="4"/>
  <c r="D970" i="4"/>
  <c r="C970" i="4"/>
  <c r="W970" i="4" s="1"/>
  <c r="B970" i="4"/>
  <c r="A970" i="4"/>
  <c r="S969" i="4"/>
  <c r="R969" i="4"/>
  <c r="Q969" i="4"/>
  <c r="N969" i="4"/>
  <c r="M969" i="4"/>
  <c r="L969" i="4"/>
  <c r="K969" i="4"/>
  <c r="J969" i="4"/>
  <c r="I969" i="4"/>
  <c r="H969" i="4"/>
  <c r="G969" i="4"/>
  <c r="F969" i="4"/>
  <c r="E969" i="4"/>
  <c r="D969" i="4"/>
  <c r="C969" i="4"/>
  <c r="W969" i="4" s="1"/>
  <c r="B969" i="4"/>
  <c r="A969" i="4"/>
  <c r="S968" i="4"/>
  <c r="Q968" i="4"/>
  <c r="N968" i="4"/>
  <c r="M968" i="4"/>
  <c r="L968" i="4"/>
  <c r="K968" i="4"/>
  <c r="J968" i="4"/>
  <c r="I968" i="4"/>
  <c r="H968" i="4"/>
  <c r="G968" i="4"/>
  <c r="F968" i="4"/>
  <c r="R968" i="4" s="1"/>
  <c r="E968" i="4"/>
  <c r="D968" i="4"/>
  <c r="C968" i="4"/>
  <c r="B968" i="4"/>
  <c r="A968" i="4"/>
  <c r="W967" i="4"/>
  <c r="Q967" i="4"/>
  <c r="P967" i="4"/>
  <c r="T967" i="4" s="1"/>
  <c r="N967" i="4"/>
  <c r="M967" i="4"/>
  <c r="L967" i="4"/>
  <c r="K967" i="4"/>
  <c r="S967" i="4" s="1"/>
  <c r="J967" i="4"/>
  <c r="I967" i="4"/>
  <c r="H967" i="4"/>
  <c r="R967" i="4" s="1"/>
  <c r="G967" i="4"/>
  <c r="F967" i="4"/>
  <c r="E967" i="4"/>
  <c r="D967" i="4"/>
  <c r="C967" i="4"/>
  <c r="B967" i="4"/>
  <c r="A967" i="4"/>
  <c r="W966" i="4"/>
  <c r="P966" i="4"/>
  <c r="N966" i="4"/>
  <c r="M966" i="4"/>
  <c r="L966" i="4"/>
  <c r="K966" i="4"/>
  <c r="J966" i="4"/>
  <c r="I966" i="4"/>
  <c r="H966" i="4"/>
  <c r="G966" i="4"/>
  <c r="F966" i="4"/>
  <c r="E966" i="4"/>
  <c r="D966" i="4"/>
  <c r="C966" i="4"/>
  <c r="B966" i="4"/>
  <c r="A966" i="4"/>
  <c r="W965" i="4"/>
  <c r="S965" i="4"/>
  <c r="P965" i="4"/>
  <c r="N965" i="4"/>
  <c r="M965" i="4"/>
  <c r="L965" i="4"/>
  <c r="K965" i="4"/>
  <c r="J965" i="4"/>
  <c r="I965" i="4"/>
  <c r="H965" i="4"/>
  <c r="G965" i="4"/>
  <c r="F965" i="4"/>
  <c r="E965" i="4"/>
  <c r="D965" i="4"/>
  <c r="Q965" i="4" s="1"/>
  <c r="C965" i="4"/>
  <c r="B965" i="4"/>
  <c r="A965" i="4"/>
  <c r="W964" i="4"/>
  <c r="R964" i="4"/>
  <c r="N964" i="4"/>
  <c r="M964" i="4"/>
  <c r="L964" i="4"/>
  <c r="K964" i="4"/>
  <c r="J964" i="4"/>
  <c r="I964" i="4"/>
  <c r="H964" i="4"/>
  <c r="G964" i="4"/>
  <c r="F964" i="4"/>
  <c r="E964" i="4"/>
  <c r="D964" i="4"/>
  <c r="Q964" i="4" s="1"/>
  <c r="C964" i="4"/>
  <c r="B964" i="4"/>
  <c r="P964" i="4" s="1"/>
  <c r="T964" i="4" s="1"/>
  <c r="A964" i="4"/>
  <c r="V963" i="4"/>
  <c r="Q963" i="4"/>
  <c r="N963" i="4"/>
  <c r="M963" i="4"/>
  <c r="L963" i="4"/>
  <c r="K963" i="4"/>
  <c r="S963" i="4" s="1"/>
  <c r="J963" i="4"/>
  <c r="I963" i="4"/>
  <c r="H963" i="4"/>
  <c r="G963" i="4"/>
  <c r="F963" i="4"/>
  <c r="E963" i="4"/>
  <c r="D963" i="4"/>
  <c r="C963" i="4"/>
  <c r="W963" i="4" s="1"/>
  <c r="B963" i="4"/>
  <c r="A963" i="4"/>
  <c r="N962" i="4"/>
  <c r="M962" i="4"/>
  <c r="L962" i="4"/>
  <c r="K962" i="4"/>
  <c r="S962" i="4" s="1"/>
  <c r="J962" i="4"/>
  <c r="I962" i="4"/>
  <c r="H962" i="4"/>
  <c r="R962" i="4" s="1"/>
  <c r="G962" i="4"/>
  <c r="F962" i="4"/>
  <c r="E962" i="4"/>
  <c r="D962" i="4"/>
  <c r="Q962" i="4" s="1"/>
  <c r="C962" i="4"/>
  <c r="W962" i="4" s="1"/>
  <c r="B962" i="4"/>
  <c r="A962" i="4"/>
  <c r="W961" i="4"/>
  <c r="S961" i="4"/>
  <c r="N961" i="4"/>
  <c r="M961" i="4"/>
  <c r="L961" i="4"/>
  <c r="K961" i="4"/>
  <c r="J961" i="4"/>
  <c r="I961" i="4"/>
  <c r="H961" i="4"/>
  <c r="G961" i="4"/>
  <c r="R961" i="4" s="1"/>
  <c r="F961" i="4"/>
  <c r="E961" i="4"/>
  <c r="D961" i="4"/>
  <c r="Q961" i="4" s="1"/>
  <c r="C961" i="4"/>
  <c r="B961" i="4"/>
  <c r="O961" i="4" s="1"/>
  <c r="A961" i="4"/>
  <c r="S960" i="4"/>
  <c r="Q960" i="4"/>
  <c r="P960" i="4"/>
  <c r="N960" i="4"/>
  <c r="M960" i="4"/>
  <c r="L960" i="4"/>
  <c r="K960" i="4"/>
  <c r="J960" i="4"/>
  <c r="I960" i="4"/>
  <c r="R960" i="4" s="1"/>
  <c r="H960" i="4"/>
  <c r="G960" i="4"/>
  <c r="F960" i="4"/>
  <c r="E960" i="4"/>
  <c r="D960" i="4"/>
  <c r="C960" i="4"/>
  <c r="W960" i="4" s="1"/>
  <c r="B960" i="4"/>
  <c r="A960" i="4"/>
  <c r="N959" i="4"/>
  <c r="W959" i="4" s="1"/>
  <c r="M959" i="4"/>
  <c r="L959" i="4"/>
  <c r="K959" i="4"/>
  <c r="J959" i="4"/>
  <c r="I959" i="4"/>
  <c r="H959" i="4"/>
  <c r="G959" i="4"/>
  <c r="F959" i="4"/>
  <c r="R959" i="4" s="1"/>
  <c r="E959" i="4"/>
  <c r="Q959" i="4" s="1"/>
  <c r="D959" i="4"/>
  <c r="C959" i="4"/>
  <c r="B959" i="4"/>
  <c r="P959" i="4" s="1"/>
  <c r="A959" i="4"/>
  <c r="W958" i="4"/>
  <c r="Q958" i="4"/>
  <c r="P958" i="4"/>
  <c r="N958" i="4"/>
  <c r="M958" i="4"/>
  <c r="L958" i="4"/>
  <c r="K958" i="4"/>
  <c r="S958" i="4" s="1"/>
  <c r="J958" i="4"/>
  <c r="I958" i="4"/>
  <c r="H958" i="4"/>
  <c r="G958" i="4"/>
  <c r="O958" i="4" s="1"/>
  <c r="F958" i="4"/>
  <c r="E958" i="4"/>
  <c r="D958" i="4"/>
  <c r="V958" i="4" s="1"/>
  <c r="C958" i="4"/>
  <c r="B958" i="4"/>
  <c r="A958" i="4"/>
  <c r="P957" i="4"/>
  <c r="N957" i="4"/>
  <c r="M957" i="4"/>
  <c r="L957" i="4"/>
  <c r="S957" i="4" s="1"/>
  <c r="K957" i="4"/>
  <c r="J957" i="4"/>
  <c r="I957" i="4"/>
  <c r="H957" i="4"/>
  <c r="G957" i="4"/>
  <c r="F957" i="4"/>
  <c r="E957" i="4"/>
  <c r="D957" i="4"/>
  <c r="Q957" i="4" s="1"/>
  <c r="C957" i="4"/>
  <c r="W957" i="4" s="1"/>
  <c r="B957" i="4"/>
  <c r="A957" i="4"/>
  <c r="W956" i="4"/>
  <c r="N956" i="4"/>
  <c r="M956" i="4"/>
  <c r="S956" i="4" s="1"/>
  <c r="L956" i="4"/>
  <c r="K956" i="4"/>
  <c r="J956" i="4"/>
  <c r="I956" i="4"/>
  <c r="H956" i="4"/>
  <c r="G956" i="4"/>
  <c r="F956" i="4"/>
  <c r="R956" i="4" s="1"/>
  <c r="E956" i="4"/>
  <c r="D956" i="4"/>
  <c r="C956" i="4"/>
  <c r="B956" i="4"/>
  <c r="A956" i="4"/>
  <c r="S955" i="4"/>
  <c r="N955" i="4"/>
  <c r="M955" i="4"/>
  <c r="L955" i="4"/>
  <c r="K955" i="4"/>
  <c r="J955" i="4"/>
  <c r="I955" i="4"/>
  <c r="R955" i="4" s="1"/>
  <c r="H955" i="4"/>
  <c r="G955" i="4"/>
  <c r="F955" i="4"/>
  <c r="E955" i="4"/>
  <c r="Q955" i="4" s="1"/>
  <c r="D955" i="4"/>
  <c r="C955" i="4"/>
  <c r="W955" i="4" s="1"/>
  <c r="B955" i="4"/>
  <c r="A955" i="4"/>
  <c r="N954" i="4"/>
  <c r="M954" i="4"/>
  <c r="L954" i="4"/>
  <c r="K954" i="4"/>
  <c r="S954" i="4" s="1"/>
  <c r="J954" i="4"/>
  <c r="I954" i="4"/>
  <c r="R954" i="4" s="1"/>
  <c r="H954" i="4"/>
  <c r="G954" i="4"/>
  <c r="F954" i="4"/>
  <c r="E954" i="4"/>
  <c r="D954" i="4"/>
  <c r="Q954" i="4" s="1"/>
  <c r="C954" i="4"/>
  <c r="W954" i="4" s="1"/>
  <c r="B954" i="4"/>
  <c r="A954" i="4"/>
  <c r="R953" i="4"/>
  <c r="N953" i="4"/>
  <c r="M953" i="4"/>
  <c r="L953" i="4"/>
  <c r="K953" i="4"/>
  <c r="S953" i="4" s="1"/>
  <c r="J953" i="4"/>
  <c r="I953" i="4"/>
  <c r="H953" i="4"/>
  <c r="G953" i="4"/>
  <c r="F953" i="4"/>
  <c r="E953" i="4"/>
  <c r="D953" i="4"/>
  <c r="Q953" i="4" s="1"/>
  <c r="C953" i="4"/>
  <c r="W953" i="4" s="1"/>
  <c r="B953" i="4"/>
  <c r="A953" i="4"/>
  <c r="Q952" i="4"/>
  <c r="N952" i="4"/>
  <c r="M952" i="4"/>
  <c r="L952" i="4"/>
  <c r="K952" i="4"/>
  <c r="S952" i="4" s="1"/>
  <c r="J952" i="4"/>
  <c r="I952" i="4"/>
  <c r="H952" i="4"/>
  <c r="G952" i="4"/>
  <c r="O952" i="4" s="1"/>
  <c r="F952" i="4"/>
  <c r="R952" i="4" s="1"/>
  <c r="E952" i="4"/>
  <c r="D952" i="4"/>
  <c r="C952" i="4"/>
  <c r="P952" i="4" s="1"/>
  <c r="T952" i="4" s="1"/>
  <c r="B952" i="4"/>
  <c r="V952" i="4" s="1"/>
  <c r="A952" i="4"/>
  <c r="W951" i="4"/>
  <c r="V951" i="4"/>
  <c r="P951" i="4"/>
  <c r="N951" i="4"/>
  <c r="M951" i="4"/>
  <c r="L951" i="4"/>
  <c r="K951" i="4"/>
  <c r="J951" i="4"/>
  <c r="I951" i="4"/>
  <c r="H951" i="4"/>
  <c r="R951" i="4" s="1"/>
  <c r="G951" i="4"/>
  <c r="F951" i="4"/>
  <c r="E951" i="4"/>
  <c r="Q951" i="4" s="1"/>
  <c r="D951" i="4"/>
  <c r="C951" i="4"/>
  <c r="B951" i="4"/>
  <c r="O951" i="4" s="1"/>
  <c r="A951" i="4"/>
  <c r="W950" i="4"/>
  <c r="Q950" i="4"/>
  <c r="P950" i="4"/>
  <c r="N950" i="4"/>
  <c r="M950" i="4"/>
  <c r="L950" i="4"/>
  <c r="K950" i="4"/>
  <c r="J950" i="4"/>
  <c r="I950" i="4"/>
  <c r="H950" i="4"/>
  <c r="G950" i="4"/>
  <c r="F950" i="4"/>
  <c r="E950" i="4"/>
  <c r="O950" i="4" s="1"/>
  <c r="D950" i="4"/>
  <c r="V950" i="4" s="1"/>
  <c r="C950" i="4"/>
  <c r="B950" i="4"/>
  <c r="A950" i="4"/>
  <c r="P949" i="4"/>
  <c r="N949" i="4"/>
  <c r="M949" i="4"/>
  <c r="S949" i="4" s="1"/>
  <c r="L949" i="4"/>
  <c r="K949" i="4"/>
  <c r="J949" i="4"/>
  <c r="I949" i="4"/>
  <c r="H949" i="4"/>
  <c r="G949" i="4"/>
  <c r="F949" i="4"/>
  <c r="R949" i="4" s="1"/>
  <c r="E949" i="4"/>
  <c r="D949" i="4"/>
  <c r="Q949" i="4" s="1"/>
  <c r="C949" i="4"/>
  <c r="B949" i="4"/>
  <c r="A949" i="4"/>
  <c r="N948" i="4"/>
  <c r="M948" i="4"/>
  <c r="L948" i="4"/>
  <c r="K948" i="4"/>
  <c r="S948" i="4" s="1"/>
  <c r="J948" i="4"/>
  <c r="I948" i="4"/>
  <c r="H948" i="4"/>
  <c r="G948" i="4"/>
  <c r="F948" i="4"/>
  <c r="R948" i="4" s="1"/>
  <c r="E948" i="4"/>
  <c r="D948" i="4"/>
  <c r="Q948" i="4" s="1"/>
  <c r="C948" i="4"/>
  <c r="B948" i="4"/>
  <c r="A948" i="4"/>
  <c r="Q947" i="4"/>
  <c r="N947" i="4"/>
  <c r="M947" i="4"/>
  <c r="L947" i="4"/>
  <c r="S947" i="4" s="1"/>
  <c r="K947" i="4"/>
  <c r="J947" i="4"/>
  <c r="I947" i="4"/>
  <c r="H947" i="4"/>
  <c r="G947" i="4"/>
  <c r="F947" i="4"/>
  <c r="R947" i="4" s="1"/>
  <c r="E947" i="4"/>
  <c r="D947" i="4"/>
  <c r="C947" i="4"/>
  <c r="B947" i="4"/>
  <c r="P947" i="4" s="1"/>
  <c r="A947" i="4"/>
  <c r="V946" i="4"/>
  <c r="N946" i="4"/>
  <c r="M946" i="4"/>
  <c r="L946" i="4"/>
  <c r="K946" i="4"/>
  <c r="S946" i="4" s="1"/>
  <c r="J946" i="4"/>
  <c r="I946" i="4"/>
  <c r="R946" i="4" s="1"/>
  <c r="H946" i="4"/>
  <c r="G946" i="4"/>
  <c r="F946" i="4"/>
  <c r="E946" i="4"/>
  <c r="D946" i="4"/>
  <c r="Q946" i="4" s="1"/>
  <c r="C946" i="4"/>
  <c r="W946" i="4" s="1"/>
  <c r="B946" i="4"/>
  <c r="A946" i="4"/>
  <c r="P945" i="4"/>
  <c r="N945" i="4"/>
  <c r="M945" i="4"/>
  <c r="L945" i="4"/>
  <c r="K945" i="4"/>
  <c r="S945" i="4" s="1"/>
  <c r="J945" i="4"/>
  <c r="I945" i="4"/>
  <c r="H945" i="4"/>
  <c r="R945" i="4" s="1"/>
  <c r="T945" i="4" s="1"/>
  <c r="G945" i="4"/>
  <c r="F945" i="4"/>
  <c r="E945" i="4"/>
  <c r="D945" i="4"/>
  <c r="Q945" i="4" s="1"/>
  <c r="C945" i="4"/>
  <c r="W945" i="4" s="1"/>
  <c r="B945" i="4"/>
  <c r="A945" i="4"/>
  <c r="Q944" i="4"/>
  <c r="N944" i="4"/>
  <c r="M944" i="4"/>
  <c r="L944" i="4"/>
  <c r="K944" i="4"/>
  <c r="S944" i="4" s="1"/>
  <c r="J944" i="4"/>
  <c r="I944" i="4"/>
  <c r="H944" i="4"/>
  <c r="G944" i="4"/>
  <c r="F944" i="4"/>
  <c r="R944" i="4" s="1"/>
  <c r="E944" i="4"/>
  <c r="D944" i="4"/>
  <c r="C944" i="4"/>
  <c r="B944" i="4"/>
  <c r="A944" i="4"/>
  <c r="R943" i="4"/>
  <c r="N943" i="4"/>
  <c r="M943" i="4"/>
  <c r="L943" i="4"/>
  <c r="K943" i="4"/>
  <c r="S943" i="4" s="1"/>
  <c r="J943" i="4"/>
  <c r="I943" i="4"/>
  <c r="H943" i="4"/>
  <c r="G943" i="4"/>
  <c r="F943" i="4"/>
  <c r="E943" i="4"/>
  <c r="Q943" i="4" s="1"/>
  <c r="D943" i="4"/>
  <c r="C943" i="4"/>
  <c r="W943" i="4" s="1"/>
  <c r="B943" i="4"/>
  <c r="A943" i="4"/>
  <c r="W942" i="4"/>
  <c r="N942" i="4"/>
  <c r="M942" i="4"/>
  <c r="L942" i="4"/>
  <c r="K942" i="4"/>
  <c r="J942" i="4"/>
  <c r="I942" i="4"/>
  <c r="H942" i="4"/>
  <c r="G942" i="4"/>
  <c r="R942" i="4" s="1"/>
  <c r="F942" i="4"/>
  <c r="E942" i="4"/>
  <c r="O942" i="4" s="1"/>
  <c r="D942" i="4"/>
  <c r="C942" i="4"/>
  <c r="B942" i="4"/>
  <c r="A942" i="4"/>
  <c r="P941" i="4"/>
  <c r="N941" i="4"/>
  <c r="W941" i="4" s="1"/>
  <c r="M941" i="4"/>
  <c r="L941" i="4"/>
  <c r="K941" i="4"/>
  <c r="S941" i="4" s="1"/>
  <c r="J941" i="4"/>
  <c r="I941" i="4"/>
  <c r="H941" i="4"/>
  <c r="G941" i="4"/>
  <c r="F941" i="4"/>
  <c r="E941" i="4"/>
  <c r="D941" i="4"/>
  <c r="C941" i="4"/>
  <c r="B941" i="4"/>
  <c r="A941" i="4"/>
  <c r="W940" i="4"/>
  <c r="N940" i="4"/>
  <c r="M940" i="4"/>
  <c r="L940" i="4"/>
  <c r="K940" i="4"/>
  <c r="S940" i="4" s="1"/>
  <c r="J940" i="4"/>
  <c r="I940" i="4"/>
  <c r="H940" i="4"/>
  <c r="G940" i="4"/>
  <c r="F940" i="4"/>
  <c r="R940" i="4" s="1"/>
  <c r="E940" i="4"/>
  <c r="Q940" i="4" s="1"/>
  <c r="D940" i="4"/>
  <c r="C940" i="4"/>
  <c r="P940" i="4" s="1"/>
  <c r="B940" i="4"/>
  <c r="A940" i="4"/>
  <c r="V939" i="4"/>
  <c r="N939" i="4"/>
  <c r="W939" i="4" s="1"/>
  <c r="M939" i="4"/>
  <c r="L939" i="4"/>
  <c r="K939" i="4"/>
  <c r="S939" i="4" s="1"/>
  <c r="J939" i="4"/>
  <c r="I939" i="4"/>
  <c r="H939" i="4"/>
  <c r="G939" i="4"/>
  <c r="F939" i="4"/>
  <c r="R939" i="4" s="1"/>
  <c r="E939" i="4"/>
  <c r="D939" i="4"/>
  <c r="Q939" i="4" s="1"/>
  <c r="C939" i="4"/>
  <c r="B939" i="4"/>
  <c r="A939" i="4"/>
  <c r="Q938" i="4"/>
  <c r="N938" i="4"/>
  <c r="M938" i="4"/>
  <c r="L938" i="4"/>
  <c r="K938" i="4"/>
  <c r="S938" i="4" s="1"/>
  <c r="J938" i="4"/>
  <c r="I938" i="4"/>
  <c r="H938" i="4"/>
  <c r="G938" i="4"/>
  <c r="F938" i="4"/>
  <c r="R938" i="4" s="1"/>
  <c r="E938" i="4"/>
  <c r="D938" i="4"/>
  <c r="C938" i="4"/>
  <c r="P938" i="4" s="1"/>
  <c r="B938" i="4"/>
  <c r="A938" i="4"/>
  <c r="P937" i="4"/>
  <c r="T937" i="4" s="1"/>
  <c r="N937" i="4"/>
  <c r="M937" i="4"/>
  <c r="L937" i="4"/>
  <c r="K937" i="4"/>
  <c r="S937" i="4" s="1"/>
  <c r="J937" i="4"/>
  <c r="I937" i="4"/>
  <c r="H937" i="4"/>
  <c r="R937" i="4" s="1"/>
  <c r="G937" i="4"/>
  <c r="F937" i="4"/>
  <c r="E937" i="4"/>
  <c r="D937" i="4"/>
  <c r="Q937" i="4" s="1"/>
  <c r="C937" i="4"/>
  <c r="W937" i="4" s="1"/>
  <c r="B937" i="4"/>
  <c r="A937" i="4"/>
  <c r="S936" i="4"/>
  <c r="Q936" i="4"/>
  <c r="N936" i="4"/>
  <c r="M936" i="4"/>
  <c r="L936" i="4"/>
  <c r="K936" i="4"/>
  <c r="J936" i="4"/>
  <c r="I936" i="4"/>
  <c r="H936" i="4"/>
  <c r="G936" i="4"/>
  <c r="R936" i="4" s="1"/>
  <c r="F936" i="4"/>
  <c r="E936" i="4"/>
  <c r="D936" i="4"/>
  <c r="C936" i="4"/>
  <c r="W936" i="4" s="1"/>
  <c r="B936" i="4"/>
  <c r="P936" i="4" s="1"/>
  <c r="T936" i="4" s="1"/>
  <c r="A936" i="4"/>
  <c r="V935" i="4"/>
  <c r="Q935" i="4"/>
  <c r="N935" i="4"/>
  <c r="M935" i="4"/>
  <c r="L935" i="4"/>
  <c r="K935" i="4"/>
  <c r="S935" i="4" s="1"/>
  <c r="J935" i="4"/>
  <c r="I935" i="4"/>
  <c r="H935" i="4"/>
  <c r="G935" i="4"/>
  <c r="F935" i="4"/>
  <c r="R935" i="4" s="1"/>
  <c r="E935" i="4"/>
  <c r="D935" i="4"/>
  <c r="C935" i="4"/>
  <c r="W935" i="4" s="1"/>
  <c r="B935" i="4"/>
  <c r="A935" i="4"/>
  <c r="W934" i="4"/>
  <c r="N934" i="4"/>
  <c r="M934" i="4"/>
  <c r="L934" i="4"/>
  <c r="K934" i="4"/>
  <c r="S934" i="4" s="1"/>
  <c r="J934" i="4"/>
  <c r="I934" i="4"/>
  <c r="H934" i="4"/>
  <c r="G934" i="4"/>
  <c r="R934" i="4" s="1"/>
  <c r="F934" i="4"/>
  <c r="E934" i="4"/>
  <c r="O934" i="4" s="1"/>
  <c r="D934" i="4"/>
  <c r="C934" i="4"/>
  <c r="B934" i="4"/>
  <c r="V934" i="4" s="1"/>
  <c r="A934" i="4"/>
  <c r="P933" i="4"/>
  <c r="N933" i="4"/>
  <c r="W933" i="4" s="1"/>
  <c r="M933" i="4"/>
  <c r="L933" i="4"/>
  <c r="K933" i="4"/>
  <c r="J933" i="4"/>
  <c r="I933" i="4"/>
  <c r="H933" i="4"/>
  <c r="G933" i="4"/>
  <c r="F933" i="4"/>
  <c r="R933" i="4" s="1"/>
  <c r="E933" i="4"/>
  <c r="D933" i="4"/>
  <c r="C933" i="4"/>
  <c r="B933" i="4"/>
  <c r="A933" i="4"/>
  <c r="N932" i="4"/>
  <c r="M932" i="4"/>
  <c r="L932" i="4"/>
  <c r="K932" i="4"/>
  <c r="S932" i="4" s="1"/>
  <c r="J932" i="4"/>
  <c r="I932" i="4"/>
  <c r="H932" i="4"/>
  <c r="G932" i="4"/>
  <c r="F932" i="4"/>
  <c r="R932" i="4" s="1"/>
  <c r="E932" i="4"/>
  <c r="Q932" i="4" s="1"/>
  <c r="D932" i="4"/>
  <c r="C932" i="4"/>
  <c r="P932" i="4" s="1"/>
  <c r="T932" i="4" s="1"/>
  <c r="B932" i="4"/>
  <c r="A932" i="4"/>
  <c r="V931" i="4"/>
  <c r="N931" i="4"/>
  <c r="W931" i="4" s="1"/>
  <c r="M931" i="4"/>
  <c r="L931" i="4"/>
  <c r="K931" i="4"/>
  <c r="S931" i="4" s="1"/>
  <c r="J931" i="4"/>
  <c r="I931" i="4"/>
  <c r="H931" i="4"/>
  <c r="G931" i="4"/>
  <c r="F931" i="4"/>
  <c r="R931" i="4" s="1"/>
  <c r="E931" i="4"/>
  <c r="D931" i="4"/>
  <c r="Q931" i="4" s="1"/>
  <c r="C931" i="4"/>
  <c r="B931" i="4"/>
  <c r="A931" i="4"/>
  <c r="N930" i="4"/>
  <c r="M930" i="4"/>
  <c r="L930" i="4"/>
  <c r="K930" i="4"/>
  <c r="S930" i="4" s="1"/>
  <c r="J930" i="4"/>
  <c r="I930" i="4"/>
  <c r="H930" i="4"/>
  <c r="G930" i="4"/>
  <c r="F930" i="4"/>
  <c r="R930" i="4" s="1"/>
  <c r="E930" i="4"/>
  <c r="V930" i="4" s="1"/>
  <c r="D930" i="4"/>
  <c r="C930" i="4"/>
  <c r="P930" i="4" s="1"/>
  <c r="B930" i="4"/>
  <c r="A930" i="4"/>
  <c r="P929" i="4"/>
  <c r="N929" i="4"/>
  <c r="M929" i="4"/>
  <c r="L929" i="4"/>
  <c r="K929" i="4"/>
  <c r="S929" i="4" s="1"/>
  <c r="J929" i="4"/>
  <c r="I929" i="4"/>
  <c r="H929" i="4"/>
  <c r="R929" i="4" s="1"/>
  <c r="G929" i="4"/>
  <c r="F929" i="4"/>
  <c r="E929" i="4"/>
  <c r="D929" i="4"/>
  <c r="Q929" i="4" s="1"/>
  <c r="T929" i="4" s="1"/>
  <c r="C929" i="4"/>
  <c r="W929" i="4" s="1"/>
  <c r="B929" i="4"/>
  <c r="A929" i="4"/>
  <c r="W928" i="4"/>
  <c r="S928" i="4"/>
  <c r="Q928" i="4"/>
  <c r="N928" i="4"/>
  <c r="M928" i="4"/>
  <c r="L928" i="4"/>
  <c r="K928" i="4"/>
  <c r="J928" i="4"/>
  <c r="I928" i="4"/>
  <c r="H928" i="4"/>
  <c r="G928" i="4"/>
  <c r="R928" i="4" s="1"/>
  <c r="F928" i="4"/>
  <c r="E928" i="4"/>
  <c r="D928" i="4"/>
  <c r="C928" i="4"/>
  <c r="B928" i="4"/>
  <c r="P928" i="4" s="1"/>
  <c r="A928" i="4"/>
  <c r="R927" i="4"/>
  <c r="N927" i="4"/>
  <c r="M927" i="4"/>
  <c r="L927" i="4"/>
  <c r="K927" i="4"/>
  <c r="S927" i="4" s="1"/>
  <c r="J927" i="4"/>
  <c r="I927" i="4"/>
  <c r="H927" i="4"/>
  <c r="G927" i="4"/>
  <c r="F927" i="4"/>
  <c r="E927" i="4"/>
  <c r="D927" i="4"/>
  <c r="Q927" i="4" s="1"/>
  <c r="C927" i="4"/>
  <c r="B927" i="4"/>
  <c r="V927" i="4" s="1"/>
  <c r="A927" i="4"/>
  <c r="W926" i="4"/>
  <c r="Q926" i="4"/>
  <c r="N926" i="4"/>
  <c r="M926" i="4"/>
  <c r="L926" i="4"/>
  <c r="K926" i="4"/>
  <c r="S926" i="4" s="1"/>
  <c r="J926" i="4"/>
  <c r="I926" i="4"/>
  <c r="H926" i="4"/>
  <c r="G926" i="4"/>
  <c r="R926" i="4" s="1"/>
  <c r="F926" i="4"/>
  <c r="E926" i="4"/>
  <c r="D926" i="4"/>
  <c r="C926" i="4"/>
  <c r="B926" i="4"/>
  <c r="A926" i="4"/>
  <c r="V925" i="4"/>
  <c r="P925" i="4"/>
  <c r="N925" i="4"/>
  <c r="W925" i="4" s="1"/>
  <c r="M925" i="4"/>
  <c r="L925" i="4"/>
  <c r="K925" i="4"/>
  <c r="J925" i="4"/>
  <c r="I925" i="4"/>
  <c r="H925" i="4"/>
  <c r="G925" i="4"/>
  <c r="F925" i="4"/>
  <c r="E925" i="4"/>
  <c r="D925" i="4"/>
  <c r="Q925" i="4" s="1"/>
  <c r="C925" i="4"/>
  <c r="B925" i="4"/>
  <c r="A925" i="4"/>
  <c r="N924" i="4"/>
  <c r="M924" i="4"/>
  <c r="L924" i="4"/>
  <c r="K924" i="4"/>
  <c r="S924" i="4" s="1"/>
  <c r="J924" i="4"/>
  <c r="I924" i="4"/>
  <c r="H924" i="4"/>
  <c r="G924" i="4"/>
  <c r="F924" i="4"/>
  <c r="E924" i="4"/>
  <c r="Q924" i="4" s="1"/>
  <c r="D924" i="4"/>
  <c r="C924" i="4"/>
  <c r="W924" i="4" s="1"/>
  <c r="B924" i="4"/>
  <c r="V924" i="4" s="1"/>
  <c r="A924" i="4"/>
  <c r="Q923" i="4"/>
  <c r="N923" i="4"/>
  <c r="W923" i="4" s="1"/>
  <c r="M923" i="4"/>
  <c r="L923" i="4"/>
  <c r="K923" i="4"/>
  <c r="S923" i="4" s="1"/>
  <c r="J923" i="4"/>
  <c r="I923" i="4"/>
  <c r="H923" i="4"/>
  <c r="G923" i="4"/>
  <c r="V923" i="4" s="1"/>
  <c r="F923" i="4"/>
  <c r="R923" i="4" s="1"/>
  <c r="E923" i="4"/>
  <c r="D923" i="4"/>
  <c r="C923" i="4"/>
  <c r="B923" i="4"/>
  <c r="P923" i="4" s="1"/>
  <c r="T923" i="4" s="1"/>
  <c r="A923" i="4"/>
  <c r="W922" i="4"/>
  <c r="N922" i="4"/>
  <c r="M922" i="4"/>
  <c r="L922" i="4"/>
  <c r="K922" i="4"/>
  <c r="S922" i="4" s="1"/>
  <c r="J922" i="4"/>
  <c r="I922" i="4"/>
  <c r="H922" i="4"/>
  <c r="G922" i="4"/>
  <c r="F922" i="4"/>
  <c r="R922" i="4" s="1"/>
  <c r="E922" i="4"/>
  <c r="Q922" i="4" s="1"/>
  <c r="D922" i="4"/>
  <c r="C922" i="4"/>
  <c r="P922" i="4" s="1"/>
  <c r="T922" i="4" s="1"/>
  <c r="B922" i="4"/>
  <c r="A922" i="4"/>
  <c r="W921" i="4"/>
  <c r="N921" i="4"/>
  <c r="M921" i="4"/>
  <c r="L921" i="4"/>
  <c r="K921" i="4"/>
  <c r="S921" i="4" s="1"/>
  <c r="J921" i="4"/>
  <c r="I921" i="4"/>
  <c r="H921" i="4"/>
  <c r="R921" i="4" s="1"/>
  <c r="G921" i="4"/>
  <c r="F921" i="4"/>
  <c r="E921" i="4"/>
  <c r="D921" i="4"/>
  <c r="C921" i="4"/>
  <c r="B921" i="4"/>
  <c r="V921" i="4" s="1"/>
  <c r="A921" i="4"/>
  <c r="W920" i="4"/>
  <c r="N920" i="4"/>
  <c r="M920" i="4"/>
  <c r="S920" i="4" s="1"/>
  <c r="L920" i="4"/>
  <c r="K920" i="4"/>
  <c r="J920" i="4"/>
  <c r="I920" i="4"/>
  <c r="H920" i="4"/>
  <c r="G920" i="4"/>
  <c r="O920" i="4" s="1"/>
  <c r="F920" i="4"/>
  <c r="E920" i="4"/>
  <c r="Q920" i="4" s="1"/>
  <c r="D920" i="4"/>
  <c r="V920" i="4" s="1"/>
  <c r="C920" i="4"/>
  <c r="B920" i="4"/>
  <c r="P920" i="4" s="1"/>
  <c r="A920" i="4"/>
  <c r="N919" i="4"/>
  <c r="M919" i="4"/>
  <c r="L919" i="4"/>
  <c r="K919" i="4"/>
  <c r="S919" i="4" s="1"/>
  <c r="J919" i="4"/>
  <c r="I919" i="4"/>
  <c r="H919" i="4"/>
  <c r="G919" i="4"/>
  <c r="F919" i="4"/>
  <c r="R919" i="4" s="1"/>
  <c r="E919" i="4"/>
  <c r="D919" i="4"/>
  <c r="Q919" i="4" s="1"/>
  <c r="C919" i="4"/>
  <c r="W919" i="4" s="1"/>
  <c r="B919" i="4"/>
  <c r="A919" i="4"/>
  <c r="Q918" i="4"/>
  <c r="N918" i="4"/>
  <c r="W918" i="4" s="1"/>
  <c r="M918" i="4"/>
  <c r="L918" i="4"/>
  <c r="K918" i="4"/>
  <c r="S918" i="4" s="1"/>
  <c r="J918" i="4"/>
  <c r="I918" i="4"/>
  <c r="H918" i="4"/>
  <c r="R918" i="4" s="1"/>
  <c r="G918" i="4"/>
  <c r="F918" i="4"/>
  <c r="E918" i="4"/>
  <c r="D918" i="4"/>
  <c r="C918" i="4"/>
  <c r="B918" i="4"/>
  <c r="P918" i="4" s="1"/>
  <c r="T918" i="4" s="1"/>
  <c r="A918" i="4"/>
  <c r="W917" i="4"/>
  <c r="Q917" i="4"/>
  <c r="P917" i="4"/>
  <c r="T917" i="4" s="1"/>
  <c r="N917" i="4"/>
  <c r="M917" i="4"/>
  <c r="L917" i="4"/>
  <c r="K917" i="4"/>
  <c r="S917" i="4" s="1"/>
  <c r="J917" i="4"/>
  <c r="I917" i="4"/>
  <c r="H917" i="4"/>
  <c r="G917" i="4"/>
  <c r="O917" i="4" s="1"/>
  <c r="F917" i="4"/>
  <c r="R917" i="4" s="1"/>
  <c r="E917" i="4"/>
  <c r="D917" i="4"/>
  <c r="C917" i="4"/>
  <c r="B917" i="4"/>
  <c r="A917" i="4"/>
  <c r="P916" i="4"/>
  <c r="T916" i="4" s="1"/>
  <c r="N916" i="4"/>
  <c r="W916" i="4" s="1"/>
  <c r="M916" i="4"/>
  <c r="L916" i="4"/>
  <c r="K916" i="4"/>
  <c r="S916" i="4" s="1"/>
  <c r="J916" i="4"/>
  <c r="I916" i="4"/>
  <c r="H916" i="4"/>
  <c r="G916" i="4"/>
  <c r="V916" i="4" s="1"/>
  <c r="F916" i="4"/>
  <c r="R916" i="4" s="1"/>
  <c r="E916" i="4"/>
  <c r="D916" i="4"/>
  <c r="Q916" i="4" s="1"/>
  <c r="C916" i="4"/>
  <c r="B916" i="4"/>
  <c r="A916" i="4"/>
  <c r="V915" i="4"/>
  <c r="N915" i="4"/>
  <c r="W915" i="4" s="1"/>
  <c r="M915" i="4"/>
  <c r="L915" i="4"/>
  <c r="K915" i="4"/>
  <c r="S915" i="4" s="1"/>
  <c r="J915" i="4"/>
  <c r="I915" i="4"/>
  <c r="H915" i="4"/>
  <c r="G915" i="4"/>
  <c r="F915" i="4"/>
  <c r="R915" i="4" s="1"/>
  <c r="E915" i="4"/>
  <c r="O915" i="4" s="1"/>
  <c r="D915" i="4"/>
  <c r="Q915" i="4" s="1"/>
  <c r="C915" i="4"/>
  <c r="P915" i="4" s="1"/>
  <c r="B915" i="4"/>
  <c r="A915" i="4"/>
  <c r="N914" i="4"/>
  <c r="M914" i="4"/>
  <c r="L914" i="4"/>
  <c r="K914" i="4"/>
  <c r="S914" i="4" s="1"/>
  <c r="J914" i="4"/>
  <c r="I914" i="4"/>
  <c r="H914" i="4"/>
  <c r="G914" i="4"/>
  <c r="F914" i="4"/>
  <c r="R914" i="4" s="1"/>
  <c r="E914" i="4"/>
  <c r="D914" i="4"/>
  <c r="Q914" i="4" s="1"/>
  <c r="C914" i="4"/>
  <c r="P914" i="4" s="1"/>
  <c r="B914" i="4"/>
  <c r="A914" i="4"/>
  <c r="N913" i="4"/>
  <c r="M913" i="4"/>
  <c r="L913" i="4"/>
  <c r="K913" i="4"/>
  <c r="S913" i="4" s="1"/>
  <c r="J913" i="4"/>
  <c r="I913" i="4"/>
  <c r="H913" i="4"/>
  <c r="G913" i="4"/>
  <c r="F913" i="4"/>
  <c r="R913" i="4" s="1"/>
  <c r="E913" i="4"/>
  <c r="D913" i="4"/>
  <c r="V913" i="4" s="1"/>
  <c r="C913" i="4"/>
  <c r="W913" i="4" s="1"/>
  <c r="B913" i="4"/>
  <c r="P913" i="4" s="1"/>
  <c r="A913" i="4"/>
  <c r="R912" i="4"/>
  <c r="N912" i="4"/>
  <c r="M912" i="4"/>
  <c r="L912" i="4"/>
  <c r="K912" i="4"/>
  <c r="S912" i="4" s="1"/>
  <c r="J912" i="4"/>
  <c r="I912" i="4"/>
  <c r="H912" i="4"/>
  <c r="G912" i="4"/>
  <c r="F912" i="4"/>
  <c r="E912" i="4"/>
  <c r="D912" i="4"/>
  <c r="Q912" i="4" s="1"/>
  <c r="C912" i="4"/>
  <c r="W912" i="4" s="1"/>
  <c r="B912" i="4"/>
  <c r="O912" i="4" s="1"/>
  <c r="A912" i="4"/>
  <c r="R911" i="4"/>
  <c r="Q911" i="4"/>
  <c r="N911" i="4"/>
  <c r="M911" i="4"/>
  <c r="L911" i="4"/>
  <c r="K911" i="4"/>
  <c r="S911" i="4" s="1"/>
  <c r="J911" i="4"/>
  <c r="I911" i="4"/>
  <c r="H911" i="4"/>
  <c r="G911" i="4"/>
  <c r="F911" i="4"/>
  <c r="E911" i="4"/>
  <c r="D911" i="4"/>
  <c r="C911" i="4"/>
  <c r="W911" i="4" s="1"/>
  <c r="B911" i="4"/>
  <c r="V911" i="4" s="1"/>
  <c r="A911" i="4"/>
  <c r="Q910" i="4"/>
  <c r="P910" i="4"/>
  <c r="N910" i="4"/>
  <c r="M910" i="4"/>
  <c r="L910" i="4"/>
  <c r="K910" i="4"/>
  <c r="S910" i="4" s="1"/>
  <c r="J910" i="4"/>
  <c r="I910" i="4"/>
  <c r="H910" i="4"/>
  <c r="R910" i="4" s="1"/>
  <c r="G910" i="4"/>
  <c r="F910" i="4"/>
  <c r="E910" i="4"/>
  <c r="D910" i="4"/>
  <c r="C910" i="4"/>
  <c r="W910" i="4" s="1"/>
  <c r="B910" i="4"/>
  <c r="O910" i="4" s="1"/>
  <c r="A910" i="4"/>
  <c r="W909" i="4"/>
  <c r="Q909" i="4"/>
  <c r="P909" i="4"/>
  <c r="N909" i="4"/>
  <c r="M909" i="4"/>
  <c r="L909" i="4"/>
  <c r="K909" i="4"/>
  <c r="S909" i="4" s="1"/>
  <c r="J909" i="4"/>
  <c r="I909" i="4"/>
  <c r="H909" i="4"/>
  <c r="G909" i="4"/>
  <c r="R909" i="4" s="1"/>
  <c r="F909" i="4"/>
  <c r="E909" i="4"/>
  <c r="D909" i="4"/>
  <c r="C909" i="4"/>
  <c r="B909" i="4"/>
  <c r="V909" i="4" s="1"/>
  <c r="A909" i="4"/>
  <c r="W908" i="4"/>
  <c r="Q908" i="4"/>
  <c r="N908" i="4"/>
  <c r="M908" i="4"/>
  <c r="L908" i="4"/>
  <c r="K908" i="4"/>
  <c r="S908" i="4" s="1"/>
  <c r="J908" i="4"/>
  <c r="I908" i="4"/>
  <c r="H908" i="4"/>
  <c r="G908" i="4"/>
  <c r="O908" i="4" s="1"/>
  <c r="F908" i="4"/>
  <c r="R908" i="4" s="1"/>
  <c r="E908" i="4"/>
  <c r="D908" i="4"/>
  <c r="C908" i="4"/>
  <c r="B908" i="4"/>
  <c r="P908" i="4" s="1"/>
  <c r="T908" i="4" s="1"/>
  <c r="U908" i="4" s="1"/>
  <c r="A908" i="4"/>
  <c r="V907" i="4"/>
  <c r="P907" i="4"/>
  <c r="N907" i="4"/>
  <c r="W907" i="4" s="1"/>
  <c r="M907" i="4"/>
  <c r="L907" i="4"/>
  <c r="K907" i="4"/>
  <c r="S907" i="4" s="1"/>
  <c r="J907" i="4"/>
  <c r="I907" i="4"/>
  <c r="H907" i="4"/>
  <c r="G907" i="4"/>
  <c r="F907" i="4"/>
  <c r="R907" i="4" s="1"/>
  <c r="E907" i="4"/>
  <c r="Q907" i="4" s="1"/>
  <c r="D907" i="4"/>
  <c r="C907" i="4"/>
  <c r="B907" i="4"/>
  <c r="A907" i="4"/>
  <c r="P906" i="4"/>
  <c r="N906" i="4"/>
  <c r="W906" i="4" s="1"/>
  <c r="M906" i="4"/>
  <c r="L906" i="4"/>
  <c r="K906" i="4"/>
  <c r="S906" i="4" s="1"/>
  <c r="J906" i="4"/>
  <c r="I906" i="4"/>
  <c r="H906" i="4"/>
  <c r="G906" i="4"/>
  <c r="F906" i="4"/>
  <c r="R906" i="4" s="1"/>
  <c r="E906" i="4"/>
  <c r="D906" i="4"/>
  <c r="Q906" i="4" s="1"/>
  <c r="T906" i="4" s="1"/>
  <c r="C906" i="4"/>
  <c r="B906" i="4"/>
  <c r="A906" i="4"/>
  <c r="N905" i="4"/>
  <c r="M905" i="4"/>
  <c r="L905" i="4"/>
  <c r="K905" i="4"/>
  <c r="S905" i="4" s="1"/>
  <c r="J905" i="4"/>
  <c r="I905" i="4"/>
  <c r="H905" i="4"/>
  <c r="G905" i="4"/>
  <c r="F905" i="4"/>
  <c r="R905" i="4" s="1"/>
  <c r="E905" i="4"/>
  <c r="D905" i="4"/>
  <c r="V905" i="4" s="1"/>
  <c r="C905" i="4"/>
  <c r="W905" i="4" s="1"/>
  <c r="B905" i="4"/>
  <c r="P905" i="4" s="1"/>
  <c r="A905" i="4"/>
  <c r="R904" i="4"/>
  <c r="N904" i="4"/>
  <c r="M904" i="4"/>
  <c r="L904" i="4"/>
  <c r="K904" i="4"/>
  <c r="S904" i="4" s="1"/>
  <c r="J904" i="4"/>
  <c r="I904" i="4"/>
  <c r="H904" i="4"/>
  <c r="G904" i="4"/>
  <c r="F904" i="4"/>
  <c r="E904" i="4"/>
  <c r="D904" i="4"/>
  <c r="Q904" i="4" s="1"/>
  <c r="C904" i="4"/>
  <c r="W904" i="4" s="1"/>
  <c r="B904" i="4"/>
  <c r="O904" i="4" s="1"/>
  <c r="A904" i="4"/>
  <c r="R903" i="4"/>
  <c r="Q903" i="4"/>
  <c r="N903" i="4"/>
  <c r="M903" i="4"/>
  <c r="L903" i="4"/>
  <c r="K903" i="4"/>
  <c r="S903" i="4" s="1"/>
  <c r="J903" i="4"/>
  <c r="I903" i="4"/>
  <c r="H903" i="4"/>
  <c r="G903" i="4"/>
  <c r="F903" i="4"/>
  <c r="E903" i="4"/>
  <c r="D903" i="4"/>
  <c r="C903" i="4"/>
  <c r="W903" i="4" s="1"/>
  <c r="B903" i="4"/>
  <c r="V903" i="4" s="1"/>
  <c r="A903" i="4"/>
  <c r="Q902" i="4"/>
  <c r="P902" i="4"/>
  <c r="T902" i="4" s="1"/>
  <c r="N902" i="4"/>
  <c r="M902" i="4"/>
  <c r="L902" i="4"/>
  <c r="K902" i="4"/>
  <c r="S902" i="4" s="1"/>
  <c r="J902" i="4"/>
  <c r="I902" i="4"/>
  <c r="H902" i="4"/>
  <c r="R902" i="4" s="1"/>
  <c r="G902" i="4"/>
  <c r="F902" i="4"/>
  <c r="E902" i="4"/>
  <c r="D902" i="4"/>
  <c r="C902" i="4"/>
  <c r="W902" i="4" s="1"/>
  <c r="B902" i="4"/>
  <c r="O902" i="4" s="1"/>
  <c r="A902" i="4"/>
  <c r="W901" i="4"/>
  <c r="Q901" i="4"/>
  <c r="P901" i="4"/>
  <c r="N901" i="4"/>
  <c r="M901" i="4"/>
  <c r="L901" i="4"/>
  <c r="K901" i="4"/>
  <c r="S901" i="4" s="1"/>
  <c r="J901" i="4"/>
  <c r="I901" i="4"/>
  <c r="H901" i="4"/>
  <c r="G901" i="4"/>
  <c r="R901" i="4" s="1"/>
  <c r="F901" i="4"/>
  <c r="E901" i="4"/>
  <c r="D901" i="4"/>
  <c r="C901" i="4"/>
  <c r="B901" i="4"/>
  <c r="V901" i="4" s="1"/>
  <c r="A901" i="4"/>
  <c r="W900" i="4"/>
  <c r="Q900" i="4"/>
  <c r="N900" i="4"/>
  <c r="M900" i="4"/>
  <c r="L900" i="4"/>
  <c r="K900" i="4"/>
  <c r="S900" i="4" s="1"/>
  <c r="J900" i="4"/>
  <c r="I900" i="4"/>
  <c r="H900" i="4"/>
  <c r="G900" i="4"/>
  <c r="O900" i="4" s="1"/>
  <c r="F900" i="4"/>
  <c r="R900" i="4" s="1"/>
  <c r="E900" i="4"/>
  <c r="D900" i="4"/>
  <c r="C900" i="4"/>
  <c r="B900" i="4"/>
  <c r="P900" i="4" s="1"/>
  <c r="T900" i="4" s="1"/>
  <c r="U900" i="4" s="1"/>
  <c r="A900" i="4"/>
  <c r="V899" i="4"/>
  <c r="P899" i="4"/>
  <c r="T899" i="4" s="1"/>
  <c r="N899" i="4"/>
  <c r="W899" i="4" s="1"/>
  <c r="M899" i="4"/>
  <c r="L899" i="4"/>
  <c r="K899" i="4"/>
  <c r="S899" i="4" s="1"/>
  <c r="J899" i="4"/>
  <c r="I899" i="4"/>
  <c r="H899" i="4"/>
  <c r="G899" i="4"/>
  <c r="F899" i="4"/>
  <c r="R899" i="4" s="1"/>
  <c r="E899" i="4"/>
  <c r="Q899" i="4" s="1"/>
  <c r="D899" i="4"/>
  <c r="C899" i="4"/>
  <c r="B899" i="4"/>
  <c r="A899" i="4"/>
  <c r="P898" i="4"/>
  <c r="N898" i="4"/>
  <c r="W898" i="4" s="1"/>
  <c r="M898" i="4"/>
  <c r="L898" i="4"/>
  <c r="K898" i="4"/>
  <c r="S898" i="4" s="1"/>
  <c r="J898" i="4"/>
  <c r="I898" i="4"/>
  <c r="H898" i="4"/>
  <c r="G898" i="4"/>
  <c r="F898" i="4"/>
  <c r="R898" i="4" s="1"/>
  <c r="E898" i="4"/>
  <c r="D898" i="4"/>
  <c r="Q898" i="4" s="1"/>
  <c r="C898" i="4"/>
  <c r="B898" i="4"/>
  <c r="A898" i="4"/>
  <c r="N897" i="4"/>
  <c r="M897" i="4"/>
  <c r="L897" i="4"/>
  <c r="K897" i="4"/>
  <c r="S897" i="4" s="1"/>
  <c r="J897" i="4"/>
  <c r="I897" i="4"/>
  <c r="H897" i="4"/>
  <c r="G897" i="4"/>
  <c r="F897" i="4"/>
  <c r="R897" i="4" s="1"/>
  <c r="E897" i="4"/>
  <c r="D897" i="4"/>
  <c r="V897" i="4" s="1"/>
  <c r="C897" i="4"/>
  <c r="W897" i="4" s="1"/>
  <c r="B897" i="4"/>
  <c r="P897" i="4" s="1"/>
  <c r="A897" i="4"/>
  <c r="R896" i="4"/>
  <c r="N896" i="4"/>
  <c r="M896" i="4"/>
  <c r="L896" i="4"/>
  <c r="K896" i="4"/>
  <c r="S896" i="4" s="1"/>
  <c r="J896" i="4"/>
  <c r="I896" i="4"/>
  <c r="H896" i="4"/>
  <c r="G896" i="4"/>
  <c r="F896" i="4"/>
  <c r="E896" i="4"/>
  <c r="D896" i="4"/>
  <c r="Q896" i="4" s="1"/>
  <c r="C896" i="4"/>
  <c r="W896" i="4" s="1"/>
  <c r="B896" i="4"/>
  <c r="O896" i="4" s="1"/>
  <c r="A896" i="4"/>
  <c r="R895" i="4"/>
  <c r="Q895" i="4"/>
  <c r="N895" i="4"/>
  <c r="M895" i="4"/>
  <c r="L895" i="4"/>
  <c r="K895" i="4"/>
  <c r="S895" i="4" s="1"/>
  <c r="J895" i="4"/>
  <c r="I895" i="4"/>
  <c r="H895" i="4"/>
  <c r="G895" i="4"/>
  <c r="F895" i="4"/>
  <c r="E895" i="4"/>
  <c r="D895" i="4"/>
  <c r="C895" i="4"/>
  <c r="W895" i="4" s="1"/>
  <c r="B895" i="4"/>
  <c r="V895" i="4" s="1"/>
  <c r="A895" i="4"/>
  <c r="Q894" i="4"/>
  <c r="P894" i="4"/>
  <c r="N894" i="4"/>
  <c r="M894" i="4"/>
  <c r="L894" i="4"/>
  <c r="K894" i="4"/>
  <c r="S894" i="4" s="1"/>
  <c r="J894" i="4"/>
  <c r="I894" i="4"/>
  <c r="H894" i="4"/>
  <c r="R894" i="4" s="1"/>
  <c r="G894" i="4"/>
  <c r="F894" i="4"/>
  <c r="E894" i="4"/>
  <c r="D894" i="4"/>
  <c r="C894" i="4"/>
  <c r="W894" i="4" s="1"/>
  <c r="B894" i="4"/>
  <c r="O894" i="4" s="1"/>
  <c r="A894" i="4"/>
  <c r="W893" i="4"/>
  <c r="P893" i="4"/>
  <c r="N893" i="4"/>
  <c r="M893" i="4"/>
  <c r="L893" i="4"/>
  <c r="K893" i="4"/>
  <c r="S893" i="4" s="1"/>
  <c r="J893" i="4"/>
  <c r="I893" i="4"/>
  <c r="H893" i="4"/>
  <c r="G893" i="4"/>
  <c r="R893" i="4" s="1"/>
  <c r="F893" i="4"/>
  <c r="E893" i="4"/>
  <c r="D893" i="4"/>
  <c r="Q893" i="4" s="1"/>
  <c r="C893" i="4"/>
  <c r="B893" i="4"/>
  <c r="V893" i="4" s="1"/>
  <c r="A893" i="4"/>
  <c r="Q892" i="4"/>
  <c r="N892" i="4"/>
  <c r="W892" i="4" s="1"/>
  <c r="M892" i="4"/>
  <c r="L892" i="4"/>
  <c r="K892" i="4"/>
  <c r="S892" i="4" s="1"/>
  <c r="J892" i="4"/>
  <c r="I892" i="4"/>
  <c r="H892" i="4"/>
  <c r="G892" i="4"/>
  <c r="O892" i="4" s="1"/>
  <c r="F892" i="4"/>
  <c r="R892" i="4" s="1"/>
  <c r="E892" i="4"/>
  <c r="D892" i="4"/>
  <c r="C892" i="4"/>
  <c r="B892" i="4"/>
  <c r="P892" i="4" s="1"/>
  <c r="T892" i="4" s="1"/>
  <c r="U892" i="4" s="1"/>
  <c r="A892" i="4"/>
  <c r="V891" i="4"/>
  <c r="N891" i="4"/>
  <c r="W891" i="4" s="1"/>
  <c r="M891" i="4"/>
  <c r="L891" i="4"/>
  <c r="K891" i="4"/>
  <c r="S891" i="4" s="1"/>
  <c r="J891" i="4"/>
  <c r="I891" i="4"/>
  <c r="H891" i="4"/>
  <c r="G891" i="4"/>
  <c r="F891" i="4"/>
  <c r="R891" i="4" s="1"/>
  <c r="E891" i="4"/>
  <c r="Q891" i="4" s="1"/>
  <c r="D891" i="4"/>
  <c r="C891" i="4"/>
  <c r="B891" i="4"/>
  <c r="P891" i="4" s="1"/>
  <c r="A891" i="4"/>
  <c r="P890" i="4"/>
  <c r="N890" i="4"/>
  <c r="W890" i="4" s="1"/>
  <c r="M890" i="4"/>
  <c r="L890" i="4"/>
  <c r="K890" i="4"/>
  <c r="S890" i="4" s="1"/>
  <c r="J890" i="4"/>
  <c r="I890" i="4"/>
  <c r="H890" i="4"/>
  <c r="G890" i="4"/>
  <c r="F890" i="4"/>
  <c r="R890" i="4" s="1"/>
  <c r="E890" i="4"/>
  <c r="D890" i="4"/>
  <c r="Q890" i="4" s="1"/>
  <c r="T890" i="4" s="1"/>
  <c r="C890" i="4"/>
  <c r="B890" i="4"/>
  <c r="A890" i="4"/>
  <c r="N889" i="4"/>
  <c r="M889" i="4"/>
  <c r="L889" i="4"/>
  <c r="K889" i="4"/>
  <c r="S889" i="4" s="1"/>
  <c r="J889" i="4"/>
  <c r="I889" i="4"/>
  <c r="H889" i="4"/>
  <c r="G889" i="4"/>
  <c r="F889" i="4"/>
  <c r="R889" i="4" s="1"/>
  <c r="E889" i="4"/>
  <c r="D889" i="4"/>
  <c r="V889" i="4" s="1"/>
  <c r="C889" i="4"/>
  <c r="P889" i="4" s="1"/>
  <c r="B889" i="4"/>
  <c r="A889" i="4"/>
  <c r="R888" i="4"/>
  <c r="N888" i="4"/>
  <c r="M888" i="4"/>
  <c r="L888" i="4"/>
  <c r="K888" i="4"/>
  <c r="S888" i="4" s="1"/>
  <c r="J888" i="4"/>
  <c r="I888" i="4"/>
  <c r="H888" i="4"/>
  <c r="G888" i="4"/>
  <c r="F888" i="4"/>
  <c r="E888" i="4"/>
  <c r="D888" i="4"/>
  <c r="Q888" i="4" s="1"/>
  <c r="C888" i="4"/>
  <c r="W888" i="4" s="1"/>
  <c r="B888" i="4"/>
  <c r="O888" i="4" s="1"/>
  <c r="A888" i="4"/>
  <c r="Q887" i="4"/>
  <c r="N887" i="4"/>
  <c r="M887" i="4"/>
  <c r="L887" i="4"/>
  <c r="K887" i="4"/>
  <c r="S887" i="4" s="1"/>
  <c r="J887" i="4"/>
  <c r="I887" i="4"/>
  <c r="R887" i="4" s="1"/>
  <c r="H887" i="4"/>
  <c r="G887" i="4"/>
  <c r="F887" i="4"/>
  <c r="E887" i="4"/>
  <c r="D887" i="4"/>
  <c r="C887" i="4"/>
  <c r="W887" i="4" s="1"/>
  <c r="B887" i="4"/>
  <c r="V887" i="4" s="1"/>
  <c r="A887" i="4"/>
  <c r="P886" i="4"/>
  <c r="T886" i="4" s="1"/>
  <c r="U886" i="4" s="1"/>
  <c r="N886" i="4"/>
  <c r="M886" i="4"/>
  <c r="L886" i="4"/>
  <c r="K886" i="4"/>
  <c r="S886" i="4" s="1"/>
  <c r="J886" i="4"/>
  <c r="I886" i="4"/>
  <c r="H886" i="4"/>
  <c r="R886" i="4" s="1"/>
  <c r="G886" i="4"/>
  <c r="F886" i="4"/>
  <c r="E886" i="4"/>
  <c r="D886" i="4"/>
  <c r="Q886" i="4" s="1"/>
  <c r="C886" i="4"/>
  <c r="W886" i="4" s="1"/>
  <c r="B886" i="4"/>
  <c r="O886" i="4" s="1"/>
  <c r="A886" i="4"/>
  <c r="N885" i="4"/>
  <c r="M885" i="4"/>
  <c r="L885" i="4"/>
  <c r="K885" i="4"/>
  <c r="S885" i="4" s="1"/>
  <c r="J885" i="4"/>
  <c r="I885" i="4"/>
  <c r="H885" i="4"/>
  <c r="G885" i="4"/>
  <c r="R885" i="4" s="1"/>
  <c r="F885" i="4"/>
  <c r="E885" i="4"/>
  <c r="D885" i="4"/>
  <c r="Q885" i="4" s="1"/>
  <c r="C885" i="4"/>
  <c r="P885" i="4" s="1"/>
  <c r="B885" i="4"/>
  <c r="V885" i="4" s="1"/>
  <c r="A885" i="4"/>
  <c r="Q884" i="4"/>
  <c r="N884" i="4"/>
  <c r="W884" i="4" s="1"/>
  <c r="M884" i="4"/>
  <c r="L884" i="4"/>
  <c r="K884" i="4"/>
  <c r="S884" i="4" s="1"/>
  <c r="J884" i="4"/>
  <c r="I884" i="4"/>
  <c r="H884" i="4"/>
  <c r="G884" i="4"/>
  <c r="V884" i="4" s="1"/>
  <c r="F884" i="4"/>
  <c r="E884" i="4"/>
  <c r="D884" i="4"/>
  <c r="C884" i="4"/>
  <c r="B884" i="4"/>
  <c r="P884" i="4" s="1"/>
  <c r="A884" i="4"/>
  <c r="N883" i="4"/>
  <c r="W883" i="4" s="1"/>
  <c r="M883" i="4"/>
  <c r="L883" i="4"/>
  <c r="K883" i="4"/>
  <c r="S883" i="4" s="1"/>
  <c r="J883" i="4"/>
  <c r="I883" i="4"/>
  <c r="H883" i="4"/>
  <c r="G883" i="4"/>
  <c r="F883" i="4"/>
  <c r="R883" i="4" s="1"/>
  <c r="E883" i="4"/>
  <c r="D883" i="4"/>
  <c r="C883" i="4"/>
  <c r="B883" i="4"/>
  <c r="P883" i="4" s="1"/>
  <c r="A883" i="4"/>
  <c r="P882" i="4"/>
  <c r="N882" i="4"/>
  <c r="M882" i="4"/>
  <c r="L882" i="4"/>
  <c r="K882" i="4"/>
  <c r="S882" i="4" s="1"/>
  <c r="J882" i="4"/>
  <c r="I882" i="4"/>
  <c r="H882" i="4"/>
  <c r="G882" i="4"/>
  <c r="F882" i="4"/>
  <c r="R882" i="4" s="1"/>
  <c r="E882" i="4"/>
  <c r="D882" i="4"/>
  <c r="C882" i="4"/>
  <c r="W882" i="4" s="1"/>
  <c r="B882" i="4"/>
  <c r="A882" i="4"/>
  <c r="S881" i="4"/>
  <c r="N881" i="4"/>
  <c r="M881" i="4"/>
  <c r="L881" i="4"/>
  <c r="K881" i="4"/>
  <c r="J881" i="4"/>
  <c r="I881" i="4"/>
  <c r="H881" i="4"/>
  <c r="G881" i="4"/>
  <c r="F881" i="4"/>
  <c r="E881" i="4"/>
  <c r="D881" i="4"/>
  <c r="C881" i="4"/>
  <c r="B881" i="4"/>
  <c r="A881" i="4"/>
  <c r="V880" i="4"/>
  <c r="R880" i="4"/>
  <c r="N880" i="4"/>
  <c r="M880" i="4"/>
  <c r="L880" i="4"/>
  <c r="K880" i="4"/>
  <c r="S880" i="4" s="1"/>
  <c r="J880" i="4"/>
  <c r="I880" i="4"/>
  <c r="H880" i="4"/>
  <c r="G880" i="4"/>
  <c r="F880" i="4"/>
  <c r="E880" i="4"/>
  <c r="D880" i="4"/>
  <c r="Q880" i="4" s="1"/>
  <c r="C880" i="4"/>
  <c r="W880" i="4" s="1"/>
  <c r="B880" i="4"/>
  <c r="A880" i="4"/>
  <c r="N879" i="4"/>
  <c r="M879" i="4"/>
  <c r="L879" i="4"/>
  <c r="K879" i="4"/>
  <c r="J879" i="4"/>
  <c r="I879" i="4"/>
  <c r="R879" i="4" s="1"/>
  <c r="H879" i="4"/>
  <c r="G879" i="4"/>
  <c r="F879" i="4"/>
  <c r="E879" i="4"/>
  <c r="Q879" i="4" s="1"/>
  <c r="D879" i="4"/>
  <c r="C879" i="4"/>
  <c r="W879" i="4" s="1"/>
  <c r="B879" i="4"/>
  <c r="A879" i="4"/>
  <c r="Q878" i="4"/>
  <c r="P878" i="4"/>
  <c r="N878" i="4"/>
  <c r="M878" i="4"/>
  <c r="L878" i="4"/>
  <c r="K878" i="4"/>
  <c r="S878" i="4" s="1"/>
  <c r="J878" i="4"/>
  <c r="I878" i="4"/>
  <c r="H878" i="4"/>
  <c r="G878" i="4"/>
  <c r="F878" i="4"/>
  <c r="E878" i="4"/>
  <c r="D878" i="4"/>
  <c r="C878" i="4"/>
  <c r="W878" i="4" s="1"/>
  <c r="B878" i="4"/>
  <c r="O878" i="4" s="1"/>
  <c r="A878" i="4"/>
  <c r="P877" i="4"/>
  <c r="N877" i="4"/>
  <c r="M877" i="4"/>
  <c r="L877" i="4"/>
  <c r="K877" i="4"/>
  <c r="S877" i="4" s="1"/>
  <c r="J877" i="4"/>
  <c r="I877" i="4"/>
  <c r="H877" i="4"/>
  <c r="G877" i="4"/>
  <c r="R877" i="4" s="1"/>
  <c r="F877" i="4"/>
  <c r="E877" i="4"/>
  <c r="D877" i="4"/>
  <c r="Q877" i="4" s="1"/>
  <c r="C877" i="4"/>
  <c r="W877" i="4" s="1"/>
  <c r="B877" i="4"/>
  <c r="A877" i="4"/>
  <c r="W876" i="4"/>
  <c r="Q876" i="4"/>
  <c r="N876" i="4"/>
  <c r="M876" i="4"/>
  <c r="L876" i="4"/>
  <c r="K876" i="4"/>
  <c r="S876" i="4" s="1"/>
  <c r="J876" i="4"/>
  <c r="I876" i="4"/>
  <c r="H876" i="4"/>
  <c r="G876" i="4"/>
  <c r="F876" i="4"/>
  <c r="R876" i="4" s="1"/>
  <c r="E876" i="4"/>
  <c r="D876" i="4"/>
  <c r="C876" i="4"/>
  <c r="B876" i="4"/>
  <c r="P876" i="4" s="1"/>
  <c r="A876" i="4"/>
  <c r="Q875" i="4"/>
  <c r="N875" i="4"/>
  <c r="W875" i="4" s="1"/>
  <c r="M875" i="4"/>
  <c r="L875" i="4"/>
  <c r="K875" i="4"/>
  <c r="S875" i="4" s="1"/>
  <c r="J875" i="4"/>
  <c r="I875" i="4"/>
  <c r="H875" i="4"/>
  <c r="G875" i="4"/>
  <c r="F875" i="4"/>
  <c r="E875" i="4"/>
  <c r="V875" i="4" s="1"/>
  <c r="D875" i="4"/>
  <c r="C875" i="4"/>
  <c r="B875" i="4"/>
  <c r="P875" i="4" s="1"/>
  <c r="A875" i="4"/>
  <c r="P874" i="4"/>
  <c r="N874" i="4"/>
  <c r="W874" i="4" s="1"/>
  <c r="M874" i="4"/>
  <c r="L874" i="4"/>
  <c r="K874" i="4"/>
  <c r="S874" i="4" s="1"/>
  <c r="J874" i="4"/>
  <c r="I874" i="4"/>
  <c r="H874" i="4"/>
  <c r="G874" i="4"/>
  <c r="F874" i="4"/>
  <c r="R874" i="4" s="1"/>
  <c r="E874" i="4"/>
  <c r="D874" i="4"/>
  <c r="C874" i="4"/>
  <c r="B874" i="4"/>
  <c r="A874" i="4"/>
  <c r="P873" i="4"/>
  <c r="N873" i="4"/>
  <c r="M873" i="4"/>
  <c r="L873" i="4"/>
  <c r="K873" i="4"/>
  <c r="S873" i="4" s="1"/>
  <c r="J873" i="4"/>
  <c r="I873" i="4"/>
  <c r="H873" i="4"/>
  <c r="G873" i="4"/>
  <c r="F873" i="4"/>
  <c r="E873" i="4"/>
  <c r="D873" i="4"/>
  <c r="Q873" i="4" s="1"/>
  <c r="C873" i="4"/>
  <c r="O873" i="4" s="1"/>
  <c r="B873" i="4"/>
  <c r="A873" i="4"/>
  <c r="W872" i="4"/>
  <c r="R872" i="4"/>
  <c r="N872" i="4"/>
  <c r="M872" i="4"/>
  <c r="L872" i="4"/>
  <c r="K872" i="4"/>
  <c r="S872" i="4" s="1"/>
  <c r="J872" i="4"/>
  <c r="I872" i="4"/>
  <c r="H872" i="4"/>
  <c r="G872" i="4"/>
  <c r="F872" i="4"/>
  <c r="E872" i="4"/>
  <c r="D872" i="4"/>
  <c r="C872" i="4"/>
  <c r="B872" i="4"/>
  <c r="O872" i="4" s="1"/>
  <c r="A872" i="4"/>
  <c r="S871" i="4"/>
  <c r="N871" i="4"/>
  <c r="M871" i="4"/>
  <c r="L871" i="4"/>
  <c r="K871" i="4"/>
  <c r="J871" i="4"/>
  <c r="I871" i="4"/>
  <c r="R871" i="4" s="1"/>
  <c r="H871" i="4"/>
  <c r="G871" i="4"/>
  <c r="F871" i="4"/>
  <c r="E871" i="4"/>
  <c r="D871" i="4"/>
  <c r="Q871" i="4" s="1"/>
  <c r="C871" i="4"/>
  <c r="B871" i="4"/>
  <c r="A871" i="4"/>
  <c r="N870" i="4"/>
  <c r="M870" i="4"/>
  <c r="L870" i="4"/>
  <c r="K870" i="4"/>
  <c r="S870" i="4" s="1"/>
  <c r="J870" i="4"/>
  <c r="I870" i="4"/>
  <c r="H870" i="4"/>
  <c r="R870" i="4" s="1"/>
  <c r="G870" i="4"/>
  <c r="F870" i="4"/>
  <c r="E870" i="4"/>
  <c r="Q870" i="4" s="1"/>
  <c r="D870" i="4"/>
  <c r="C870" i="4"/>
  <c r="W870" i="4" s="1"/>
  <c r="B870" i="4"/>
  <c r="P870" i="4" s="1"/>
  <c r="A870" i="4"/>
  <c r="W869" i="4"/>
  <c r="R869" i="4"/>
  <c r="Q869" i="4"/>
  <c r="N869" i="4"/>
  <c r="M869" i="4"/>
  <c r="L869" i="4"/>
  <c r="K869" i="4"/>
  <c r="S869" i="4" s="1"/>
  <c r="J869" i="4"/>
  <c r="I869" i="4"/>
  <c r="H869" i="4"/>
  <c r="G869" i="4"/>
  <c r="F869" i="4"/>
  <c r="E869" i="4"/>
  <c r="D869" i="4"/>
  <c r="C869" i="4"/>
  <c r="B869" i="4"/>
  <c r="V869" i="4" s="1"/>
  <c r="A869" i="4"/>
  <c r="W868" i="4"/>
  <c r="N868" i="4"/>
  <c r="M868" i="4"/>
  <c r="L868" i="4"/>
  <c r="K868" i="4"/>
  <c r="S868" i="4" s="1"/>
  <c r="J868" i="4"/>
  <c r="I868" i="4"/>
  <c r="H868" i="4"/>
  <c r="G868" i="4"/>
  <c r="O868" i="4" s="1"/>
  <c r="F868" i="4"/>
  <c r="E868" i="4"/>
  <c r="Q868" i="4" s="1"/>
  <c r="D868" i="4"/>
  <c r="C868" i="4"/>
  <c r="B868" i="4"/>
  <c r="P868" i="4" s="1"/>
  <c r="A868" i="4"/>
  <c r="P867" i="4"/>
  <c r="N867" i="4"/>
  <c r="W867" i="4" s="1"/>
  <c r="M867" i="4"/>
  <c r="L867" i="4"/>
  <c r="K867" i="4"/>
  <c r="J867" i="4"/>
  <c r="I867" i="4"/>
  <c r="H867" i="4"/>
  <c r="R867" i="4" s="1"/>
  <c r="G867" i="4"/>
  <c r="F867" i="4"/>
  <c r="E867" i="4"/>
  <c r="V867" i="4" s="1"/>
  <c r="D867" i="4"/>
  <c r="C867" i="4"/>
  <c r="B867" i="4"/>
  <c r="O867" i="4" s="1"/>
  <c r="A867" i="4"/>
  <c r="Q866" i="4"/>
  <c r="N866" i="4"/>
  <c r="M866" i="4"/>
  <c r="L866" i="4"/>
  <c r="K866" i="4"/>
  <c r="S866" i="4" s="1"/>
  <c r="J866" i="4"/>
  <c r="I866" i="4"/>
  <c r="H866" i="4"/>
  <c r="G866" i="4"/>
  <c r="F866" i="4"/>
  <c r="R866" i="4" s="1"/>
  <c r="E866" i="4"/>
  <c r="V866" i="4" s="1"/>
  <c r="D866" i="4"/>
  <c r="C866" i="4"/>
  <c r="P866" i="4" s="1"/>
  <c r="T866" i="4" s="1"/>
  <c r="B866" i="4"/>
  <c r="A866" i="4"/>
  <c r="R865" i="4"/>
  <c r="P865" i="4"/>
  <c r="T865" i="4" s="1"/>
  <c r="N865" i="4"/>
  <c r="W865" i="4" s="1"/>
  <c r="M865" i="4"/>
  <c r="L865" i="4"/>
  <c r="K865" i="4"/>
  <c r="S865" i="4" s="1"/>
  <c r="J865" i="4"/>
  <c r="I865" i="4"/>
  <c r="H865" i="4"/>
  <c r="G865" i="4"/>
  <c r="F865" i="4"/>
  <c r="E865" i="4"/>
  <c r="D865" i="4"/>
  <c r="Q865" i="4" s="1"/>
  <c r="C865" i="4"/>
  <c r="B865" i="4"/>
  <c r="A865" i="4"/>
  <c r="N864" i="4"/>
  <c r="M864" i="4"/>
  <c r="S864" i="4" s="1"/>
  <c r="L864" i="4"/>
  <c r="K864" i="4"/>
  <c r="J864" i="4"/>
  <c r="I864" i="4"/>
  <c r="H864" i="4"/>
  <c r="G864" i="4"/>
  <c r="O864" i="4" s="1"/>
  <c r="F864" i="4"/>
  <c r="R864" i="4" s="1"/>
  <c r="E864" i="4"/>
  <c r="D864" i="4"/>
  <c r="Q864" i="4" s="1"/>
  <c r="C864" i="4"/>
  <c r="W864" i="4" s="1"/>
  <c r="B864" i="4"/>
  <c r="P864" i="4" s="1"/>
  <c r="A864" i="4"/>
  <c r="N863" i="4"/>
  <c r="M863" i="4"/>
  <c r="L863" i="4"/>
  <c r="S863" i="4" s="1"/>
  <c r="K863" i="4"/>
  <c r="J863" i="4"/>
  <c r="I863" i="4"/>
  <c r="H863" i="4"/>
  <c r="R863" i="4" s="1"/>
  <c r="G863" i="4"/>
  <c r="F863" i="4"/>
  <c r="E863" i="4"/>
  <c r="D863" i="4"/>
  <c r="Q863" i="4" s="1"/>
  <c r="C863" i="4"/>
  <c r="W863" i="4" s="1"/>
  <c r="B863" i="4"/>
  <c r="P863" i="4" s="1"/>
  <c r="T863" i="4" s="1"/>
  <c r="A863" i="4"/>
  <c r="W862" i="4"/>
  <c r="R862" i="4"/>
  <c r="N862" i="4"/>
  <c r="M862" i="4"/>
  <c r="L862" i="4"/>
  <c r="K862" i="4"/>
  <c r="S862" i="4" s="1"/>
  <c r="J862" i="4"/>
  <c r="I862" i="4"/>
  <c r="H862" i="4"/>
  <c r="G862" i="4"/>
  <c r="F862" i="4"/>
  <c r="E862" i="4"/>
  <c r="Q862" i="4" s="1"/>
  <c r="D862" i="4"/>
  <c r="C862" i="4"/>
  <c r="B862" i="4"/>
  <c r="V862" i="4" s="1"/>
  <c r="A862" i="4"/>
  <c r="P861" i="4"/>
  <c r="N861" i="4"/>
  <c r="W861" i="4" s="1"/>
  <c r="M861" i="4"/>
  <c r="L861" i="4"/>
  <c r="K861" i="4"/>
  <c r="S861" i="4" s="1"/>
  <c r="J861" i="4"/>
  <c r="I861" i="4"/>
  <c r="H861" i="4"/>
  <c r="G861" i="4"/>
  <c r="F861" i="4"/>
  <c r="R861" i="4" s="1"/>
  <c r="E861" i="4"/>
  <c r="D861" i="4"/>
  <c r="Q861" i="4" s="1"/>
  <c r="C861" i="4"/>
  <c r="O861" i="4" s="1"/>
  <c r="B861" i="4"/>
  <c r="A861" i="4"/>
  <c r="Q860" i="4"/>
  <c r="N860" i="4"/>
  <c r="W860" i="4" s="1"/>
  <c r="M860" i="4"/>
  <c r="L860" i="4"/>
  <c r="K860" i="4"/>
  <c r="S860" i="4" s="1"/>
  <c r="J860" i="4"/>
  <c r="I860" i="4"/>
  <c r="H860" i="4"/>
  <c r="G860" i="4"/>
  <c r="F860" i="4"/>
  <c r="R860" i="4" s="1"/>
  <c r="E860" i="4"/>
  <c r="D860" i="4"/>
  <c r="C860" i="4"/>
  <c r="B860" i="4"/>
  <c r="O860" i="4" s="1"/>
  <c r="A860" i="4"/>
  <c r="N859" i="4"/>
  <c r="W859" i="4" s="1"/>
  <c r="M859" i="4"/>
  <c r="L859" i="4"/>
  <c r="K859" i="4"/>
  <c r="J859" i="4"/>
  <c r="I859" i="4"/>
  <c r="H859" i="4"/>
  <c r="G859" i="4"/>
  <c r="R859" i="4" s="1"/>
  <c r="F859" i="4"/>
  <c r="E859" i="4"/>
  <c r="D859" i="4"/>
  <c r="Q859" i="4" s="1"/>
  <c r="C859" i="4"/>
  <c r="B859" i="4"/>
  <c r="V859" i="4" s="1"/>
  <c r="A859" i="4"/>
  <c r="S858" i="4"/>
  <c r="N858" i="4"/>
  <c r="W858" i="4" s="1"/>
  <c r="M858" i="4"/>
  <c r="L858" i="4"/>
  <c r="K858" i="4"/>
  <c r="J858" i="4"/>
  <c r="I858" i="4"/>
  <c r="H858" i="4"/>
  <c r="G858" i="4"/>
  <c r="F858" i="4"/>
  <c r="E858" i="4"/>
  <c r="Q858" i="4" s="1"/>
  <c r="D858" i="4"/>
  <c r="C858" i="4"/>
  <c r="B858" i="4"/>
  <c r="P858" i="4" s="1"/>
  <c r="A858" i="4"/>
  <c r="W857" i="4"/>
  <c r="Q857" i="4"/>
  <c r="P857" i="4"/>
  <c r="N857" i="4"/>
  <c r="M857" i="4"/>
  <c r="L857" i="4"/>
  <c r="K857" i="4"/>
  <c r="S857" i="4" s="1"/>
  <c r="J857" i="4"/>
  <c r="I857" i="4"/>
  <c r="H857" i="4"/>
  <c r="G857" i="4"/>
  <c r="O857" i="4" s="1"/>
  <c r="F857" i="4"/>
  <c r="R857" i="4" s="1"/>
  <c r="E857" i="4"/>
  <c r="D857" i="4"/>
  <c r="V857" i="4" s="1"/>
  <c r="C857" i="4"/>
  <c r="B857" i="4"/>
  <c r="A857" i="4"/>
  <c r="P856" i="4"/>
  <c r="N856" i="4"/>
  <c r="M856" i="4"/>
  <c r="L856" i="4"/>
  <c r="K856" i="4"/>
  <c r="S856" i="4" s="1"/>
  <c r="J856" i="4"/>
  <c r="I856" i="4"/>
  <c r="H856" i="4"/>
  <c r="V856" i="4" s="1"/>
  <c r="G856" i="4"/>
  <c r="F856" i="4"/>
  <c r="R856" i="4" s="1"/>
  <c r="E856" i="4"/>
  <c r="D856" i="4"/>
  <c r="Q856" i="4" s="1"/>
  <c r="C856" i="4"/>
  <c r="W856" i="4" s="1"/>
  <c r="B856" i="4"/>
  <c r="A856" i="4"/>
  <c r="W855" i="4"/>
  <c r="N855" i="4"/>
  <c r="M855" i="4"/>
  <c r="L855" i="4"/>
  <c r="K855" i="4"/>
  <c r="S855" i="4" s="1"/>
  <c r="J855" i="4"/>
  <c r="I855" i="4"/>
  <c r="H855" i="4"/>
  <c r="G855" i="4"/>
  <c r="O855" i="4" s="1"/>
  <c r="F855" i="4"/>
  <c r="E855" i="4"/>
  <c r="D855" i="4"/>
  <c r="Q855" i="4" s="1"/>
  <c r="C855" i="4"/>
  <c r="B855" i="4"/>
  <c r="P855" i="4" s="1"/>
  <c r="A855" i="4"/>
  <c r="V854" i="4"/>
  <c r="N854" i="4"/>
  <c r="M854" i="4"/>
  <c r="L854" i="4"/>
  <c r="K854" i="4"/>
  <c r="S854" i="4" s="1"/>
  <c r="J854" i="4"/>
  <c r="I854" i="4"/>
  <c r="H854" i="4"/>
  <c r="G854" i="4"/>
  <c r="F854" i="4"/>
  <c r="R854" i="4" s="1"/>
  <c r="E854" i="4"/>
  <c r="D854" i="4"/>
  <c r="Q854" i="4" s="1"/>
  <c r="C854" i="4"/>
  <c r="W854" i="4" s="1"/>
  <c r="B854" i="4"/>
  <c r="O854" i="4" s="1"/>
  <c r="A854" i="4"/>
  <c r="N853" i="4"/>
  <c r="M853" i="4"/>
  <c r="L853" i="4"/>
  <c r="K853" i="4"/>
  <c r="S853" i="4" s="1"/>
  <c r="J853" i="4"/>
  <c r="I853" i="4"/>
  <c r="H853" i="4"/>
  <c r="R853" i="4" s="1"/>
  <c r="G853" i="4"/>
  <c r="F853" i="4"/>
  <c r="E853" i="4"/>
  <c r="D853" i="4"/>
  <c r="Q853" i="4" s="1"/>
  <c r="C853" i="4"/>
  <c r="P853" i="4" s="1"/>
  <c r="B853" i="4"/>
  <c r="V853" i="4" s="1"/>
  <c r="A853" i="4"/>
  <c r="R852" i="4"/>
  <c r="N852" i="4"/>
  <c r="M852" i="4"/>
  <c r="L852" i="4"/>
  <c r="K852" i="4"/>
  <c r="S852" i="4" s="1"/>
  <c r="J852" i="4"/>
  <c r="I852" i="4"/>
  <c r="H852" i="4"/>
  <c r="G852" i="4"/>
  <c r="F852" i="4"/>
  <c r="E852" i="4"/>
  <c r="D852" i="4"/>
  <c r="Q852" i="4" s="1"/>
  <c r="C852" i="4"/>
  <c r="W852" i="4" s="1"/>
  <c r="B852" i="4"/>
  <c r="P852" i="4" s="1"/>
  <c r="T852" i="4" s="1"/>
  <c r="A852" i="4"/>
  <c r="Q851" i="4"/>
  <c r="N851" i="4"/>
  <c r="M851" i="4"/>
  <c r="L851" i="4"/>
  <c r="K851" i="4"/>
  <c r="S851" i="4" s="1"/>
  <c r="J851" i="4"/>
  <c r="I851" i="4"/>
  <c r="V851" i="4" s="1"/>
  <c r="H851" i="4"/>
  <c r="G851" i="4"/>
  <c r="F851" i="4"/>
  <c r="R851" i="4" s="1"/>
  <c r="E851" i="4"/>
  <c r="D851" i="4"/>
  <c r="C851" i="4"/>
  <c r="W851" i="4" s="1"/>
  <c r="B851" i="4"/>
  <c r="P851" i="4" s="1"/>
  <c r="T851" i="4" s="1"/>
  <c r="A851" i="4"/>
  <c r="R850" i="4"/>
  <c r="N850" i="4"/>
  <c r="W850" i="4" s="1"/>
  <c r="M850" i="4"/>
  <c r="L850" i="4"/>
  <c r="K850" i="4"/>
  <c r="S850" i="4" s="1"/>
  <c r="J850" i="4"/>
  <c r="I850" i="4"/>
  <c r="H850" i="4"/>
  <c r="G850" i="4"/>
  <c r="F850" i="4"/>
  <c r="E850" i="4"/>
  <c r="Q850" i="4" s="1"/>
  <c r="D850" i="4"/>
  <c r="C850" i="4"/>
  <c r="B850" i="4"/>
  <c r="P850" i="4" s="1"/>
  <c r="A850" i="4"/>
  <c r="W849" i="4"/>
  <c r="Q849" i="4"/>
  <c r="T849" i="4" s="1"/>
  <c r="U849" i="4" s="1"/>
  <c r="P849" i="4"/>
  <c r="N849" i="4"/>
  <c r="M849" i="4"/>
  <c r="L849" i="4"/>
  <c r="K849" i="4"/>
  <c r="S849" i="4" s="1"/>
  <c r="J849" i="4"/>
  <c r="I849" i="4"/>
  <c r="H849" i="4"/>
  <c r="G849" i="4"/>
  <c r="O849" i="4" s="1"/>
  <c r="F849" i="4"/>
  <c r="R849" i="4" s="1"/>
  <c r="E849" i="4"/>
  <c r="D849" i="4"/>
  <c r="V849" i="4" s="1"/>
  <c r="C849" i="4"/>
  <c r="B849" i="4"/>
  <c r="A849" i="4"/>
  <c r="P848" i="4"/>
  <c r="T848" i="4" s="1"/>
  <c r="N848" i="4"/>
  <c r="M848" i="4"/>
  <c r="L848" i="4"/>
  <c r="K848" i="4"/>
  <c r="S848" i="4" s="1"/>
  <c r="J848" i="4"/>
  <c r="I848" i="4"/>
  <c r="H848" i="4"/>
  <c r="V848" i="4" s="1"/>
  <c r="G848" i="4"/>
  <c r="F848" i="4"/>
  <c r="R848" i="4" s="1"/>
  <c r="E848" i="4"/>
  <c r="D848" i="4"/>
  <c r="Q848" i="4" s="1"/>
  <c r="C848" i="4"/>
  <c r="W848" i="4" s="1"/>
  <c r="B848" i="4"/>
  <c r="A848" i="4"/>
  <c r="W847" i="4"/>
  <c r="N847" i="4"/>
  <c r="M847" i="4"/>
  <c r="L847" i="4"/>
  <c r="K847" i="4"/>
  <c r="S847" i="4" s="1"/>
  <c r="J847" i="4"/>
  <c r="I847" i="4"/>
  <c r="H847" i="4"/>
  <c r="G847" i="4"/>
  <c r="O847" i="4" s="1"/>
  <c r="F847" i="4"/>
  <c r="E847" i="4"/>
  <c r="D847" i="4"/>
  <c r="Q847" i="4" s="1"/>
  <c r="C847" i="4"/>
  <c r="B847" i="4"/>
  <c r="P847" i="4" s="1"/>
  <c r="A847" i="4"/>
  <c r="V846" i="4"/>
  <c r="N846" i="4"/>
  <c r="M846" i="4"/>
  <c r="L846" i="4"/>
  <c r="K846" i="4"/>
  <c r="S846" i="4" s="1"/>
  <c r="J846" i="4"/>
  <c r="I846" i="4"/>
  <c r="H846" i="4"/>
  <c r="G846" i="4"/>
  <c r="F846" i="4"/>
  <c r="R846" i="4" s="1"/>
  <c r="E846" i="4"/>
  <c r="D846" i="4"/>
  <c r="Q846" i="4" s="1"/>
  <c r="C846" i="4"/>
  <c r="W846" i="4" s="1"/>
  <c r="B846" i="4"/>
  <c r="O846" i="4" s="1"/>
  <c r="A846" i="4"/>
  <c r="N845" i="4"/>
  <c r="M845" i="4"/>
  <c r="L845" i="4"/>
  <c r="K845" i="4"/>
  <c r="S845" i="4" s="1"/>
  <c r="J845" i="4"/>
  <c r="I845" i="4"/>
  <c r="H845" i="4"/>
  <c r="R845" i="4" s="1"/>
  <c r="G845" i="4"/>
  <c r="F845" i="4"/>
  <c r="E845" i="4"/>
  <c r="D845" i="4"/>
  <c r="Q845" i="4" s="1"/>
  <c r="C845" i="4"/>
  <c r="P845" i="4" s="1"/>
  <c r="T845" i="4" s="1"/>
  <c r="B845" i="4"/>
  <c r="V845" i="4" s="1"/>
  <c r="A845" i="4"/>
  <c r="W844" i="4"/>
  <c r="R844" i="4"/>
  <c r="N844" i="4"/>
  <c r="M844" i="4"/>
  <c r="L844" i="4"/>
  <c r="K844" i="4"/>
  <c r="S844" i="4" s="1"/>
  <c r="J844" i="4"/>
  <c r="I844" i="4"/>
  <c r="H844" i="4"/>
  <c r="G844" i="4"/>
  <c r="F844" i="4"/>
  <c r="E844" i="4"/>
  <c r="D844" i="4"/>
  <c r="Q844" i="4" s="1"/>
  <c r="C844" i="4"/>
  <c r="B844" i="4"/>
  <c r="P844" i="4" s="1"/>
  <c r="A844" i="4"/>
  <c r="Q843" i="4"/>
  <c r="N843" i="4"/>
  <c r="M843" i="4"/>
  <c r="L843" i="4"/>
  <c r="K843" i="4"/>
  <c r="S843" i="4" s="1"/>
  <c r="J843" i="4"/>
  <c r="I843" i="4"/>
  <c r="V843" i="4" s="1"/>
  <c r="H843" i="4"/>
  <c r="G843" i="4"/>
  <c r="F843" i="4"/>
  <c r="R843" i="4" s="1"/>
  <c r="E843" i="4"/>
  <c r="D843" i="4"/>
  <c r="C843" i="4"/>
  <c r="W843" i="4" s="1"/>
  <c r="B843" i="4"/>
  <c r="P843" i="4" s="1"/>
  <c r="A843" i="4"/>
  <c r="R842" i="4"/>
  <c r="N842" i="4"/>
  <c r="W842" i="4" s="1"/>
  <c r="M842" i="4"/>
  <c r="L842" i="4"/>
  <c r="K842" i="4"/>
  <c r="S842" i="4" s="1"/>
  <c r="J842" i="4"/>
  <c r="I842" i="4"/>
  <c r="H842" i="4"/>
  <c r="G842" i="4"/>
  <c r="F842" i="4"/>
  <c r="E842" i="4"/>
  <c r="Q842" i="4" s="1"/>
  <c r="D842" i="4"/>
  <c r="C842" i="4"/>
  <c r="B842" i="4"/>
  <c r="P842" i="4" s="1"/>
  <c r="A842" i="4"/>
  <c r="W841" i="4"/>
  <c r="Q841" i="4"/>
  <c r="P841" i="4"/>
  <c r="N841" i="4"/>
  <c r="M841" i="4"/>
  <c r="L841" i="4"/>
  <c r="K841" i="4"/>
  <c r="S841" i="4" s="1"/>
  <c r="J841" i="4"/>
  <c r="I841" i="4"/>
  <c r="H841" i="4"/>
  <c r="G841" i="4"/>
  <c r="O841" i="4" s="1"/>
  <c r="F841" i="4"/>
  <c r="R841" i="4" s="1"/>
  <c r="E841" i="4"/>
  <c r="D841" i="4"/>
  <c r="V841" i="4" s="1"/>
  <c r="C841" i="4"/>
  <c r="B841" i="4"/>
  <c r="A841" i="4"/>
  <c r="P840" i="4"/>
  <c r="T840" i="4" s="1"/>
  <c r="N840" i="4"/>
  <c r="M840" i="4"/>
  <c r="L840" i="4"/>
  <c r="K840" i="4"/>
  <c r="S840" i="4" s="1"/>
  <c r="J840" i="4"/>
  <c r="I840" i="4"/>
  <c r="H840" i="4"/>
  <c r="V840" i="4" s="1"/>
  <c r="G840" i="4"/>
  <c r="F840" i="4"/>
  <c r="R840" i="4" s="1"/>
  <c r="E840" i="4"/>
  <c r="D840" i="4"/>
  <c r="Q840" i="4" s="1"/>
  <c r="C840" i="4"/>
  <c r="W840" i="4" s="1"/>
  <c r="B840" i="4"/>
  <c r="A840" i="4"/>
  <c r="W839" i="4"/>
  <c r="N839" i="4"/>
  <c r="M839" i="4"/>
  <c r="L839" i="4"/>
  <c r="K839" i="4"/>
  <c r="S839" i="4" s="1"/>
  <c r="J839" i="4"/>
  <c r="I839" i="4"/>
  <c r="H839" i="4"/>
  <c r="G839" i="4"/>
  <c r="O839" i="4" s="1"/>
  <c r="F839" i="4"/>
  <c r="R839" i="4" s="1"/>
  <c r="E839" i="4"/>
  <c r="D839" i="4"/>
  <c r="Q839" i="4" s="1"/>
  <c r="C839" i="4"/>
  <c r="B839" i="4"/>
  <c r="P839" i="4" s="1"/>
  <c r="A839" i="4"/>
  <c r="V838" i="4"/>
  <c r="N838" i="4"/>
  <c r="M838" i="4"/>
  <c r="L838" i="4"/>
  <c r="K838" i="4"/>
  <c r="S838" i="4" s="1"/>
  <c r="J838" i="4"/>
  <c r="I838" i="4"/>
  <c r="H838" i="4"/>
  <c r="G838" i="4"/>
  <c r="F838" i="4"/>
  <c r="R838" i="4" s="1"/>
  <c r="E838" i="4"/>
  <c r="D838" i="4"/>
  <c r="Q838" i="4" s="1"/>
  <c r="C838" i="4"/>
  <c r="W838" i="4" s="1"/>
  <c r="B838" i="4"/>
  <c r="O838" i="4" s="1"/>
  <c r="A838" i="4"/>
  <c r="R837" i="4"/>
  <c r="N837" i="4"/>
  <c r="M837" i="4"/>
  <c r="L837" i="4"/>
  <c r="K837" i="4"/>
  <c r="S837" i="4" s="1"/>
  <c r="J837" i="4"/>
  <c r="I837" i="4"/>
  <c r="H837" i="4"/>
  <c r="G837" i="4"/>
  <c r="F837" i="4"/>
  <c r="E837" i="4"/>
  <c r="D837" i="4"/>
  <c r="Q837" i="4" s="1"/>
  <c r="C837" i="4"/>
  <c r="W837" i="4" s="1"/>
  <c r="B837" i="4"/>
  <c r="V837" i="4" s="1"/>
  <c r="A837" i="4"/>
  <c r="R836" i="4"/>
  <c r="N836" i="4"/>
  <c r="M836" i="4"/>
  <c r="L836" i="4"/>
  <c r="K836" i="4"/>
  <c r="S836" i="4" s="1"/>
  <c r="J836" i="4"/>
  <c r="I836" i="4"/>
  <c r="H836" i="4"/>
  <c r="G836" i="4"/>
  <c r="F836" i="4"/>
  <c r="E836" i="4"/>
  <c r="D836" i="4"/>
  <c r="Q836" i="4" s="1"/>
  <c r="C836" i="4"/>
  <c r="W836" i="4" s="1"/>
  <c r="B836" i="4"/>
  <c r="P836" i="4" s="1"/>
  <c r="A836" i="4"/>
  <c r="Q835" i="4"/>
  <c r="N835" i="4"/>
  <c r="M835" i="4"/>
  <c r="L835" i="4"/>
  <c r="K835" i="4"/>
  <c r="S835" i="4" s="1"/>
  <c r="J835" i="4"/>
  <c r="I835" i="4"/>
  <c r="H835" i="4"/>
  <c r="G835" i="4"/>
  <c r="R835" i="4" s="1"/>
  <c r="F835" i="4"/>
  <c r="E835" i="4"/>
  <c r="D835" i="4"/>
  <c r="C835" i="4"/>
  <c r="P835" i="4" s="1"/>
  <c r="T835" i="4" s="1"/>
  <c r="B835" i="4"/>
  <c r="V835" i="4" s="1"/>
  <c r="A835" i="4"/>
  <c r="W834" i="4"/>
  <c r="R834" i="4"/>
  <c r="Q834" i="4"/>
  <c r="N834" i="4"/>
  <c r="M834" i="4"/>
  <c r="L834" i="4"/>
  <c r="K834" i="4"/>
  <c r="S834" i="4" s="1"/>
  <c r="J834" i="4"/>
  <c r="I834" i="4"/>
  <c r="H834" i="4"/>
  <c r="G834" i="4"/>
  <c r="F834" i="4"/>
  <c r="E834" i="4"/>
  <c r="D834" i="4"/>
  <c r="C834" i="4"/>
  <c r="B834" i="4"/>
  <c r="P834" i="4" s="1"/>
  <c r="T834" i="4" s="1"/>
  <c r="A834" i="4"/>
  <c r="Q833" i="4"/>
  <c r="P833" i="4"/>
  <c r="N833" i="4"/>
  <c r="W833" i="4" s="1"/>
  <c r="M833" i="4"/>
  <c r="L833" i="4"/>
  <c r="K833" i="4"/>
  <c r="S833" i="4" s="1"/>
  <c r="J833" i="4"/>
  <c r="I833" i="4"/>
  <c r="V833" i="4" s="1"/>
  <c r="H833" i="4"/>
  <c r="G833" i="4"/>
  <c r="F833" i="4"/>
  <c r="R833" i="4" s="1"/>
  <c r="E833" i="4"/>
  <c r="D833" i="4"/>
  <c r="C833" i="4"/>
  <c r="B833" i="4"/>
  <c r="A833" i="4"/>
  <c r="P832" i="4"/>
  <c r="N832" i="4"/>
  <c r="M832" i="4"/>
  <c r="L832" i="4"/>
  <c r="K832" i="4"/>
  <c r="S832" i="4" s="1"/>
  <c r="J832" i="4"/>
  <c r="I832" i="4"/>
  <c r="H832" i="4"/>
  <c r="G832" i="4"/>
  <c r="F832" i="4"/>
  <c r="R832" i="4" s="1"/>
  <c r="E832" i="4"/>
  <c r="V832" i="4" s="1"/>
  <c r="D832" i="4"/>
  <c r="Q832" i="4" s="1"/>
  <c r="C832" i="4"/>
  <c r="W832" i="4" s="1"/>
  <c r="B832" i="4"/>
  <c r="A832" i="4"/>
  <c r="W831" i="4"/>
  <c r="N831" i="4"/>
  <c r="M831" i="4"/>
  <c r="L831" i="4"/>
  <c r="K831" i="4"/>
  <c r="S831" i="4" s="1"/>
  <c r="J831" i="4"/>
  <c r="I831" i="4"/>
  <c r="H831" i="4"/>
  <c r="G831" i="4"/>
  <c r="O831" i="4" s="1"/>
  <c r="F831" i="4"/>
  <c r="R831" i="4" s="1"/>
  <c r="E831" i="4"/>
  <c r="D831" i="4"/>
  <c r="V831" i="4" s="1"/>
  <c r="C831" i="4"/>
  <c r="B831" i="4"/>
  <c r="P831" i="4" s="1"/>
  <c r="A831" i="4"/>
  <c r="V830" i="4"/>
  <c r="N830" i="4"/>
  <c r="M830" i="4"/>
  <c r="L830" i="4"/>
  <c r="K830" i="4"/>
  <c r="S830" i="4" s="1"/>
  <c r="J830" i="4"/>
  <c r="I830" i="4"/>
  <c r="H830" i="4"/>
  <c r="G830" i="4"/>
  <c r="F830" i="4"/>
  <c r="R830" i="4" s="1"/>
  <c r="E830" i="4"/>
  <c r="D830" i="4"/>
  <c r="Q830" i="4" s="1"/>
  <c r="C830" i="4"/>
  <c r="W830" i="4" s="1"/>
  <c r="B830" i="4"/>
  <c r="O830" i="4" s="1"/>
  <c r="A830" i="4"/>
  <c r="R829" i="4"/>
  <c r="N829" i="4"/>
  <c r="M829" i="4"/>
  <c r="L829" i="4"/>
  <c r="K829" i="4"/>
  <c r="S829" i="4" s="1"/>
  <c r="J829" i="4"/>
  <c r="I829" i="4"/>
  <c r="H829" i="4"/>
  <c r="G829" i="4"/>
  <c r="F829" i="4"/>
  <c r="E829" i="4"/>
  <c r="Q829" i="4" s="1"/>
  <c r="D829" i="4"/>
  <c r="C829" i="4"/>
  <c r="W829" i="4" s="1"/>
  <c r="B829" i="4"/>
  <c r="V829" i="4" s="1"/>
  <c r="A829" i="4"/>
  <c r="N828" i="4"/>
  <c r="M828" i="4"/>
  <c r="L828" i="4"/>
  <c r="K828" i="4"/>
  <c r="S828" i="4" s="1"/>
  <c r="J828" i="4"/>
  <c r="I828" i="4"/>
  <c r="R828" i="4" s="1"/>
  <c r="H828" i="4"/>
  <c r="G828" i="4"/>
  <c r="F828" i="4"/>
  <c r="E828" i="4"/>
  <c r="D828" i="4"/>
  <c r="Q828" i="4" s="1"/>
  <c r="C828" i="4"/>
  <c r="W828" i="4" s="1"/>
  <c r="B828" i="4"/>
  <c r="P828" i="4" s="1"/>
  <c r="A828" i="4"/>
  <c r="Q827" i="4"/>
  <c r="N827" i="4"/>
  <c r="M827" i="4"/>
  <c r="L827" i="4"/>
  <c r="K827" i="4"/>
  <c r="S827" i="4" s="1"/>
  <c r="J827" i="4"/>
  <c r="I827" i="4"/>
  <c r="H827" i="4"/>
  <c r="G827" i="4"/>
  <c r="F827" i="4"/>
  <c r="R827" i="4" s="1"/>
  <c r="E827" i="4"/>
  <c r="D827" i="4"/>
  <c r="C827" i="4"/>
  <c r="P827" i="4" s="1"/>
  <c r="B827" i="4"/>
  <c r="V827" i="4" s="1"/>
  <c r="A827" i="4"/>
  <c r="W826" i="4"/>
  <c r="R826" i="4"/>
  <c r="N826" i="4"/>
  <c r="M826" i="4"/>
  <c r="L826" i="4"/>
  <c r="K826" i="4"/>
  <c r="S826" i="4" s="1"/>
  <c r="J826" i="4"/>
  <c r="I826" i="4"/>
  <c r="H826" i="4"/>
  <c r="G826" i="4"/>
  <c r="F826" i="4"/>
  <c r="E826" i="4"/>
  <c r="Q826" i="4" s="1"/>
  <c r="D826" i="4"/>
  <c r="C826" i="4"/>
  <c r="B826" i="4"/>
  <c r="P826" i="4" s="1"/>
  <c r="T826" i="4" s="1"/>
  <c r="A826" i="4"/>
  <c r="Q825" i="4"/>
  <c r="P825" i="4"/>
  <c r="N825" i="4"/>
  <c r="W825" i="4" s="1"/>
  <c r="M825" i="4"/>
  <c r="L825" i="4"/>
  <c r="K825" i="4"/>
  <c r="S825" i="4" s="1"/>
  <c r="J825" i="4"/>
  <c r="I825" i="4"/>
  <c r="V825" i="4" s="1"/>
  <c r="H825" i="4"/>
  <c r="G825" i="4"/>
  <c r="F825" i="4"/>
  <c r="R825" i="4" s="1"/>
  <c r="E825" i="4"/>
  <c r="D825" i="4"/>
  <c r="C825" i="4"/>
  <c r="B825" i="4"/>
  <c r="A825" i="4"/>
  <c r="P824" i="4"/>
  <c r="N824" i="4"/>
  <c r="M824" i="4"/>
  <c r="L824" i="4"/>
  <c r="K824" i="4"/>
  <c r="S824" i="4" s="1"/>
  <c r="J824" i="4"/>
  <c r="I824" i="4"/>
  <c r="H824" i="4"/>
  <c r="G824" i="4"/>
  <c r="F824" i="4"/>
  <c r="R824" i="4" s="1"/>
  <c r="E824" i="4"/>
  <c r="D824" i="4"/>
  <c r="Q824" i="4" s="1"/>
  <c r="C824" i="4"/>
  <c r="W824" i="4" s="1"/>
  <c r="B824" i="4"/>
  <c r="A824" i="4"/>
  <c r="W823" i="4"/>
  <c r="N823" i="4"/>
  <c r="M823" i="4"/>
  <c r="L823" i="4"/>
  <c r="K823" i="4"/>
  <c r="S823" i="4" s="1"/>
  <c r="J823" i="4"/>
  <c r="I823" i="4"/>
  <c r="H823" i="4"/>
  <c r="G823" i="4"/>
  <c r="O823" i="4" s="1"/>
  <c r="F823" i="4"/>
  <c r="R823" i="4" s="1"/>
  <c r="E823" i="4"/>
  <c r="D823" i="4"/>
  <c r="Q823" i="4" s="1"/>
  <c r="C823" i="4"/>
  <c r="B823" i="4"/>
  <c r="P823" i="4" s="1"/>
  <c r="A823" i="4"/>
  <c r="V822" i="4"/>
  <c r="N822" i="4"/>
  <c r="M822" i="4"/>
  <c r="L822" i="4"/>
  <c r="K822" i="4"/>
  <c r="S822" i="4" s="1"/>
  <c r="J822" i="4"/>
  <c r="I822" i="4"/>
  <c r="H822" i="4"/>
  <c r="G822" i="4"/>
  <c r="F822" i="4"/>
  <c r="R822" i="4" s="1"/>
  <c r="E822" i="4"/>
  <c r="D822" i="4"/>
  <c r="Q822" i="4" s="1"/>
  <c r="C822" i="4"/>
  <c r="W822" i="4" s="1"/>
  <c r="B822" i="4"/>
  <c r="O822" i="4" s="1"/>
  <c r="A822" i="4"/>
  <c r="N821" i="4"/>
  <c r="M821" i="4"/>
  <c r="L821" i="4"/>
  <c r="K821" i="4"/>
  <c r="S821" i="4" s="1"/>
  <c r="J821" i="4"/>
  <c r="I821" i="4"/>
  <c r="R821" i="4" s="1"/>
  <c r="H821" i="4"/>
  <c r="G821" i="4"/>
  <c r="F821" i="4"/>
  <c r="E821" i="4"/>
  <c r="D821" i="4"/>
  <c r="Q821" i="4" s="1"/>
  <c r="C821" i="4"/>
  <c r="W821" i="4" s="1"/>
  <c r="B821" i="4"/>
  <c r="V821" i="4" s="1"/>
  <c r="A821" i="4"/>
  <c r="N820" i="4"/>
  <c r="M820" i="4"/>
  <c r="L820" i="4"/>
  <c r="K820" i="4"/>
  <c r="S820" i="4" s="1"/>
  <c r="J820" i="4"/>
  <c r="I820" i="4"/>
  <c r="H820" i="4"/>
  <c r="R820" i="4" s="1"/>
  <c r="G820" i="4"/>
  <c r="F820" i="4"/>
  <c r="E820" i="4"/>
  <c r="D820" i="4"/>
  <c r="Q820" i="4" s="1"/>
  <c r="C820" i="4"/>
  <c r="P820" i="4" s="1"/>
  <c r="T820" i="4" s="1"/>
  <c r="U820" i="4" s="1"/>
  <c r="B820" i="4"/>
  <c r="O820" i="4" s="1"/>
  <c r="A820" i="4"/>
  <c r="R819" i="4"/>
  <c r="Q819" i="4"/>
  <c r="N819" i="4"/>
  <c r="M819" i="4"/>
  <c r="L819" i="4"/>
  <c r="K819" i="4"/>
  <c r="S819" i="4" s="1"/>
  <c r="J819" i="4"/>
  <c r="I819" i="4"/>
  <c r="H819" i="4"/>
  <c r="G819" i="4"/>
  <c r="F819" i="4"/>
  <c r="E819" i="4"/>
  <c r="D819" i="4"/>
  <c r="C819" i="4"/>
  <c r="W819" i="4" s="1"/>
  <c r="B819" i="4"/>
  <c r="P819" i="4" s="1"/>
  <c r="T819" i="4" s="1"/>
  <c r="A819" i="4"/>
  <c r="R818" i="4"/>
  <c r="Q818" i="4"/>
  <c r="N818" i="4"/>
  <c r="W818" i="4" s="1"/>
  <c r="M818" i="4"/>
  <c r="L818" i="4"/>
  <c r="K818" i="4"/>
  <c r="S818" i="4" s="1"/>
  <c r="J818" i="4"/>
  <c r="I818" i="4"/>
  <c r="H818" i="4"/>
  <c r="G818" i="4"/>
  <c r="F818" i="4"/>
  <c r="E818" i="4"/>
  <c r="D818" i="4"/>
  <c r="C818" i="4"/>
  <c r="B818" i="4"/>
  <c r="P818" i="4" s="1"/>
  <c r="T818" i="4" s="1"/>
  <c r="A818" i="4"/>
  <c r="Q817" i="4"/>
  <c r="P817" i="4"/>
  <c r="T817" i="4" s="1"/>
  <c r="U817" i="4" s="1"/>
  <c r="N817" i="4"/>
  <c r="W817" i="4" s="1"/>
  <c r="M817" i="4"/>
  <c r="L817" i="4"/>
  <c r="K817" i="4"/>
  <c r="S817" i="4" s="1"/>
  <c r="J817" i="4"/>
  <c r="I817" i="4"/>
  <c r="H817" i="4"/>
  <c r="G817" i="4"/>
  <c r="F817" i="4"/>
  <c r="R817" i="4" s="1"/>
  <c r="E817" i="4"/>
  <c r="O817" i="4" s="1"/>
  <c r="D817" i="4"/>
  <c r="C817" i="4"/>
  <c r="B817" i="4"/>
  <c r="A817" i="4"/>
  <c r="P816" i="4"/>
  <c r="N816" i="4"/>
  <c r="W816" i="4" s="1"/>
  <c r="M816" i="4"/>
  <c r="L816" i="4"/>
  <c r="K816" i="4"/>
  <c r="S816" i="4" s="1"/>
  <c r="J816" i="4"/>
  <c r="I816" i="4"/>
  <c r="H816" i="4"/>
  <c r="V816" i="4" s="1"/>
  <c r="G816" i="4"/>
  <c r="F816" i="4"/>
  <c r="R816" i="4" s="1"/>
  <c r="E816" i="4"/>
  <c r="D816" i="4"/>
  <c r="Q816" i="4" s="1"/>
  <c r="C816" i="4"/>
  <c r="B816" i="4"/>
  <c r="A816" i="4"/>
  <c r="W815" i="4"/>
  <c r="N815" i="4"/>
  <c r="M815" i="4"/>
  <c r="L815" i="4"/>
  <c r="K815" i="4"/>
  <c r="S815" i="4" s="1"/>
  <c r="J815" i="4"/>
  <c r="I815" i="4"/>
  <c r="H815" i="4"/>
  <c r="G815" i="4"/>
  <c r="O815" i="4" s="1"/>
  <c r="F815" i="4"/>
  <c r="R815" i="4" s="1"/>
  <c r="E815" i="4"/>
  <c r="D815" i="4"/>
  <c r="V815" i="4" s="1"/>
  <c r="C815" i="4"/>
  <c r="B815" i="4"/>
  <c r="P815" i="4" s="1"/>
  <c r="A815" i="4"/>
  <c r="V814" i="4"/>
  <c r="N814" i="4"/>
  <c r="M814" i="4"/>
  <c r="L814" i="4"/>
  <c r="K814" i="4"/>
  <c r="S814" i="4" s="1"/>
  <c r="J814" i="4"/>
  <c r="I814" i="4"/>
  <c r="H814" i="4"/>
  <c r="G814" i="4"/>
  <c r="F814" i="4"/>
  <c r="R814" i="4" s="1"/>
  <c r="E814" i="4"/>
  <c r="D814" i="4"/>
  <c r="Q814" i="4" s="1"/>
  <c r="C814" i="4"/>
  <c r="W814" i="4" s="1"/>
  <c r="B814" i="4"/>
  <c r="O814" i="4" s="1"/>
  <c r="A814" i="4"/>
  <c r="N813" i="4"/>
  <c r="M813" i="4"/>
  <c r="L813" i="4"/>
  <c r="K813" i="4"/>
  <c r="S813" i="4" s="1"/>
  <c r="J813" i="4"/>
  <c r="I813" i="4"/>
  <c r="R813" i="4" s="1"/>
  <c r="H813" i="4"/>
  <c r="G813" i="4"/>
  <c r="F813" i="4"/>
  <c r="E813" i="4"/>
  <c r="D813" i="4"/>
  <c r="Q813" i="4" s="1"/>
  <c r="C813" i="4"/>
  <c r="W813" i="4" s="1"/>
  <c r="B813" i="4"/>
  <c r="V813" i="4" s="1"/>
  <c r="A813" i="4"/>
  <c r="R812" i="4"/>
  <c r="N812" i="4"/>
  <c r="M812" i="4"/>
  <c r="L812" i="4"/>
  <c r="K812" i="4"/>
  <c r="S812" i="4" s="1"/>
  <c r="J812" i="4"/>
  <c r="I812" i="4"/>
  <c r="H812" i="4"/>
  <c r="G812" i="4"/>
  <c r="F812" i="4"/>
  <c r="E812" i="4"/>
  <c r="D812" i="4"/>
  <c r="Q812" i="4" s="1"/>
  <c r="C812" i="4"/>
  <c r="W812" i="4" s="1"/>
  <c r="B812" i="4"/>
  <c r="P812" i="4" s="1"/>
  <c r="T812" i="4" s="1"/>
  <c r="A812" i="4"/>
  <c r="Q811" i="4"/>
  <c r="N811" i="4"/>
  <c r="M811" i="4"/>
  <c r="L811" i="4"/>
  <c r="K811" i="4"/>
  <c r="S811" i="4" s="1"/>
  <c r="J811" i="4"/>
  <c r="I811" i="4"/>
  <c r="H811" i="4"/>
  <c r="G811" i="4"/>
  <c r="R811" i="4" s="1"/>
  <c r="F811" i="4"/>
  <c r="E811" i="4"/>
  <c r="D811" i="4"/>
  <c r="C811" i="4"/>
  <c r="P811" i="4" s="1"/>
  <c r="B811" i="4"/>
  <c r="V811" i="4" s="1"/>
  <c r="A811" i="4"/>
  <c r="R810" i="4"/>
  <c r="Q810" i="4"/>
  <c r="N810" i="4"/>
  <c r="W810" i="4" s="1"/>
  <c r="M810" i="4"/>
  <c r="L810" i="4"/>
  <c r="K810" i="4"/>
  <c r="S810" i="4" s="1"/>
  <c r="J810" i="4"/>
  <c r="I810" i="4"/>
  <c r="H810" i="4"/>
  <c r="G810" i="4"/>
  <c r="F810" i="4"/>
  <c r="E810" i="4"/>
  <c r="D810" i="4"/>
  <c r="C810" i="4"/>
  <c r="B810" i="4"/>
  <c r="P810" i="4" s="1"/>
  <c r="T810" i="4" s="1"/>
  <c r="A810" i="4"/>
  <c r="Q809" i="4"/>
  <c r="P809" i="4"/>
  <c r="T809" i="4" s="1"/>
  <c r="U809" i="4" s="1"/>
  <c r="N809" i="4"/>
  <c r="W809" i="4" s="1"/>
  <c r="M809" i="4"/>
  <c r="L809" i="4"/>
  <c r="K809" i="4"/>
  <c r="S809" i="4" s="1"/>
  <c r="J809" i="4"/>
  <c r="I809" i="4"/>
  <c r="V809" i="4" s="1"/>
  <c r="H809" i="4"/>
  <c r="G809" i="4"/>
  <c r="F809" i="4"/>
  <c r="R809" i="4" s="1"/>
  <c r="E809" i="4"/>
  <c r="O809" i="4" s="1"/>
  <c r="D809" i="4"/>
  <c r="C809" i="4"/>
  <c r="B809" i="4"/>
  <c r="A809" i="4"/>
  <c r="P808" i="4"/>
  <c r="T808" i="4" s="1"/>
  <c r="N808" i="4"/>
  <c r="W808" i="4" s="1"/>
  <c r="M808" i="4"/>
  <c r="L808" i="4"/>
  <c r="K808" i="4"/>
  <c r="S808" i="4" s="1"/>
  <c r="J808" i="4"/>
  <c r="I808" i="4"/>
  <c r="H808" i="4"/>
  <c r="G808" i="4"/>
  <c r="F808" i="4"/>
  <c r="R808" i="4" s="1"/>
  <c r="E808" i="4"/>
  <c r="D808" i="4"/>
  <c r="Q808" i="4" s="1"/>
  <c r="C808" i="4"/>
  <c r="B808" i="4"/>
  <c r="A808" i="4"/>
  <c r="W807" i="4"/>
  <c r="N807" i="4"/>
  <c r="M807" i="4"/>
  <c r="L807" i="4"/>
  <c r="K807" i="4"/>
  <c r="S807" i="4" s="1"/>
  <c r="J807" i="4"/>
  <c r="I807" i="4"/>
  <c r="H807" i="4"/>
  <c r="G807" i="4"/>
  <c r="O807" i="4" s="1"/>
  <c r="F807" i="4"/>
  <c r="R807" i="4" s="1"/>
  <c r="E807" i="4"/>
  <c r="D807" i="4"/>
  <c r="V807" i="4" s="1"/>
  <c r="C807" i="4"/>
  <c r="B807" i="4"/>
  <c r="P807" i="4" s="1"/>
  <c r="A807" i="4"/>
  <c r="V806" i="4"/>
  <c r="N806" i="4"/>
  <c r="M806" i="4"/>
  <c r="L806" i="4"/>
  <c r="K806" i="4"/>
  <c r="S806" i="4" s="1"/>
  <c r="J806" i="4"/>
  <c r="I806" i="4"/>
  <c r="H806" i="4"/>
  <c r="G806" i="4"/>
  <c r="F806" i="4"/>
  <c r="R806" i="4" s="1"/>
  <c r="E806" i="4"/>
  <c r="D806" i="4"/>
  <c r="Q806" i="4" s="1"/>
  <c r="C806" i="4"/>
  <c r="W806" i="4" s="1"/>
  <c r="B806" i="4"/>
  <c r="O806" i="4" s="1"/>
  <c r="A806" i="4"/>
  <c r="N805" i="4"/>
  <c r="M805" i="4"/>
  <c r="L805" i="4"/>
  <c r="K805" i="4"/>
  <c r="S805" i="4" s="1"/>
  <c r="J805" i="4"/>
  <c r="I805" i="4"/>
  <c r="R805" i="4" s="1"/>
  <c r="H805" i="4"/>
  <c r="G805" i="4"/>
  <c r="F805" i="4"/>
  <c r="E805" i="4"/>
  <c r="Q805" i="4" s="1"/>
  <c r="D805" i="4"/>
  <c r="C805" i="4"/>
  <c r="W805" i="4" s="1"/>
  <c r="B805" i="4"/>
  <c r="V805" i="4" s="1"/>
  <c r="A805" i="4"/>
  <c r="P804" i="4"/>
  <c r="N804" i="4"/>
  <c r="M804" i="4"/>
  <c r="L804" i="4"/>
  <c r="K804" i="4"/>
  <c r="S804" i="4" s="1"/>
  <c r="J804" i="4"/>
  <c r="I804" i="4"/>
  <c r="H804" i="4"/>
  <c r="R804" i="4" s="1"/>
  <c r="G804" i="4"/>
  <c r="F804" i="4"/>
  <c r="E804" i="4"/>
  <c r="D804" i="4"/>
  <c r="Q804" i="4" s="1"/>
  <c r="T804" i="4" s="1"/>
  <c r="C804" i="4"/>
  <c r="W804" i="4" s="1"/>
  <c r="B804" i="4"/>
  <c r="O804" i="4" s="1"/>
  <c r="A804" i="4"/>
  <c r="Q803" i="4"/>
  <c r="N803" i="4"/>
  <c r="M803" i="4"/>
  <c r="L803" i="4"/>
  <c r="K803" i="4"/>
  <c r="S803" i="4" s="1"/>
  <c r="J803" i="4"/>
  <c r="I803" i="4"/>
  <c r="H803" i="4"/>
  <c r="G803" i="4"/>
  <c r="R803" i="4" s="1"/>
  <c r="F803" i="4"/>
  <c r="E803" i="4"/>
  <c r="D803" i="4"/>
  <c r="C803" i="4"/>
  <c r="P803" i="4" s="1"/>
  <c r="T803" i="4" s="1"/>
  <c r="B803" i="4"/>
  <c r="V803" i="4" s="1"/>
  <c r="A803" i="4"/>
  <c r="R802" i="4"/>
  <c r="Q802" i="4"/>
  <c r="N802" i="4"/>
  <c r="W802" i="4" s="1"/>
  <c r="M802" i="4"/>
  <c r="L802" i="4"/>
  <c r="K802" i="4"/>
  <c r="S802" i="4" s="1"/>
  <c r="J802" i="4"/>
  <c r="I802" i="4"/>
  <c r="H802" i="4"/>
  <c r="G802" i="4"/>
  <c r="F802" i="4"/>
  <c r="E802" i="4"/>
  <c r="D802" i="4"/>
  <c r="C802" i="4"/>
  <c r="B802" i="4"/>
  <c r="P802" i="4" s="1"/>
  <c r="T802" i="4" s="1"/>
  <c r="A802" i="4"/>
  <c r="Q801" i="4"/>
  <c r="P801" i="4"/>
  <c r="T801" i="4" s="1"/>
  <c r="N801" i="4"/>
  <c r="W801" i="4" s="1"/>
  <c r="M801" i="4"/>
  <c r="L801" i="4"/>
  <c r="K801" i="4"/>
  <c r="S801" i="4" s="1"/>
  <c r="J801" i="4"/>
  <c r="I801" i="4"/>
  <c r="H801" i="4"/>
  <c r="G801" i="4"/>
  <c r="F801" i="4"/>
  <c r="R801" i="4" s="1"/>
  <c r="E801" i="4"/>
  <c r="O801" i="4" s="1"/>
  <c r="D801" i="4"/>
  <c r="C801" i="4"/>
  <c r="B801" i="4"/>
  <c r="A801" i="4"/>
  <c r="P800" i="4"/>
  <c r="N800" i="4"/>
  <c r="W800" i="4" s="1"/>
  <c r="M800" i="4"/>
  <c r="L800" i="4"/>
  <c r="K800" i="4"/>
  <c r="S800" i="4" s="1"/>
  <c r="J800" i="4"/>
  <c r="I800" i="4"/>
  <c r="H800" i="4"/>
  <c r="G800" i="4"/>
  <c r="F800" i="4"/>
  <c r="R800" i="4" s="1"/>
  <c r="E800" i="4"/>
  <c r="D800" i="4"/>
  <c r="Q800" i="4" s="1"/>
  <c r="C800" i="4"/>
  <c r="B800" i="4"/>
  <c r="A800" i="4"/>
  <c r="W799" i="4"/>
  <c r="N799" i="4"/>
  <c r="M799" i="4"/>
  <c r="L799" i="4"/>
  <c r="K799" i="4"/>
  <c r="S799" i="4" s="1"/>
  <c r="J799" i="4"/>
  <c r="I799" i="4"/>
  <c r="H799" i="4"/>
  <c r="G799" i="4"/>
  <c r="O799" i="4" s="1"/>
  <c r="F799" i="4"/>
  <c r="R799" i="4" s="1"/>
  <c r="E799" i="4"/>
  <c r="D799" i="4"/>
  <c r="V799" i="4" s="1"/>
  <c r="C799" i="4"/>
  <c r="B799" i="4"/>
  <c r="P799" i="4" s="1"/>
  <c r="A799" i="4"/>
  <c r="V798" i="4"/>
  <c r="N798" i="4"/>
  <c r="M798" i="4"/>
  <c r="L798" i="4"/>
  <c r="K798" i="4"/>
  <c r="S798" i="4" s="1"/>
  <c r="J798" i="4"/>
  <c r="I798" i="4"/>
  <c r="H798" i="4"/>
  <c r="G798" i="4"/>
  <c r="F798" i="4"/>
  <c r="R798" i="4" s="1"/>
  <c r="E798" i="4"/>
  <c r="D798" i="4"/>
  <c r="Q798" i="4" s="1"/>
  <c r="C798" i="4"/>
  <c r="W798" i="4" s="1"/>
  <c r="B798" i="4"/>
  <c r="O798" i="4" s="1"/>
  <c r="A798" i="4"/>
  <c r="N797" i="4"/>
  <c r="M797" i="4"/>
  <c r="L797" i="4"/>
  <c r="K797" i="4"/>
  <c r="J797" i="4"/>
  <c r="I797" i="4"/>
  <c r="R797" i="4" s="1"/>
  <c r="H797" i="4"/>
  <c r="G797" i="4"/>
  <c r="F797" i="4"/>
  <c r="E797" i="4"/>
  <c r="Q797" i="4" s="1"/>
  <c r="D797" i="4"/>
  <c r="C797" i="4"/>
  <c r="W797" i="4" s="1"/>
  <c r="B797" i="4"/>
  <c r="A797" i="4"/>
  <c r="P796" i="4"/>
  <c r="N796" i="4"/>
  <c r="M796" i="4"/>
  <c r="L796" i="4"/>
  <c r="K796" i="4"/>
  <c r="J796" i="4"/>
  <c r="I796" i="4"/>
  <c r="H796" i="4"/>
  <c r="R796" i="4" s="1"/>
  <c r="T796" i="4" s="1"/>
  <c r="G796" i="4"/>
  <c r="F796" i="4"/>
  <c r="E796" i="4"/>
  <c r="D796" i="4"/>
  <c r="Q796" i="4" s="1"/>
  <c r="C796" i="4"/>
  <c r="W796" i="4" s="1"/>
  <c r="B796" i="4"/>
  <c r="A796" i="4"/>
  <c r="S795" i="4"/>
  <c r="Q795" i="4"/>
  <c r="N795" i="4"/>
  <c r="M795" i="4"/>
  <c r="L795" i="4"/>
  <c r="K795" i="4"/>
  <c r="J795" i="4"/>
  <c r="I795" i="4"/>
  <c r="H795" i="4"/>
  <c r="G795" i="4"/>
  <c r="R795" i="4" s="1"/>
  <c r="F795" i="4"/>
  <c r="E795" i="4"/>
  <c r="D795" i="4"/>
  <c r="C795" i="4"/>
  <c r="B795" i="4"/>
  <c r="V795" i="4" s="1"/>
  <c r="A795" i="4"/>
  <c r="R794" i="4"/>
  <c r="Q794" i="4"/>
  <c r="N794" i="4"/>
  <c r="W794" i="4" s="1"/>
  <c r="M794" i="4"/>
  <c r="L794" i="4"/>
  <c r="K794" i="4"/>
  <c r="S794" i="4" s="1"/>
  <c r="J794" i="4"/>
  <c r="I794" i="4"/>
  <c r="H794" i="4"/>
  <c r="G794" i="4"/>
  <c r="F794" i="4"/>
  <c r="E794" i="4"/>
  <c r="D794" i="4"/>
  <c r="C794" i="4"/>
  <c r="B794" i="4"/>
  <c r="A794" i="4"/>
  <c r="Q793" i="4"/>
  <c r="P793" i="4"/>
  <c r="N793" i="4"/>
  <c r="W793" i="4" s="1"/>
  <c r="M793" i="4"/>
  <c r="L793" i="4"/>
  <c r="K793" i="4"/>
  <c r="S793" i="4" s="1"/>
  <c r="J793" i="4"/>
  <c r="I793" i="4"/>
  <c r="H793" i="4"/>
  <c r="G793" i="4"/>
  <c r="F793" i="4"/>
  <c r="R793" i="4" s="1"/>
  <c r="E793" i="4"/>
  <c r="O793" i="4" s="1"/>
  <c r="D793" i="4"/>
  <c r="C793" i="4"/>
  <c r="B793" i="4"/>
  <c r="A793" i="4"/>
  <c r="P792" i="4"/>
  <c r="T792" i="4" s="1"/>
  <c r="N792" i="4"/>
  <c r="W792" i="4" s="1"/>
  <c r="M792" i="4"/>
  <c r="L792" i="4"/>
  <c r="K792" i="4"/>
  <c r="S792" i="4" s="1"/>
  <c r="J792" i="4"/>
  <c r="I792" i="4"/>
  <c r="H792" i="4"/>
  <c r="G792" i="4"/>
  <c r="F792" i="4"/>
  <c r="R792" i="4" s="1"/>
  <c r="E792" i="4"/>
  <c r="D792" i="4"/>
  <c r="Q792" i="4" s="1"/>
  <c r="C792" i="4"/>
  <c r="B792" i="4"/>
  <c r="A792" i="4"/>
  <c r="W791" i="4"/>
  <c r="N791" i="4"/>
  <c r="M791" i="4"/>
  <c r="L791" i="4"/>
  <c r="K791" i="4"/>
  <c r="S791" i="4" s="1"/>
  <c r="J791" i="4"/>
  <c r="I791" i="4"/>
  <c r="H791" i="4"/>
  <c r="G791" i="4"/>
  <c r="O791" i="4" s="1"/>
  <c r="F791" i="4"/>
  <c r="E791" i="4"/>
  <c r="D791" i="4"/>
  <c r="C791" i="4"/>
  <c r="B791" i="4"/>
  <c r="P791" i="4" s="1"/>
  <c r="A791" i="4"/>
  <c r="V790" i="4"/>
  <c r="N790" i="4"/>
  <c r="M790" i="4"/>
  <c r="L790" i="4"/>
  <c r="K790" i="4"/>
  <c r="S790" i="4" s="1"/>
  <c r="J790" i="4"/>
  <c r="I790" i="4"/>
  <c r="H790" i="4"/>
  <c r="G790" i="4"/>
  <c r="F790" i="4"/>
  <c r="R790" i="4" s="1"/>
  <c r="E790" i="4"/>
  <c r="D790" i="4"/>
  <c r="Q790" i="4" s="1"/>
  <c r="C790" i="4"/>
  <c r="B790" i="4"/>
  <c r="A790" i="4"/>
  <c r="N789" i="4"/>
  <c r="M789" i="4"/>
  <c r="L789" i="4"/>
  <c r="K789" i="4"/>
  <c r="J789" i="4"/>
  <c r="I789" i="4"/>
  <c r="R789" i="4" s="1"/>
  <c r="H789" i="4"/>
  <c r="G789" i="4"/>
  <c r="F789" i="4"/>
  <c r="E789" i="4"/>
  <c r="Q789" i="4" s="1"/>
  <c r="D789" i="4"/>
  <c r="C789" i="4"/>
  <c r="W789" i="4" s="1"/>
  <c r="B789" i="4"/>
  <c r="A789" i="4"/>
  <c r="P788" i="4"/>
  <c r="N788" i="4"/>
  <c r="M788" i="4"/>
  <c r="L788" i="4"/>
  <c r="K788" i="4"/>
  <c r="S788" i="4" s="1"/>
  <c r="J788" i="4"/>
  <c r="I788" i="4"/>
  <c r="H788" i="4"/>
  <c r="R788" i="4" s="1"/>
  <c r="T788" i="4" s="1"/>
  <c r="U788" i="4" s="1"/>
  <c r="G788" i="4"/>
  <c r="F788" i="4"/>
  <c r="E788" i="4"/>
  <c r="D788" i="4"/>
  <c r="Q788" i="4" s="1"/>
  <c r="C788" i="4"/>
  <c r="W788" i="4" s="1"/>
  <c r="B788" i="4"/>
  <c r="O788" i="4" s="1"/>
  <c r="A788" i="4"/>
  <c r="Q787" i="4"/>
  <c r="N787" i="4"/>
  <c r="M787" i="4"/>
  <c r="L787" i="4"/>
  <c r="K787" i="4"/>
  <c r="S787" i="4" s="1"/>
  <c r="J787" i="4"/>
  <c r="I787" i="4"/>
  <c r="H787" i="4"/>
  <c r="G787" i="4"/>
  <c r="R787" i="4" s="1"/>
  <c r="F787" i="4"/>
  <c r="E787" i="4"/>
  <c r="D787" i="4"/>
  <c r="C787" i="4"/>
  <c r="B787" i="4"/>
  <c r="V787" i="4" s="1"/>
  <c r="A787" i="4"/>
  <c r="R786" i="4"/>
  <c r="Q786" i="4"/>
  <c r="N786" i="4"/>
  <c r="W786" i="4" s="1"/>
  <c r="M786" i="4"/>
  <c r="L786" i="4"/>
  <c r="K786" i="4"/>
  <c r="S786" i="4" s="1"/>
  <c r="J786" i="4"/>
  <c r="I786" i="4"/>
  <c r="H786" i="4"/>
  <c r="G786" i="4"/>
  <c r="F786" i="4"/>
  <c r="E786" i="4"/>
  <c r="D786" i="4"/>
  <c r="C786" i="4"/>
  <c r="B786" i="4"/>
  <c r="A786" i="4"/>
  <c r="Q785" i="4"/>
  <c r="P785" i="4"/>
  <c r="N785" i="4"/>
  <c r="W785" i="4" s="1"/>
  <c r="M785" i="4"/>
  <c r="L785" i="4"/>
  <c r="K785" i="4"/>
  <c r="S785" i="4" s="1"/>
  <c r="J785" i="4"/>
  <c r="I785" i="4"/>
  <c r="H785" i="4"/>
  <c r="G785" i="4"/>
  <c r="F785" i="4"/>
  <c r="E785" i="4"/>
  <c r="D785" i="4"/>
  <c r="C785" i="4"/>
  <c r="B785" i="4"/>
  <c r="A785" i="4"/>
  <c r="W784" i="4"/>
  <c r="P784" i="4"/>
  <c r="N784" i="4"/>
  <c r="M784" i="4"/>
  <c r="L784" i="4"/>
  <c r="K784" i="4"/>
  <c r="S784" i="4" s="1"/>
  <c r="J784" i="4"/>
  <c r="I784" i="4"/>
  <c r="H784" i="4"/>
  <c r="G784" i="4"/>
  <c r="F784" i="4"/>
  <c r="E784" i="4"/>
  <c r="D784" i="4"/>
  <c r="Q784" i="4" s="1"/>
  <c r="C784" i="4"/>
  <c r="B784" i="4"/>
  <c r="A784" i="4"/>
  <c r="W783" i="4"/>
  <c r="N783" i="4"/>
  <c r="M783" i="4"/>
  <c r="L783" i="4"/>
  <c r="K783" i="4"/>
  <c r="S783" i="4" s="1"/>
  <c r="J783" i="4"/>
  <c r="I783" i="4"/>
  <c r="H783" i="4"/>
  <c r="G783" i="4"/>
  <c r="O783" i="4" s="1"/>
  <c r="F783" i="4"/>
  <c r="E783" i="4"/>
  <c r="D783" i="4"/>
  <c r="C783" i="4"/>
  <c r="B783" i="4"/>
  <c r="P783" i="4" s="1"/>
  <c r="A783" i="4"/>
  <c r="V782" i="4"/>
  <c r="N782" i="4"/>
  <c r="M782" i="4"/>
  <c r="L782" i="4"/>
  <c r="K782" i="4"/>
  <c r="S782" i="4" s="1"/>
  <c r="J782" i="4"/>
  <c r="I782" i="4"/>
  <c r="H782" i="4"/>
  <c r="G782" i="4"/>
  <c r="F782" i="4"/>
  <c r="R782" i="4" s="1"/>
  <c r="E782" i="4"/>
  <c r="D782" i="4"/>
  <c r="Q782" i="4" s="1"/>
  <c r="C782" i="4"/>
  <c r="B782" i="4"/>
  <c r="O782" i="4" s="1"/>
  <c r="A782" i="4"/>
  <c r="N781" i="4"/>
  <c r="M781" i="4"/>
  <c r="L781" i="4"/>
  <c r="K781" i="4"/>
  <c r="S781" i="4" s="1"/>
  <c r="J781" i="4"/>
  <c r="I781" i="4"/>
  <c r="R781" i="4" s="1"/>
  <c r="H781" i="4"/>
  <c r="G781" i="4"/>
  <c r="F781" i="4"/>
  <c r="E781" i="4"/>
  <c r="Q781" i="4" s="1"/>
  <c r="D781" i="4"/>
  <c r="C781" i="4"/>
  <c r="W781" i="4" s="1"/>
  <c r="B781" i="4"/>
  <c r="A781" i="4"/>
  <c r="P780" i="4"/>
  <c r="N780" i="4"/>
  <c r="M780" i="4"/>
  <c r="L780" i="4"/>
  <c r="K780" i="4"/>
  <c r="S780" i="4" s="1"/>
  <c r="J780" i="4"/>
  <c r="I780" i="4"/>
  <c r="H780" i="4"/>
  <c r="R780" i="4" s="1"/>
  <c r="T780" i="4" s="1"/>
  <c r="G780" i="4"/>
  <c r="F780" i="4"/>
  <c r="E780" i="4"/>
  <c r="D780" i="4"/>
  <c r="Q780" i="4" s="1"/>
  <c r="C780" i="4"/>
  <c r="W780" i="4" s="1"/>
  <c r="B780" i="4"/>
  <c r="A780" i="4"/>
  <c r="Q779" i="4"/>
  <c r="N779" i="4"/>
  <c r="M779" i="4"/>
  <c r="L779" i="4"/>
  <c r="K779" i="4"/>
  <c r="S779" i="4" s="1"/>
  <c r="J779" i="4"/>
  <c r="I779" i="4"/>
  <c r="H779" i="4"/>
  <c r="G779" i="4"/>
  <c r="R779" i="4" s="1"/>
  <c r="F779" i="4"/>
  <c r="E779" i="4"/>
  <c r="D779" i="4"/>
  <c r="C779" i="4"/>
  <c r="B779" i="4"/>
  <c r="V779" i="4" s="1"/>
  <c r="A779" i="4"/>
  <c r="R778" i="4"/>
  <c r="Q778" i="4"/>
  <c r="N778" i="4"/>
  <c r="W778" i="4" s="1"/>
  <c r="M778" i="4"/>
  <c r="L778" i="4"/>
  <c r="K778" i="4"/>
  <c r="S778" i="4" s="1"/>
  <c r="J778" i="4"/>
  <c r="I778" i="4"/>
  <c r="H778" i="4"/>
  <c r="G778" i="4"/>
  <c r="F778" i="4"/>
  <c r="E778" i="4"/>
  <c r="D778" i="4"/>
  <c r="C778" i="4"/>
  <c r="B778" i="4"/>
  <c r="A778" i="4"/>
  <c r="Q777" i="4"/>
  <c r="P777" i="4"/>
  <c r="N777" i="4"/>
  <c r="W777" i="4" s="1"/>
  <c r="M777" i="4"/>
  <c r="L777" i="4"/>
  <c r="K777" i="4"/>
  <c r="S777" i="4" s="1"/>
  <c r="J777" i="4"/>
  <c r="I777" i="4"/>
  <c r="H777" i="4"/>
  <c r="G777" i="4"/>
  <c r="F777" i="4"/>
  <c r="E777" i="4"/>
  <c r="D777" i="4"/>
  <c r="C777" i="4"/>
  <c r="B777" i="4"/>
  <c r="A777" i="4"/>
  <c r="P776" i="4"/>
  <c r="N776" i="4"/>
  <c r="W776" i="4" s="1"/>
  <c r="M776" i="4"/>
  <c r="L776" i="4"/>
  <c r="K776" i="4"/>
  <c r="S776" i="4" s="1"/>
  <c r="J776" i="4"/>
  <c r="I776" i="4"/>
  <c r="H776" i="4"/>
  <c r="G776" i="4"/>
  <c r="F776" i="4"/>
  <c r="R776" i="4" s="1"/>
  <c r="E776" i="4"/>
  <c r="D776" i="4"/>
  <c r="Q776" i="4" s="1"/>
  <c r="C776" i="4"/>
  <c r="B776" i="4"/>
  <c r="A776" i="4"/>
  <c r="W775" i="4"/>
  <c r="N775" i="4"/>
  <c r="M775" i="4"/>
  <c r="L775" i="4"/>
  <c r="K775" i="4"/>
  <c r="S775" i="4" s="1"/>
  <c r="J775" i="4"/>
  <c r="I775" i="4"/>
  <c r="H775" i="4"/>
  <c r="G775" i="4"/>
  <c r="O775" i="4" s="1"/>
  <c r="F775" i="4"/>
  <c r="E775" i="4"/>
  <c r="D775" i="4"/>
  <c r="C775" i="4"/>
  <c r="B775" i="4"/>
  <c r="P775" i="4" s="1"/>
  <c r="A775" i="4"/>
  <c r="V774" i="4"/>
  <c r="N774" i="4"/>
  <c r="M774" i="4"/>
  <c r="L774" i="4"/>
  <c r="K774" i="4"/>
  <c r="S774" i="4" s="1"/>
  <c r="J774" i="4"/>
  <c r="I774" i="4"/>
  <c r="H774" i="4"/>
  <c r="G774" i="4"/>
  <c r="F774" i="4"/>
  <c r="R774" i="4" s="1"/>
  <c r="E774" i="4"/>
  <c r="D774" i="4"/>
  <c r="Q774" i="4" s="1"/>
  <c r="C774" i="4"/>
  <c r="B774" i="4"/>
  <c r="A774" i="4"/>
  <c r="N773" i="4"/>
  <c r="M773" i="4"/>
  <c r="L773" i="4"/>
  <c r="K773" i="4"/>
  <c r="J773" i="4"/>
  <c r="I773" i="4"/>
  <c r="R773" i="4" s="1"/>
  <c r="H773" i="4"/>
  <c r="G773" i="4"/>
  <c r="F773" i="4"/>
  <c r="E773" i="4"/>
  <c r="Q773" i="4" s="1"/>
  <c r="D773" i="4"/>
  <c r="C773" i="4"/>
  <c r="W773" i="4" s="1"/>
  <c r="B773" i="4"/>
  <c r="A773" i="4"/>
  <c r="P772" i="4"/>
  <c r="N772" i="4"/>
  <c r="M772" i="4"/>
  <c r="L772" i="4"/>
  <c r="K772" i="4"/>
  <c r="J772" i="4"/>
  <c r="I772" i="4"/>
  <c r="H772" i="4"/>
  <c r="R772" i="4" s="1"/>
  <c r="G772" i="4"/>
  <c r="F772" i="4"/>
  <c r="E772" i="4"/>
  <c r="D772" i="4"/>
  <c r="Q772" i="4" s="1"/>
  <c r="T772" i="4" s="1"/>
  <c r="C772" i="4"/>
  <c r="W772" i="4" s="1"/>
  <c r="B772" i="4"/>
  <c r="A772" i="4"/>
  <c r="S771" i="4"/>
  <c r="Q771" i="4"/>
  <c r="N771" i="4"/>
  <c r="M771" i="4"/>
  <c r="L771" i="4"/>
  <c r="K771" i="4"/>
  <c r="J771" i="4"/>
  <c r="I771" i="4"/>
  <c r="H771" i="4"/>
  <c r="G771" i="4"/>
  <c r="R771" i="4" s="1"/>
  <c r="F771" i="4"/>
  <c r="E771" i="4"/>
  <c r="D771" i="4"/>
  <c r="C771" i="4"/>
  <c r="B771" i="4"/>
  <c r="V771" i="4" s="1"/>
  <c r="A771" i="4"/>
  <c r="R770" i="4"/>
  <c r="Q770" i="4"/>
  <c r="N770" i="4"/>
  <c r="W770" i="4" s="1"/>
  <c r="M770" i="4"/>
  <c r="L770" i="4"/>
  <c r="K770" i="4"/>
  <c r="S770" i="4" s="1"/>
  <c r="J770" i="4"/>
  <c r="I770" i="4"/>
  <c r="H770" i="4"/>
  <c r="G770" i="4"/>
  <c r="F770" i="4"/>
  <c r="E770" i="4"/>
  <c r="D770" i="4"/>
  <c r="C770" i="4"/>
  <c r="B770" i="4"/>
  <c r="A770" i="4"/>
  <c r="Q769" i="4"/>
  <c r="N769" i="4"/>
  <c r="W769" i="4" s="1"/>
  <c r="M769" i="4"/>
  <c r="L769" i="4"/>
  <c r="K769" i="4"/>
  <c r="S769" i="4" s="1"/>
  <c r="J769" i="4"/>
  <c r="I769" i="4"/>
  <c r="H769" i="4"/>
  <c r="G769" i="4"/>
  <c r="F769" i="4"/>
  <c r="E769" i="4"/>
  <c r="D769" i="4"/>
  <c r="C769" i="4"/>
  <c r="B769" i="4"/>
  <c r="P769" i="4" s="1"/>
  <c r="A769" i="4"/>
  <c r="P768" i="4"/>
  <c r="N768" i="4"/>
  <c r="W768" i="4" s="1"/>
  <c r="M768" i="4"/>
  <c r="L768" i="4"/>
  <c r="K768" i="4"/>
  <c r="S768" i="4" s="1"/>
  <c r="J768" i="4"/>
  <c r="I768" i="4"/>
  <c r="H768" i="4"/>
  <c r="G768" i="4"/>
  <c r="F768" i="4"/>
  <c r="R768" i="4" s="1"/>
  <c r="E768" i="4"/>
  <c r="D768" i="4"/>
  <c r="Q768" i="4" s="1"/>
  <c r="C768" i="4"/>
  <c r="B768" i="4"/>
  <c r="A768" i="4"/>
  <c r="W767" i="4"/>
  <c r="N767" i="4"/>
  <c r="M767" i="4"/>
  <c r="L767" i="4"/>
  <c r="K767" i="4"/>
  <c r="S767" i="4" s="1"/>
  <c r="J767" i="4"/>
  <c r="I767" i="4"/>
  <c r="H767" i="4"/>
  <c r="G767" i="4"/>
  <c r="O767" i="4" s="1"/>
  <c r="F767" i="4"/>
  <c r="R767" i="4" s="1"/>
  <c r="E767" i="4"/>
  <c r="D767" i="4"/>
  <c r="V767" i="4" s="1"/>
  <c r="C767" i="4"/>
  <c r="P767" i="4" s="1"/>
  <c r="B767" i="4"/>
  <c r="A767" i="4"/>
  <c r="V766" i="4"/>
  <c r="N766" i="4"/>
  <c r="M766" i="4"/>
  <c r="L766" i="4"/>
  <c r="K766" i="4"/>
  <c r="S766" i="4" s="1"/>
  <c r="J766" i="4"/>
  <c r="I766" i="4"/>
  <c r="H766" i="4"/>
  <c r="G766" i="4"/>
  <c r="F766" i="4"/>
  <c r="R766" i="4" s="1"/>
  <c r="E766" i="4"/>
  <c r="D766" i="4"/>
  <c r="Q766" i="4" s="1"/>
  <c r="C766" i="4"/>
  <c r="W766" i="4" s="1"/>
  <c r="B766" i="4"/>
  <c r="O766" i="4" s="1"/>
  <c r="A766" i="4"/>
  <c r="N765" i="4"/>
  <c r="M765" i="4"/>
  <c r="L765" i="4"/>
  <c r="K765" i="4"/>
  <c r="J765" i="4"/>
  <c r="I765" i="4"/>
  <c r="R765" i="4" s="1"/>
  <c r="H765" i="4"/>
  <c r="G765" i="4"/>
  <c r="F765" i="4"/>
  <c r="E765" i="4"/>
  <c r="Q765" i="4" s="1"/>
  <c r="D765" i="4"/>
  <c r="C765" i="4"/>
  <c r="W765" i="4" s="1"/>
  <c r="B765" i="4"/>
  <c r="A765" i="4"/>
  <c r="P764" i="4"/>
  <c r="N764" i="4"/>
  <c r="M764" i="4"/>
  <c r="L764" i="4"/>
  <c r="K764" i="4"/>
  <c r="J764" i="4"/>
  <c r="I764" i="4"/>
  <c r="H764" i="4"/>
  <c r="R764" i="4" s="1"/>
  <c r="T764" i="4" s="1"/>
  <c r="G764" i="4"/>
  <c r="F764" i="4"/>
  <c r="E764" i="4"/>
  <c r="D764" i="4"/>
  <c r="Q764" i="4" s="1"/>
  <c r="C764" i="4"/>
  <c r="W764" i="4" s="1"/>
  <c r="B764" i="4"/>
  <c r="A764" i="4"/>
  <c r="W763" i="4"/>
  <c r="Q763" i="4"/>
  <c r="N763" i="4"/>
  <c r="M763" i="4"/>
  <c r="L763" i="4"/>
  <c r="K763" i="4"/>
  <c r="S763" i="4" s="1"/>
  <c r="J763" i="4"/>
  <c r="I763" i="4"/>
  <c r="H763" i="4"/>
  <c r="G763" i="4"/>
  <c r="R763" i="4" s="1"/>
  <c r="F763" i="4"/>
  <c r="E763" i="4"/>
  <c r="D763" i="4"/>
  <c r="C763" i="4"/>
  <c r="P763" i="4" s="1"/>
  <c r="T763" i="4" s="1"/>
  <c r="B763" i="4"/>
  <c r="V763" i="4" s="1"/>
  <c r="A763" i="4"/>
  <c r="Q762" i="4"/>
  <c r="N762" i="4"/>
  <c r="W762" i="4" s="1"/>
  <c r="M762" i="4"/>
  <c r="L762" i="4"/>
  <c r="K762" i="4"/>
  <c r="S762" i="4" s="1"/>
  <c r="J762" i="4"/>
  <c r="I762" i="4"/>
  <c r="H762" i="4"/>
  <c r="G762" i="4"/>
  <c r="F762" i="4"/>
  <c r="R762" i="4" s="1"/>
  <c r="E762" i="4"/>
  <c r="D762" i="4"/>
  <c r="C762" i="4"/>
  <c r="B762" i="4"/>
  <c r="V762" i="4" s="1"/>
  <c r="A762" i="4"/>
  <c r="P761" i="4"/>
  <c r="N761" i="4"/>
  <c r="W761" i="4" s="1"/>
  <c r="M761" i="4"/>
  <c r="L761" i="4"/>
  <c r="K761" i="4"/>
  <c r="J761" i="4"/>
  <c r="I761" i="4"/>
  <c r="H761" i="4"/>
  <c r="G761" i="4"/>
  <c r="F761" i="4"/>
  <c r="R761" i="4" s="1"/>
  <c r="E761" i="4"/>
  <c r="Q761" i="4" s="1"/>
  <c r="D761" i="4"/>
  <c r="C761" i="4"/>
  <c r="B761" i="4"/>
  <c r="A761" i="4"/>
  <c r="P760" i="4"/>
  <c r="N760" i="4"/>
  <c r="W760" i="4" s="1"/>
  <c r="M760" i="4"/>
  <c r="L760" i="4"/>
  <c r="K760" i="4"/>
  <c r="J760" i="4"/>
  <c r="I760" i="4"/>
  <c r="H760" i="4"/>
  <c r="G760" i="4"/>
  <c r="F760" i="4"/>
  <c r="E760" i="4"/>
  <c r="D760" i="4"/>
  <c r="C760" i="4"/>
  <c r="B760" i="4"/>
  <c r="A760" i="4"/>
  <c r="W759" i="4"/>
  <c r="N759" i="4"/>
  <c r="M759" i="4"/>
  <c r="L759" i="4"/>
  <c r="K759" i="4"/>
  <c r="S759" i="4" s="1"/>
  <c r="J759" i="4"/>
  <c r="I759" i="4"/>
  <c r="H759" i="4"/>
  <c r="G759" i="4"/>
  <c r="V759" i="4" s="1"/>
  <c r="F759" i="4"/>
  <c r="R759" i="4" s="1"/>
  <c r="E759" i="4"/>
  <c r="D759" i="4"/>
  <c r="Q759" i="4" s="1"/>
  <c r="C759" i="4"/>
  <c r="P759" i="4" s="1"/>
  <c r="B759" i="4"/>
  <c r="A759" i="4"/>
  <c r="N758" i="4"/>
  <c r="M758" i="4"/>
  <c r="L758" i="4"/>
  <c r="K758" i="4"/>
  <c r="J758" i="4"/>
  <c r="I758" i="4"/>
  <c r="H758" i="4"/>
  <c r="G758" i="4"/>
  <c r="F758" i="4"/>
  <c r="R758" i="4" s="1"/>
  <c r="E758" i="4"/>
  <c r="D758" i="4"/>
  <c r="Q758" i="4" s="1"/>
  <c r="C758" i="4"/>
  <c r="B758" i="4"/>
  <c r="A758" i="4"/>
  <c r="Q757" i="4"/>
  <c r="N757" i="4"/>
  <c r="M757" i="4"/>
  <c r="L757" i="4"/>
  <c r="K757" i="4"/>
  <c r="S757" i="4" s="1"/>
  <c r="J757" i="4"/>
  <c r="I757" i="4"/>
  <c r="R757" i="4" s="1"/>
  <c r="H757" i="4"/>
  <c r="G757" i="4"/>
  <c r="F757" i="4"/>
  <c r="E757" i="4"/>
  <c r="D757" i="4"/>
  <c r="C757" i="4"/>
  <c r="W757" i="4" s="1"/>
  <c r="B757" i="4"/>
  <c r="A757" i="4"/>
  <c r="S756" i="4"/>
  <c r="P756" i="4"/>
  <c r="N756" i="4"/>
  <c r="M756" i="4"/>
  <c r="L756" i="4"/>
  <c r="K756" i="4"/>
  <c r="J756" i="4"/>
  <c r="I756" i="4"/>
  <c r="H756" i="4"/>
  <c r="R756" i="4" s="1"/>
  <c r="G756" i="4"/>
  <c r="F756" i="4"/>
  <c r="E756" i="4"/>
  <c r="D756" i="4"/>
  <c r="Q756" i="4" s="1"/>
  <c r="T756" i="4" s="1"/>
  <c r="C756" i="4"/>
  <c r="W756" i="4" s="1"/>
  <c r="B756" i="4"/>
  <c r="A756" i="4"/>
  <c r="W755" i="4"/>
  <c r="R755" i="4"/>
  <c r="N755" i="4"/>
  <c r="M755" i="4"/>
  <c r="L755" i="4"/>
  <c r="K755" i="4"/>
  <c r="S755" i="4" s="1"/>
  <c r="J755" i="4"/>
  <c r="I755" i="4"/>
  <c r="H755" i="4"/>
  <c r="G755" i="4"/>
  <c r="F755" i="4"/>
  <c r="E755" i="4"/>
  <c r="D755" i="4"/>
  <c r="Q755" i="4" s="1"/>
  <c r="C755" i="4"/>
  <c r="B755" i="4"/>
  <c r="O755" i="4" s="1"/>
  <c r="A755" i="4"/>
  <c r="Q754" i="4"/>
  <c r="N754" i="4"/>
  <c r="W754" i="4" s="1"/>
  <c r="M754" i="4"/>
  <c r="L754" i="4"/>
  <c r="K754" i="4"/>
  <c r="S754" i="4" s="1"/>
  <c r="J754" i="4"/>
  <c r="I754" i="4"/>
  <c r="V754" i="4" s="1"/>
  <c r="H754" i="4"/>
  <c r="G754" i="4"/>
  <c r="F754" i="4"/>
  <c r="R754" i="4" s="1"/>
  <c r="E754" i="4"/>
  <c r="D754" i="4"/>
  <c r="C754" i="4"/>
  <c r="B754" i="4"/>
  <c r="A754" i="4"/>
  <c r="P753" i="4"/>
  <c r="N753" i="4"/>
  <c r="W753" i="4" s="1"/>
  <c r="M753" i="4"/>
  <c r="L753" i="4"/>
  <c r="K753" i="4"/>
  <c r="J753" i="4"/>
  <c r="I753" i="4"/>
  <c r="H753" i="4"/>
  <c r="G753" i="4"/>
  <c r="F753" i="4"/>
  <c r="R753" i="4" s="1"/>
  <c r="E753" i="4"/>
  <c r="Q753" i="4" s="1"/>
  <c r="D753" i="4"/>
  <c r="C753" i="4"/>
  <c r="B753" i="4"/>
  <c r="A753" i="4"/>
  <c r="W752" i="4"/>
  <c r="P752" i="4"/>
  <c r="N752" i="4"/>
  <c r="M752" i="4"/>
  <c r="L752" i="4"/>
  <c r="K752" i="4"/>
  <c r="J752" i="4"/>
  <c r="I752" i="4"/>
  <c r="H752" i="4"/>
  <c r="G752" i="4"/>
  <c r="O752" i="4" s="1"/>
  <c r="F752" i="4"/>
  <c r="R752" i="4" s="1"/>
  <c r="E752" i="4"/>
  <c r="D752" i="4"/>
  <c r="C752" i="4"/>
  <c r="B752" i="4"/>
  <c r="A752" i="4"/>
  <c r="W751" i="4"/>
  <c r="V751" i="4"/>
  <c r="S751" i="4"/>
  <c r="N751" i="4"/>
  <c r="M751" i="4"/>
  <c r="L751" i="4"/>
  <c r="K751" i="4"/>
  <c r="J751" i="4"/>
  <c r="I751" i="4"/>
  <c r="H751" i="4"/>
  <c r="G751" i="4"/>
  <c r="F751" i="4"/>
  <c r="R751" i="4" s="1"/>
  <c r="E751" i="4"/>
  <c r="D751" i="4"/>
  <c r="Q751" i="4" s="1"/>
  <c r="C751" i="4"/>
  <c r="P751" i="4" s="1"/>
  <c r="B751" i="4"/>
  <c r="A751" i="4"/>
  <c r="V750" i="4"/>
  <c r="R750" i="4"/>
  <c r="N750" i="4"/>
  <c r="M750" i="4"/>
  <c r="L750" i="4"/>
  <c r="K750" i="4"/>
  <c r="S750" i="4" s="1"/>
  <c r="J750" i="4"/>
  <c r="I750" i="4"/>
  <c r="H750" i="4"/>
  <c r="G750" i="4"/>
  <c r="F750" i="4"/>
  <c r="E750" i="4"/>
  <c r="D750" i="4"/>
  <c r="C750" i="4"/>
  <c r="W750" i="4" s="1"/>
  <c r="B750" i="4"/>
  <c r="A750" i="4"/>
  <c r="N749" i="4"/>
  <c r="M749" i="4"/>
  <c r="L749" i="4"/>
  <c r="K749" i="4"/>
  <c r="J749" i="4"/>
  <c r="I749" i="4"/>
  <c r="R749" i="4" s="1"/>
  <c r="H749" i="4"/>
  <c r="G749" i="4"/>
  <c r="F749" i="4"/>
  <c r="E749" i="4"/>
  <c r="D749" i="4"/>
  <c r="Q749" i="4" s="1"/>
  <c r="C749" i="4"/>
  <c r="W749" i="4" s="1"/>
  <c r="B749" i="4"/>
  <c r="V749" i="4" s="1"/>
  <c r="A749" i="4"/>
  <c r="N748" i="4"/>
  <c r="M748" i="4"/>
  <c r="L748" i="4"/>
  <c r="K748" i="4"/>
  <c r="S748" i="4" s="1"/>
  <c r="J748" i="4"/>
  <c r="I748" i="4"/>
  <c r="H748" i="4"/>
  <c r="R748" i="4" s="1"/>
  <c r="G748" i="4"/>
  <c r="F748" i="4"/>
  <c r="E748" i="4"/>
  <c r="D748" i="4"/>
  <c r="Q748" i="4" s="1"/>
  <c r="C748" i="4"/>
  <c r="W748" i="4" s="1"/>
  <c r="B748" i="4"/>
  <c r="A748" i="4"/>
  <c r="S747" i="4"/>
  <c r="Q747" i="4"/>
  <c r="N747" i="4"/>
  <c r="M747" i="4"/>
  <c r="L747" i="4"/>
  <c r="K747" i="4"/>
  <c r="J747" i="4"/>
  <c r="I747" i="4"/>
  <c r="H747" i="4"/>
  <c r="G747" i="4"/>
  <c r="R747" i="4" s="1"/>
  <c r="F747" i="4"/>
  <c r="E747" i="4"/>
  <c r="D747" i="4"/>
  <c r="C747" i="4"/>
  <c r="W747" i="4" s="1"/>
  <c r="B747" i="4"/>
  <c r="A747" i="4"/>
  <c r="Q746" i="4"/>
  <c r="N746" i="4"/>
  <c r="W746" i="4" s="1"/>
  <c r="M746" i="4"/>
  <c r="L746" i="4"/>
  <c r="K746" i="4"/>
  <c r="S746" i="4" s="1"/>
  <c r="J746" i="4"/>
  <c r="I746" i="4"/>
  <c r="R746" i="4" s="1"/>
  <c r="H746" i="4"/>
  <c r="G746" i="4"/>
  <c r="F746" i="4"/>
  <c r="E746" i="4"/>
  <c r="D746" i="4"/>
  <c r="C746" i="4"/>
  <c r="B746" i="4"/>
  <c r="P746" i="4" s="1"/>
  <c r="A746" i="4"/>
  <c r="V745" i="4"/>
  <c r="P745" i="4"/>
  <c r="N745" i="4"/>
  <c r="W745" i="4" s="1"/>
  <c r="M745" i="4"/>
  <c r="L745" i="4"/>
  <c r="K745" i="4"/>
  <c r="S745" i="4" s="1"/>
  <c r="J745" i="4"/>
  <c r="I745" i="4"/>
  <c r="H745" i="4"/>
  <c r="G745" i="4"/>
  <c r="F745" i="4"/>
  <c r="R745" i="4" s="1"/>
  <c r="E745" i="4"/>
  <c r="Q745" i="4" s="1"/>
  <c r="D745" i="4"/>
  <c r="C745" i="4"/>
  <c r="B745" i="4"/>
  <c r="A745" i="4"/>
  <c r="W744" i="4"/>
  <c r="P744" i="4"/>
  <c r="N744" i="4"/>
  <c r="M744" i="4"/>
  <c r="L744" i="4"/>
  <c r="K744" i="4"/>
  <c r="J744" i="4"/>
  <c r="I744" i="4"/>
  <c r="H744" i="4"/>
  <c r="G744" i="4"/>
  <c r="F744" i="4"/>
  <c r="R744" i="4" s="1"/>
  <c r="E744" i="4"/>
  <c r="O744" i="4" s="1"/>
  <c r="D744" i="4"/>
  <c r="C744" i="4"/>
  <c r="B744" i="4"/>
  <c r="A744" i="4"/>
  <c r="S743" i="4"/>
  <c r="N743" i="4"/>
  <c r="M743" i="4"/>
  <c r="L743" i="4"/>
  <c r="K743" i="4"/>
  <c r="J743" i="4"/>
  <c r="I743" i="4"/>
  <c r="H743" i="4"/>
  <c r="G743" i="4"/>
  <c r="V743" i="4" s="1"/>
  <c r="F743" i="4"/>
  <c r="E743" i="4"/>
  <c r="D743" i="4"/>
  <c r="Q743" i="4" s="1"/>
  <c r="C743" i="4"/>
  <c r="P743" i="4" s="1"/>
  <c r="B743" i="4"/>
  <c r="A743" i="4"/>
  <c r="N742" i="4"/>
  <c r="M742" i="4"/>
  <c r="L742" i="4"/>
  <c r="K742" i="4"/>
  <c r="S742" i="4" s="1"/>
  <c r="J742" i="4"/>
  <c r="I742" i="4"/>
  <c r="H742" i="4"/>
  <c r="G742" i="4"/>
  <c r="F742" i="4"/>
  <c r="R742" i="4" s="1"/>
  <c r="E742" i="4"/>
  <c r="D742" i="4"/>
  <c r="Q742" i="4" s="1"/>
  <c r="C742" i="4"/>
  <c r="W742" i="4" s="1"/>
  <c r="B742" i="4"/>
  <c r="A742" i="4"/>
  <c r="N741" i="4"/>
  <c r="M741" i="4"/>
  <c r="L741" i="4"/>
  <c r="K741" i="4"/>
  <c r="J741" i="4"/>
  <c r="I741" i="4"/>
  <c r="H741" i="4"/>
  <c r="G741" i="4"/>
  <c r="F741" i="4"/>
  <c r="R741" i="4" s="1"/>
  <c r="E741" i="4"/>
  <c r="D741" i="4"/>
  <c r="C741" i="4"/>
  <c r="B741" i="4"/>
  <c r="A741" i="4"/>
  <c r="S740" i="4"/>
  <c r="Q740" i="4"/>
  <c r="N740" i="4"/>
  <c r="M740" i="4"/>
  <c r="L740" i="4"/>
  <c r="K740" i="4"/>
  <c r="J740" i="4"/>
  <c r="I740" i="4"/>
  <c r="H740" i="4"/>
  <c r="R740" i="4" s="1"/>
  <c r="G740" i="4"/>
  <c r="F740" i="4"/>
  <c r="E740" i="4"/>
  <c r="D740" i="4"/>
  <c r="C740" i="4"/>
  <c r="W740" i="4" s="1"/>
  <c r="B740" i="4"/>
  <c r="P740" i="4" s="1"/>
  <c r="A740" i="4"/>
  <c r="W739" i="4"/>
  <c r="P739" i="4"/>
  <c r="N739" i="4"/>
  <c r="M739" i="4"/>
  <c r="L739" i="4"/>
  <c r="K739" i="4"/>
  <c r="S739" i="4" s="1"/>
  <c r="J739" i="4"/>
  <c r="I739" i="4"/>
  <c r="H739" i="4"/>
  <c r="G739" i="4"/>
  <c r="O739" i="4" s="1"/>
  <c r="F739" i="4"/>
  <c r="E739" i="4"/>
  <c r="D739" i="4"/>
  <c r="Q739" i="4" s="1"/>
  <c r="C739" i="4"/>
  <c r="B739" i="4"/>
  <c r="A739" i="4"/>
  <c r="R738" i="4"/>
  <c r="Q738" i="4"/>
  <c r="N738" i="4"/>
  <c r="M738" i="4"/>
  <c r="L738" i="4"/>
  <c r="K738" i="4"/>
  <c r="S738" i="4" s="1"/>
  <c r="J738" i="4"/>
  <c r="I738" i="4"/>
  <c r="H738" i="4"/>
  <c r="G738" i="4"/>
  <c r="F738" i="4"/>
  <c r="E738" i="4"/>
  <c r="D738" i="4"/>
  <c r="C738" i="4"/>
  <c r="W738" i="4" s="1"/>
  <c r="B738" i="4"/>
  <c r="A738" i="4"/>
  <c r="Q737" i="4"/>
  <c r="P737" i="4"/>
  <c r="N737" i="4"/>
  <c r="W737" i="4" s="1"/>
  <c r="M737" i="4"/>
  <c r="L737" i="4"/>
  <c r="K737" i="4"/>
  <c r="S737" i="4" s="1"/>
  <c r="J737" i="4"/>
  <c r="I737" i="4"/>
  <c r="H737" i="4"/>
  <c r="G737" i="4"/>
  <c r="O737" i="4" s="1"/>
  <c r="F737" i="4"/>
  <c r="E737" i="4"/>
  <c r="D737" i="4"/>
  <c r="C737" i="4"/>
  <c r="B737" i="4"/>
  <c r="A737" i="4"/>
  <c r="P736" i="4"/>
  <c r="N736" i="4"/>
  <c r="W736" i="4" s="1"/>
  <c r="M736" i="4"/>
  <c r="L736" i="4"/>
  <c r="K736" i="4"/>
  <c r="J736" i="4"/>
  <c r="I736" i="4"/>
  <c r="H736" i="4"/>
  <c r="G736" i="4"/>
  <c r="F736" i="4"/>
  <c r="R736" i="4" s="1"/>
  <c r="E736" i="4"/>
  <c r="D736" i="4"/>
  <c r="C736" i="4"/>
  <c r="B736" i="4"/>
  <c r="A736" i="4"/>
  <c r="S735" i="4"/>
  <c r="N735" i="4"/>
  <c r="M735" i="4"/>
  <c r="L735" i="4"/>
  <c r="K735" i="4"/>
  <c r="J735" i="4"/>
  <c r="I735" i="4"/>
  <c r="H735" i="4"/>
  <c r="G735" i="4"/>
  <c r="F735" i="4"/>
  <c r="E735" i="4"/>
  <c r="D735" i="4"/>
  <c r="C735" i="4"/>
  <c r="P735" i="4" s="1"/>
  <c r="B735" i="4"/>
  <c r="A735" i="4"/>
  <c r="N734" i="4"/>
  <c r="W734" i="4" s="1"/>
  <c r="M734" i="4"/>
  <c r="S734" i="4" s="1"/>
  <c r="L734" i="4"/>
  <c r="K734" i="4"/>
  <c r="J734" i="4"/>
  <c r="I734" i="4"/>
  <c r="H734" i="4"/>
  <c r="G734" i="4"/>
  <c r="F734" i="4"/>
  <c r="R734" i="4" s="1"/>
  <c r="E734" i="4"/>
  <c r="D734" i="4"/>
  <c r="C734" i="4"/>
  <c r="B734" i="4"/>
  <c r="P734" i="4" s="1"/>
  <c r="A734" i="4"/>
  <c r="N733" i="4"/>
  <c r="M733" i="4"/>
  <c r="L733" i="4"/>
  <c r="K733" i="4"/>
  <c r="S733" i="4" s="1"/>
  <c r="J733" i="4"/>
  <c r="I733" i="4"/>
  <c r="H733" i="4"/>
  <c r="G733" i="4"/>
  <c r="F733" i="4"/>
  <c r="R733" i="4" s="1"/>
  <c r="E733" i="4"/>
  <c r="D733" i="4"/>
  <c r="Q733" i="4" s="1"/>
  <c r="C733" i="4"/>
  <c r="W733" i="4" s="1"/>
  <c r="B733" i="4"/>
  <c r="A733" i="4"/>
  <c r="P732" i="4"/>
  <c r="T732" i="4" s="1"/>
  <c r="N732" i="4"/>
  <c r="M732" i="4"/>
  <c r="S732" i="4" s="1"/>
  <c r="L732" i="4"/>
  <c r="K732" i="4"/>
  <c r="J732" i="4"/>
  <c r="I732" i="4"/>
  <c r="H732" i="4"/>
  <c r="R732" i="4" s="1"/>
  <c r="G732" i="4"/>
  <c r="F732" i="4"/>
  <c r="E732" i="4"/>
  <c r="D732" i="4"/>
  <c r="Q732" i="4" s="1"/>
  <c r="C732" i="4"/>
  <c r="W732" i="4" s="1"/>
  <c r="B732" i="4"/>
  <c r="A732" i="4"/>
  <c r="Q731" i="4"/>
  <c r="N731" i="4"/>
  <c r="M731" i="4"/>
  <c r="L731" i="4"/>
  <c r="K731" i="4"/>
  <c r="S731" i="4" s="1"/>
  <c r="J731" i="4"/>
  <c r="I731" i="4"/>
  <c r="R731" i="4" s="1"/>
  <c r="H731" i="4"/>
  <c r="G731" i="4"/>
  <c r="F731" i="4"/>
  <c r="E731" i="4"/>
  <c r="D731" i="4"/>
  <c r="C731" i="4"/>
  <c r="W731" i="4" s="1"/>
  <c r="B731" i="4"/>
  <c r="P731" i="4" s="1"/>
  <c r="T731" i="4" s="1"/>
  <c r="A731" i="4"/>
  <c r="Q730" i="4"/>
  <c r="P730" i="4"/>
  <c r="N730" i="4"/>
  <c r="M730" i="4"/>
  <c r="L730" i="4"/>
  <c r="K730" i="4"/>
  <c r="S730" i="4" s="1"/>
  <c r="J730" i="4"/>
  <c r="I730" i="4"/>
  <c r="H730" i="4"/>
  <c r="G730" i="4"/>
  <c r="F730" i="4"/>
  <c r="E730" i="4"/>
  <c r="D730" i="4"/>
  <c r="C730" i="4"/>
  <c r="W730" i="4" s="1"/>
  <c r="B730" i="4"/>
  <c r="A730" i="4"/>
  <c r="W729" i="4"/>
  <c r="V729" i="4"/>
  <c r="P729" i="4"/>
  <c r="N729" i="4"/>
  <c r="M729" i="4"/>
  <c r="L729" i="4"/>
  <c r="K729" i="4"/>
  <c r="J729" i="4"/>
  <c r="I729" i="4"/>
  <c r="H729" i="4"/>
  <c r="G729" i="4"/>
  <c r="F729" i="4"/>
  <c r="R729" i="4" s="1"/>
  <c r="E729" i="4"/>
  <c r="D729" i="4"/>
  <c r="C729" i="4"/>
  <c r="B729" i="4"/>
  <c r="A729" i="4"/>
  <c r="Q728" i="4"/>
  <c r="P728" i="4"/>
  <c r="N728" i="4"/>
  <c r="W728" i="4" s="1"/>
  <c r="M728" i="4"/>
  <c r="L728" i="4"/>
  <c r="K728" i="4"/>
  <c r="J728" i="4"/>
  <c r="I728" i="4"/>
  <c r="H728" i="4"/>
  <c r="G728" i="4"/>
  <c r="F728" i="4"/>
  <c r="E728" i="4"/>
  <c r="D728" i="4"/>
  <c r="C728" i="4"/>
  <c r="B728" i="4"/>
  <c r="A728" i="4"/>
  <c r="P727" i="4"/>
  <c r="N727" i="4"/>
  <c r="W727" i="4" s="1"/>
  <c r="M727" i="4"/>
  <c r="S727" i="4" s="1"/>
  <c r="L727" i="4"/>
  <c r="K727" i="4"/>
  <c r="J727" i="4"/>
  <c r="I727" i="4"/>
  <c r="H727" i="4"/>
  <c r="G727" i="4"/>
  <c r="F727" i="4"/>
  <c r="R727" i="4" s="1"/>
  <c r="E727" i="4"/>
  <c r="D727" i="4"/>
  <c r="C727" i="4"/>
  <c r="B727" i="4"/>
  <c r="A727" i="4"/>
  <c r="N726" i="4"/>
  <c r="M726" i="4"/>
  <c r="L726" i="4"/>
  <c r="K726" i="4"/>
  <c r="J726" i="4"/>
  <c r="I726" i="4"/>
  <c r="H726" i="4"/>
  <c r="G726" i="4"/>
  <c r="F726" i="4"/>
  <c r="R726" i="4" s="1"/>
  <c r="E726" i="4"/>
  <c r="D726" i="4"/>
  <c r="Q726" i="4" s="1"/>
  <c r="C726" i="4"/>
  <c r="W726" i="4" s="1"/>
  <c r="B726" i="4"/>
  <c r="A726" i="4"/>
  <c r="Q725" i="4"/>
  <c r="N725" i="4"/>
  <c r="M725" i="4"/>
  <c r="L725" i="4"/>
  <c r="K725" i="4"/>
  <c r="S725" i="4" s="1"/>
  <c r="J725" i="4"/>
  <c r="I725" i="4"/>
  <c r="R725" i="4" s="1"/>
  <c r="H725" i="4"/>
  <c r="G725" i="4"/>
  <c r="F725" i="4"/>
  <c r="E725" i="4"/>
  <c r="D725" i="4"/>
  <c r="C725" i="4"/>
  <c r="W725" i="4" s="1"/>
  <c r="B725" i="4"/>
  <c r="A725" i="4"/>
  <c r="P724" i="4"/>
  <c r="N724" i="4"/>
  <c r="M724" i="4"/>
  <c r="L724" i="4"/>
  <c r="K724" i="4"/>
  <c r="S724" i="4" s="1"/>
  <c r="J724" i="4"/>
  <c r="I724" i="4"/>
  <c r="H724" i="4"/>
  <c r="G724" i="4"/>
  <c r="V724" i="4" s="1"/>
  <c r="F724" i="4"/>
  <c r="E724" i="4"/>
  <c r="Q724" i="4" s="1"/>
  <c r="D724" i="4"/>
  <c r="C724" i="4"/>
  <c r="B724" i="4"/>
  <c r="A724" i="4"/>
  <c r="P723" i="4"/>
  <c r="N723" i="4"/>
  <c r="W723" i="4" s="1"/>
  <c r="M723" i="4"/>
  <c r="L723" i="4"/>
  <c r="K723" i="4"/>
  <c r="S723" i="4" s="1"/>
  <c r="J723" i="4"/>
  <c r="I723" i="4"/>
  <c r="H723" i="4"/>
  <c r="G723" i="4"/>
  <c r="F723" i="4"/>
  <c r="R723" i="4" s="1"/>
  <c r="E723" i="4"/>
  <c r="V723" i="4" s="1"/>
  <c r="D723" i="4"/>
  <c r="C723" i="4"/>
  <c r="B723" i="4"/>
  <c r="A723" i="4"/>
  <c r="N722" i="4"/>
  <c r="M722" i="4"/>
  <c r="L722" i="4"/>
  <c r="K722" i="4"/>
  <c r="S722" i="4" s="1"/>
  <c r="J722" i="4"/>
  <c r="I722" i="4"/>
  <c r="H722" i="4"/>
  <c r="G722" i="4"/>
  <c r="F722" i="4"/>
  <c r="R722" i="4" s="1"/>
  <c r="E722" i="4"/>
  <c r="D722" i="4"/>
  <c r="C722" i="4"/>
  <c r="W722" i="4" s="1"/>
  <c r="B722" i="4"/>
  <c r="P722" i="4" s="1"/>
  <c r="A722" i="4"/>
  <c r="R721" i="4"/>
  <c r="N721" i="4"/>
  <c r="M721" i="4"/>
  <c r="L721" i="4"/>
  <c r="S721" i="4" s="1"/>
  <c r="K721" i="4"/>
  <c r="J721" i="4"/>
  <c r="I721" i="4"/>
  <c r="H721" i="4"/>
  <c r="G721" i="4"/>
  <c r="F721" i="4"/>
  <c r="E721" i="4"/>
  <c r="D721" i="4"/>
  <c r="Q721" i="4" s="1"/>
  <c r="C721" i="4"/>
  <c r="W721" i="4" s="1"/>
  <c r="B721" i="4"/>
  <c r="A721" i="4"/>
  <c r="S720" i="4"/>
  <c r="R720" i="4"/>
  <c r="Q720" i="4"/>
  <c r="N720" i="4"/>
  <c r="M720" i="4"/>
  <c r="L720" i="4"/>
  <c r="K720" i="4"/>
  <c r="J720" i="4"/>
  <c r="I720" i="4"/>
  <c r="H720" i="4"/>
  <c r="G720" i="4"/>
  <c r="F720" i="4"/>
  <c r="E720" i="4"/>
  <c r="D720" i="4"/>
  <c r="C720" i="4"/>
  <c r="W720" i="4" s="1"/>
  <c r="B720" i="4"/>
  <c r="A720" i="4"/>
  <c r="R719" i="4"/>
  <c r="Q719" i="4"/>
  <c r="N719" i="4"/>
  <c r="M719" i="4"/>
  <c r="L719" i="4"/>
  <c r="K719" i="4"/>
  <c r="S719" i="4" s="1"/>
  <c r="J719" i="4"/>
  <c r="I719" i="4"/>
  <c r="H719" i="4"/>
  <c r="G719" i="4"/>
  <c r="F719" i="4"/>
  <c r="E719" i="4"/>
  <c r="D719" i="4"/>
  <c r="C719" i="4"/>
  <c r="W719" i="4" s="1"/>
  <c r="B719" i="4"/>
  <c r="A719" i="4"/>
  <c r="W718" i="4"/>
  <c r="Q718" i="4"/>
  <c r="P718" i="4"/>
  <c r="N718" i="4"/>
  <c r="M718" i="4"/>
  <c r="L718" i="4"/>
  <c r="K718" i="4"/>
  <c r="S718" i="4" s="1"/>
  <c r="J718" i="4"/>
  <c r="I718" i="4"/>
  <c r="H718" i="4"/>
  <c r="G718" i="4"/>
  <c r="F718" i="4"/>
  <c r="E718" i="4"/>
  <c r="D718" i="4"/>
  <c r="C718" i="4"/>
  <c r="B718" i="4"/>
  <c r="A718" i="4"/>
  <c r="W717" i="4"/>
  <c r="Q717" i="4"/>
  <c r="P717" i="4"/>
  <c r="N717" i="4"/>
  <c r="M717" i="4"/>
  <c r="L717" i="4"/>
  <c r="K717" i="4"/>
  <c r="S717" i="4" s="1"/>
  <c r="J717" i="4"/>
  <c r="I717" i="4"/>
  <c r="H717" i="4"/>
  <c r="G717" i="4"/>
  <c r="F717" i="4"/>
  <c r="E717" i="4"/>
  <c r="D717" i="4"/>
  <c r="C717" i="4"/>
  <c r="B717" i="4"/>
  <c r="A717" i="4"/>
  <c r="W716" i="4"/>
  <c r="P716" i="4"/>
  <c r="N716" i="4"/>
  <c r="M716" i="4"/>
  <c r="L716" i="4"/>
  <c r="K716" i="4"/>
  <c r="S716" i="4" s="1"/>
  <c r="J716" i="4"/>
  <c r="I716" i="4"/>
  <c r="H716" i="4"/>
  <c r="G716" i="4"/>
  <c r="V716" i="4" s="1"/>
  <c r="F716" i="4"/>
  <c r="E716" i="4"/>
  <c r="Q716" i="4" s="1"/>
  <c r="D716" i="4"/>
  <c r="C716" i="4"/>
  <c r="B716" i="4"/>
  <c r="A716" i="4"/>
  <c r="V715" i="4"/>
  <c r="P715" i="4"/>
  <c r="N715" i="4"/>
  <c r="W715" i="4" s="1"/>
  <c r="M715" i="4"/>
  <c r="L715" i="4"/>
  <c r="K715" i="4"/>
  <c r="S715" i="4" s="1"/>
  <c r="J715" i="4"/>
  <c r="I715" i="4"/>
  <c r="H715" i="4"/>
  <c r="G715" i="4"/>
  <c r="F715" i="4"/>
  <c r="R715" i="4" s="1"/>
  <c r="E715" i="4"/>
  <c r="D715" i="4"/>
  <c r="Q715" i="4" s="1"/>
  <c r="C715" i="4"/>
  <c r="B715" i="4"/>
  <c r="A715" i="4"/>
  <c r="N714" i="4"/>
  <c r="M714" i="4"/>
  <c r="L714" i="4"/>
  <c r="K714" i="4"/>
  <c r="S714" i="4" s="1"/>
  <c r="J714" i="4"/>
  <c r="I714" i="4"/>
  <c r="H714" i="4"/>
  <c r="G714" i="4"/>
  <c r="F714" i="4"/>
  <c r="R714" i="4" s="1"/>
  <c r="E714" i="4"/>
  <c r="D714" i="4"/>
  <c r="C714" i="4"/>
  <c r="W714" i="4" s="1"/>
  <c r="B714" i="4"/>
  <c r="P714" i="4" s="1"/>
  <c r="A714" i="4"/>
  <c r="R713" i="4"/>
  <c r="N713" i="4"/>
  <c r="M713" i="4"/>
  <c r="L713" i="4"/>
  <c r="S713" i="4" s="1"/>
  <c r="K713" i="4"/>
  <c r="J713" i="4"/>
  <c r="I713" i="4"/>
  <c r="H713" i="4"/>
  <c r="G713" i="4"/>
  <c r="F713" i="4"/>
  <c r="E713" i="4"/>
  <c r="D713" i="4"/>
  <c r="Q713" i="4" s="1"/>
  <c r="C713" i="4"/>
  <c r="W713" i="4" s="1"/>
  <c r="B713" i="4"/>
  <c r="A713" i="4"/>
  <c r="S712" i="4"/>
  <c r="R712" i="4"/>
  <c r="Q712" i="4"/>
  <c r="N712" i="4"/>
  <c r="M712" i="4"/>
  <c r="L712" i="4"/>
  <c r="K712" i="4"/>
  <c r="J712" i="4"/>
  <c r="I712" i="4"/>
  <c r="H712" i="4"/>
  <c r="G712" i="4"/>
  <c r="F712" i="4"/>
  <c r="E712" i="4"/>
  <c r="D712" i="4"/>
  <c r="C712" i="4"/>
  <c r="W712" i="4" s="1"/>
  <c r="B712" i="4"/>
  <c r="A712" i="4"/>
  <c r="R711" i="4"/>
  <c r="Q711" i="4"/>
  <c r="N711" i="4"/>
  <c r="M711" i="4"/>
  <c r="L711" i="4"/>
  <c r="K711" i="4"/>
  <c r="S711" i="4" s="1"/>
  <c r="J711" i="4"/>
  <c r="I711" i="4"/>
  <c r="H711" i="4"/>
  <c r="G711" i="4"/>
  <c r="F711" i="4"/>
  <c r="E711" i="4"/>
  <c r="D711" i="4"/>
  <c r="C711" i="4"/>
  <c r="W711" i="4" s="1"/>
  <c r="B711" i="4"/>
  <c r="A711" i="4"/>
  <c r="W710" i="4"/>
  <c r="Q710" i="4"/>
  <c r="P710" i="4"/>
  <c r="N710" i="4"/>
  <c r="M710" i="4"/>
  <c r="L710" i="4"/>
  <c r="K710" i="4"/>
  <c r="S710" i="4" s="1"/>
  <c r="J710" i="4"/>
  <c r="I710" i="4"/>
  <c r="H710" i="4"/>
  <c r="G710" i="4"/>
  <c r="F710" i="4"/>
  <c r="E710" i="4"/>
  <c r="D710" i="4"/>
  <c r="C710" i="4"/>
  <c r="B710" i="4"/>
  <c r="A710" i="4"/>
  <c r="W709" i="4"/>
  <c r="P709" i="4"/>
  <c r="N709" i="4"/>
  <c r="M709" i="4"/>
  <c r="L709" i="4"/>
  <c r="K709" i="4"/>
  <c r="S709" i="4" s="1"/>
  <c r="J709" i="4"/>
  <c r="I709" i="4"/>
  <c r="H709" i="4"/>
  <c r="G709" i="4"/>
  <c r="V709" i="4" s="1"/>
  <c r="F709" i="4"/>
  <c r="E709" i="4"/>
  <c r="D709" i="4"/>
  <c r="Q709" i="4" s="1"/>
  <c r="C709" i="4"/>
  <c r="B709" i="4"/>
  <c r="A709" i="4"/>
  <c r="W708" i="4"/>
  <c r="V708" i="4"/>
  <c r="N708" i="4"/>
  <c r="M708" i="4"/>
  <c r="L708" i="4"/>
  <c r="K708" i="4"/>
  <c r="S708" i="4" s="1"/>
  <c r="J708" i="4"/>
  <c r="I708" i="4"/>
  <c r="H708" i="4"/>
  <c r="G708" i="4"/>
  <c r="O708" i="4" s="1"/>
  <c r="F708" i="4"/>
  <c r="E708" i="4"/>
  <c r="Q708" i="4" s="1"/>
  <c r="D708" i="4"/>
  <c r="C708" i="4"/>
  <c r="P708" i="4" s="1"/>
  <c r="B708" i="4"/>
  <c r="A708" i="4"/>
  <c r="V707" i="4"/>
  <c r="P707" i="4"/>
  <c r="N707" i="4"/>
  <c r="W707" i="4" s="1"/>
  <c r="M707" i="4"/>
  <c r="L707" i="4"/>
  <c r="K707" i="4"/>
  <c r="J707" i="4"/>
  <c r="I707" i="4"/>
  <c r="H707" i="4"/>
  <c r="G707" i="4"/>
  <c r="F707" i="4"/>
  <c r="R707" i="4" s="1"/>
  <c r="E707" i="4"/>
  <c r="D707" i="4"/>
  <c r="Q707" i="4" s="1"/>
  <c r="T707" i="4" s="1"/>
  <c r="C707" i="4"/>
  <c r="B707" i="4"/>
  <c r="A707" i="4"/>
  <c r="N706" i="4"/>
  <c r="M706" i="4"/>
  <c r="L706" i="4"/>
  <c r="K706" i="4"/>
  <c r="J706" i="4"/>
  <c r="I706" i="4"/>
  <c r="H706" i="4"/>
  <c r="G706" i="4"/>
  <c r="F706" i="4"/>
  <c r="R706" i="4" s="1"/>
  <c r="E706" i="4"/>
  <c r="D706" i="4"/>
  <c r="C706" i="4"/>
  <c r="W706" i="4" s="1"/>
  <c r="B706" i="4"/>
  <c r="P706" i="4" s="1"/>
  <c r="A706" i="4"/>
  <c r="R705" i="4"/>
  <c r="N705" i="4"/>
  <c r="M705" i="4"/>
  <c r="L705" i="4"/>
  <c r="K705" i="4"/>
  <c r="S705" i="4" s="1"/>
  <c r="J705" i="4"/>
  <c r="I705" i="4"/>
  <c r="H705" i="4"/>
  <c r="G705" i="4"/>
  <c r="F705" i="4"/>
  <c r="E705" i="4"/>
  <c r="D705" i="4"/>
  <c r="Q705" i="4" s="1"/>
  <c r="C705" i="4"/>
  <c r="W705" i="4" s="1"/>
  <c r="B705" i="4"/>
  <c r="O705" i="4" s="1"/>
  <c r="A705" i="4"/>
  <c r="R704" i="4"/>
  <c r="Q704" i="4"/>
  <c r="N704" i="4"/>
  <c r="M704" i="4"/>
  <c r="L704" i="4"/>
  <c r="K704" i="4"/>
  <c r="S704" i="4" s="1"/>
  <c r="J704" i="4"/>
  <c r="I704" i="4"/>
  <c r="H704" i="4"/>
  <c r="G704" i="4"/>
  <c r="F704" i="4"/>
  <c r="E704" i="4"/>
  <c r="D704" i="4"/>
  <c r="C704" i="4"/>
  <c r="W704" i="4" s="1"/>
  <c r="B704" i="4"/>
  <c r="A704" i="4"/>
  <c r="R703" i="4"/>
  <c r="Q703" i="4"/>
  <c r="N703" i="4"/>
  <c r="M703" i="4"/>
  <c r="L703" i="4"/>
  <c r="K703" i="4"/>
  <c r="S703" i="4" s="1"/>
  <c r="J703" i="4"/>
  <c r="I703" i="4"/>
  <c r="H703" i="4"/>
  <c r="G703" i="4"/>
  <c r="F703" i="4"/>
  <c r="E703" i="4"/>
  <c r="D703" i="4"/>
  <c r="C703" i="4"/>
  <c r="W703" i="4" s="1"/>
  <c r="B703" i="4"/>
  <c r="A703" i="4"/>
  <c r="W702" i="4"/>
  <c r="Q702" i="4"/>
  <c r="P702" i="4"/>
  <c r="N702" i="4"/>
  <c r="M702" i="4"/>
  <c r="L702" i="4"/>
  <c r="K702" i="4"/>
  <c r="S702" i="4" s="1"/>
  <c r="J702" i="4"/>
  <c r="I702" i="4"/>
  <c r="H702" i="4"/>
  <c r="G702" i="4"/>
  <c r="R702" i="4" s="1"/>
  <c r="F702" i="4"/>
  <c r="E702" i="4"/>
  <c r="D702" i="4"/>
  <c r="C702" i="4"/>
  <c r="B702" i="4"/>
  <c r="A702" i="4"/>
  <c r="W701" i="4"/>
  <c r="P701" i="4"/>
  <c r="N701" i="4"/>
  <c r="M701" i="4"/>
  <c r="L701" i="4"/>
  <c r="K701" i="4"/>
  <c r="S701" i="4" s="1"/>
  <c r="J701" i="4"/>
  <c r="I701" i="4"/>
  <c r="H701" i="4"/>
  <c r="G701" i="4"/>
  <c r="F701" i="4"/>
  <c r="E701" i="4"/>
  <c r="D701" i="4"/>
  <c r="Q701" i="4" s="1"/>
  <c r="C701" i="4"/>
  <c r="B701" i="4"/>
  <c r="A701" i="4"/>
  <c r="N700" i="4"/>
  <c r="W700" i="4" s="1"/>
  <c r="M700" i="4"/>
  <c r="L700" i="4"/>
  <c r="K700" i="4"/>
  <c r="S700" i="4" s="1"/>
  <c r="J700" i="4"/>
  <c r="I700" i="4"/>
  <c r="H700" i="4"/>
  <c r="G700" i="4"/>
  <c r="V700" i="4" s="1"/>
  <c r="F700" i="4"/>
  <c r="R700" i="4" s="1"/>
  <c r="E700" i="4"/>
  <c r="Q700" i="4" s="1"/>
  <c r="D700" i="4"/>
  <c r="C700" i="4"/>
  <c r="P700" i="4" s="1"/>
  <c r="B700" i="4"/>
  <c r="A700" i="4"/>
  <c r="V699" i="4"/>
  <c r="P699" i="4"/>
  <c r="N699" i="4"/>
  <c r="W699" i="4" s="1"/>
  <c r="M699" i="4"/>
  <c r="L699" i="4"/>
  <c r="K699" i="4"/>
  <c r="S699" i="4" s="1"/>
  <c r="J699" i="4"/>
  <c r="I699" i="4"/>
  <c r="H699" i="4"/>
  <c r="G699" i="4"/>
  <c r="F699" i="4"/>
  <c r="R699" i="4" s="1"/>
  <c r="E699" i="4"/>
  <c r="D699" i="4"/>
  <c r="Q699" i="4" s="1"/>
  <c r="T699" i="4" s="1"/>
  <c r="U699" i="4" s="1"/>
  <c r="C699" i="4"/>
  <c r="B699" i="4"/>
  <c r="O699" i="4" s="1"/>
  <c r="A699" i="4"/>
  <c r="N698" i="4"/>
  <c r="M698" i="4"/>
  <c r="L698" i="4"/>
  <c r="K698" i="4"/>
  <c r="J698" i="4"/>
  <c r="I698" i="4"/>
  <c r="H698" i="4"/>
  <c r="G698" i="4"/>
  <c r="F698" i="4"/>
  <c r="R698" i="4" s="1"/>
  <c r="E698" i="4"/>
  <c r="D698" i="4"/>
  <c r="C698" i="4"/>
  <c r="W698" i="4" s="1"/>
  <c r="B698" i="4"/>
  <c r="P698" i="4" s="1"/>
  <c r="A698" i="4"/>
  <c r="S697" i="4"/>
  <c r="R697" i="4"/>
  <c r="N697" i="4"/>
  <c r="M697" i="4"/>
  <c r="L697" i="4"/>
  <c r="K697" i="4"/>
  <c r="J697" i="4"/>
  <c r="I697" i="4"/>
  <c r="H697" i="4"/>
  <c r="G697" i="4"/>
  <c r="F697" i="4"/>
  <c r="E697" i="4"/>
  <c r="D697" i="4"/>
  <c r="Q697" i="4" s="1"/>
  <c r="C697" i="4"/>
  <c r="W697" i="4" s="1"/>
  <c r="B697" i="4"/>
  <c r="A697" i="4"/>
  <c r="S696" i="4"/>
  <c r="R696" i="4"/>
  <c r="Q696" i="4"/>
  <c r="N696" i="4"/>
  <c r="M696" i="4"/>
  <c r="L696" i="4"/>
  <c r="K696" i="4"/>
  <c r="J696" i="4"/>
  <c r="I696" i="4"/>
  <c r="H696" i="4"/>
  <c r="G696" i="4"/>
  <c r="F696" i="4"/>
  <c r="E696" i="4"/>
  <c r="D696" i="4"/>
  <c r="C696" i="4"/>
  <c r="W696" i="4" s="1"/>
  <c r="B696" i="4"/>
  <c r="A696" i="4"/>
  <c r="Q695" i="4"/>
  <c r="N695" i="4"/>
  <c r="M695" i="4"/>
  <c r="L695" i="4"/>
  <c r="K695" i="4"/>
  <c r="S695" i="4" s="1"/>
  <c r="J695" i="4"/>
  <c r="I695" i="4"/>
  <c r="R695" i="4" s="1"/>
  <c r="H695" i="4"/>
  <c r="G695" i="4"/>
  <c r="F695" i="4"/>
  <c r="E695" i="4"/>
  <c r="D695" i="4"/>
  <c r="C695" i="4"/>
  <c r="W695" i="4" s="1"/>
  <c r="B695" i="4"/>
  <c r="A695" i="4"/>
  <c r="W694" i="4"/>
  <c r="Q694" i="4"/>
  <c r="P694" i="4"/>
  <c r="N694" i="4"/>
  <c r="M694" i="4"/>
  <c r="L694" i="4"/>
  <c r="K694" i="4"/>
  <c r="S694" i="4" s="1"/>
  <c r="J694" i="4"/>
  <c r="I694" i="4"/>
  <c r="H694" i="4"/>
  <c r="G694" i="4"/>
  <c r="R694" i="4" s="1"/>
  <c r="F694" i="4"/>
  <c r="E694" i="4"/>
  <c r="D694" i="4"/>
  <c r="C694" i="4"/>
  <c r="B694" i="4"/>
  <c r="V694" i="4" s="1"/>
  <c r="A694" i="4"/>
  <c r="W693" i="4"/>
  <c r="Q693" i="4"/>
  <c r="P693" i="4"/>
  <c r="N693" i="4"/>
  <c r="M693" i="4"/>
  <c r="L693" i="4"/>
  <c r="K693" i="4"/>
  <c r="S693" i="4" s="1"/>
  <c r="J693" i="4"/>
  <c r="I693" i="4"/>
  <c r="H693" i="4"/>
  <c r="G693" i="4"/>
  <c r="V693" i="4" s="1"/>
  <c r="F693" i="4"/>
  <c r="E693" i="4"/>
  <c r="D693" i="4"/>
  <c r="C693" i="4"/>
  <c r="B693" i="4"/>
  <c r="A693" i="4"/>
  <c r="V692" i="4"/>
  <c r="P692" i="4"/>
  <c r="N692" i="4"/>
  <c r="W692" i="4" s="1"/>
  <c r="M692" i="4"/>
  <c r="L692" i="4"/>
  <c r="K692" i="4"/>
  <c r="S692" i="4" s="1"/>
  <c r="J692" i="4"/>
  <c r="I692" i="4"/>
  <c r="H692" i="4"/>
  <c r="G692" i="4"/>
  <c r="F692" i="4"/>
  <c r="R692" i="4" s="1"/>
  <c r="E692" i="4"/>
  <c r="Q692" i="4" s="1"/>
  <c r="D692" i="4"/>
  <c r="C692" i="4"/>
  <c r="B692" i="4"/>
  <c r="A692" i="4"/>
  <c r="V691" i="4"/>
  <c r="P691" i="4"/>
  <c r="N691" i="4"/>
  <c r="W691" i="4" s="1"/>
  <c r="M691" i="4"/>
  <c r="L691" i="4"/>
  <c r="K691" i="4"/>
  <c r="S691" i="4" s="1"/>
  <c r="J691" i="4"/>
  <c r="I691" i="4"/>
  <c r="H691" i="4"/>
  <c r="G691" i="4"/>
  <c r="F691" i="4"/>
  <c r="R691" i="4" s="1"/>
  <c r="E691" i="4"/>
  <c r="D691" i="4"/>
  <c r="Q691" i="4" s="1"/>
  <c r="T691" i="4" s="1"/>
  <c r="C691" i="4"/>
  <c r="B691" i="4"/>
  <c r="A691" i="4"/>
  <c r="N690" i="4"/>
  <c r="M690" i="4"/>
  <c r="L690" i="4"/>
  <c r="K690" i="4"/>
  <c r="J690" i="4"/>
  <c r="I690" i="4"/>
  <c r="H690" i="4"/>
  <c r="G690" i="4"/>
  <c r="F690" i="4"/>
  <c r="R690" i="4" s="1"/>
  <c r="E690" i="4"/>
  <c r="D690" i="4"/>
  <c r="C690" i="4"/>
  <c r="P690" i="4" s="1"/>
  <c r="B690" i="4"/>
  <c r="A690" i="4"/>
  <c r="S689" i="4"/>
  <c r="R689" i="4"/>
  <c r="N689" i="4"/>
  <c r="M689" i="4"/>
  <c r="L689" i="4"/>
  <c r="K689" i="4"/>
  <c r="J689" i="4"/>
  <c r="I689" i="4"/>
  <c r="H689" i="4"/>
  <c r="G689" i="4"/>
  <c r="F689" i="4"/>
  <c r="E689" i="4"/>
  <c r="D689" i="4"/>
  <c r="Q689" i="4" s="1"/>
  <c r="C689" i="4"/>
  <c r="W689" i="4" s="1"/>
  <c r="B689" i="4"/>
  <c r="A689" i="4"/>
  <c r="S688" i="4"/>
  <c r="R688" i="4"/>
  <c r="N688" i="4"/>
  <c r="M688" i="4"/>
  <c r="L688" i="4"/>
  <c r="K688" i="4"/>
  <c r="J688" i="4"/>
  <c r="I688" i="4"/>
  <c r="H688" i="4"/>
  <c r="G688" i="4"/>
  <c r="F688" i="4"/>
  <c r="E688" i="4"/>
  <c r="D688" i="4"/>
  <c r="Q688" i="4" s="1"/>
  <c r="C688" i="4"/>
  <c r="W688" i="4" s="1"/>
  <c r="B688" i="4"/>
  <c r="A688" i="4"/>
  <c r="R687" i="4"/>
  <c r="Q687" i="4"/>
  <c r="N687" i="4"/>
  <c r="M687" i="4"/>
  <c r="L687" i="4"/>
  <c r="K687" i="4"/>
  <c r="S687" i="4" s="1"/>
  <c r="J687" i="4"/>
  <c r="I687" i="4"/>
  <c r="H687" i="4"/>
  <c r="G687" i="4"/>
  <c r="F687" i="4"/>
  <c r="E687" i="4"/>
  <c r="D687" i="4"/>
  <c r="C687" i="4"/>
  <c r="W687" i="4" s="1"/>
  <c r="B687" i="4"/>
  <c r="A687" i="4"/>
  <c r="Q686" i="4"/>
  <c r="N686" i="4"/>
  <c r="M686" i="4"/>
  <c r="L686" i="4"/>
  <c r="K686" i="4"/>
  <c r="S686" i="4" s="1"/>
  <c r="J686" i="4"/>
  <c r="I686" i="4"/>
  <c r="R686" i="4" s="1"/>
  <c r="H686" i="4"/>
  <c r="G686" i="4"/>
  <c r="F686" i="4"/>
  <c r="E686" i="4"/>
  <c r="D686" i="4"/>
  <c r="C686" i="4"/>
  <c r="W686" i="4" s="1"/>
  <c r="B686" i="4"/>
  <c r="A686" i="4"/>
  <c r="W685" i="4"/>
  <c r="Q685" i="4"/>
  <c r="P685" i="4"/>
  <c r="N685" i="4"/>
  <c r="M685" i="4"/>
  <c r="L685" i="4"/>
  <c r="K685" i="4"/>
  <c r="S685" i="4" s="1"/>
  <c r="J685" i="4"/>
  <c r="I685" i="4"/>
  <c r="H685" i="4"/>
  <c r="G685" i="4"/>
  <c r="F685" i="4"/>
  <c r="R685" i="4" s="1"/>
  <c r="E685" i="4"/>
  <c r="D685" i="4"/>
  <c r="C685" i="4"/>
  <c r="B685" i="4"/>
  <c r="A685" i="4"/>
  <c r="W684" i="4"/>
  <c r="P684" i="4"/>
  <c r="N684" i="4"/>
  <c r="M684" i="4"/>
  <c r="L684" i="4"/>
  <c r="K684" i="4"/>
  <c r="S684" i="4" s="1"/>
  <c r="J684" i="4"/>
  <c r="I684" i="4"/>
  <c r="H684" i="4"/>
  <c r="G684" i="4"/>
  <c r="V684" i="4" s="1"/>
  <c r="F684" i="4"/>
  <c r="E684" i="4"/>
  <c r="Q684" i="4" s="1"/>
  <c r="D684" i="4"/>
  <c r="C684" i="4"/>
  <c r="B684" i="4"/>
  <c r="A684" i="4"/>
  <c r="W683" i="4"/>
  <c r="V683" i="4"/>
  <c r="P683" i="4"/>
  <c r="N683" i="4"/>
  <c r="M683" i="4"/>
  <c r="L683" i="4"/>
  <c r="K683" i="4"/>
  <c r="S683" i="4" s="1"/>
  <c r="J683" i="4"/>
  <c r="I683" i="4"/>
  <c r="H683" i="4"/>
  <c r="G683" i="4"/>
  <c r="F683" i="4"/>
  <c r="E683" i="4"/>
  <c r="O683" i="4" s="1"/>
  <c r="D683" i="4"/>
  <c r="C683" i="4"/>
  <c r="B683" i="4"/>
  <c r="A683" i="4"/>
  <c r="V682" i="4"/>
  <c r="N682" i="4"/>
  <c r="M682" i="4"/>
  <c r="L682" i="4"/>
  <c r="K682" i="4"/>
  <c r="J682" i="4"/>
  <c r="I682" i="4"/>
  <c r="H682" i="4"/>
  <c r="G682" i="4"/>
  <c r="F682" i="4"/>
  <c r="R682" i="4" s="1"/>
  <c r="E682" i="4"/>
  <c r="D682" i="4"/>
  <c r="Q682" i="4" s="1"/>
  <c r="C682" i="4"/>
  <c r="W682" i="4" s="1"/>
  <c r="B682" i="4"/>
  <c r="P682" i="4" s="1"/>
  <c r="T682" i="4" s="1"/>
  <c r="A682" i="4"/>
  <c r="R681" i="4"/>
  <c r="N681" i="4"/>
  <c r="M681" i="4"/>
  <c r="L681" i="4"/>
  <c r="K681" i="4"/>
  <c r="S681" i="4" s="1"/>
  <c r="J681" i="4"/>
  <c r="I681" i="4"/>
  <c r="H681" i="4"/>
  <c r="G681" i="4"/>
  <c r="F681" i="4"/>
  <c r="E681" i="4"/>
  <c r="D681" i="4"/>
  <c r="Q681" i="4" s="1"/>
  <c r="C681" i="4"/>
  <c r="W681" i="4" s="1"/>
  <c r="B681" i="4"/>
  <c r="A681" i="4"/>
  <c r="R680" i="4"/>
  <c r="N680" i="4"/>
  <c r="M680" i="4"/>
  <c r="L680" i="4"/>
  <c r="K680" i="4"/>
  <c r="S680" i="4" s="1"/>
  <c r="J680" i="4"/>
  <c r="I680" i="4"/>
  <c r="H680" i="4"/>
  <c r="G680" i="4"/>
  <c r="F680" i="4"/>
  <c r="E680" i="4"/>
  <c r="D680" i="4"/>
  <c r="Q680" i="4" s="1"/>
  <c r="C680" i="4"/>
  <c r="W680" i="4" s="1"/>
  <c r="B680" i="4"/>
  <c r="A680" i="4"/>
  <c r="S679" i="4"/>
  <c r="Q679" i="4"/>
  <c r="N679" i="4"/>
  <c r="M679" i="4"/>
  <c r="L679" i="4"/>
  <c r="K679" i="4"/>
  <c r="J679" i="4"/>
  <c r="I679" i="4"/>
  <c r="H679" i="4"/>
  <c r="R679" i="4" s="1"/>
  <c r="G679" i="4"/>
  <c r="F679" i="4"/>
  <c r="E679" i="4"/>
  <c r="D679" i="4"/>
  <c r="C679" i="4"/>
  <c r="W679" i="4" s="1"/>
  <c r="B679" i="4"/>
  <c r="A679" i="4"/>
  <c r="W678" i="4"/>
  <c r="Q678" i="4"/>
  <c r="P678" i="4"/>
  <c r="N678" i="4"/>
  <c r="M678" i="4"/>
  <c r="L678" i="4"/>
  <c r="K678" i="4"/>
  <c r="S678" i="4" s="1"/>
  <c r="J678" i="4"/>
  <c r="I678" i="4"/>
  <c r="H678" i="4"/>
  <c r="R678" i="4" s="1"/>
  <c r="G678" i="4"/>
  <c r="F678" i="4"/>
  <c r="E678" i="4"/>
  <c r="D678" i="4"/>
  <c r="C678" i="4"/>
  <c r="B678" i="4"/>
  <c r="A678" i="4"/>
  <c r="W677" i="4"/>
  <c r="Q677" i="4"/>
  <c r="P677" i="4"/>
  <c r="N677" i="4"/>
  <c r="M677" i="4"/>
  <c r="L677" i="4"/>
  <c r="K677" i="4"/>
  <c r="S677" i="4" s="1"/>
  <c r="J677" i="4"/>
  <c r="I677" i="4"/>
  <c r="H677" i="4"/>
  <c r="V677" i="4" s="1"/>
  <c r="G677" i="4"/>
  <c r="F677" i="4"/>
  <c r="R677" i="4" s="1"/>
  <c r="E677" i="4"/>
  <c r="D677" i="4"/>
  <c r="C677" i="4"/>
  <c r="B677" i="4"/>
  <c r="A677" i="4"/>
  <c r="P676" i="4"/>
  <c r="N676" i="4"/>
  <c r="W676" i="4" s="1"/>
  <c r="M676" i="4"/>
  <c r="L676" i="4"/>
  <c r="K676" i="4"/>
  <c r="S676" i="4" s="1"/>
  <c r="J676" i="4"/>
  <c r="I676" i="4"/>
  <c r="H676" i="4"/>
  <c r="G676" i="4"/>
  <c r="F676" i="4"/>
  <c r="R676" i="4" s="1"/>
  <c r="E676" i="4"/>
  <c r="Q676" i="4" s="1"/>
  <c r="D676" i="4"/>
  <c r="C676" i="4"/>
  <c r="B676" i="4"/>
  <c r="A676" i="4"/>
  <c r="W675" i="4"/>
  <c r="P675" i="4"/>
  <c r="N675" i="4"/>
  <c r="M675" i="4"/>
  <c r="L675" i="4"/>
  <c r="K675" i="4"/>
  <c r="J675" i="4"/>
  <c r="I675" i="4"/>
  <c r="H675" i="4"/>
  <c r="G675" i="4"/>
  <c r="F675" i="4"/>
  <c r="E675" i="4"/>
  <c r="D675" i="4"/>
  <c r="Q675" i="4" s="1"/>
  <c r="C675" i="4"/>
  <c r="B675" i="4"/>
  <c r="A675" i="4"/>
  <c r="S674" i="4"/>
  <c r="N674" i="4"/>
  <c r="M674" i="4"/>
  <c r="L674" i="4"/>
  <c r="K674" i="4"/>
  <c r="J674" i="4"/>
  <c r="I674" i="4"/>
  <c r="H674" i="4"/>
  <c r="G674" i="4"/>
  <c r="V674" i="4" s="1"/>
  <c r="F674" i="4"/>
  <c r="E674" i="4"/>
  <c r="D674" i="4"/>
  <c r="C674" i="4"/>
  <c r="W674" i="4" s="1"/>
  <c r="B674" i="4"/>
  <c r="A674" i="4"/>
  <c r="N673" i="4"/>
  <c r="M673" i="4"/>
  <c r="L673" i="4"/>
  <c r="K673" i="4"/>
  <c r="S673" i="4" s="1"/>
  <c r="J673" i="4"/>
  <c r="I673" i="4"/>
  <c r="H673" i="4"/>
  <c r="G673" i="4"/>
  <c r="F673" i="4"/>
  <c r="R673" i="4" s="1"/>
  <c r="E673" i="4"/>
  <c r="D673" i="4"/>
  <c r="Q673" i="4" s="1"/>
  <c r="C673" i="4"/>
  <c r="W673" i="4" s="1"/>
  <c r="B673" i="4"/>
  <c r="A673" i="4"/>
  <c r="N672" i="4"/>
  <c r="M672" i="4"/>
  <c r="S672" i="4" s="1"/>
  <c r="L672" i="4"/>
  <c r="K672" i="4"/>
  <c r="J672" i="4"/>
  <c r="I672" i="4"/>
  <c r="R672" i="4" s="1"/>
  <c r="H672" i="4"/>
  <c r="G672" i="4"/>
  <c r="F672" i="4"/>
  <c r="E672" i="4"/>
  <c r="D672" i="4"/>
  <c r="Q672" i="4" s="1"/>
  <c r="C672" i="4"/>
  <c r="W672" i="4" s="1"/>
  <c r="B672" i="4"/>
  <c r="A672" i="4"/>
  <c r="Q671" i="4"/>
  <c r="P671" i="4"/>
  <c r="T671" i="4" s="1"/>
  <c r="N671" i="4"/>
  <c r="M671" i="4"/>
  <c r="L671" i="4"/>
  <c r="S671" i="4" s="1"/>
  <c r="K671" i="4"/>
  <c r="J671" i="4"/>
  <c r="I671" i="4"/>
  <c r="H671" i="4"/>
  <c r="R671" i="4" s="1"/>
  <c r="G671" i="4"/>
  <c r="F671" i="4"/>
  <c r="E671" i="4"/>
  <c r="D671" i="4"/>
  <c r="C671" i="4"/>
  <c r="W671" i="4" s="1"/>
  <c r="B671" i="4"/>
  <c r="A671" i="4"/>
  <c r="Q670" i="4"/>
  <c r="N670" i="4"/>
  <c r="M670" i="4"/>
  <c r="L670" i="4"/>
  <c r="K670" i="4"/>
  <c r="S670" i="4" s="1"/>
  <c r="J670" i="4"/>
  <c r="I670" i="4"/>
  <c r="H670" i="4"/>
  <c r="G670" i="4"/>
  <c r="R670" i="4" s="1"/>
  <c r="F670" i="4"/>
  <c r="E670" i="4"/>
  <c r="D670" i="4"/>
  <c r="C670" i="4"/>
  <c r="P670" i="4" s="1"/>
  <c r="T670" i="4" s="1"/>
  <c r="B670" i="4"/>
  <c r="A670" i="4"/>
  <c r="W669" i="4"/>
  <c r="Q669" i="4"/>
  <c r="P669" i="4"/>
  <c r="N669" i="4"/>
  <c r="M669" i="4"/>
  <c r="L669" i="4"/>
  <c r="K669" i="4"/>
  <c r="S669" i="4" s="1"/>
  <c r="J669" i="4"/>
  <c r="I669" i="4"/>
  <c r="H669" i="4"/>
  <c r="G669" i="4"/>
  <c r="R669" i="4" s="1"/>
  <c r="F669" i="4"/>
  <c r="E669" i="4"/>
  <c r="D669" i="4"/>
  <c r="C669" i="4"/>
  <c r="B669" i="4"/>
  <c r="V669" i="4" s="1"/>
  <c r="A669" i="4"/>
  <c r="W668" i="4"/>
  <c r="V668" i="4"/>
  <c r="P668" i="4"/>
  <c r="N668" i="4"/>
  <c r="M668" i="4"/>
  <c r="L668" i="4"/>
  <c r="K668" i="4"/>
  <c r="S668" i="4" s="1"/>
  <c r="J668" i="4"/>
  <c r="I668" i="4"/>
  <c r="H668" i="4"/>
  <c r="G668" i="4"/>
  <c r="F668" i="4"/>
  <c r="E668" i="4"/>
  <c r="Q668" i="4" s="1"/>
  <c r="D668" i="4"/>
  <c r="C668" i="4"/>
  <c r="B668" i="4"/>
  <c r="A668" i="4"/>
  <c r="W667" i="4"/>
  <c r="P667" i="4"/>
  <c r="N667" i="4"/>
  <c r="M667" i="4"/>
  <c r="L667" i="4"/>
  <c r="K667" i="4"/>
  <c r="J667" i="4"/>
  <c r="I667" i="4"/>
  <c r="H667" i="4"/>
  <c r="G667" i="4"/>
  <c r="O667" i="4" s="1"/>
  <c r="F667" i="4"/>
  <c r="E667" i="4"/>
  <c r="D667" i="4"/>
  <c r="Q667" i="4" s="1"/>
  <c r="C667" i="4"/>
  <c r="B667" i="4"/>
  <c r="A667" i="4"/>
  <c r="W666" i="4"/>
  <c r="P666" i="4"/>
  <c r="T666" i="4" s="1"/>
  <c r="N666" i="4"/>
  <c r="M666" i="4"/>
  <c r="S666" i="4" s="1"/>
  <c r="L666" i="4"/>
  <c r="K666" i="4"/>
  <c r="J666" i="4"/>
  <c r="I666" i="4"/>
  <c r="H666" i="4"/>
  <c r="G666" i="4"/>
  <c r="F666" i="4"/>
  <c r="R666" i="4" s="1"/>
  <c r="E666" i="4"/>
  <c r="D666" i="4"/>
  <c r="Q666" i="4" s="1"/>
  <c r="C666" i="4"/>
  <c r="B666" i="4"/>
  <c r="A666" i="4"/>
  <c r="N665" i="4"/>
  <c r="M665" i="4"/>
  <c r="L665" i="4"/>
  <c r="K665" i="4"/>
  <c r="S665" i="4" s="1"/>
  <c r="J665" i="4"/>
  <c r="I665" i="4"/>
  <c r="H665" i="4"/>
  <c r="G665" i="4"/>
  <c r="F665" i="4"/>
  <c r="R665" i="4" s="1"/>
  <c r="E665" i="4"/>
  <c r="D665" i="4"/>
  <c r="Q665" i="4" s="1"/>
  <c r="C665" i="4"/>
  <c r="W665" i="4" s="1"/>
  <c r="B665" i="4"/>
  <c r="P665" i="4" s="1"/>
  <c r="T665" i="4" s="1"/>
  <c r="A665" i="4"/>
  <c r="S664" i="4"/>
  <c r="Q664" i="4"/>
  <c r="N664" i="4"/>
  <c r="M664" i="4"/>
  <c r="L664" i="4"/>
  <c r="K664" i="4"/>
  <c r="J664" i="4"/>
  <c r="I664" i="4"/>
  <c r="H664" i="4"/>
  <c r="R664" i="4" s="1"/>
  <c r="G664" i="4"/>
  <c r="F664" i="4"/>
  <c r="E664" i="4"/>
  <c r="D664" i="4"/>
  <c r="C664" i="4"/>
  <c r="W664" i="4" s="1"/>
  <c r="B664" i="4"/>
  <c r="P664" i="4" s="1"/>
  <c r="T664" i="4" s="1"/>
  <c r="A664" i="4"/>
  <c r="W663" i="4"/>
  <c r="Q663" i="4"/>
  <c r="P663" i="4"/>
  <c r="N663" i="4"/>
  <c r="M663" i="4"/>
  <c r="L663" i="4"/>
  <c r="K663" i="4"/>
  <c r="S663" i="4" s="1"/>
  <c r="J663" i="4"/>
  <c r="I663" i="4"/>
  <c r="H663" i="4"/>
  <c r="G663" i="4"/>
  <c r="R663" i="4" s="1"/>
  <c r="F663" i="4"/>
  <c r="E663" i="4"/>
  <c r="D663" i="4"/>
  <c r="C663" i="4"/>
  <c r="B663" i="4"/>
  <c r="V663" i="4" s="1"/>
  <c r="A663" i="4"/>
  <c r="V662" i="4"/>
  <c r="Q662" i="4"/>
  <c r="P662" i="4"/>
  <c r="T662" i="4" s="1"/>
  <c r="N662" i="4"/>
  <c r="W662" i="4" s="1"/>
  <c r="M662" i="4"/>
  <c r="L662" i="4"/>
  <c r="K662" i="4"/>
  <c r="S662" i="4" s="1"/>
  <c r="J662" i="4"/>
  <c r="I662" i="4"/>
  <c r="H662" i="4"/>
  <c r="G662" i="4"/>
  <c r="F662" i="4"/>
  <c r="R662" i="4" s="1"/>
  <c r="E662" i="4"/>
  <c r="D662" i="4"/>
  <c r="C662" i="4"/>
  <c r="B662" i="4"/>
  <c r="A662" i="4"/>
  <c r="N661" i="4"/>
  <c r="W661" i="4" s="1"/>
  <c r="M661" i="4"/>
  <c r="L661" i="4"/>
  <c r="K661" i="4"/>
  <c r="S661" i="4" s="1"/>
  <c r="J661" i="4"/>
  <c r="I661" i="4"/>
  <c r="H661" i="4"/>
  <c r="G661" i="4"/>
  <c r="F661" i="4"/>
  <c r="R661" i="4" s="1"/>
  <c r="E661" i="4"/>
  <c r="Q661" i="4" s="1"/>
  <c r="D661" i="4"/>
  <c r="C661" i="4"/>
  <c r="B661" i="4"/>
  <c r="P661" i="4" s="1"/>
  <c r="A661" i="4"/>
  <c r="P660" i="4"/>
  <c r="N660" i="4"/>
  <c r="W660" i="4" s="1"/>
  <c r="M660" i="4"/>
  <c r="L660" i="4"/>
  <c r="K660" i="4"/>
  <c r="S660" i="4" s="1"/>
  <c r="J660" i="4"/>
  <c r="I660" i="4"/>
  <c r="H660" i="4"/>
  <c r="G660" i="4"/>
  <c r="F660" i="4"/>
  <c r="R660" i="4" s="1"/>
  <c r="E660" i="4"/>
  <c r="D660" i="4"/>
  <c r="Q660" i="4" s="1"/>
  <c r="T660" i="4" s="1"/>
  <c r="C660" i="4"/>
  <c r="B660" i="4"/>
  <c r="A660" i="4"/>
  <c r="N659" i="4"/>
  <c r="M659" i="4"/>
  <c r="L659" i="4"/>
  <c r="K659" i="4"/>
  <c r="S659" i="4" s="1"/>
  <c r="J659" i="4"/>
  <c r="I659" i="4"/>
  <c r="H659" i="4"/>
  <c r="G659" i="4"/>
  <c r="F659" i="4"/>
  <c r="R659" i="4" s="1"/>
  <c r="E659" i="4"/>
  <c r="D659" i="4"/>
  <c r="Q659" i="4" s="1"/>
  <c r="C659" i="4"/>
  <c r="P659" i="4" s="1"/>
  <c r="B659" i="4"/>
  <c r="A659" i="4"/>
  <c r="R658" i="4"/>
  <c r="N658" i="4"/>
  <c r="M658" i="4"/>
  <c r="L658" i="4"/>
  <c r="K658" i="4"/>
  <c r="S658" i="4" s="1"/>
  <c r="J658" i="4"/>
  <c r="I658" i="4"/>
  <c r="H658" i="4"/>
  <c r="G658" i="4"/>
  <c r="F658" i="4"/>
  <c r="E658" i="4"/>
  <c r="D658" i="4"/>
  <c r="Q658" i="4" s="1"/>
  <c r="C658" i="4"/>
  <c r="W658" i="4" s="1"/>
  <c r="B658" i="4"/>
  <c r="P658" i="4" s="1"/>
  <c r="A658" i="4"/>
  <c r="Q657" i="4"/>
  <c r="N657" i="4"/>
  <c r="M657" i="4"/>
  <c r="L657" i="4"/>
  <c r="K657" i="4"/>
  <c r="S657" i="4" s="1"/>
  <c r="J657" i="4"/>
  <c r="I657" i="4"/>
  <c r="R657" i="4" s="1"/>
  <c r="H657" i="4"/>
  <c r="G657" i="4"/>
  <c r="F657" i="4"/>
  <c r="E657" i="4"/>
  <c r="D657" i="4"/>
  <c r="C657" i="4"/>
  <c r="W657" i="4" s="1"/>
  <c r="B657" i="4"/>
  <c r="P657" i="4" s="1"/>
  <c r="A657" i="4"/>
  <c r="Q656" i="4"/>
  <c r="P656" i="4"/>
  <c r="N656" i="4"/>
  <c r="M656" i="4"/>
  <c r="L656" i="4"/>
  <c r="K656" i="4"/>
  <c r="S656" i="4" s="1"/>
  <c r="J656" i="4"/>
  <c r="I656" i="4"/>
  <c r="H656" i="4"/>
  <c r="R656" i="4" s="1"/>
  <c r="G656" i="4"/>
  <c r="F656" i="4"/>
  <c r="E656" i="4"/>
  <c r="D656" i="4"/>
  <c r="C656" i="4"/>
  <c r="W656" i="4" s="1"/>
  <c r="B656" i="4"/>
  <c r="O656" i="4" s="1"/>
  <c r="A656" i="4"/>
  <c r="W655" i="4"/>
  <c r="Q655" i="4"/>
  <c r="P655" i="4"/>
  <c r="N655" i="4"/>
  <c r="M655" i="4"/>
  <c r="L655" i="4"/>
  <c r="K655" i="4"/>
  <c r="S655" i="4" s="1"/>
  <c r="J655" i="4"/>
  <c r="I655" i="4"/>
  <c r="H655" i="4"/>
  <c r="G655" i="4"/>
  <c r="R655" i="4" s="1"/>
  <c r="F655" i="4"/>
  <c r="E655" i="4"/>
  <c r="D655" i="4"/>
  <c r="C655" i="4"/>
  <c r="B655" i="4"/>
  <c r="V655" i="4" s="1"/>
  <c r="A655" i="4"/>
  <c r="Q654" i="4"/>
  <c r="P654" i="4"/>
  <c r="N654" i="4"/>
  <c r="W654" i="4" s="1"/>
  <c r="M654" i="4"/>
  <c r="L654" i="4"/>
  <c r="K654" i="4"/>
  <c r="S654" i="4" s="1"/>
  <c r="J654" i="4"/>
  <c r="I654" i="4"/>
  <c r="H654" i="4"/>
  <c r="G654" i="4"/>
  <c r="V654" i="4" s="1"/>
  <c r="F654" i="4"/>
  <c r="R654" i="4" s="1"/>
  <c r="E654" i="4"/>
  <c r="D654" i="4"/>
  <c r="C654" i="4"/>
  <c r="B654" i="4"/>
  <c r="A654" i="4"/>
  <c r="V653" i="4"/>
  <c r="P653" i="4"/>
  <c r="N653" i="4"/>
  <c r="W653" i="4" s="1"/>
  <c r="M653" i="4"/>
  <c r="L653" i="4"/>
  <c r="K653" i="4"/>
  <c r="S653" i="4" s="1"/>
  <c r="J653" i="4"/>
  <c r="I653" i="4"/>
  <c r="H653" i="4"/>
  <c r="G653" i="4"/>
  <c r="F653" i="4"/>
  <c r="R653" i="4" s="1"/>
  <c r="E653" i="4"/>
  <c r="O653" i="4" s="1"/>
  <c r="D653" i="4"/>
  <c r="Q653" i="4" s="1"/>
  <c r="C653" i="4"/>
  <c r="B653" i="4"/>
  <c r="A653" i="4"/>
  <c r="N652" i="4"/>
  <c r="W652" i="4" s="1"/>
  <c r="M652" i="4"/>
  <c r="L652" i="4"/>
  <c r="K652" i="4"/>
  <c r="S652" i="4" s="1"/>
  <c r="J652" i="4"/>
  <c r="I652" i="4"/>
  <c r="H652" i="4"/>
  <c r="G652" i="4"/>
  <c r="F652" i="4"/>
  <c r="R652" i="4" s="1"/>
  <c r="E652" i="4"/>
  <c r="D652" i="4"/>
  <c r="Q652" i="4" s="1"/>
  <c r="C652" i="4"/>
  <c r="P652" i="4" s="1"/>
  <c r="T652" i="4" s="1"/>
  <c r="B652" i="4"/>
  <c r="A652" i="4"/>
  <c r="N651" i="4"/>
  <c r="M651" i="4"/>
  <c r="L651" i="4"/>
  <c r="K651" i="4"/>
  <c r="S651" i="4" s="1"/>
  <c r="J651" i="4"/>
  <c r="I651" i="4"/>
  <c r="H651" i="4"/>
  <c r="G651" i="4"/>
  <c r="F651" i="4"/>
  <c r="R651" i="4" s="1"/>
  <c r="E651" i="4"/>
  <c r="D651" i="4"/>
  <c r="Q651" i="4" s="1"/>
  <c r="C651" i="4"/>
  <c r="W651" i="4" s="1"/>
  <c r="B651" i="4"/>
  <c r="P651" i="4" s="1"/>
  <c r="T651" i="4" s="1"/>
  <c r="A651" i="4"/>
  <c r="N650" i="4"/>
  <c r="M650" i="4"/>
  <c r="L650" i="4"/>
  <c r="K650" i="4"/>
  <c r="S650" i="4" s="1"/>
  <c r="J650" i="4"/>
  <c r="I650" i="4"/>
  <c r="R650" i="4" s="1"/>
  <c r="H650" i="4"/>
  <c r="G650" i="4"/>
  <c r="F650" i="4"/>
  <c r="E650" i="4"/>
  <c r="D650" i="4"/>
  <c r="Q650" i="4" s="1"/>
  <c r="C650" i="4"/>
  <c r="W650" i="4" s="1"/>
  <c r="B650" i="4"/>
  <c r="P650" i="4" s="1"/>
  <c r="A650" i="4"/>
  <c r="Q649" i="4"/>
  <c r="N649" i="4"/>
  <c r="M649" i="4"/>
  <c r="L649" i="4"/>
  <c r="K649" i="4"/>
  <c r="S649" i="4" s="1"/>
  <c r="J649" i="4"/>
  <c r="I649" i="4"/>
  <c r="R649" i="4" s="1"/>
  <c r="H649" i="4"/>
  <c r="G649" i="4"/>
  <c r="F649" i="4"/>
  <c r="E649" i="4"/>
  <c r="D649" i="4"/>
  <c r="C649" i="4"/>
  <c r="W649" i="4" s="1"/>
  <c r="B649" i="4"/>
  <c r="P649" i="4" s="1"/>
  <c r="T649" i="4" s="1"/>
  <c r="A649" i="4"/>
  <c r="W648" i="4"/>
  <c r="Q648" i="4"/>
  <c r="P648" i="4"/>
  <c r="N648" i="4"/>
  <c r="M648" i="4"/>
  <c r="L648" i="4"/>
  <c r="K648" i="4"/>
  <c r="S648" i="4" s="1"/>
  <c r="J648" i="4"/>
  <c r="I648" i="4"/>
  <c r="H648" i="4"/>
  <c r="G648" i="4"/>
  <c r="O648" i="4" s="1"/>
  <c r="F648" i="4"/>
  <c r="E648" i="4"/>
  <c r="D648" i="4"/>
  <c r="C648" i="4"/>
  <c r="B648" i="4"/>
  <c r="V648" i="4" s="1"/>
  <c r="A648" i="4"/>
  <c r="Q647" i="4"/>
  <c r="P647" i="4"/>
  <c r="T647" i="4" s="1"/>
  <c r="N647" i="4"/>
  <c r="W647" i="4" s="1"/>
  <c r="M647" i="4"/>
  <c r="L647" i="4"/>
  <c r="K647" i="4"/>
  <c r="S647" i="4" s="1"/>
  <c r="J647" i="4"/>
  <c r="I647" i="4"/>
  <c r="H647" i="4"/>
  <c r="G647" i="4"/>
  <c r="V647" i="4" s="1"/>
  <c r="F647" i="4"/>
  <c r="R647" i="4" s="1"/>
  <c r="E647" i="4"/>
  <c r="D647" i="4"/>
  <c r="C647" i="4"/>
  <c r="B647" i="4"/>
  <c r="A647" i="4"/>
  <c r="P646" i="4"/>
  <c r="N646" i="4"/>
  <c r="W646" i="4" s="1"/>
  <c r="M646" i="4"/>
  <c r="L646" i="4"/>
  <c r="K646" i="4"/>
  <c r="S646" i="4" s="1"/>
  <c r="J646" i="4"/>
  <c r="I646" i="4"/>
  <c r="H646" i="4"/>
  <c r="G646" i="4"/>
  <c r="F646" i="4"/>
  <c r="R646" i="4" s="1"/>
  <c r="E646" i="4"/>
  <c r="Q646" i="4" s="1"/>
  <c r="D646" i="4"/>
  <c r="C646" i="4"/>
  <c r="B646" i="4"/>
  <c r="A646" i="4"/>
  <c r="P645" i="4"/>
  <c r="N645" i="4"/>
  <c r="W645" i="4" s="1"/>
  <c r="M645" i="4"/>
  <c r="L645" i="4"/>
  <c r="K645" i="4"/>
  <c r="S645" i="4" s="1"/>
  <c r="J645" i="4"/>
  <c r="I645" i="4"/>
  <c r="H645" i="4"/>
  <c r="G645" i="4"/>
  <c r="F645" i="4"/>
  <c r="R645" i="4" s="1"/>
  <c r="E645" i="4"/>
  <c r="D645" i="4"/>
  <c r="Q645" i="4" s="1"/>
  <c r="C645" i="4"/>
  <c r="B645" i="4"/>
  <c r="A645" i="4"/>
  <c r="N644" i="4"/>
  <c r="M644" i="4"/>
  <c r="L644" i="4"/>
  <c r="K644" i="4"/>
  <c r="S644" i="4" s="1"/>
  <c r="J644" i="4"/>
  <c r="I644" i="4"/>
  <c r="H644" i="4"/>
  <c r="G644" i="4"/>
  <c r="F644" i="4"/>
  <c r="R644" i="4" s="1"/>
  <c r="E644" i="4"/>
  <c r="D644" i="4"/>
  <c r="Q644" i="4" s="1"/>
  <c r="C644" i="4"/>
  <c r="P644" i="4" s="1"/>
  <c r="T644" i="4" s="1"/>
  <c r="B644" i="4"/>
  <c r="A644" i="4"/>
  <c r="R643" i="4"/>
  <c r="N643" i="4"/>
  <c r="M643" i="4"/>
  <c r="L643" i="4"/>
  <c r="K643" i="4"/>
  <c r="S643" i="4" s="1"/>
  <c r="J643" i="4"/>
  <c r="I643" i="4"/>
  <c r="H643" i="4"/>
  <c r="G643" i="4"/>
  <c r="F643" i="4"/>
  <c r="E643" i="4"/>
  <c r="D643" i="4"/>
  <c r="Q643" i="4" s="1"/>
  <c r="C643" i="4"/>
  <c r="W643" i="4" s="1"/>
  <c r="B643" i="4"/>
  <c r="P643" i="4" s="1"/>
  <c r="T643" i="4" s="1"/>
  <c r="A643" i="4"/>
  <c r="R642" i="4"/>
  <c r="Q642" i="4"/>
  <c r="N642" i="4"/>
  <c r="M642" i="4"/>
  <c r="L642" i="4"/>
  <c r="K642" i="4"/>
  <c r="S642" i="4" s="1"/>
  <c r="J642" i="4"/>
  <c r="I642" i="4"/>
  <c r="H642" i="4"/>
  <c r="G642" i="4"/>
  <c r="F642" i="4"/>
  <c r="E642" i="4"/>
  <c r="D642" i="4"/>
  <c r="C642" i="4"/>
  <c r="W642" i="4" s="1"/>
  <c r="B642" i="4"/>
  <c r="P642" i="4" s="1"/>
  <c r="T642" i="4" s="1"/>
  <c r="A642" i="4"/>
  <c r="R641" i="4"/>
  <c r="Q641" i="4"/>
  <c r="N641" i="4"/>
  <c r="M641" i="4"/>
  <c r="L641" i="4"/>
  <c r="K641" i="4"/>
  <c r="S641" i="4" s="1"/>
  <c r="J641" i="4"/>
  <c r="I641" i="4"/>
  <c r="H641" i="4"/>
  <c r="G641" i="4"/>
  <c r="F641" i="4"/>
  <c r="E641" i="4"/>
  <c r="D641" i="4"/>
  <c r="C641" i="4"/>
  <c r="W641" i="4" s="1"/>
  <c r="B641" i="4"/>
  <c r="P641" i="4" s="1"/>
  <c r="T641" i="4" s="1"/>
  <c r="A641" i="4"/>
  <c r="W640" i="4"/>
  <c r="Q640" i="4"/>
  <c r="P640" i="4"/>
  <c r="N640" i="4"/>
  <c r="M640" i="4"/>
  <c r="L640" i="4"/>
  <c r="K640" i="4"/>
  <c r="S640" i="4" s="1"/>
  <c r="J640" i="4"/>
  <c r="I640" i="4"/>
  <c r="H640" i="4"/>
  <c r="G640" i="4"/>
  <c r="O640" i="4" s="1"/>
  <c r="F640" i="4"/>
  <c r="E640" i="4"/>
  <c r="D640" i="4"/>
  <c r="C640" i="4"/>
  <c r="B640" i="4"/>
  <c r="V640" i="4" s="1"/>
  <c r="A640" i="4"/>
  <c r="W639" i="4"/>
  <c r="P639" i="4"/>
  <c r="T639" i="4" s="1"/>
  <c r="N639" i="4"/>
  <c r="M639" i="4"/>
  <c r="L639" i="4"/>
  <c r="K639" i="4"/>
  <c r="S639" i="4" s="1"/>
  <c r="J639" i="4"/>
  <c r="I639" i="4"/>
  <c r="H639" i="4"/>
  <c r="G639" i="4"/>
  <c r="V639" i="4" s="1"/>
  <c r="F639" i="4"/>
  <c r="R639" i="4" s="1"/>
  <c r="E639" i="4"/>
  <c r="D639" i="4"/>
  <c r="Q639" i="4" s="1"/>
  <c r="C639" i="4"/>
  <c r="B639" i="4"/>
  <c r="A639" i="4"/>
  <c r="N638" i="4"/>
  <c r="W638" i="4" s="1"/>
  <c r="M638" i="4"/>
  <c r="L638" i="4"/>
  <c r="K638" i="4"/>
  <c r="S638" i="4" s="1"/>
  <c r="J638" i="4"/>
  <c r="I638" i="4"/>
  <c r="H638" i="4"/>
  <c r="G638" i="4"/>
  <c r="V638" i="4" s="1"/>
  <c r="F638" i="4"/>
  <c r="R638" i="4" s="1"/>
  <c r="E638" i="4"/>
  <c r="Q638" i="4" s="1"/>
  <c r="D638" i="4"/>
  <c r="C638" i="4"/>
  <c r="P638" i="4" s="1"/>
  <c r="B638" i="4"/>
  <c r="A638" i="4"/>
  <c r="N637" i="4"/>
  <c r="W637" i="4" s="1"/>
  <c r="M637" i="4"/>
  <c r="L637" i="4"/>
  <c r="K637" i="4"/>
  <c r="S637" i="4" s="1"/>
  <c r="J637" i="4"/>
  <c r="I637" i="4"/>
  <c r="H637" i="4"/>
  <c r="G637" i="4"/>
  <c r="F637" i="4"/>
  <c r="R637" i="4" s="1"/>
  <c r="E637" i="4"/>
  <c r="V637" i="4" s="1"/>
  <c r="D637" i="4"/>
  <c r="Q637" i="4" s="1"/>
  <c r="C637" i="4"/>
  <c r="B637" i="4"/>
  <c r="P637" i="4" s="1"/>
  <c r="T637" i="4" s="1"/>
  <c r="A637" i="4"/>
  <c r="N636" i="4"/>
  <c r="M636" i="4"/>
  <c r="L636" i="4"/>
  <c r="K636" i="4"/>
  <c r="S636" i="4" s="1"/>
  <c r="J636" i="4"/>
  <c r="I636" i="4"/>
  <c r="H636" i="4"/>
  <c r="G636" i="4"/>
  <c r="F636" i="4"/>
  <c r="R636" i="4" s="1"/>
  <c r="E636" i="4"/>
  <c r="D636" i="4"/>
  <c r="Q636" i="4" s="1"/>
  <c r="C636" i="4"/>
  <c r="P636" i="4" s="1"/>
  <c r="B636" i="4"/>
  <c r="A636" i="4"/>
  <c r="R635" i="4"/>
  <c r="N635" i="4"/>
  <c r="M635" i="4"/>
  <c r="L635" i="4"/>
  <c r="K635" i="4"/>
  <c r="S635" i="4" s="1"/>
  <c r="J635" i="4"/>
  <c r="I635" i="4"/>
  <c r="H635" i="4"/>
  <c r="G635" i="4"/>
  <c r="F635" i="4"/>
  <c r="E635" i="4"/>
  <c r="D635" i="4"/>
  <c r="Q635" i="4" s="1"/>
  <c r="C635" i="4"/>
  <c r="W635" i="4" s="1"/>
  <c r="B635" i="4"/>
  <c r="P635" i="4" s="1"/>
  <c r="A635" i="4"/>
  <c r="R634" i="4"/>
  <c r="Q634" i="4"/>
  <c r="N634" i="4"/>
  <c r="M634" i="4"/>
  <c r="L634" i="4"/>
  <c r="K634" i="4"/>
  <c r="S634" i="4" s="1"/>
  <c r="J634" i="4"/>
  <c r="I634" i="4"/>
  <c r="H634" i="4"/>
  <c r="G634" i="4"/>
  <c r="F634" i="4"/>
  <c r="E634" i="4"/>
  <c r="D634" i="4"/>
  <c r="C634" i="4"/>
  <c r="W634" i="4" s="1"/>
  <c r="B634" i="4"/>
  <c r="P634" i="4" s="1"/>
  <c r="T634" i="4" s="1"/>
  <c r="A634" i="4"/>
  <c r="Q633" i="4"/>
  <c r="N633" i="4"/>
  <c r="M633" i="4"/>
  <c r="L633" i="4"/>
  <c r="K633" i="4"/>
  <c r="S633" i="4" s="1"/>
  <c r="J633" i="4"/>
  <c r="I633" i="4"/>
  <c r="H633" i="4"/>
  <c r="G633" i="4"/>
  <c r="F633" i="4"/>
  <c r="R633" i="4" s="1"/>
  <c r="E633" i="4"/>
  <c r="D633" i="4"/>
  <c r="C633" i="4"/>
  <c r="W633" i="4" s="1"/>
  <c r="B633" i="4"/>
  <c r="P633" i="4" s="1"/>
  <c r="A633" i="4"/>
  <c r="W632" i="4"/>
  <c r="P632" i="4"/>
  <c r="N632" i="4"/>
  <c r="M632" i="4"/>
  <c r="L632" i="4"/>
  <c r="K632" i="4"/>
  <c r="S632" i="4" s="1"/>
  <c r="J632" i="4"/>
  <c r="I632" i="4"/>
  <c r="H632" i="4"/>
  <c r="G632" i="4"/>
  <c r="R632" i="4" s="1"/>
  <c r="F632" i="4"/>
  <c r="E632" i="4"/>
  <c r="O632" i="4" s="1"/>
  <c r="D632" i="4"/>
  <c r="C632" i="4"/>
  <c r="B632" i="4"/>
  <c r="V632" i="4" s="1"/>
  <c r="A632" i="4"/>
  <c r="W631" i="4"/>
  <c r="P631" i="4"/>
  <c r="N631" i="4"/>
  <c r="M631" i="4"/>
  <c r="L631" i="4"/>
  <c r="K631" i="4"/>
  <c r="S631" i="4" s="1"/>
  <c r="J631" i="4"/>
  <c r="I631" i="4"/>
  <c r="H631" i="4"/>
  <c r="G631" i="4"/>
  <c r="F631" i="4"/>
  <c r="R631" i="4" s="1"/>
  <c r="E631" i="4"/>
  <c r="D631" i="4"/>
  <c r="V631" i="4" s="1"/>
  <c r="C631" i="4"/>
  <c r="B631" i="4"/>
  <c r="A631" i="4"/>
  <c r="N630" i="4"/>
  <c r="M630" i="4"/>
  <c r="L630" i="4"/>
  <c r="K630" i="4"/>
  <c r="S630" i="4" s="1"/>
  <c r="J630" i="4"/>
  <c r="I630" i="4"/>
  <c r="H630" i="4"/>
  <c r="G630" i="4"/>
  <c r="V630" i="4" s="1"/>
  <c r="F630" i="4"/>
  <c r="R630" i="4" s="1"/>
  <c r="E630" i="4"/>
  <c r="Q630" i="4" s="1"/>
  <c r="D630" i="4"/>
  <c r="C630" i="4"/>
  <c r="P630" i="4" s="1"/>
  <c r="B630" i="4"/>
  <c r="A630" i="4"/>
  <c r="R629" i="4"/>
  <c r="N629" i="4"/>
  <c r="W629" i="4" s="1"/>
  <c r="M629" i="4"/>
  <c r="L629" i="4"/>
  <c r="K629" i="4"/>
  <c r="S629" i="4" s="1"/>
  <c r="J629" i="4"/>
  <c r="I629" i="4"/>
  <c r="H629" i="4"/>
  <c r="G629" i="4"/>
  <c r="F629" i="4"/>
  <c r="E629" i="4"/>
  <c r="D629" i="4"/>
  <c r="Q629" i="4" s="1"/>
  <c r="C629" i="4"/>
  <c r="B629" i="4"/>
  <c r="P629" i="4" s="1"/>
  <c r="A629" i="4"/>
  <c r="Q628" i="4"/>
  <c r="N628" i="4"/>
  <c r="M628" i="4"/>
  <c r="L628" i="4"/>
  <c r="K628" i="4"/>
  <c r="S628" i="4" s="1"/>
  <c r="J628" i="4"/>
  <c r="I628" i="4"/>
  <c r="H628" i="4"/>
  <c r="G628" i="4"/>
  <c r="F628" i="4"/>
  <c r="R628" i="4" s="1"/>
  <c r="E628" i="4"/>
  <c r="D628" i="4"/>
  <c r="V628" i="4" s="1"/>
  <c r="C628" i="4"/>
  <c r="P628" i="4" s="1"/>
  <c r="T628" i="4" s="1"/>
  <c r="B628" i="4"/>
  <c r="A628" i="4"/>
  <c r="P627" i="4"/>
  <c r="N627" i="4"/>
  <c r="M627" i="4"/>
  <c r="L627" i="4"/>
  <c r="K627" i="4"/>
  <c r="S627" i="4" s="1"/>
  <c r="J627" i="4"/>
  <c r="I627" i="4"/>
  <c r="H627" i="4"/>
  <c r="R627" i="4" s="1"/>
  <c r="G627" i="4"/>
  <c r="F627" i="4"/>
  <c r="E627" i="4"/>
  <c r="D627" i="4"/>
  <c r="Q627" i="4" s="1"/>
  <c r="C627" i="4"/>
  <c r="W627" i="4" s="1"/>
  <c r="B627" i="4"/>
  <c r="O627" i="4" s="1"/>
  <c r="A627" i="4"/>
  <c r="W626" i="4"/>
  <c r="N626" i="4"/>
  <c r="M626" i="4"/>
  <c r="L626" i="4"/>
  <c r="K626" i="4"/>
  <c r="S626" i="4" s="1"/>
  <c r="J626" i="4"/>
  <c r="I626" i="4"/>
  <c r="H626" i="4"/>
  <c r="G626" i="4"/>
  <c r="O626" i="4" s="1"/>
  <c r="F626" i="4"/>
  <c r="E626" i="4"/>
  <c r="D626" i="4"/>
  <c r="Q626" i="4" s="1"/>
  <c r="C626" i="4"/>
  <c r="B626" i="4"/>
  <c r="P626" i="4" s="1"/>
  <c r="A626" i="4"/>
  <c r="V625" i="4"/>
  <c r="Q625" i="4"/>
  <c r="N625" i="4"/>
  <c r="M625" i="4"/>
  <c r="L625" i="4"/>
  <c r="K625" i="4"/>
  <c r="S625" i="4" s="1"/>
  <c r="J625" i="4"/>
  <c r="I625" i="4"/>
  <c r="H625" i="4"/>
  <c r="G625" i="4"/>
  <c r="F625" i="4"/>
  <c r="R625" i="4" s="1"/>
  <c r="E625" i="4"/>
  <c r="D625" i="4"/>
  <c r="C625" i="4"/>
  <c r="W625" i="4" s="1"/>
  <c r="B625" i="4"/>
  <c r="P625" i="4" s="1"/>
  <c r="A625" i="4"/>
  <c r="W624" i="4"/>
  <c r="P624" i="4"/>
  <c r="N624" i="4"/>
  <c r="M624" i="4"/>
  <c r="L624" i="4"/>
  <c r="K624" i="4"/>
  <c r="S624" i="4" s="1"/>
  <c r="J624" i="4"/>
  <c r="I624" i="4"/>
  <c r="H624" i="4"/>
  <c r="G624" i="4"/>
  <c r="R624" i="4" s="1"/>
  <c r="F624" i="4"/>
  <c r="E624" i="4"/>
  <c r="O624" i="4" s="1"/>
  <c r="D624" i="4"/>
  <c r="C624" i="4"/>
  <c r="B624" i="4"/>
  <c r="V624" i="4" s="1"/>
  <c r="A624" i="4"/>
  <c r="P623" i="4"/>
  <c r="N623" i="4"/>
  <c r="W623" i="4" s="1"/>
  <c r="M623" i="4"/>
  <c r="L623" i="4"/>
  <c r="K623" i="4"/>
  <c r="S623" i="4" s="1"/>
  <c r="J623" i="4"/>
  <c r="I623" i="4"/>
  <c r="H623" i="4"/>
  <c r="G623" i="4"/>
  <c r="F623" i="4"/>
  <c r="R623" i="4" s="1"/>
  <c r="E623" i="4"/>
  <c r="D623" i="4"/>
  <c r="V623" i="4" s="1"/>
  <c r="C623" i="4"/>
  <c r="B623" i="4"/>
  <c r="A623" i="4"/>
  <c r="N622" i="4"/>
  <c r="M622" i="4"/>
  <c r="L622" i="4"/>
  <c r="K622" i="4"/>
  <c r="S622" i="4" s="1"/>
  <c r="J622" i="4"/>
  <c r="I622" i="4"/>
  <c r="H622" i="4"/>
  <c r="G622" i="4"/>
  <c r="F622" i="4"/>
  <c r="R622" i="4" s="1"/>
  <c r="E622" i="4"/>
  <c r="Q622" i="4" s="1"/>
  <c r="D622" i="4"/>
  <c r="C622" i="4"/>
  <c r="P622" i="4" s="1"/>
  <c r="B622" i="4"/>
  <c r="A622" i="4"/>
  <c r="R621" i="4"/>
  <c r="N621" i="4"/>
  <c r="W621" i="4" s="1"/>
  <c r="M621" i="4"/>
  <c r="L621" i="4"/>
  <c r="K621" i="4"/>
  <c r="S621" i="4" s="1"/>
  <c r="J621" i="4"/>
  <c r="I621" i="4"/>
  <c r="H621" i="4"/>
  <c r="G621" i="4"/>
  <c r="F621" i="4"/>
  <c r="E621" i="4"/>
  <c r="D621" i="4"/>
  <c r="Q621" i="4" s="1"/>
  <c r="C621" i="4"/>
  <c r="B621" i="4"/>
  <c r="P621" i="4" s="1"/>
  <c r="T621" i="4" s="1"/>
  <c r="A621" i="4"/>
  <c r="Q620" i="4"/>
  <c r="N620" i="4"/>
  <c r="M620" i="4"/>
  <c r="L620" i="4"/>
  <c r="K620" i="4"/>
  <c r="S620" i="4" s="1"/>
  <c r="J620" i="4"/>
  <c r="I620" i="4"/>
  <c r="H620" i="4"/>
  <c r="G620" i="4"/>
  <c r="F620" i="4"/>
  <c r="R620" i="4" s="1"/>
  <c r="E620" i="4"/>
  <c r="D620" i="4"/>
  <c r="V620" i="4" s="1"/>
  <c r="C620" i="4"/>
  <c r="P620" i="4" s="1"/>
  <c r="T620" i="4" s="1"/>
  <c r="B620" i="4"/>
  <c r="A620" i="4"/>
  <c r="P619" i="4"/>
  <c r="T619" i="4" s="1"/>
  <c r="U619" i="4" s="1"/>
  <c r="N619" i="4"/>
  <c r="M619" i="4"/>
  <c r="L619" i="4"/>
  <c r="K619" i="4"/>
  <c r="S619" i="4" s="1"/>
  <c r="J619" i="4"/>
  <c r="I619" i="4"/>
  <c r="H619" i="4"/>
  <c r="R619" i="4" s="1"/>
  <c r="G619" i="4"/>
  <c r="F619" i="4"/>
  <c r="E619" i="4"/>
  <c r="D619" i="4"/>
  <c r="Q619" i="4" s="1"/>
  <c r="C619" i="4"/>
  <c r="W619" i="4" s="1"/>
  <c r="B619" i="4"/>
  <c r="O619" i="4" s="1"/>
  <c r="A619" i="4"/>
  <c r="Q618" i="4"/>
  <c r="N618" i="4"/>
  <c r="M618" i="4"/>
  <c r="L618" i="4"/>
  <c r="K618" i="4"/>
  <c r="S618" i="4" s="1"/>
  <c r="J618" i="4"/>
  <c r="I618" i="4"/>
  <c r="H618" i="4"/>
  <c r="G618" i="4"/>
  <c r="R618" i="4" s="1"/>
  <c r="F618" i="4"/>
  <c r="E618" i="4"/>
  <c r="D618" i="4"/>
  <c r="C618" i="4"/>
  <c r="W618" i="4" s="1"/>
  <c r="B618" i="4"/>
  <c r="P618" i="4" s="1"/>
  <c r="T618" i="4" s="1"/>
  <c r="A618" i="4"/>
  <c r="R617" i="4"/>
  <c r="Q617" i="4"/>
  <c r="N617" i="4"/>
  <c r="M617" i="4"/>
  <c r="L617" i="4"/>
  <c r="K617" i="4"/>
  <c r="S617" i="4" s="1"/>
  <c r="J617" i="4"/>
  <c r="I617" i="4"/>
  <c r="H617" i="4"/>
  <c r="G617" i="4"/>
  <c r="F617" i="4"/>
  <c r="E617" i="4"/>
  <c r="D617" i="4"/>
  <c r="C617" i="4"/>
  <c r="W617" i="4" s="1"/>
  <c r="B617" i="4"/>
  <c r="P617" i="4" s="1"/>
  <c r="T617" i="4" s="1"/>
  <c r="A617" i="4"/>
  <c r="W616" i="4"/>
  <c r="Q616" i="4"/>
  <c r="P616" i="4"/>
  <c r="N616" i="4"/>
  <c r="M616" i="4"/>
  <c r="L616" i="4"/>
  <c r="K616" i="4"/>
  <c r="S616" i="4" s="1"/>
  <c r="J616" i="4"/>
  <c r="I616" i="4"/>
  <c r="H616" i="4"/>
  <c r="G616" i="4"/>
  <c r="R616" i="4" s="1"/>
  <c r="F616" i="4"/>
  <c r="E616" i="4"/>
  <c r="O616" i="4" s="1"/>
  <c r="D616" i="4"/>
  <c r="C616" i="4"/>
  <c r="B616" i="4"/>
  <c r="V616" i="4" s="1"/>
  <c r="A616" i="4"/>
  <c r="W615" i="4"/>
  <c r="P615" i="4"/>
  <c r="N615" i="4"/>
  <c r="M615" i="4"/>
  <c r="L615" i="4"/>
  <c r="K615" i="4"/>
  <c r="S615" i="4" s="1"/>
  <c r="J615" i="4"/>
  <c r="I615" i="4"/>
  <c r="H615" i="4"/>
  <c r="G615" i="4"/>
  <c r="F615" i="4"/>
  <c r="R615" i="4" s="1"/>
  <c r="E615" i="4"/>
  <c r="D615" i="4"/>
  <c r="V615" i="4" s="1"/>
  <c r="C615" i="4"/>
  <c r="B615" i="4"/>
  <c r="A615" i="4"/>
  <c r="W614" i="4"/>
  <c r="N614" i="4"/>
  <c r="M614" i="4"/>
  <c r="L614" i="4"/>
  <c r="K614" i="4"/>
  <c r="S614" i="4" s="1"/>
  <c r="J614" i="4"/>
  <c r="I614" i="4"/>
  <c r="H614" i="4"/>
  <c r="G614" i="4"/>
  <c r="O614" i="4" s="1"/>
  <c r="F614" i="4"/>
  <c r="R614" i="4" s="1"/>
  <c r="E614" i="4"/>
  <c r="Q614" i="4" s="1"/>
  <c r="D614" i="4"/>
  <c r="C614" i="4"/>
  <c r="P614" i="4" s="1"/>
  <c r="B614" i="4"/>
  <c r="A614" i="4"/>
  <c r="V613" i="4"/>
  <c r="N613" i="4"/>
  <c r="W613" i="4" s="1"/>
  <c r="M613" i="4"/>
  <c r="L613" i="4"/>
  <c r="K613" i="4"/>
  <c r="S613" i="4" s="1"/>
  <c r="J613" i="4"/>
  <c r="I613" i="4"/>
  <c r="H613" i="4"/>
  <c r="G613" i="4"/>
  <c r="F613" i="4"/>
  <c r="R613" i="4" s="1"/>
  <c r="E613" i="4"/>
  <c r="D613" i="4"/>
  <c r="Q613" i="4" s="1"/>
  <c r="C613" i="4"/>
  <c r="B613" i="4"/>
  <c r="P613" i="4" s="1"/>
  <c r="A613" i="4"/>
  <c r="N612" i="4"/>
  <c r="M612" i="4"/>
  <c r="L612" i="4"/>
  <c r="K612" i="4"/>
  <c r="S612" i="4" s="1"/>
  <c r="J612" i="4"/>
  <c r="I612" i="4"/>
  <c r="H612" i="4"/>
  <c r="G612" i="4"/>
  <c r="F612" i="4"/>
  <c r="R612" i="4" s="1"/>
  <c r="E612" i="4"/>
  <c r="Q612" i="4" s="1"/>
  <c r="D612" i="4"/>
  <c r="V612" i="4" s="1"/>
  <c r="C612" i="4"/>
  <c r="P612" i="4" s="1"/>
  <c r="T612" i="4" s="1"/>
  <c r="B612" i="4"/>
  <c r="A612" i="4"/>
  <c r="P611" i="4"/>
  <c r="N611" i="4"/>
  <c r="M611" i="4"/>
  <c r="L611" i="4"/>
  <c r="K611" i="4"/>
  <c r="S611" i="4" s="1"/>
  <c r="J611" i="4"/>
  <c r="I611" i="4"/>
  <c r="H611" i="4"/>
  <c r="R611" i="4" s="1"/>
  <c r="G611" i="4"/>
  <c r="F611" i="4"/>
  <c r="E611" i="4"/>
  <c r="D611" i="4"/>
  <c r="Q611" i="4" s="1"/>
  <c r="C611" i="4"/>
  <c r="W611" i="4" s="1"/>
  <c r="B611" i="4"/>
  <c r="O611" i="4" s="1"/>
  <c r="A611" i="4"/>
  <c r="Q610" i="4"/>
  <c r="N610" i="4"/>
  <c r="M610" i="4"/>
  <c r="L610" i="4"/>
  <c r="K610" i="4"/>
  <c r="S610" i="4" s="1"/>
  <c r="J610" i="4"/>
  <c r="I610" i="4"/>
  <c r="H610" i="4"/>
  <c r="G610" i="4"/>
  <c r="R610" i="4" s="1"/>
  <c r="F610" i="4"/>
  <c r="E610" i="4"/>
  <c r="D610" i="4"/>
  <c r="C610" i="4"/>
  <c r="W610" i="4" s="1"/>
  <c r="B610" i="4"/>
  <c r="P610" i="4" s="1"/>
  <c r="T610" i="4" s="1"/>
  <c r="A610" i="4"/>
  <c r="R609" i="4"/>
  <c r="Q609" i="4"/>
  <c r="N609" i="4"/>
  <c r="M609" i="4"/>
  <c r="L609" i="4"/>
  <c r="K609" i="4"/>
  <c r="S609" i="4" s="1"/>
  <c r="J609" i="4"/>
  <c r="I609" i="4"/>
  <c r="H609" i="4"/>
  <c r="G609" i="4"/>
  <c r="F609" i="4"/>
  <c r="E609" i="4"/>
  <c r="D609" i="4"/>
  <c r="C609" i="4"/>
  <c r="W609" i="4" s="1"/>
  <c r="B609" i="4"/>
  <c r="P609" i="4" s="1"/>
  <c r="T609" i="4" s="1"/>
  <c r="A609" i="4"/>
  <c r="W608" i="4"/>
  <c r="Q608" i="4"/>
  <c r="P608" i="4"/>
  <c r="N608" i="4"/>
  <c r="M608" i="4"/>
  <c r="L608" i="4"/>
  <c r="K608" i="4"/>
  <c r="S608" i="4" s="1"/>
  <c r="J608" i="4"/>
  <c r="I608" i="4"/>
  <c r="H608" i="4"/>
  <c r="G608" i="4"/>
  <c r="R608" i="4" s="1"/>
  <c r="F608" i="4"/>
  <c r="E608" i="4"/>
  <c r="O608" i="4" s="1"/>
  <c r="D608" i="4"/>
  <c r="C608" i="4"/>
  <c r="B608" i="4"/>
  <c r="V608" i="4" s="1"/>
  <c r="A608" i="4"/>
  <c r="P607" i="4"/>
  <c r="N607" i="4"/>
  <c r="W607" i="4" s="1"/>
  <c r="M607" i="4"/>
  <c r="L607" i="4"/>
  <c r="K607" i="4"/>
  <c r="S607" i="4" s="1"/>
  <c r="J607" i="4"/>
  <c r="I607" i="4"/>
  <c r="H607" i="4"/>
  <c r="G607" i="4"/>
  <c r="F607" i="4"/>
  <c r="R607" i="4" s="1"/>
  <c r="E607" i="4"/>
  <c r="D607" i="4"/>
  <c r="V607" i="4" s="1"/>
  <c r="C607" i="4"/>
  <c r="B607" i="4"/>
  <c r="A607" i="4"/>
  <c r="N606" i="4"/>
  <c r="M606" i="4"/>
  <c r="L606" i="4"/>
  <c r="K606" i="4"/>
  <c r="S606" i="4" s="1"/>
  <c r="J606" i="4"/>
  <c r="I606" i="4"/>
  <c r="H606" i="4"/>
  <c r="G606" i="4"/>
  <c r="O606" i="4" s="1"/>
  <c r="F606" i="4"/>
  <c r="R606" i="4" s="1"/>
  <c r="E606" i="4"/>
  <c r="Q606" i="4" s="1"/>
  <c r="D606" i="4"/>
  <c r="C606" i="4"/>
  <c r="P606" i="4" s="1"/>
  <c r="T606" i="4" s="1"/>
  <c r="B606" i="4"/>
  <c r="A606" i="4"/>
  <c r="V605" i="4"/>
  <c r="N605" i="4"/>
  <c r="W605" i="4" s="1"/>
  <c r="M605" i="4"/>
  <c r="L605" i="4"/>
  <c r="K605" i="4"/>
  <c r="S605" i="4" s="1"/>
  <c r="J605" i="4"/>
  <c r="I605" i="4"/>
  <c r="H605" i="4"/>
  <c r="G605" i="4"/>
  <c r="F605" i="4"/>
  <c r="R605" i="4" s="1"/>
  <c r="E605" i="4"/>
  <c r="D605" i="4"/>
  <c r="Q605" i="4" s="1"/>
  <c r="C605" i="4"/>
  <c r="B605" i="4"/>
  <c r="P605" i="4" s="1"/>
  <c r="A605" i="4"/>
  <c r="N604" i="4"/>
  <c r="M604" i="4"/>
  <c r="L604" i="4"/>
  <c r="K604" i="4"/>
  <c r="S604" i="4" s="1"/>
  <c r="J604" i="4"/>
  <c r="I604" i="4"/>
  <c r="H604" i="4"/>
  <c r="G604" i="4"/>
  <c r="F604" i="4"/>
  <c r="R604" i="4" s="1"/>
  <c r="E604" i="4"/>
  <c r="Q604" i="4" s="1"/>
  <c r="D604" i="4"/>
  <c r="V604" i="4" s="1"/>
  <c r="C604" i="4"/>
  <c r="P604" i="4" s="1"/>
  <c r="B604" i="4"/>
  <c r="A604" i="4"/>
  <c r="N603" i="4"/>
  <c r="M603" i="4"/>
  <c r="L603" i="4"/>
  <c r="K603" i="4"/>
  <c r="S603" i="4" s="1"/>
  <c r="J603" i="4"/>
  <c r="I603" i="4"/>
  <c r="H603" i="4"/>
  <c r="R603" i="4" s="1"/>
  <c r="G603" i="4"/>
  <c r="F603" i="4"/>
  <c r="E603" i="4"/>
  <c r="D603" i="4"/>
  <c r="Q603" i="4" s="1"/>
  <c r="C603" i="4"/>
  <c r="W603" i="4" s="1"/>
  <c r="B603" i="4"/>
  <c r="P603" i="4" s="1"/>
  <c r="T603" i="4" s="1"/>
  <c r="A603" i="4"/>
  <c r="W602" i="4"/>
  <c r="Q602" i="4"/>
  <c r="N602" i="4"/>
  <c r="M602" i="4"/>
  <c r="L602" i="4"/>
  <c r="K602" i="4"/>
  <c r="S602" i="4" s="1"/>
  <c r="J602" i="4"/>
  <c r="I602" i="4"/>
  <c r="H602" i="4"/>
  <c r="G602" i="4"/>
  <c r="O602" i="4" s="1"/>
  <c r="F602" i="4"/>
  <c r="E602" i="4"/>
  <c r="D602" i="4"/>
  <c r="C602" i="4"/>
  <c r="B602" i="4"/>
  <c r="P602" i="4" s="1"/>
  <c r="A602" i="4"/>
  <c r="V601" i="4"/>
  <c r="N601" i="4"/>
  <c r="M601" i="4"/>
  <c r="L601" i="4"/>
  <c r="K601" i="4"/>
  <c r="S601" i="4" s="1"/>
  <c r="J601" i="4"/>
  <c r="I601" i="4"/>
  <c r="H601" i="4"/>
  <c r="G601" i="4"/>
  <c r="F601" i="4"/>
  <c r="R601" i="4" s="1"/>
  <c r="E601" i="4"/>
  <c r="D601" i="4"/>
  <c r="Q601" i="4" s="1"/>
  <c r="C601" i="4"/>
  <c r="W601" i="4" s="1"/>
  <c r="B601" i="4"/>
  <c r="P601" i="4" s="1"/>
  <c r="T601" i="4" s="1"/>
  <c r="A601" i="4"/>
  <c r="W600" i="4"/>
  <c r="N600" i="4"/>
  <c r="M600" i="4"/>
  <c r="L600" i="4"/>
  <c r="K600" i="4"/>
  <c r="S600" i="4" s="1"/>
  <c r="J600" i="4"/>
  <c r="I600" i="4"/>
  <c r="H600" i="4"/>
  <c r="G600" i="4"/>
  <c r="R600" i="4" s="1"/>
  <c r="F600" i="4"/>
  <c r="E600" i="4"/>
  <c r="O600" i="4" s="1"/>
  <c r="D600" i="4"/>
  <c r="C600" i="4"/>
  <c r="P600" i="4" s="1"/>
  <c r="B600" i="4"/>
  <c r="V600" i="4" s="1"/>
  <c r="A600" i="4"/>
  <c r="P599" i="4"/>
  <c r="N599" i="4"/>
  <c r="W599" i="4" s="1"/>
  <c r="M599" i="4"/>
  <c r="L599" i="4"/>
  <c r="K599" i="4"/>
  <c r="S599" i="4" s="1"/>
  <c r="J599" i="4"/>
  <c r="I599" i="4"/>
  <c r="H599" i="4"/>
  <c r="G599" i="4"/>
  <c r="F599" i="4"/>
  <c r="R599" i="4" s="1"/>
  <c r="E599" i="4"/>
  <c r="D599" i="4"/>
  <c r="V599" i="4" s="1"/>
  <c r="C599" i="4"/>
  <c r="B599" i="4"/>
  <c r="O599" i="4" s="1"/>
  <c r="A599" i="4"/>
  <c r="N598" i="4"/>
  <c r="M598" i="4"/>
  <c r="L598" i="4"/>
  <c r="K598" i="4"/>
  <c r="S598" i="4" s="1"/>
  <c r="J598" i="4"/>
  <c r="I598" i="4"/>
  <c r="H598" i="4"/>
  <c r="G598" i="4"/>
  <c r="F598" i="4"/>
  <c r="R598" i="4" s="1"/>
  <c r="E598" i="4"/>
  <c r="Q598" i="4" s="1"/>
  <c r="D598" i="4"/>
  <c r="C598" i="4"/>
  <c r="P598" i="4" s="1"/>
  <c r="B598" i="4"/>
  <c r="A598" i="4"/>
  <c r="R597" i="4"/>
  <c r="N597" i="4"/>
  <c r="W597" i="4" s="1"/>
  <c r="M597" i="4"/>
  <c r="L597" i="4"/>
  <c r="K597" i="4"/>
  <c r="S597" i="4" s="1"/>
  <c r="J597" i="4"/>
  <c r="I597" i="4"/>
  <c r="H597" i="4"/>
  <c r="G597" i="4"/>
  <c r="F597" i="4"/>
  <c r="E597" i="4"/>
  <c r="D597" i="4"/>
  <c r="Q597" i="4" s="1"/>
  <c r="C597" i="4"/>
  <c r="B597" i="4"/>
  <c r="P597" i="4" s="1"/>
  <c r="A597" i="4"/>
  <c r="Q596" i="4"/>
  <c r="N596" i="4"/>
  <c r="M596" i="4"/>
  <c r="L596" i="4"/>
  <c r="K596" i="4"/>
  <c r="S596" i="4" s="1"/>
  <c r="J596" i="4"/>
  <c r="I596" i="4"/>
  <c r="H596" i="4"/>
  <c r="G596" i="4"/>
  <c r="F596" i="4"/>
  <c r="R596" i="4" s="1"/>
  <c r="E596" i="4"/>
  <c r="D596" i="4"/>
  <c r="V596" i="4" s="1"/>
  <c r="C596" i="4"/>
  <c r="P596" i="4" s="1"/>
  <c r="T596" i="4" s="1"/>
  <c r="B596" i="4"/>
  <c r="A596" i="4"/>
  <c r="P595" i="4"/>
  <c r="N595" i="4"/>
  <c r="M595" i="4"/>
  <c r="L595" i="4"/>
  <c r="K595" i="4"/>
  <c r="S595" i="4" s="1"/>
  <c r="J595" i="4"/>
  <c r="I595" i="4"/>
  <c r="H595" i="4"/>
  <c r="R595" i="4" s="1"/>
  <c r="G595" i="4"/>
  <c r="F595" i="4"/>
  <c r="E595" i="4"/>
  <c r="D595" i="4"/>
  <c r="Q595" i="4" s="1"/>
  <c r="C595" i="4"/>
  <c r="W595" i="4" s="1"/>
  <c r="B595" i="4"/>
  <c r="O595" i="4" s="1"/>
  <c r="A595" i="4"/>
  <c r="W594" i="4"/>
  <c r="Q594" i="4"/>
  <c r="N594" i="4"/>
  <c r="M594" i="4"/>
  <c r="L594" i="4"/>
  <c r="K594" i="4"/>
  <c r="S594" i="4" s="1"/>
  <c r="J594" i="4"/>
  <c r="I594" i="4"/>
  <c r="H594" i="4"/>
  <c r="G594" i="4"/>
  <c r="O594" i="4" s="1"/>
  <c r="F594" i="4"/>
  <c r="E594" i="4"/>
  <c r="D594" i="4"/>
  <c r="C594" i="4"/>
  <c r="B594" i="4"/>
  <c r="P594" i="4" s="1"/>
  <c r="A594" i="4"/>
  <c r="V593" i="4"/>
  <c r="N593" i="4"/>
  <c r="M593" i="4"/>
  <c r="L593" i="4"/>
  <c r="K593" i="4"/>
  <c r="S593" i="4" s="1"/>
  <c r="J593" i="4"/>
  <c r="I593" i="4"/>
  <c r="H593" i="4"/>
  <c r="G593" i="4"/>
  <c r="F593" i="4"/>
  <c r="R593" i="4" s="1"/>
  <c r="E593" i="4"/>
  <c r="D593" i="4"/>
  <c r="Q593" i="4" s="1"/>
  <c r="C593" i="4"/>
  <c r="W593" i="4" s="1"/>
  <c r="B593" i="4"/>
  <c r="P593" i="4" s="1"/>
  <c r="T593" i="4" s="1"/>
  <c r="A593" i="4"/>
  <c r="W592" i="4"/>
  <c r="N592" i="4"/>
  <c r="M592" i="4"/>
  <c r="L592" i="4"/>
  <c r="K592" i="4"/>
  <c r="S592" i="4" s="1"/>
  <c r="J592" i="4"/>
  <c r="I592" i="4"/>
  <c r="H592" i="4"/>
  <c r="G592" i="4"/>
  <c r="R592" i="4" s="1"/>
  <c r="F592" i="4"/>
  <c r="E592" i="4"/>
  <c r="O592" i="4" s="1"/>
  <c r="D592" i="4"/>
  <c r="C592" i="4"/>
  <c r="P592" i="4" s="1"/>
  <c r="B592" i="4"/>
  <c r="V592" i="4" s="1"/>
  <c r="A592" i="4"/>
  <c r="N591" i="4"/>
  <c r="W591" i="4" s="1"/>
  <c r="M591" i="4"/>
  <c r="L591" i="4"/>
  <c r="K591" i="4"/>
  <c r="S591" i="4" s="1"/>
  <c r="J591" i="4"/>
  <c r="I591" i="4"/>
  <c r="H591" i="4"/>
  <c r="G591" i="4"/>
  <c r="F591" i="4"/>
  <c r="R591" i="4" s="1"/>
  <c r="E591" i="4"/>
  <c r="D591" i="4"/>
  <c r="Q591" i="4" s="1"/>
  <c r="C591" i="4"/>
  <c r="B591" i="4"/>
  <c r="V591" i="4" s="1"/>
  <c r="A591" i="4"/>
  <c r="Q590" i="4"/>
  <c r="N590" i="4"/>
  <c r="M590" i="4"/>
  <c r="L590" i="4"/>
  <c r="K590" i="4"/>
  <c r="S590" i="4" s="1"/>
  <c r="J590" i="4"/>
  <c r="I590" i="4"/>
  <c r="H590" i="4"/>
  <c r="G590" i="4"/>
  <c r="F590" i="4"/>
  <c r="R590" i="4" s="1"/>
  <c r="E590" i="4"/>
  <c r="V590" i="4" s="1"/>
  <c r="D590" i="4"/>
  <c r="C590" i="4"/>
  <c r="P590" i="4" s="1"/>
  <c r="B590" i="4"/>
  <c r="A590" i="4"/>
  <c r="R589" i="4"/>
  <c r="N589" i="4"/>
  <c r="W589" i="4" s="1"/>
  <c r="M589" i="4"/>
  <c r="L589" i="4"/>
  <c r="K589" i="4"/>
  <c r="S589" i="4" s="1"/>
  <c r="J589" i="4"/>
  <c r="I589" i="4"/>
  <c r="H589" i="4"/>
  <c r="G589" i="4"/>
  <c r="F589" i="4"/>
  <c r="E589" i="4"/>
  <c r="D589" i="4"/>
  <c r="Q589" i="4" s="1"/>
  <c r="C589" i="4"/>
  <c r="B589" i="4"/>
  <c r="P589" i="4" s="1"/>
  <c r="A589" i="4"/>
  <c r="W588" i="4"/>
  <c r="N588" i="4"/>
  <c r="M588" i="4"/>
  <c r="L588" i="4"/>
  <c r="K588" i="4"/>
  <c r="S588" i="4" s="1"/>
  <c r="J588" i="4"/>
  <c r="I588" i="4"/>
  <c r="H588" i="4"/>
  <c r="G588" i="4"/>
  <c r="F588" i="4"/>
  <c r="R588" i="4" s="1"/>
  <c r="E588" i="4"/>
  <c r="Q588" i="4" s="1"/>
  <c r="D588" i="4"/>
  <c r="V588" i="4" s="1"/>
  <c r="C588" i="4"/>
  <c r="P588" i="4" s="1"/>
  <c r="T588" i="4" s="1"/>
  <c r="B588" i="4"/>
  <c r="A588" i="4"/>
  <c r="P587" i="4"/>
  <c r="N587" i="4"/>
  <c r="M587" i="4"/>
  <c r="L587" i="4"/>
  <c r="K587" i="4"/>
  <c r="S587" i="4" s="1"/>
  <c r="J587" i="4"/>
  <c r="I587" i="4"/>
  <c r="H587" i="4"/>
  <c r="G587" i="4"/>
  <c r="F587" i="4"/>
  <c r="R587" i="4" s="1"/>
  <c r="E587" i="4"/>
  <c r="D587" i="4"/>
  <c r="Q587" i="4" s="1"/>
  <c r="C587" i="4"/>
  <c r="W587" i="4" s="1"/>
  <c r="B587" i="4"/>
  <c r="O587" i="4" s="1"/>
  <c r="A587" i="4"/>
  <c r="N586" i="4"/>
  <c r="M586" i="4"/>
  <c r="L586" i="4"/>
  <c r="K586" i="4"/>
  <c r="S586" i="4" s="1"/>
  <c r="J586" i="4"/>
  <c r="I586" i="4"/>
  <c r="H586" i="4"/>
  <c r="G586" i="4"/>
  <c r="R586" i="4" s="1"/>
  <c r="F586" i="4"/>
  <c r="E586" i="4"/>
  <c r="Q586" i="4" s="1"/>
  <c r="D586" i="4"/>
  <c r="C586" i="4"/>
  <c r="W586" i="4" s="1"/>
  <c r="B586" i="4"/>
  <c r="P586" i="4" s="1"/>
  <c r="T586" i="4" s="1"/>
  <c r="A586" i="4"/>
  <c r="R585" i="4"/>
  <c r="N585" i="4"/>
  <c r="M585" i="4"/>
  <c r="L585" i="4"/>
  <c r="K585" i="4"/>
  <c r="S585" i="4" s="1"/>
  <c r="J585" i="4"/>
  <c r="I585" i="4"/>
  <c r="H585" i="4"/>
  <c r="G585" i="4"/>
  <c r="F585" i="4"/>
  <c r="E585" i="4"/>
  <c r="D585" i="4"/>
  <c r="Q585" i="4" s="1"/>
  <c r="C585" i="4"/>
  <c r="W585" i="4" s="1"/>
  <c r="B585" i="4"/>
  <c r="P585" i="4" s="1"/>
  <c r="A585" i="4"/>
  <c r="Q584" i="4"/>
  <c r="N584" i="4"/>
  <c r="M584" i="4"/>
  <c r="L584" i="4"/>
  <c r="K584" i="4"/>
  <c r="S584" i="4" s="1"/>
  <c r="J584" i="4"/>
  <c r="I584" i="4"/>
  <c r="H584" i="4"/>
  <c r="G584" i="4"/>
  <c r="R584" i="4" s="1"/>
  <c r="F584" i="4"/>
  <c r="E584" i="4"/>
  <c r="D584" i="4"/>
  <c r="C584" i="4"/>
  <c r="W584" i="4" s="1"/>
  <c r="B584" i="4"/>
  <c r="V584" i="4" s="1"/>
  <c r="A584" i="4"/>
  <c r="V583" i="4"/>
  <c r="N583" i="4"/>
  <c r="W583" i="4" s="1"/>
  <c r="M583" i="4"/>
  <c r="L583" i="4"/>
  <c r="K583" i="4"/>
  <c r="S583" i="4" s="1"/>
  <c r="J583" i="4"/>
  <c r="I583" i="4"/>
  <c r="H583" i="4"/>
  <c r="G583" i="4"/>
  <c r="F583" i="4"/>
  <c r="R583" i="4" s="1"/>
  <c r="E583" i="4"/>
  <c r="D583" i="4"/>
  <c r="Q583" i="4" s="1"/>
  <c r="C583" i="4"/>
  <c r="B583" i="4"/>
  <c r="P583" i="4" s="1"/>
  <c r="A583" i="4"/>
  <c r="N582" i="4"/>
  <c r="M582" i="4"/>
  <c r="L582" i="4"/>
  <c r="K582" i="4"/>
  <c r="S582" i="4" s="1"/>
  <c r="J582" i="4"/>
  <c r="I582" i="4"/>
  <c r="H582" i="4"/>
  <c r="G582" i="4"/>
  <c r="F582" i="4"/>
  <c r="R582" i="4" s="1"/>
  <c r="E582" i="4"/>
  <c r="Q582" i="4" s="1"/>
  <c r="D582" i="4"/>
  <c r="C582" i="4"/>
  <c r="P582" i="4" s="1"/>
  <c r="T582" i="4" s="1"/>
  <c r="B582" i="4"/>
  <c r="A582" i="4"/>
  <c r="N581" i="4"/>
  <c r="W581" i="4" s="1"/>
  <c r="M581" i="4"/>
  <c r="L581" i="4"/>
  <c r="K581" i="4"/>
  <c r="S581" i="4" s="1"/>
  <c r="J581" i="4"/>
  <c r="I581" i="4"/>
  <c r="H581" i="4"/>
  <c r="G581" i="4"/>
  <c r="F581" i="4"/>
  <c r="R581" i="4" s="1"/>
  <c r="E581" i="4"/>
  <c r="D581" i="4"/>
  <c r="Q581" i="4" s="1"/>
  <c r="C581" i="4"/>
  <c r="B581" i="4"/>
  <c r="P581" i="4" s="1"/>
  <c r="T581" i="4" s="1"/>
  <c r="A581" i="4"/>
  <c r="N580" i="4"/>
  <c r="M580" i="4"/>
  <c r="L580" i="4"/>
  <c r="K580" i="4"/>
  <c r="S580" i="4" s="1"/>
  <c r="J580" i="4"/>
  <c r="I580" i="4"/>
  <c r="H580" i="4"/>
  <c r="G580" i="4"/>
  <c r="F580" i="4"/>
  <c r="R580" i="4" s="1"/>
  <c r="E580" i="4"/>
  <c r="D580" i="4"/>
  <c r="Q580" i="4" s="1"/>
  <c r="C580" i="4"/>
  <c r="P580" i="4" s="1"/>
  <c r="T580" i="4" s="1"/>
  <c r="B580" i="4"/>
  <c r="A580" i="4"/>
  <c r="V579" i="4"/>
  <c r="N579" i="4"/>
  <c r="M579" i="4"/>
  <c r="L579" i="4"/>
  <c r="K579" i="4"/>
  <c r="S579" i="4" s="1"/>
  <c r="J579" i="4"/>
  <c r="I579" i="4"/>
  <c r="H579" i="4"/>
  <c r="G579" i="4"/>
  <c r="F579" i="4"/>
  <c r="R579" i="4" s="1"/>
  <c r="E579" i="4"/>
  <c r="D579" i="4"/>
  <c r="Q579" i="4" s="1"/>
  <c r="C579" i="4"/>
  <c r="W579" i="4" s="1"/>
  <c r="B579" i="4"/>
  <c r="P579" i="4" s="1"/>
  <c r="A579" i="4"/>
  <c r="N578" i="4"/>
  <c r="M578" i="4"/>
  <c r="L578" i="4"/>
  <c r="K578" i="4"/>
  <c r="S578" i="4" s="1"/>
  <c r="J578" i="4"/>
  <c r="I578" i="4"/>
  <c r="H578" i="4"/>
  <c r="G578" i="4"/>
  <c r="R578" i="4" s="1"/>
  <c r="F578" i="4"/>
  <c r="E578" i="4"/>
  <c r="Q578" i="4" s="1"/>
  <c r="D578" i="4"/>
  <c r="C578" i="4"/>
  <c r="W578" i="4" s="1"/>
  <c r="B578" i="4"/>
  <c r="P578" i="4" s="1"/>
  <c r="A578" i="4"/>
  <c r="P577" i="4"/>
  <c r="N577" i="4"/>
  <c r="M577" i="4"/>
  <c r="L577" i="4"/>
  <c r="K577" i="4"/>
  <c r="S577" i="4" s="1"/>
  <c r="J577" i="4"/>
  <c r="I577" i="4"/>
  <c r="H577" i="4"/>
  <c r="R577" i="4" s="1"/>
  <c r="G577" i="4"/>
  <c r="F577" i="4"/>
  <c r="E577" i="4"/>
  <c r="D577" i="4"/>
  <c r="Q577" i="4" s="1"/>
  <c r="T577" i="4" s="1"/>
  <c r="U577" i="4" s="1"/>
  <c r="C577" i="4"/>
  <c r="W577" i="4" s="1"/>
  <c r="B577" i="4"/>
  <c r="O577" i="4" s="1"/>
  <c r="A577" i="4"/>
  <c r="Q576" i="4"/>
  <c r="N576" i="4"/>
  <c r="M576" i="4"/>
  <c r="L576" i="4"/>
  <c r="K576" i="4"/>
  <c r="S576" i="4" s="1"/>
  <c r="J576" i="4"/>
  <c r="I576" i="4"/>
  <c r="H576" i="4"/>
  <c r="G576" i="4"/>
  <c r="R576" i="4" s="1"/>
  <c r="F576" i="4"/>
  <c r="E576" i="4"/>
  <c r="D576" i="4"/>
  <c r="C576" i="4"/>
  <c r="B576" i="4"/>
  <c r="V576" i="4" s="1"/>
  <c r="A576" i="4"/>
  <c r="N575" i="4"/>
  <c r="W575" i="4" s="1"/>
  <c r="M575" i="4"/>
  <c r="L575" i="4"/>
  <c r="K575" i="4"/>
  <c r="S575" i="4" s="1"/>
  <c r="J575" i="4"/>
  <c r="I575" i="4"/>
  <c r="H575" i="4"/>
  <c r="G575" i="4"/>
  <c r="F575" i="4"/>
  <c r="R575" i="4" s="1"/>
  <c r="E575" i="4"/>
  <c r="D575" i="4"/>
  <c r="Q575" i="4" s="1"/>
  <c r="C575" i="4"/>
  <c r="B575" i="4"/>
  <c r="A575" i="4"/>
  <c r="Q574" i="4"/>
  <c r="N574" i="4"/>
  <c r="M574" i="4"/>
  <c r="L574" i="4"/>
  <c r="K574" i="4"/>
  <c r="S574" i="4" s="1"/>
  <c r="J574" i="4"/>
  <c r="I574" i="4"/>
  <c r="H574" i="4"/>
  <c r="G574" i="4"/>
  <c r="F574" i="4"/>
  <c r="R574" i="4" s="1"/>
  <c r="E574" i="4"/>
  <c r="D574" i="4"/>
  <c r="C574" i="4"/>
  <c r="W574" i="4" s="1"/>
  <c r="B574" i="4"/>
  <c r="P574" i="4" s="1"/>
  <c r="T574" i="4" s="1"/>
  <c r="A574" i="4"/>
  <c r="P573" i="4"/>
  <c r="N573" i="4"/>
  <c r="M573" i="4"/>
  <c r="L573" i="4"/>
  <c r="K573" i="4"/>
  <c r="S573" i="4" s="1"/>
  <c r="J573" i="4"/>
  <c r="I573" i="4"/>
  <c r="H573" i="4"/>
  <c r="G573" i="4"/>
  <c r="F573" i="4"/>
  <c r="R573" i="4" s="1"/>
  <c r="E573" i="4"/>
  <c r="D573" i="4"/>
  <c r="C573" i="4"/>
  <c r="W573" i="4" s="1"/>
  <c r="B573" i="4"/>
  <c r="O573" i="4" s="1"/>
  <c r="A573" i="4"/>
  <c r="N572" i="4"/>
  <c r="M572" i="4"/>
  <c r="L572" i="4"/>
  <c r="K572" i="4"/>
  <c r="S572" i="4" s="1"/>
  <c r="J572" i="4"/>
  <c r="I572" i="4"/>
  <c r="H572" i="4"/>
  <c r="G572" i="4"/>
  <c r="F572" i="4"/>
  <c r="E572" i="4"/>
  <c r="D572" i="4"/>
  <c r="Q572" i="4" s="1"/>
  <c r="C572" i="4"/>
  <c r="P572" i="4" s="1"/>
  <c r="B572" i="4"/>
  <c r="A572" i="4"/>
  <c r="V571" i="4"/>
  <c r="R571" i="4"/>
  <c r="N571" i="4"/>
  <c r="M571" i="4"/>
  <c r="L571" i="4"/>
  <c r="K571" i="4"/>
  <c r="S571" i="4" s="1"/>
  <c r="J571" i="4"/>
  <c r="I571" i="4"/>
  <c r="H571" i="4"/>
  <c r="G571" i="4"/>
  <c r="F571" i="4"/>
  <c r="E571" i="4"/>
  <c r="D571" i="4"/>
  <c r="Q571" i="4" s="1"/>
  <c r="C571" i="4"/>
  <c r="W571" i="4" s="1"/>
  <c r="B571" i="4"/>
  <c r="A571" i="4"/>
  <c r="N570" i="4"/>
  <c r="M570" i="4"/>
  <c r="L570" i="4"/>
  <c r="K570" i="4"/>
  <c r="S570" i="4" s="1"/>
  <c r="J570" i="4"/>
  <c r="I570" i="4"/>
  <c r="R570" i="4" s="1"/>
  <c r="H570" i="4"/>
  <c r="G570" i="4"/>
  <c r="F570" i="4"/>
  <c r="E570" i="4"/>
  <c r="Q570" i="4" s="1"/>
  <c r="D570" i="4"/>
  <c r="C570" i="4"/>
  <c r="W570" i="4" s="1"/>
  <c r="B570" i="4"/>
  <c r="P570" i="4" s="1"/>
  <c r="A570" i="4"/>
  <c r="P569" i="4"/>
  <c r="N569" i="4"/>
  <c r="W569" i="4" s="1"/>
  <c r="M569" i="4"/>
  <c r="L569" i="4"/>
  <c r="K569" i="4"/>
  <c r="S569" i="4" s="1"/>
  <c r="J569" i="4"/>
  <c r="I569" i="4"/>
  <c r="H569" i="4"/>
  <c r="G569" i="4"/>
  <c r="F569" i="4"/>
  <c r="E569" i="4"/>
  <c r="D569" i="4"/>
  <c r="Q569" i="4" s="1"/>
  <c r="C569" i="4"/>
  <c r="B569" i="4"/>
  <c r="A569" i="4"/>
  <c r="W568" i="4"/>
  <c r="S568" i="4"/>
  <c r="N568" i="4"/>
  <c r="M568" i="4"/>
  <c r="L568" i="4"/>
  <c r="K568" i="4"/>
  <c r="J568" i="4"/>
  <c r="I568" i="4"/>
  <c r="H568" i="4"/>
  <c r="G568" i="4"/>
  <c r="O568" i="4" s="1"/>
  <c r="F568" i="4"/>
  <c r="R568" i="4" s="1"/>
  <c r="E568" i="4"/>
  <c r="Q568" i="4" s="1"/>
  <c r="D568" i="4"/>
  <c r="V568" i="4" s="1"/>
  <c r="C568" i="4"/>
  <c r="P568" i="4" s="1"/>
  <c r="B568" i="4"/>
  <c r="A568" i="4"/>
  <c r="V567" i="4"/>
  <c r="N567" i="4"/>
  <c r="W567" i="4" s="1"/>
  <c r="M567" i="4"/>
  <c r="L567" i="4"/>
  <c r="K567" i="4"/>
  <c r="S567" i="4" s="1"/>
  <c r="J567" i="4"/>
  <c r="I567" i="4"/>
  <c r="H567" i="4"/>
  <c r="G567" i="4"/>
  <c r="F567" i="4"/>
  <c r="R567" i="4" s="1"/>
  <c r="E567" i="4"/>
  <c r="D567" i="4"/>
  <c r="Q567" i="4" s="1"/>
  <c r="C567" i="4"/>
  <c r="B567" i="4"/>
  <c r="A567" i="4"/>
  <c r="N566" i="4"/>
  <c r="M566" i="4"/>
  <c r="L566" i="4"/>
  <c r="K566" i="4"/>
  <c r="J566" i="4"/>
  <c r="I566" i="4"/>
  <c r="H566" i="4"/>
  <c r="G566" i="4"/>
  <c r="F566" i="4"/>
  <c r="R566" i="4" s="1"/>
  <c r="E566" i="4"/>
  <c r="V566" i="4" s="1"/>
  <c r="D566" i="4"/>
  <c r="C566" i="4"/>
  <c r="W566" i="4" s="1"/>
  <c r="B566" i="4"/>
  <c r="P566" i="4" s="1"/>
  <c r="A566" i="4"/>
  <c r="P565" i="4"/>
  <c r="N565" i="4"/>
  <c r="M565" i="4"/>
  <c r="L565" i="4"/>
  <c r="K565" i="4"/>
  <c r="J565" i="4"/>
  <c r="I565" i="4"/>
  <c r="H565" i="4"/>
  <c r="R565" i="4" s="1"/>
  <c r="G565" i="4"/>
  <c r="F565" i="4"/>
  <c r="E565" i="4"/>
  <c r="D565" i="4"/>
  <c r="Q565" i="4" s="1"/>
  <c r="T565" i="4" s="1"/>
  <c r="C565" i="4"/>
  <c r="W565" i="4" s="1"/>
  <c r="B565" i="4"/>
  <c r="A565" i="4"/>
  <c r="W564" i="4"/>
  <c r="S564" i="4"/>
  <c r="Q564" i="4"/>
  <c r="N564" i="4"/>
  <c r="M564" i="4"/>
  <c r="L564" i="4"/>
  <c r="K564" i="4"/>
  <c r="J564" i="4"/>
  <c r="I564" i="4"/>
  <c r="H564" i="4"/>
  <c r="G564" i="4"/>
  <c r="O564" i="4" s="1"/>
  <c r="F564" i="4"/>
  <c r="R564" i="4" s="1"/>
  <c r="E564" i="4"/>
  <c r="D564" i="4"/>
  <c r="C564" i="4"/>
  <c r="P564" i="4" s="1"/>
  <c r="B564" i="4"/>
  <c r="A564" i="4"/>
  <c r="N563" i="4"/>
  <c r="M563" i="4"/>
  <c r="L563" i="4"/>
  <c r="K563" i="4"/>
  <c r="S563" i="4" s="1"/>
  <c r="J563" i="4"/>
  <c r="I563" i="4"/>
  <c r="H563" i="4"/>
  <c r="G563" i="4"/>
  <c r="F563" i="4"/>
  <c r="R563" i="4" s="1"/>
  <c r="E563" i="4"/>
  <c r="D563" i="4"/>
  <c r="Q563" i="4" s="1"/>
  <c r="C563" i="4"/>
  <c r="B563" i="4"/>
  <c r="V563" i="4" s="1"/>
  <c r="A563" i="4"/>
  <c r="W562" i="4"/>
  <c r="Q562" i="4"/>
  <c r="N562" i="4"/>
  <c r="M562" i="4"/>
  <c r="L562" i="4"/>
  <c r="K562" i="4"/>
  <c r="S562" i="4" s="1"/>
  <c r="J562" i="4"/>
  <c r="I562" i="4"/>
  <c r="H562" i="4"/>
  <c r="G562" i="4"/>
  <c r="R562" i="4" s="1"/>
  <c r="F562" i="4"/>
  <c r="E562" i="4"/>
  <c r="D562" i="4"/>
  <c r="C562" i="4"/>
  <c r="B562" i="4"/>
  <c r="P562" i="4" s="1"/>
  <c r="A562" i="4"/>
  <c r="P561" i="4"/>
  <c r="N561" i="4"/>
  <c r="M561" i="4"/>
  <c r="L561" i="4"/>
  <c r="K561" i="4"/>
  <c r="J561" i="4"/>
  <c r="I561" i="4"/>
  <c r="H561" i="4"/>
  <c r="V561" i="4" s="1"/>
  <c r="G561" i="4"/>
  <c r="F561" i="4"/>
  <c r="E561" i="4"/>
  <c r="D561" i="4"/>
  <c r="Q561" i="4" s="1"/>
  <c r="C561" i="4"/>
  <c r="W561" i="4" s="1"/>
  <c r="B561" i="4"/>
  <c r="A561" i="4"/>
  <c r="N560" i="4"/>
  <c r="M560" i="4"/>
  <c r="L560" i="4"/>
  <c r="K560" i="4"/>
  <c r="S560" i="4" s="1"/>
  <c r="J560" i="4"/>
  <c r="I560" i="4"/>
  <c r="H560" i="4"/>
  <c r="G560" i="4"/>
  <c r="F560" i="4"/>
  <c r="E560" i="4"/>
  <c r="Q560" i="4" s="1"/>
  <c r="D560" i="4"/>
  <c r="C560" i="4"/>
  <c r="P560" i="4" s="1"/>
  <c r="B560" i="4"/>
  <c r="A560" i="4"/>
  <c r="N559" i="4"/>
  <c r="W559" i="4" s="1"/>
  <c r="M559" i="4"/>
  <c r="L559" i="4"/>
  <c r="K559" i="4"/>
  <c r="S559" i="4" s="1"/>
  <c r="J559" i="4"/>
  <c r="I559" i="4"/>
  <c r="H559" i="4"/>
  <c r="G559" i="4"/>
  <c r="F559" i="4"/>
  <c r="R559" i="4" s="1"/>
  <c r="E559" i="4"/>
  <c r="D559" i="4"/>
  <c r="Q559" i="4" s="1"/>
  <c r="C559" i="4"/>
  <c r="B559" i="4"/>
  <c r="P559" i="4" s="1"/>
  <c r="A559" i="4"/>
  <c r="S558" i="4"/>
  <c r="N558" i="4"/>
  <c r="M558" i="4"/>
  <c r="L558" i="4"/>
  <c r="K558" i="4"/>
  <c r="J558" i="4"/>
  <c r="I558" i="4"/>
  <c r="V558" i="4" s="1"/>
  <c r="H558" i="4"/>
  <c r="G558" i="4"/>
  <c r="F558" i="4"/>
  <c r="E558" i="4"/>
  <c r="Q558" i="4" s="1"/>
  <c r="D558" i="4"/>
  <c r="C558" i="4"/>
  <c r="B558" i="4"/>
  <c r="P558" i="4" s="1"/>
  <c r="A558" i="4"/>
  <c r="N557" i="4"/>
  <c r="M557" i="4"/>
  <c r="L557" i="4"/>
  <c r="K557" i="4"/>
  <c r="S557" i="4" s="1"/>
  <c r="J557" i="4"/>
  <c r="I557" i="4"/>
  <c r="H557" i="4"/>
  <c r="R557" i="4" s="1"/>
  <c r="G557" i="4"/>
  <c r="F557" i="4"/>
  <c r="E557" i="4"/>
  <c r="D557" i="4"/>
  <c r="Q557" i="4" s="1"/>
  <c r="C557" i="4"/>
  <c r="W557" i="4" s="1"/>
  <c r="B557" i="4"/>
  <c r="A557" i="4"/>
  <c r="S556" i="4"/>
  <c r="Q556" i="4"/>
  <c r="T556" i="4" s="1"/>
  <c r="N556" i="4"/>
  <c r="M556" i="4"/>
  <c r="L556" i="4"/>
  <c r="K556" i="4"/>
  <c r="J556" i="4"/>
  <c r="I556" i="4"/>
  <c r="H556" i="4"/>
  <c r="G556" i="4"/>
  <c r="O556" i="4" s="1"/>
  <c r="F556" i="4"/>
  <c r="R556" i="4" s="1"/>
  <c r="E556" i="4"/>
  <c r="D556" i="4"/>
  <c r="C556" i="4"/>
  <c r="P556" i="4" s="1"/>
  <c r="B556" i="4"/>
  <c r="A556" i="4"/>
  <c r="S555" i="4"/>
  <c r="P555" i="4"/>
  <c r="N555" i="4"/>
  <c r="M555" i="4"/>
  <c r="L555" i="4"/>
  <c r="K555" i="4"/>
  <c r="J555" i="4"/>
  <c r="I555" i="4"/>
  <c r="H555" i="4"/>
  <c r="R555" i="4" s="1"/>
  <c r="G555" i="4"/>
  <c r="F555" i="4"/>
  <c r="E555" i="4"/>
  <c r="D555" i="4"/>
  <c r="Q555" i="4" s="1"/>
  <c r="C555" i="4"/>
  <c r="W555" i="4" s="1"/>
  <c r="B555" i="4"/>
  <c r="A555" i="4"/>
  <c r="N554" i="4"/>
  <c r="M554" i="4"/>
  <c r="L554" i="4"/>
  <c r="K554" i="4"/>
  <c r="S554" i="4" s="1"/>
  <c r="J554" i="4"/>
  <c r="I554" i="4"/>
  <c r="H554" i="4"/>
  <c r="G554" i="4"/>
  <c r="R554" i="4" s="1"/>
  <c r="F554" i="4"/>
  <c r="E554" i="4"/>
  <c r="Q554" i="4" s="1"/>
  <c r="D554" i="4"/>
  <c r="C554" i="4"/>
  <c r="O554" i="4" s="1"/>
  <c r="B554" i="4"/>
  <c r="A554" i="4"/>
  <c r="Q553" i="4"/>
  <c r="P553" i="4"/>
  <c r="N553" i="4"/>
  <c r="M553" i="4"/>
  <c r="L553" i="4"/>
  <c r="K553" i="4"/>
  <c r="S553" i="4" s="1"/>
  <c r="J553" i="4"/>
  <c r="I553" i="4"/>
  <c r="H553" i="4"/>
  <c r="G553" i="4"/>
  <c r="F553" i="4"/>
  <c r="R553" i="4" s="1"/>
  <c r="E553" i="4"/>
  <c r="D553" i="4"/>
  <c r="C553" i="4"/>
  <c r="B553" i="4"/>
  <c r="A553" i="4"/>
  <c r="S552" i="4"/>
  <c r="N552" i="4"/>
  <c r="M552" i="4"/>
  <c r="L552" i="4"/>
  <c r="K552" i="4"/>
  <c r="J552" i="4"/>
  <c r="I552" i="4"/>
  <c r="H552" i="4"/>
  <c r="G552" i="4"/>
  <c r="F552" i="4"/>
  <c r="R552" i="4" s="1"/>
  <c r="E552" i="4"/>
  <c r="Q552" i="4" s="1"/>
  <c r="D552" i="4"/>
  <c r="V552" i="4" s="1"/>
  <c r="C552" i="4"/>
  <c r="P552" i="4" s="1"/>
  <c r="B552" i="4"/>
  <c r="A552" i="4"/>
  <c r="P551" i="4"/>
  <c r="T551" i="4" s="1"/>
  <c r="N551" i="4"/>
  <c r="W551" i="4" s="1"/>
  <c r="M551" i="4"/>
  <c r="L551" i="4"/>
  <c r="K551" i="4"/>
  <c r="S551" i="4" s="1"/>
  <c r="J551" i="4"/>
  <c r="I551" i="4"/>
  <c r="H551" i="4"/>
  <c r="G551" i="4"/>
  <c r="F551" i="4"/>
  <c r="R551" i="4" s="1"/>
  <c r="E551" i="4"/>
  <c r="D551" i="4"/>
  <c r="Q551" i="4" s="1"/>
  <c r="C551" i="4"/>
  <c r="B551" i="4"/>
  <c r="V551" i="4" s="1"/>
  <c r="A551" i="4"/>
  <c r="V550" i="4"/>
  <c r="N550" i="4"/>
  <c r="M550" i="4"/>
  <c r="L550" i="4"/>
  <c r="K550" i="4"/>
  <c r="S550" i="4" s="1"/>
  <c r="J550" i="4"/>
  <c r="I550" i="4"/>
  <c r="H550" i="4"/>
  <c r="G550" i="4"/>
  <c r="F550" i="4"/>
  <c r="R550" i="4" s="1"/>
  <c r="E550" i="4"/>
  <c r="Q550" i="4" s="1"/>
  <c r="D550" i="4"/>
  <c r="C550" i="4"/>
  <c r="O550" i="4" s="1"/>
  <c r="B550" i="4"/>
  <c r="P550" i="4" s="1"/>
  <c r="A550" i="4"/>
  <c r="P549" i="4"/>
  <c r="N549" i="4"/>
  <c r="M549" i="4"/>
  <c r="L549" i="4"/>
  <c r="K549" i="4"/>
  <c r="J549" i="4"/>
  <c r="I549" i="4"/>
  <c r="H549" i="4"/>
  <c r="G549" i="4"/>
  <c r="F549" i="4"/>
  <c r="R549" i="4" s="1"/>
  <c r="E549" i="4"/>
  <c r="D549" i="4"/>
  <c r="C549" i="4"/>
  <c r="B549" i="4"/>
  <c r="A549" i="4"/>
  <c r="S548" i="4"/>
  <c r="N548" i="4"/>
  <c r="M548" i="4"/>
  <c r="L548" i="4"/>
  <c r="K548" i="4"/>
  <c r="J548" i="4"/>
  <c r="I548" i="4"/>
  <c r="H548" i="4"/>
  <c r="G548" i="4"/>
  <c r="F548" i="4"/>
  <c r="E548" i="4"/>
  <c r="D548" i="4"/>
  <c r="Q548" i="4" s="1"/>
  <c r="C548" i="4"/>
  <c r="P548" i="4" s="1"/>
  <c r="B548" i="4"/>
  <c r="A548" i="4"/>
  <c r="P547" i="4"/>
  <c r="N547" i="4"/>
  <c r="M547" i="4"/>
  <c r="L547" i="4"/>
  <c r="S547" i="4" s="1"/>
  <c r="K547" i="4"/>
  <c r="J547" i="4"/>
  <c r="I547" i="4"/>
  <c r="H547" i="4"/>
  <c r="G547" i="4"/>
  <c r="F547" i="4"/>
  <c r="R547" i="4" s="1"/>
  <c r="E547" i="4"/>
  <c r="D547" i="4"/>
  <c r="Q547" i="4" s="1"/>
  <c r="C547" i="4"/>
  <c r="B547" i="4"/>
  <c r="V547" i="4" s="1"/>
  <c r="A547" i="4"/>
  <c r="W546" i="4"/>
  <c r="S546" i="4"/>
  <c r="Q546" i="4"/>
  <c r="N546" i="4"/>
  <c r="M546" i="4"/>
  <c r="L546" i="4"/>
  <c r="K546" i="4"/>
  <c r="J546" i="4"/>
  <c r="I546" i="4"/>
  <c r="R546" i="4" s="1"/>
  <c r="H546" i="4"/>
  <c r="G546" i="4"/>
  <c r="F546" i="4"/>
  <c r="E546" i="4"/>
  <c r="D546" i="4"/>
  <c r="C546" i="4"/>
  <c r="B546" i="4"/>
  <c r="O546" i="4" s="1"/>
  <c r="A546" i="4"/>
  <c r="V545" i="4"/>
  <c r="P545" i="4"/>
  <c r="N545" i="4"/>
  <c r="W545" i="4" s="1"/>
  <c r="M545" i="4"/>
  <c r="L545" i="4"/>
  <c r="K545" i="4"/>
  <c r="S545" i="4" s="1"/>
  <c r="J545" i="4"/>
  <c r="I545" i="4"/>
  <c r="H545" i="4"/>
  <c r="G545" i="4"/>
  <c r="F545" i="4"/>
  <c r="R545" i="4" s="1"/>
  <c r="E545" i="4"/>
  <c r="D545" i="4"/>
  <c r="Q545" i="4" s="1"/>
  <c r="C545" i="4"/>
  <c r="B545" i="4"/>
  <c r="A545" i="4"/>
  <c r="Q544" i="4"/>
  <c r="N544" i="4"/>
  <c r="M544" i="4"/>
  <c r="L544" i="4"/>
  <c r="K544" i="4"/>
  <c r="S544" i="4" s="1"/>
  <c r="J544" i="4"/>
  <c r="I544" i="4"/>
  <c r="H544" i="4"/>
  <c r="G544" i="4"/>
  <c r="F544" i="4"/>
  <c r="E544" i="4"/>
  <c r="D544" i="4"/>
  <c r="C544" i="4"/>
  <c r="W544" i="4" s="1"/>
  <c r="B544" i="4"/>
  <c r="A544" i="4"/>
  <c r="N543" i="4"/>
  <c r="M543" i="4"/>
  <c r="L543" i="4"/>
  <c r="K543" i="4"/>
  <c r="S543" i="4" s="1"/>
  <c r="J543" i="4"/>
  <c r="I543" i="4"/>
  <c r="H543" i="4"/>
  <c r="G543" i="4"/>
  <c r="V543" i="4" s="1"/>
  <c r="F543" i="4"/>
  <c r="R543" i="4" s="1"/>
  <c r="E543" i="4"/>
  <c r="D543" i="4"/>
  <c r="Q543" i="4" s="1"/>
  <c r="C543" i="4"/>
  <c r="P543" i="4" s="1"/>
  <c r="B543" i="4"/>
  <c r="A543" i="4"/>
  <c r="V542" i="4"/>
  <c r="S542" i="4"/>
  <c r="Q542" i="4"/>
  <c r="N542" i="4"/>
  <c r="M542" i="4"/>
  <c r="L542" i="4"/>
  <c r="K542" i="4"/>
  <c r="J542" i="4"/>
  <c r="I542" i="4"/>
  <c r="R542" i="4" s="1"/>
  <c r="H542" i="4"/>
  <c r="G542" i="4"/>
  <c r="F542" i="4"/>
  <c r="E542" i="4"/>
  <c r="D542" i="4"/>
  <c r="C542" i="4"/>
  <c r="W542" i="4" s="1"/>
  <c r="B542" i="4"/>
  <c r="P542" i="4" s="1"/>
  <c r="A542" i="4"/>
  <c r="Q541" i="4"/>
  <c r="P541" i="4"/>
  <c r="T541" i="4" s="1"/>
  <c r="N541" i="4"/>
  <c r="M541" i="4"/>
  <c r="L541" i="4"/>
  <c r="K541" i="4"/>
  <c r="J541" i="4"/>
  <c r="I541" i="4"/>
  <c r="H541" i="4"/>
  <c r="G541" i="4"/>
  <c r="F541" i="4"/>
  <c r="R541" i="4" s="1"/>
  <c r="E541" i="4"/>
  <c r="D541" i="4"/>
  <c r="V541" i="4" s="1"/>
  <c r="C541" i="4"/>
  <c r="B541" i="4"/>
  <c r="A541" i="4"/>
  <c r="W540" i="4"/>
  <c r="N540" i="4"/>
  <c r="M540" i="4"/>
  <c r="S540" i="4" s="1"/>
  <c r="L540" i="4"/>
  <c r="K540" i="4"/>
  <c r="J540" i="4"/>
  <c r="I540" i="4"/>
  <c r="H540" i="4"/>
  <c r="G540" i="4"/>
  <c r="F540" i="4"/>
  <c r="E540" i="4"/>
  <c r="Q540" i="4" s="1"/>
  <c r="D540" i="4"/>
  <c r="C540" i="4"/>
  <c r="O540" i="4" s="1"/>
  <c r="B540" i="4"/>
  <c r="A540" i="4"/>
  <c r="S539" i="4"/>
  <c r="N539" i="4"/>
  <c r="M539" i="4"/>
  <c r="L539" i="4"/>
  <c r="K539" i="4"/>
  <c r="J539" i="4"/>
  <c r="I539" i="4"/>
  <c r="H539" i="4"/>
  <c r="G539" i="4"/>
  <c r="F539" i="4"/>
  <c r="R539" i="4" s="1"/>
  <c r="E539" i="4"/>
  <c r="D539" i="4"/>
  <c r="Q539" i="4" s="1"/>
  <c r="C539" i="4"/>
  <c r="W539" i="4" s="1"/>
  <c r="B539" i="4"/>
  <c r="V539" i="4" s="1"/>
  <c r="A539" i="4"/>
  <c r="Q538" i="4"/>
  <c r="N538" i="4"/>
  <c r="M538" i="4"/>
  <c r="L538" i="4"/>
  <c r="K538" i="4"/>
  <c r="S538" i="4" s="1"/>
  <c r="J538" i="4"/>
  <c r="I538" i="4"/>
  <c r="H538" i="4"/>
  <c r="G538" i="4"/>
  <c r="O538" i="4" s="1"/>
  <c r="F538" i="4"/>
  <c r="R538" i="4" s="1"/>
  <c r="E538" i="4"/>
  <c r="D538" i="4"/>
  <c r="C538" i="4"/>
  <c r="W538" i="4" s="1"/>
  <c r="B538" i="4"/>
  <c r="A538" i="4"/>
  <c r="P537" i="4"/>
  <c r="N537" i="4"/>
  <c r="M537" i="4"/>
  <c r="L537" i="4"/>
  <c r="K537" i="4"/>
  <c r="J537" i="4"/>
  <c r="I537" i="4"/>
  <c r="H537" i="4"/>
  <c r="G537" i="4"/>
  <c r="R537" i="4" s="1"/>
  <c r="F537" i="4"/>
  <c r="E537" i="4"/>
  <c r="D537" i="4"/>
  <c r="V537" i="4" s="1"/>
  <c r="C537" i="4"/>
  <c r="W537" i="4" s="1"/>
  <c r="B537" i="4"/>
  <c r="A537" i="4"/>
  <c r="P536" i="4"/>
  <c r="T536" i="4" s="1"/>
  <c r="N536" i="4"/>
  <c r="M536" i="4"/>
  <c r="L536" i="4"/>
  <c r="K536" i="4"/>
  <c r="S536" i="4" s="1"/>
  <c r="J536" i="4"/>
  <c r="I536" i="4"/>
  <c r="H536" i="4"/>
  <c r="G536" i="4"/>
  <c r="F536" i="4"/>
  <c r="R536" i="4" s="1"/>
  <c r="E536" i="4"/>
  <c r="D536" i="4"/>
  <c r="Q536" i="4" s="1"/>
  <c r="C536" i="4"/>
  <c r="W536" i="4" s="1"/>
  <c r="B536" i="4"/>
  <c r="A536" i="4"/>
  <c r="W535" i="4"/>
  <c r="N535" i="4"/>
  <c r="M535" i="4"/>
  <c r="L535" i="4"/>
  <c r="K535" i="4"/>
  <c r="S535" i="4" s="1"/>
  <c r="J535" i="4"/>
  <c r="I535" i="4"/>
  <c r="H535" i="4"/>
  <c r="G535" i="4"/>
  <c r="R535" i="4" s="1"/>
  <c r="F535" i="4"/>
  <c r="E535" i="4"/>
  <c r="Q535" i="4" s="1"/>
  <c r="D535" i="4"/>
  <c r="C535" i="4"/>
  <c r="B535" i="4"/>
  <c r="P535" i="4" s="1"/>
  <c r="A535" i="4"/>
  <c r="V534" i="4"/>
  <c r="Q534" i="4"/>
  <c r="N534" i="4"/>
  <c r="W534" i="4" s="1"/>
  <c r="M534" i="4"/>
  <c r="L534" i="4"/>
  <c r="K534" i="4"/>
  <c r="S534" i="4" s="1"/>
  <c r="J534" i="4"/>
  <c r="I534" i="4"/>
  <c r="H534" i="4"/>
  <c r="G534" i="4"/>
  <c r="F534" i="4"/>
  <c r="R534" i="4" s="1"/>
  <c r="E534" i="4"/>
  <c r="D534" i="4"/>
  <c r="O534" i="4" s="1"/>
  <c r="C534" i="4"/>
  <c r="B534" i="4"/>
  <c r="P534" i="4" s="1"/>
  <c r="T534" i="4" s="1"/>
  <c r="A534" i="4"/>
  <c r="P533" i="4"/>
  <c r="N533" i="4"/>
  <c r="M533" i="4"/>
  <c r="L533" i="4"/>
  <c r="K533" i="4"/>
  <c r="S533" i="4" s="1"/>
  <c r="J533" i="4"/>
  <c r="I533" i="4"/>
  <c r="H533" i="4"/>
  <c r="G533" i="4"/>
  <c r="F533" i="4"/>
  <c r="R533" i="4" s="1"/>
  <c r="E533" i="4"/>
  <c r="D533" i="4"/>
  <c r="Q533" i="4" s="1"/>
  <c r="C533" i="4"/>
  <c r="W533" i="4" s="1"/>
  <c r="B533" i="4"/>
  <c r="A533" i="4"/>
  <c r="W532" i="4"/>
  <c r="N532" i="4"/>
  <c r="M532" i="4"/>
  <c r="L532" i="4"/>
  <c r="K532" i="4"/>
  <c r="S532" i="4" s="1"/>
  <c r="J532" i="4"/>
  <c r="I532" i="4"/>
  <c r="H532" i="4"/>
  <c r="G532" i="4"/>
  <c r="R532" i="4" s="1"/>
  <c r="F532" i="4"/>
  <c r="E532" i="4"/>
  <c r="D532" i="4"/>
  <c r="Q532" i="4" s="1"/>
  <c r="C532" i="4"/>
  <c r="B532" i="4"/>
  <c r="P532" i="4" s="1"/>
  <c r="T532" i="4" s="1"/>
  <c r="A532" i="4"/>
  <c r="V531" i="4"/>
  <c r="N531" i="4"/>
  <c r="M531" i="4"/>
  <c r="L531" i="4"/>
  <c r="K531" i="4"/>
  <c r="S531" i="4" s="1"/>
  <c r="J531" i="4"/>
  <c r="I531" i="4"/>
  <c r="H531" i="4"/>
  <c r="G531" i="4"/>
  <c r="F531" i="4"/>
  <c r="R531" i="4" s="1"/>
  <c r="E531" i="4"/>
  <c r="D531" i="4"/>
  <c r="Q531" i="4" s="1"/>
  <c r="C531" i="4"/>
  <c r="W531" i="4" s="1"/>
  <c r="B531" i="4"/>
  <c r="P531" i="4" s="1"/>
  <c r="A531" i="4"/>
  <c r="R530" i="4"/>
  <c r="N530" i="4"/>
  <c r="M530" i="4"/>
  <c r="L530" i="4"/>
  <c r="K530" i="4"/>
  <c r="S530" i="4" s="1"/>
  <c r="J530" i="4"/>
  <c r="I530" i="4"/>
  <c r="H530" i="4"/>
  <c r="G530" i="4"/>
  <c r="F530" i="4"/>
  <c r="E530" i="4"/>
  <c r="Q530" i="4" s="1"/>
  <c r="D530" i="4"/>
  <c r="C530" i="4"/>
  <c r="W530" i="4" s="1"/>
  <c r="B530" i="4"/>
  <c r="O530" i="4" s="1"/>
  <c r="A530" i="4"/>
  <c r="W529" i="4"/>
  <c r="Q529" i="4"/>
  <c r="P529" i="4"/>
  <c r="N529" i="4"/>
  <c r="M529" i="4"/>
  <c r="L529" i="4"/>
  <c r="K529" i="4"/>
  <c r="S529" i="4" s="1"/>
  <c r="J529" i="4"/>
  <c r="I529" i="4"/>
  <c r="H529" i="4"/>
  <c r="G529" i="4"/>
  <c r="R529" i="4" s="1"/>
  <c r="F529" i="4"/>
  <c r="E529" i="4"/>
  <c r="D529" i="4"/>
  <c r="C529" i="4"/>
  <c r="B529" i="4"/>
  <c r="V529" i="4" s="1"/>
  <c r="A529" i="4"/>
  <c r="Q528" i="4"/>
  <c r="P528" i="4"/>
  <c r="N528" i="4"/>
  <c r="M528" i="4"/>
  <c r="L528" i="4"/>
  <c r="K528" i="4"/>
  <c r="S528" i="4" s="1"/>
  <c r="J528" i="4"/>
  <c r="I528" i="4"/>
  <c r="H528" i="4"/>
  <c r="G528" i="4"/>
  <c r="V528" i="4" s="1"/>
  <c r="F528" i="4"/>
  <c r="R528" i="4" s="1"/>
  <c r="E528" i="4"/>
  <c r="D528" i="4"/>
  <c r="C528" i="4"/>
  <c r="W528" i="4" s="1"/>
  <c r="B528" i="4"/>
  <c r="A528" i="4"/>
  <c r="W527" i="4"/>
  <c r="N527" i="4"/>
  <c r="M527" i="4"/>
  <c r="L527" i="4"/>
  <c r="K527" i="4"/>
  <c r="S527" i="4" s="1"/>
  <c r="J527" i="4"/>
  <c r="I527" i="4"/>
  <c r="H527" i="4"/>
  <c r="G527" i="4"/>
  <c r="R527" i="4" s="1"/>
  <c r="F527" i="4"/>
  <c r="E527" i="4"/>
  <c r="Q527" i="4" s="1"/>
  <c r="D527" i="4"/>
  <c r="C527" i="4"/>
  <c r="B527" i="4"/>
  <c r="P527" i="4" s="1"/>
  <c r="A527" i="4"/>
  <c r="V526" i="4"/>
  <c r="Q526" i="4"/>
  <c r="N526" i="4"/>
  <c r="W526" i="4" s="1"/>
  <c r="M526" i="4"/>
  <c r="L526" i="4"/>
  <c r="K526" i="4"/>
  <c r="S526" i="4" s="1"/>
  <c r="J526" i="4"/>
  <c r="I526" i="4"/>
  <c r="H526" i="4"/>
  <c r="G526" i="4"/>
  <c r="F526" i="4"/>
  <c r="R526" i="4" s="1"/>
  <c r="E526" i="4"/>
  <c r="D526" i="4"/>
  <c r="O526" i="4" s="1"/>
  <c r="C526" i="4"/>
  <c r="B526" i="4"/>
  <c r="P526" i="4" s="1"/>
  <c r="A526" i="4"/>
  <c r="P525" i="4"/>
  <c r="T525" i="4" s="1"/>
  <c r="N525" i="4"/>
  <c r="M525" i="4"/>
  <c r="L525" i="4"/>
  <c r="K525" i="4"/>
  <c r="S525" i="4" s="1"/>
  <c r="J525" i="4"/>
  <c r="I525" i="4"/>
  <c r="H525" i="4"/>
  <c r="G525" i="4"/>
  <c r="F525" i="4"/>
  <c r="R525" i="4" s="1"/>
  <c r="E525" i="4"/>
  <c r="D525" i="4"/>
  <c r="Q525" i="4" s="1"/>
  <c r="C525" i="4"/>
  <c r="W525" i="4" s="1"/>
  <c r="B525" i="4"/>
  <c r="A525" i="4"/>
  <c r="W524" i="4"/>
  <c r="N524" i="4"/>
  <c r="M524" i="4"/>
  <c r="L524" i="4"/>
  <c r="K524" i="4"/>
  <c r="S524" i="4" s="1"/>
  <c r="J524" i="4"/>
  <c r="I524" i="4"/>
  <c r="H524" i="4"/>
  <c r="G524" i="4"/>
  <c r="R524" i="4" s="1"/>
  <c r="F524" i="4"/>
  <c r="E524" i="4"/>
  <c r="D524" i="4"/>
  <c r="Q524" i="4" s="1"/>
  <c r="C524" i="4"/>
  <c r="B524" i="4"/>
  <c r="P524" i="4" s="1"/>
  <c r="A524" i="4"/>
  <c r="V523" i="4"/>
  <c r="N523" i="4"/>
  <c r="M523" i="4"/>
  <c r="L523" i="4"/>
  <c r="K523" i="4"/>
  <c r="S523" i="4" s="1"/>
  <c r="J523" i="4"/>
  <c r="I523" i="4"/>
  <c r="H523" i="4"/>
  <c r="G523" i="4"/>
  <c r="F523" i="4"/>
  <c r="R523" i="4" s="1"/>
  <c r="E523" i="4"/>
  <c r="D523" i="4"/>
  <c r="Q523" i="4" s="1"/>
  <c r="C523" i="4"/>
  <c r="W523" i="4" s="1"/>
  <c r="B523" i="4"/>
  <c r="P523" i="4" s="1"/>
  <c r="T523" i="4" s="1"/>
  <c r="A523" i="4"/>
  <c r="R522" i="4"/>
  <c r="N522" i="4"/>
  <c r="M522" i="4"/>
  <c r="L522" i="4"/>
  <c r="K522" i="4"/>
  <c r="S522" i="4" s="1"/>
  <c r="J522" i="4"/>
  <c r="I522" i="4"/>
  <c r="H522" i="4"/>
  <c r="G522" i="4"/>
  <c r="F522" i="4"/>
  <c r="E522" i="4"/>
  <c r="Q522" i="4" s="1"/>
  <c r="D522" i="4"/>
  <c r="C522" i="4"/>
  <c r="W522" i="4" s="1"/>
  <c r="B522" i="4"/>
  <c r="O522" i="4" s="1"/>
  <c r="A522" i="4"/>
  <c r="Q521" i="4"/>
  <c r="N521" i="4"/>
  <c r="M521" i="4"/>
  <c r="L521" i="4"/>
  <c r="K521" i="4"/>
  <c r="S521" i="4" s="1"/>
  <c r="J521" i="4"/>
  <c r="I521" i="4"/>
  <c r="H521" i="4"/>
  <c r="G521" i="4"/>
  <c r="R521" i="4" s="1"/>
  <c r="F521" i="4"/>
  <c r="E521" i="4"/>
  <c r="D521" i="4"/>
  <c r="C521" i="4"/>
  <c r="P521" i="4" s="1"/>
  <c r="T521" i="4" s="1"/>
  <c r="B521" i="4"/>
  <c r="V521" i="4" s="1"/>
  <c r="A521" i="4"/>
  <c r="N520" i="4"/>
  <c r="M520" i="4"/>
  <c r="L520" i="4"/>
  <c r="K520" i="4"/>
  <c r="S520" i="4" s="1"/>
  <c r="J520" i="4"/>
  <c r="I520" i="4"/>
  <c r="H520" i="4"/>
  <c r="G520" i="4"/>
  <c r="R520" i="4" s="1"/>
  <c r="F520" i="4"/>
  <c r="E520" i="4"/>
  <c r="D520" i="4"/>
  <c r="Q520" i="4" s="1"/>
  <c r="C520" i="4"/>
  <c r="W520" i="4" s="1"/>
  <c r="B520" i="4"/>
  <c r="P520" i="4" s="1"/>
  <c r="A520" i="4"/>
  <c r="Q519" i="4"/>
  <c r="N519" i="4"/>
  <c r="W519" i="4" s="1"/>
  <c r="M519" i="4"/>
  <c r="L519" i="4"/>
  <c r="K519" i="4"/>
  <c r="S519" i="4" s="1"/>
  <c r="J519" i="4"/>
  <c r="I519" i="4"/>
  <c r="H519" i="4"/>
  <c r="G519" i="4"/>
  <c r="O519" i="4" s="1"/>
  <c r="F519" i="4"/>
  <c r="R519" i="4" s="1"/>
  <c r="E519" i="4"/>
  <c r="D519" i="4"/>
  <c r="C519" i="4"/>
  <c r="B519" i="4"/>
  <c r="P519" i="4" s="1"/>
  <c r="A519" i="4"/>
  <c r="V518" i="4"/>
  <c r="P518" i="4"/>
  <c r="N518" i="4"/>
  <c r="W518" i="4" s="1"/>
  <c r="M518" i="4"/>
  <c r="L518" i="4"/>
  <c r="K518" i="4"/>
  <c r="S518" i="4" s="1"/>
  <c r="J518" i="4"/>
  <c r="I518" i="4"/>
  <c r="H518" i="4"/>
  <c r="G518" i="4"/>
  <c r="F518" i="4"/>
  <c r="R518" i="4" s="1"/>
  <c r="E518" i="4"/>
  <c r="Q518" i="4" s="1"/>
  <c r="D518" i="4"/>
  <c r="C518" i="4"/>
  <c r="B518" i="4"/>
  <c r="O518" i="4" s="1"/>
  <c r="A518" i="4"/>
  <c r="W517" i="4"/>
  <c r="P517" i="4"/>
  <c r="N517" i="4"/>
  <c r="M517" i="4"/>
  <c r="L517" i="4"/>
  <c r="K517" i="4"/>
  <c r="S517" i="4" s="1"/>
  <c r="J517" i="4"/>
  <c r="I517" i="4"/>
  <c r="H517" i="4"/>
  <c r="G517" i="4"/>
  <c r="F517" i="4"/>
  <c r="R517" i="4" s="1"/>
  <c r="E517" i="4"/>
  <c r="D517" i="4"/>
  <c r="Q517" i="4" s="1"/>
  <c r="C517" i="4"/>
  <c r="B517" i="4"/>
  <c r="A517" i="4"/>
  <c r="N516" i="4"/>
  <c r="M516" i="4"/>
  <c r="L516" i="4"/>
  <c r="K516" i="4"/>
  <c r="S516" i="4" s="1"/>
  <c r="J516" i="4"/>
  <c r="I516" i="4"/>
  <c r="H516" i="4"/>
  <c r="G516" i="4"/>
  <c r="F516" i="4"/>
  <c r="R516" i="4" s="1"/>
  <c r="E516" i="4"/>
  <c r="D516" i="4"/>
  <c r="Q516" i="4" s="1"/>
  <c r="C516" i="4"/>
  <c r="P516" i="4" s="1"/>
  <c r="B516" i="4"/>
  <c r="A516" i="4"/>
  <c r="N515" i="4"/>
  <c r="M515" i="4"/>
  <c r="L515" i="4"/>
  <c r="K515" i="4"/>
  <c r="S515" i="4" s="1"/>
  <c r="J515" i="4"/>
  <c r="I515" i="4"/>
  <c r="H515" i="4"/>
  <c r="G515" i="4"/>
  <c r="R515" i="4" s="1"/>
  <c r="F515" i="4"/>
  <c r="E515" i="4"/>
  <c r="D515" i="4"/>
  <c r="Q515" i="4" s="1"/>
  <c r="C515" i="4"/>
  <c r="W515" i="4" s="1"/>
  <c r="B515" i="4"/>
  <c r="P515" i="4" s="1"/>
  <c r="A515" i="4"/>
  <c r="Q514" i="4"/>
  <c r="N514" i="4"/>
  <c r="M514" i="4"/>
  <c r="L514" i="4"/>
  <c r="K514" i="4"/>
  <c r="S514" i="4" s="1"/>
  <c r="J514" i="4"/>
  <c r="I514" i="4"/>
  <c r="R514" i="4" s="1"/>
  <c r="H514" i="4"/>
  <c r="G514" i="4"/>
  <c r="F514" i="4"/>
  <c r="E514" i="4"/>
  <c r="D514" i="4"/>
  <c r="C514" i="4"/>
  <c r="W514" i="4" s="1"/>
  <c r="B514" i="4"/>
  <c r="O514" i="4" s="1"/>
  <c r="A514" i="4"/>
  <c r="Q513" i="4"/>
  <c r="P513" i="4"/>
  <c r="N513" i="4"/>
  <c r="M513" i="4"/>
  <c r="L513" i="4"/>
  <c r="K513" i="4"/>
  <c r="S513" i="4" s="1"/>
  <c r="J513" i="4"/>
  <c r="I513" i="4"/>
  <c r="H513" i="4"/>
  <c r="G513" i="4"/>
  <c r="R513" i="4" s="1"/>
  <c r="F513" i="4"/>
  <c r="E513" i="4"/>
  <c r="D513" i="4"/>
  <c r="C513" i="4"/>
  <c r="W513" i="4" s="1"/>
  <c r="B513" i="4"/>
  <c r="V513" i="4" s="1"/>
  <c r="A513" i="4"/>
  <c r="P512" i="4"/>
  <c r="N512" i="4"/>
  <c r="M512" i="4"/>
  <c r="L512" i="4"/>
  <c r="K512" i="4"/>
  <c r="S512" i="4" s="1"/>
  <c r="J512" i="4"/>
  <c r="I512" i="4"/>
  <c r="H512" i="4"/>
  <c r="G512" i="4"/>
  <c r="R512" i="4" s="1"/>
  <c r="F512" i="4"/>
  <c r="E512" i="4"/>
  <c r="D512" i="4"/>
  <c r="Q512" i="4" s="1"/>
  <c r="C512" i="4"/>
  <c r="W512" i="4" s="1"/>
  <c r="B512" i="4"/>
  <c r="V512" i="4" s="1"/>
  <c r="A512" i="4"/>
  <c r="Q511" i="4"/>
  <c r="N511" i="4"/>
  <c r="W511" i="4" s="1"/>
  <c r="M511" i="4"/>
  <c r="L511" i="4"/>
  <c r="K511" i="4"/>
  <c r="S511" i="4" s="1"/>
  <c r="J511" i="4"/>
  <c r="I511" i="4"/>
  <c r="H511" i="4"/>
  <c r="G511" i="4"/>
  <c r="O511" i="4" s="1"/>
  <c r="F511" i="4"/>
  <c r="R511" i="4" s="1"/>
  <c r="E511" i="4"/>
  <c r="D511" i="4"/>
  <c r="C511" i="4"/>
  <c r="B511" i="4"/>
  <c r="P511" i="4" s="1"/>
  <c r="A511" i="4"/>
  <c r="V510" i="4"/>
  <c r="N510" i="4"/>
  <c r="W510" i="4" s="1"/>
  <c r="M510" i="4"/>
  <c r="L510" i="4"/>
  <c r="K510" i="4"/>
  <c r="S510" i="4" s="1"/>
  <c r="J510" i="4"/>
  <c r="I510" i="4"/>
  <c r="H510" i="4"/>
  <c r="G510" i="4"/>
  <c r="F510" i="4"/>
  <c r="R510" i="4" s="1"/>
  <c r="E510" i="4"/>
  <c r="Q510" i="4" s="1"/>
  <c r="D510" i="4"/>
  <c r="C510" i="4"/>
  <c r="B510" i="4"/>
  <c r="P510" i="4" s="1"/>
  <c r="A510" i="4"/>
  <c r="W509" i="4"/>
  <c r="P509" i="4"/>
  <c r="N509" i="4"/>
  <c r="M509" i="4"/>
  <c r="L509" i="4"/>
  <c r="K509" i="4"/>
  <c r="S509" i="4" s="1"/>
  <c r="J509" i="4"/>
  <c r="I509" i="4"/>
  <c r="H509" i="4"/>
  <c r="G509" i="4"/>
  <c r="F509" i="4"/>
  <c r="R509" i="4" s="1"/>
  <c r="E509" i="4"/>
  <c r="D509" i="4"/>
  <c r="Q509" i="4" s="1"/>
  <c r="C509" i="4"/>
  <c r="B509" i="4"/>
  <c r="A509" i="4"/>
  <c r="N508" i="4"/>
  <c r="M508" i="4"/>
  <c r="L508" i="4"/>
  <c r="K508" i="4"/>
  <c r="S508" i="4" s="1"/>
  <c r="J508" i="4"/>
  <c r="I508" i="4"/>
  <c r="H508" i="4"/>
  <c r="G508" i="4"/>
  <c r="F508" i="4"/>
  <c r="R508" i="4" s="1"/>
  <c r="E508" i="4"/>
  <c r="D508" i="4"/>
  <c r="Q508" i="4" s="1"/>
  <c r="C508" i="4"/>
  <c r="P508" i="4" s="1"/>
  <c r="B508" i="4"/>
  <c r="A508" i="4"/>
  <c r="N507" i="4"/>
  <c r="M507" i="4"/>
  <c r="L507" i="4"/>
  <c r="K507" i="4"/>
  <c r="S507" i="4" s="1"/>
  <c r="J507" i="4"/>
  <c r="I507" i="4"/>
  <c r="H507" i="4"/>
  <c r="G507" i="4"/>
  <c r="F507" i="4"/>
  <c r="R507" i="4" s="1"/>
  <c r="E507" i="4"/>
  <c r="V507" i="4" s="1"/>
  <c r="D507" i="4"/>
  <c r="C507" i="4"/>
  <c r="W507" i="4" s="1"/>
  <c r="B507" i="4"/>
  <c r="P507" i="4" s="1"/>
  <c r="A507" i="4"/>
  <c r="R506" i="4"/>
  <c r="N506" i="4"/>
  <c r="M506" i="4"/>
  <c r="L506" i="4"/>
  <c r="K506" i="4"/>
  <c r="S506" i="4" s="1"/>
  <c r="J506" i="4"/>
  <c r="I506" i="4"/>
  <c r="H506" i="4"/>
  <c r="G506" i="4"/>
  <c r="F506" i="4"/>
  <c r="E506" i="4"/>
  <c r="D506" i="4"/>
  <c r="Q506" i="4" s="1"/>
  <c r="C506" i="4"/>
  <c r="W506" i="4" s="1"/>
  <c r="B506" i="4"/>
  <c r="O506" i="4" s="1"/>
  <c r="A506" i="4"/>
  <c r="Q505" i="4"/>
  <c r="N505" i="4"/>
  <c r="M505" i="4"/>
  <c r="L505" i="4"/>
  <c r="K505" i="4"/>
  <c r="S505" i="4" s="1"/>
  <c r="J505" i="4"/>
  <c r="I505" i="4"/>
  <c r="H505" i="4"/>
  <c r="G505" i="4"/>
  <c r="R505" i="4" s="1"/>
  <c r="F505" i="4"/>
  <c r="E505" i="4"/>
  <c r="D505" i="4"/>
  <c r="C505" i="4"/>
  <c r="P505" i="4" s="1"/>
  <c r="B505" i="4"/>
  <c r="V505" i="4" s="1"/>
  <c r="A505" i="4"/>
  <c r="P504" i="4"/>
  <c r="N504" i="4"/>
  <c r="M504" i="4"/>
  <c r="L504" i="4"/>
  <c r="K504" i="4"/>
  <c r="S504" i="4" s="1"/>
  <c r="J504" i="4"/>
  <c r="I504" i="4"/>
  <c r="H504" i="4"/>
  <c r="R504" i="4" s="1"/>
  <c r="G504" i="4"/>
  <c r="F504" i="4"/>
  <c r="E504" i="4"/>
  <c r="D504" i="4"/>
  <c r="Q504" i="4" s="1"/>
  <c r="C504" i="4"/>
  <c r="W504" i="4" s="1"/>
  <c r="B504" i="4"/>
  <c r="O504" i="4" s="1"/>
  <c r="A504" i="4"/>
  <c r="W503" i="4"/>
  <c r="Q503" i="4"/>
  <c r="N503" i="4"/>
  <c r="M503" i="4"/>
  <c r="L503" i="4"/>
  <c r="K503" i="4"/>
  <c r="S503" i="4" s="1"/>
  <c r="J503" i="4"/>
  <c r="I503" i="4"/>
  <c r="H503" i="4"/>
  <c r="G503" i="4"/>
  <c r="O503" i="4" s="1"/>
  <c r="F503" i="4"/>
  <c r="R503" i="4" s="1"/>
  <c r="E503" i="4"/>
  <c r="D503" i="4"/>
  <c r="C503" i="4"/>
  <c r="B503" i="4"/>
  <c r="P503" i="4" s="1"/>
  <c r="A503" i="4"/>
  <c r="V502" i="4"/>
  <c r="N502" i="4"/>
  <c r="W502" i="4" s="1"/>
  <c r="M502" i="4"/>
  <c r="L502" i="4"/>
  <c r="K502" i="4"/>
  <c r="S502" i="4" s="1"/>
  <c r="J502" i="4"/>
  <c r="I502" i="4"/>
  <c r="H502" i="4"/>
  <c r="G502" i="4"/>
  <c r="F502" i="4"/>
  <c r="R502" i="4" s="1"/>
  <c r="E502" i="4"/>
  <c r="Q502" i="4" s="1"/>
  <c r="D502" i="4"/>
  <c r="C502" i="4"/>
  <c r="B502" i="4"/>
  <c r="P502" i="4" s="1"/>
  <c r="A502" i="4"/>
  <c r="W501" i="4"/>
  <c r="P501" i="4"/>
  <c r="N501" i="4"/>
  <c r="M501" i="4"/>
  <c r="L501" i="4"/>
  <c r="K501" i="4"/>
  <c r="S501" i="4" s="1"/>
  <c r="J501" i="4"/>
  <c r="I501" i="4"/>
  <c r="H501" i="4"/>
  <c r="G501" i="4"/>
  <c r="F501" i="4"/>
  <c r="R501" i="4" s="1"/>
  <c r="E501" i="4"/>
  <c r="D501" i="4"/>
  <c r="Q501" i="4" s="1"/>
  <c r="C501" i="4"/>
  <c r="B501" i="4"/>
  <c r="A501" i="4"/>
  <c r="N500" i="4"/>
  <c r="M500" i="4"/>
  <c r="L500" i="4"/>
  <c r="K500" i="4"/>
  <c r="S500" i="4" s="1"/>
  <c r="J500" i="4"/>
  <c r="I500" i="4"/>
  <c r="H500" i="4"/>
  <c r="G500" i="4"/>
  <c r="F500" i="4"/>
  <c r="R500" i="4" s="1"/>
  <c r="E500" i="4"/>
  <c r="D500" i="4"/>
  <c r="Q500" i="4" s="1"/>
  <c r="C500" i="4"/>
  <c r="P500" i="4" s="1"/>
  <c r="B500" i="4"/>
  <c r="A500" i="4"/>
  <c r="R499" i="4"/>
  <c r="N499" i="4"/>
  <c r="M499" i="4"/>
  <c r="L499" i="4"/>
  <c r="K499" i="4"/>
  <c r="S499" i="4" s="1"/>
  <c r="J499" i="4"/>
  <c r="I499" i="4"/>
  <c r="H499" i="4"/>
  <c r="G499" i="4"/>
  <c r="F499" i="4"/>
  <c r="E499" i="4"/>
  <c r="Q499" i="4" s="1"/>
  <c r="D499" i="4"/>
  <c r="C499" i="4"/>
  <c r="W499" i="4" s="1"/>
  <c r="B499" i="4"/>
  <c r="P499" i="4" s="1"/>
  <c r="A499" i="4"/>
  <c r="N498" i="4"/>
  <c r="M498" i="4"/>
  <c r="L498" i="4"/>
  <c r="K498" i="4"/>
  <c r="S498" i="4" s="1"/>
  <c r="J498" i="4"/>
  <c r="I498" i="4"/>
  <c r="R498" i="4" s="1"/>
  <c r="H498" i="4"/>
  <c r="G498" i="4"/>
  <c r="F498" i="4"/>
  <c r="E498" i="4"/>
  <c r="Q498" i="4" s="1"/>
  <c r="D498" i="4"/>
  <c r="C498" i="4"/>
  <c r="W498" i="4" s="1"/>
  <c r="B498" i="4"/>
  <c r="O498" i="4" s="1"/>
  <c r="A498" i="4"/>
  <c r="P497" i="4"/>
  <c r="N497" i="4"/>
  <c r="M497" i="4"/>
  <c r="L497" i="4"/>
  <c r="K497" i="4"/>
  <c r="S497" i="4" s="1"/>
  <c r="J497" i="4"/>
  <c r="I497" i="4"/>
  <c r="H497" i="4"/>
  <c r="G497" i="4"/>
  <c r="R497" i="4" s="1"/>
  <c r="F497" i="4"/>
  <c r="E497" i="4"/>
  <c r="D497" i="4"/>
  <c r="Q497" i="4" s="1"/>
  <c r="C497" i="4"/>
  <c r="W497" i="4" s="1"/>
  <c r="B497" i="4"/>
  <c r="V497" i="4" s="1"/>
  <c r="A497" i="4"/>
  <c r="N496" i="4"/>
  <c r="M496" i="4"/>
  <c r="L496" i="4"/>
  <c r="K496" i="4"/>
  <c r="S496" i="4" s="1"/>
  <c r="J496" i="4"/>
  <c r="I496" i="4"/>
  <c r="H496" i="4"/>
  <c r="G496" i="4"/>
  <c r="R496" i="4" s="1"/>
  <c r="F496" i="4"/>
  <c r="E496" i="4"/>
  <c r="D496" i="4"/>
  <c r="Q496" i="4" s="1"/>
  <c r="C496" i="4"/>
  <c r="P496" i="4" s="1"/>
  <c r="T496" i="4" s="1"/>
  <c r="B496" i="4"/>
  <c r="V496" i="4" s="1"/>
  <c r="A496" i="4"/>
  <c r="Q495" i="4"/>
  <c r="N495" i="4"/>
  <c r="W495" i="4" s="1"/>
  <c r="M495" i="4"/>
  <c r="L495" i="4"/>
  <c r="K495" i="4"/>
  <c r="S495" i="4" s="1"/>
  <c r="J495" i="4"/>
  <c r="I495" i="4"/>
  <c r="H495" i="4"/>
  <c r="G495" i="4"/>
  <c r="V495" i="4" s="1"/>
  <c r="F495" i="4"/>
  <c r="R495" i="4" s="1"/>
  <c r="E495" i="4"/>
  <c r="D495" i="4"/>
  <c r="C495" i="4"/>
  <c r="B495" i="4"/>
  <c r="P495" i="4" s="1"/>
  <c r="T495" i="4" s="1"/>
  <c r="A495" i="4"/>
  <c r="N494" i="4"/>
  <c r="W494" i="4" s="1"/>
  <c r="M494" i="4"/>
  <c r="L494" i="4"/>
  <c r="K494" i="4"/>
  <c r="S494" i="4" s="1"/>
  <c r="J494" i="4"/>
  <c r="I494" i="4"/>
  <c r="H494" i="4"/>
  <c r="G494" i="4"/>
  <c r="F494" i="4"/>
  <c r="R494" i="4" s="1"/>
  <c r="E494" i="4"/>
  <c r="Q494" i="4" s="1"/>
  <c r="D494" i="4"/>
  <c r="C494" i="4"/>
  <c r="B494" i="4"/>
  <c r="P494" i="4" s="1"/>
  <c r="A494" i="4"/>
  <c r="W493" i="4"/>
  <c r="P493" i="4"/>
  <c r="N493" i="4"/>
  <c r="M493" i="4"/>
  <c r="L493" i="4"/>
  <c r="K493" i="4"/>
  <c r="S493" i="4" s="1"/>
  <c r="J493" i="4"/>
  <c r="I493" i="4"/>
  <c r="H493" i="4"/>
  <c r="G493" i="4"/>
  <c r="F493" i="4"/>
  <c r="R493" i="4" s="1"/>
  <c r="E493" i="4"/>
  <c r="D493" i="4"/>
  <c r="Q493" i="4" s="1"/>
  <c r="C493" i="4"/>
  <c r="B493" i="4"/>
  <c r="V493" i="4" s="1"/>
  <c r="A493" i="4"/>
  <c r="N492" i="4"/>
  <c r="M492" i="4"/>
  <c r="L492" i="4"/>
  <c r="K492" i="4"/>
  <c r="S492" i="4" s="1"/>
  <c r="J492" i="4"/>
  <c r="I492" i="4"/>
  <c r="H492" i="4"/>
  <c r="G492" i="4"/>
  <c r="F492" i="4"/>
  <c r="R492" i="4" s="1"/>
  <c r="E492" i="4"/>
  <c r="D492" i="4"/>
  <c r="Q492" i="4" s="1"/>
  <c r="C492" i="4"/>
  <c r="P492" i="4" s="1"/>
  <c r="T492" i="4" s="1"/>
  <c r="B492" i="4"/>
  <c r="A492" i="4"/>
  <c r="R491" i="4"/>
  <c r="N491" i="4"/>
  <c r="M491" i="4"/>
  <c r="L491" i="4"/>
  <c r="K491" i="4"/>
  <c r="S491" i="4" s="1"/>
  <c r="J491" i="4"/>
  <c r="I491" i="4"/>
  <c r="H491" i="4"/>
  <c r="G491" i="4"/>
  <c r="F491" i="4"/>
  <c r="E491" i="4"/>
  <c r="Q491" i="4" s="1"/>
  <c r="D491" i="4"/>
  <c r="C491" i="4"/>
  <c r="W491" i="4" s="1"/>
  <c r="B491" i="4"/>
  <c r="P491" i="4" s="1"/>
  <c r="T491" i="4" s="1"/>
  <c r="A491" i="4"/>
  <c r="R490" i="4"/>
  <c r="Q490" i="4"/>
  <c r="N490" i="4"/>
  <c r="W490" i="4" s="1"/>
  <c r="M490" i="4"/>
  <c r="L490" i="4"/>
  <c r="K490" i="4"/>
  <c r="S490" i="4" s="1"/>
  <c r="J490" i="4"/>
  <c r="I490" i="4"/>
  <c r="H490" i="4"/>
  <c r="G490" i="4"/>
  <c r="F490" i="4"/>
  <c r="E490" i="4"/>
  <c r="D490" i="4"/>
  <c r="C490" i="4"/>
  <c r="B490" i="4"/>
  <c r="O490" i="4" s="1"/>
  <c r="A490" i="4"/>
  <c r="Q489" i="4"/>
  <c r="P489" i="4"/>
  <c r="T489" i="4" s="1"/>
  <c r="N489" i="4"/>
  <c r="M489" i="4"/>
  <c r="L489" i="4"/>
  <c r="K489" i="4"/>
  <c r="S489" i="4" s="1"/>
  <c r="J489" i="4"/>
  <c r="I489" i="4"/>
  <c r="H489" i="4"/>
  <c r="G489" i="4"/>
  <c r="F489" i="4"/>
  <c r="R489" i="4" s="1"/>
  <c r="E489" i="4"/>
  <c r="D489" i="4"/>
  <c r="V489" i="4" s="1"/>
  <c r="C489" i="4"/>
  <c r="W489" i="4" s="1"/>
  <c r="B489" i="4"/>
  <c r="A489" i="4"/>
  <c r="W488" i="4"/>
  <c r="P488" i="4"/>
  <c r="N488" i="4"/>
  <c r="M488" i="4"/>
  <c r="L488" i="4"/>
  <c r="K488" i="4"/>
  <c r="S488" i="4" s="1"/>
  <c r="J488" i="4"/>
  <c r="I488" i="4"/>
  <c r="H488" i="4"/>
  <c r="G488" i="4"/>
  <c r="R488" i="4" s="1"/>
  <c r="F488" i="4"/>
  <c r="E488" i="4"/>
  <c r="D488" i="4"/>
  <c r="Q488" i="4" s="1"/>
  <c r="C488" i="4"/>
  <c r="B488" i="4"/>
  <c r="V488" i="4" s="1"/>
  <c r="A488" i="4"/>
  <c r="N487" i="4"/>
  <c r="W487" i="4" s="1"/>
  <c r="M487" i="4"/>
  <c r="L487" i="4"/>
  <c r="K487" i="4"/>
  <c r="S487" i="4" s="1"/>
  <c r="J487" i="4"/>
  <c r="I487" i="4"/>
  <c r="H487" i="4"/>
  <c r="G487" i="4"/>
  <c r="F487" i="4"/>
  <c r="R487" i="4" s="1"/>
  <c r="E487" i="4"/>
  <c r="D487" i="4"/>
  <c r="Q487" i="4" s="1"/>
  <c r="C487" i="4"/>
  <c r="B487" i="4"/>
  <c r="P487" i="4" s="1"/>
  <c r="A487" i="4"/>
  <c r="Q486" i="4"/>
  <c r="N486" i="4"/>
  <c r="M486" i="4"/>
  <c r="L486" i="4"/>
  <c r="K486" i="4"/>
  <c r="S486" i="4" s="1"/>
  <c r="J486" i="4"/>
  <c r="I486" i="4"/>
  <c r="H486" i="4"/>
  <c r="G486" i="4"/>
  <c r="F486" i="4"/>
  <c r="R486" i="4" s="1"/>
  <c r="E486" i="4"/>
  <c r="V486" i="4" s="1"/>
  <c r="D486" i="4"/>
  <c r="C486" i="4"/>
  <c r="W486" i="4" s="1"/>
  <c r="B486" i="4"/>
  <c r="P486" i="4" s="1"/>
  <c r="T486" i="4" s="1"/>
  <c r="A486" i="4"/>
  <c r="W485" i="4"/>
  <c r="P485" i="4"/>
  <c r="N485" i="4"/>
  <c r="M485" i="4"/>
  <c r="L485" i="4"/>
  <c r="K485" i="4"/>
  <c r="S485" i="4" s="1"/>
  <c r="J485" i="4"/>
  <c r="I485" i="4"/>
  <c r="H485" i="4"/>
  <c r="G485" i="4"/>
  <c r="R485" i="4" s="1"/>
  <c r="F485" i="4"/>
  <c r="E485" i="4"/>
  <c r="D485" i="4"/>
  <c r="Q485" i="4" s="1"/>
  <c r="C485" i="4"/>
  <c r="B485" i="4"/>
  <c r="O485" i="4" s="1"/>
  <c r="A485" i="4"/>
  <c r="N484" i="4"/>
  <c r="M484" i="4"/>
  <c r="L484" i="4"/>
  <c r="K484" i="4"/>
  <c r="S484" i="4" s="1"/>
  <c r="J484" i="4"/>
  <c r="I484" i="4"/>
  <c r="H484" i="4"/>
  <c r="G484" i="4"/>
  <c r="F484" i="4"/>
  <c r="R484" i="4" s="1"/>
  <c r="E484" i="4"/>
  <c r="D484" i="4"/>
  <c r="Q484" i="4" s="1"/>
  <c r="C484" i="4"/>
  <c r="P484" i="4" s="1"/>
  <c r="T484" i="4" s="1"/>
  <c r="B484" i="4"/>
  <c r="A484" i="4"/>
  <c r="N483" i="4"/>
  <c r="M483" i="4"/>
  <c r="L483" i="4"/>
  <c r="K483" i="4"/>
  <c r="S483" i="4" s="1"/>
  <c r="J483" i="4"/>
  <c r="I483" i="4"/>
  <c r="H483" i="4"/>
  <c r="G483" i="4"/>
  <c r="F483" i="4"/>
  <c r="R483" i="4" s="1"/>
  <c r="E483" i="4"/>
  <c r="D483" i="4"/>
  <c r="V483" i="4" s="1"/>
  <c r="C483" i="4"/>
  <c r="W483" i="4" s="1"/>
  <c r="B483" i="4"/>
  <c r="P483" i="4" s="1"/>
  <c r="A483" i="4"/>
  <c r="R482" i="4"/>
  <c r="N482" i="4"/>
  <c r="M482" i="4"/>
  <c r="L482" i="4"/>
  <c r="K482" i="4"/>
  <c r="S482" i="4" s="1"/>
  <c r="J482" i="4"/>
  <c r="I482" i="4"/>
  <c r="H482" i="4"/>
  <c r="G482" i="4"/>
  <c r="F482" i="4"/>
  <c r="E482" i="4"/>
  <c r="Q482" i="4" s="1"/>
  <c r="D482" i="4"/>
  <c r="C482" i="4"/>
  <c r="W482" i="4" s="1"/>
  <c r="B482" i="4"/>
  <c r="O482" i="4" s="1"/>
  <c r="A482" i="4"/>
  <c r="R481" i="4"/>
  <c r="N481" i="4"/>
  <c r="M481" i="4"/>
  <c r="L481" i="4"/>
  <c r="K481" i="4"/>
  <c r="S481" i="4" s="1"/>
  <c r="J481" i="4"/>
  <c r="I481" i="4"/>
  <c r="H481" i="4"/>
  <c r="G481" i="4"/>
  <c r="F481" i="4"/>
  <c r="E481" i="4"/>
  <c r="D481" i="4"/>
  <c r="Q481" i="4" s="1"/>
  <c r="C481" i="4"/>
  <c r="W481" i="4" s="1"/>
  <c r="B481" i="4"/>
  <c r="V481" i="4" s="1"/>
  <c r="A481" i="4"/>
  <c r="Q480" i="4"/>
  <c r="N480" i="4"/>
  <c r="M480" i="4"/>
  <c r="L480" i="4"/>
  <c r="K480" i="4"/>
  <c r="S480" i="4" s="1"/>
  <c r="J480" i="4"/>
  <c r="I480" i="4"/>
  <c r="H480" i="4"/>
  <c r="G480" i="4"/>
  <c r="R480" i="4" s="1"/>
  <c r="F480" i="4"/>
  <c r="E480" i="4"/>
  <c r="D480" i="4"/>
  <c r="C480" i="4"/>
  <c r="P480" i="4" s="1"/>
  <c r="T480" i="4" s="1"/>
  <c r="B480" i="4"/>
  <c r="V480" i="4" s="1"/>
  <c r="A480" i="4"/>
  <c r="P479" i="4"/>
  <c r="T479" i="4" s="1"/>
  <c r="N479" i="4"/>
  <c r="W479" i="4" s="1"/>
  <c r="M479" i="4"/>
  <c r="L479" i="4"/>
  <c r="K479" i="4"/>
  <c r="S479" i="4" s="1"/>
  <c r="J479" i="4"/>
  <c r="I479" i="4"/>
  <c r="H479" i="4"/>
  <c r="G479" i="4"/>
  <c r="O479" i="4" s="1"/>
  <c r="F479" i="4"/>
  <c r="R479" i="4" s="1"/>
  <c r="E479" i="4"/>
  <c r="D479" i="4"/>
  <c r="Q479" i="4" s="1"/>
  <c r="C479" i="4"/>
  <c r="B479" i="4"/>
  <c r="V479" i="4" s="1"/>
  <c r="A479" i="4"/>
  <c r="W478" i="4"/>
  <c r="N478" i="4"/>
  <c r="M478" i="4"/>
  <c r="L478" i="4"/>
  <c r="K478" i="4"/>
  <c r="S478" i="4" s="1"/>
  <c r="J478" i="4"/>
  <c r="I478" i="4"/>
  <c r="H478" i="4"/>
  <c r="G478" i="4"/>
  <c r="O478" i="4" s="1"/>
  <c r="F478" i="4"/>
  <c r="R478" i="4" s="1"/>
  <c r="E478" i="4"/>
  <c r="Q478" i="4" s="1"/>
  <c r="D478" i="4"/>
  <c r="C478" i="4"/>
  <c r="B478" i="4"/>
  <c r="P478" i="4" s="1"/>
  <c r="A478" i="4"/>
  <c r="V477" i="4"/>
  <c r="P477" i="4"/>
  <c r="N477" i="4"/>
  <c r="M477" i="4"/>
  <c r="L477" i="4"/>
  <c r="K477" i="4"/>
  <c r="S477" i="4" s="1"/>
  <c r="J477" i="4"/>
  <c r="I477" i="4"/>
  <c r="H477" i="4"/>
  <c r="G477" i="4"/>
  <c r="F477" i="4"/>
  <c r="R477" i="4" s="1"/>
  <c r="E477" i="4"/>
  <c r="D477" i="4"/>
  <c r="Q477" i="4" s="1"/>
  <c r="C477" i="4"/>
  <c r="W477" i="4" s="1"/>
  <c r="B477" i="4"/>
  <c r="A477" i="4"/>
  <c r="N476" i="4"/>
  <c r="M476" i="4"/>
  <c r="L476" i="4"/>
  <c r="K476" i="4"/>
  <c r="S476" i="4" s="1"/>
  <c r="J476" i="4"/>
  <c r="I476" i="4"/>
  <c r="H476" i="4"/>
  <c r="G476" i="4"/>
  <c r="R476" i="4" s="1"/>
  <c r="F476" i="4"/>
  <c r="E476" i="4"/>
  <c r="D476" i="4"/>
  <c r="Q476" i="4" s="1"/>
  <c r="C476" i="4"/>
  <c r="W476" i="4" s="1"/>
  <c r="B476" i="4"/>
  <c r="P476" i="4" s="1"/>
  <c r="A476" i="4"/>
  <c r="N475" i="4"/>
  <c r="M475" i="4"/>
  <c r="L475" i="4"/>
  <c r="K475" i="4"/>
  <c r="S475" i="4" s="1"/>
  <c r="J475" i="4"/>
  <c r="I475" i="4"/>
  <c r="H475" i="4"/>
  <c r="G475" i="4"/>
  <c r="F475" i="4"/>
  <c r="R475" i="4" s="1"/>
  <c r="E475" i="4"/>
  <c r="D475" i="4"/>
  <c r="Q475" i="4" s="1"/>
  <c r="C475" i="4"/>
  <c r="W475" i="4" s="1"/>
  <c r="B475" i="4"/>
  <c r="P475" i="4" s="1"/>
  <c r="T475" i="4" s="1"/>
  <c r="A475" i="4"/>
  <c r="N474" i="4"/>
  <c r="M474" i="4"/>
  <c r="L474" i="4"/>
  <c r="K474" i="4"/>
  <c r="S474" i="4" s="1"/>
  <c r="J474" i="4"/>
  <c r="I474" i="4"/>
  <c r="H474" i="4"/>
  <c r="R474" i="4" s="1"/>
  <c r="G474" i="4"/>
  <c r="F474" i="4"/>
  <c r="E474" i="4"/>
  <c r="Q474" i="4" s="1"/>
  <c r="D474" i="4"/>
  <c r="C474" i="4"/>
  <c r="W474" i="4" s="1"/>
  <c r="B474" i="4"/>
  <c r="O474" i="4" s="1"/>
  <c r="A474" i="4"/>
  <c r="W473" i="4"/>
  <c r="R473" i="4"/>
  <c r="Q473" i="4"/>
  <c r="N473" i="4"/>
  <c r="M473" i="4"/>
  <c r="L473" i="4"/>
  <c r="K473" i="4"/>
  <c r="S473" i="4" s="1"/>
  <c r="J473" i="4"/>
  <c r="I473" i="4"/>
  <c r="H473" i="4"/>
  <c r="G473" i="4"/>
  <c r="F473" i="4"/>
  <c r="E473" i="4"/>
  <c r="D473" i="4"/>
  <c r="C473" i="4"/>
  <c r="B473" i="4"/>
  <c r="V473" i="4" s="1"/>
  <c r="A473" i="4"/>
  <c r="Q472" i="4"/>
  <c r="P472" i="4"/>
  <c r="N472" i="4"/>
  <c r="W472" i="4" s="1"/>
  <c r="M472" i="4"/>
  <c r="L472" i="4"/>
  <c r="K472" i="4"/>
  <c r="S472" i="4" s="1"/>
  <c r="J472" i="4"/>
  <c r="I472" i="4"/>
  <c r="H472" i="4"/>
  <c r="G472" i="4"/>
  <c r="V472" i="4" s="1"/>
  <c r="F472" i="4"/>
  <c r="R472" i="4" s="1"/>
  <c r="E472" i="4"/>
  <c r="D472" i="4"/>
  <c r="C472" i="4"/>
  <c r="B472" i="4"/>
  <c r="A472" i="4"/>
  <c r="P471" i="4"/>
  <c r="N471" i="4"/>
  <c r="W471" i="4" s="1"/>
  <c r="M471" i="4"/>
  <c r="L471" i="4"/>
  <c r="K471" i="4"/>
  <c r="S471" i="4" s="1"/>
  <c r="J471" i="4"/>
  <c r="I471" i="4"/>
  <c r="H471" i="4"/>
  <c r="V471" i="4" s="1"/>
  <c r="G471" i="4"/>
  <c r="F471" i="4"/>
  <c r="R471" i="4" s="1"/>
  <c r="E471" i="4"/>
  <c r="Q471" i="4" s="1"/>
  <c r="D471" i="4"/>
  <c r="C471" i="4"/>
  <c r="B471" i="4"/>
  <c r="A471" i="4"/>
  <c r="W470" i="4"/>
  <c r="N470" i="4"/>
  <c r="M470" i="4"/>
  <c r="L470" i="4"/>
  <c r="K470" i="4"/>
  <c r="S470" i="4" s="1"/>
  <c r="J470" i="4"/>
  <c r="I470" i="4"/>
  <c r="H470" i="4"/>
  <c r="G470" i="4"/>
  <c r="O470" i="4" s="1"/>
  <c r="F470" i="4"/>
  <c r="R470" i="4" s="1"/>
  <c r="E470" i="4"/>
  <c r="V470" i="4" s="1"/>
  <c r="D470" i="4"/>
  <c r="Q470" i="4" s="1"/>
  <c r="C470" i="4"/>
  <c r="B470" i="4"/>
  <c r="P470" i="4" s="1"/>
  <c r="A470" i="4"/>
  <c r="V469" i="4"/>
  <c r="N469" i="4"/>
  <c r="M469" i="4"/>
  <c r="L469" i="4"/>
  <c r="K469" i="4"/>
  <c r="S469" i="4" s="1"/>
  <c r="J469" i="4"/>
  <c r="I469" i="4"/>
  <c r="H469" i="4"/>
  <c r="G469" i="4"/>
  <c r="F469" i="4"/>
  <c r="R469" i="4" s="1"/>
  <c r="E469" i="4"/>
  <c r="D469" i="4"/>
  <c r="Q469" i="4" s="1"/>
  <c r="C469" i="4"/>
  <c r="P469" i="4" s="1"/>
  <c r="B469" i="4"/>
  <c r="A469" i="4"/>
  <c r="R468" i="4"/>
  <c r="N468" i="4"/>
  <c r="M468" i="4"/>
  <c r="L468" i="4"/>
  <c r="K468" i="4"/>
  <c r="S468" i="4" s="1"/>
  <c r="J468" i="4"/>
  <c r="I468" i="4"/>
  <c r="H468" i="4"/>
  <c r="G468" i="4"/>
  <c r="F468" i="4"/>
  <c r="E468" i="4"/>
  <c r="D468" i="4"/>
  <c r="Q468" i="4" s="1"/>
  <c r="C468" i="4"/>
  <c r="W468" i="4" s="1"/>
  <c r="B468" i="4"/>
  <c r="P468" i="4" s="1"/>
  <c r="T468" i="4" s="1"/>
  <c r="A468" i="4"/>
  <c r="R467" i="4"/>
  <c r="N467" i="4"/>
  <c r="M467" i="4"/>
  <c r="L467" i="4"/>
  <c r="K467" i="4"/>
  <c r="S467" i="4" s="1"/>
  <c r="J467" i="4"/>
  <c r="I467" i="4"/>
  <c r="H467" i="4"/>
  <c r="G467" i="4"/>
  <c r="F467" i="4"/>
  <c r="E467" i="4"/>
  <c r="D467" i="4"/>
  <c r="Q467" i="4" s="1"/>
  <c r="C467" i="4"/>
  <c r="W467" i="4" s="1"/>
  <c r="B467" i="4"/>
  <c r="P467" i="4" s="1"/>
  <c r="A467" i="4"/>
  <c r="R466" i="4"/>
  <c r="Q466" i="4"/>
  <c r="N466" i="4"/>
  <c r="M466" i="4"/>
  <c r="L466" i="4"/>
  <c r="K466" i="4"/>
  <c r="S466" i="4" s="1"/>
  <c r="J466" i="4"/>
  <c r="I466" i="4"/>
  <c r="H466" i="4"/>
  <c r="G466" i="4"/>
  <c r="F466" i="4"/>
  <c r="E466" i="4"/>
  <c r="D466" i="4"/>
  <c r="C466" i="4"/>
  <c r="W466" i="4" s="1"/>
  <c r="B466" i="4"/>
  <c r="O466" i="4" s="1"/>
  <c r="A466" i="4"/>
  <c r="W465" i="4"/>
  <c r="R465" i="4"/>
  <c r="Q465" i="4"/>
  <c r="N465" i="4"/>
  <c r="M465" i="4"/>
  <c r="L465" i="4"/>
  <c r="K465" i="4"/>
  <c r="S465" i="4" s="1"/>
  <c r="J465" i="4"/>
  <c r="I465" i="4"/>
  <c r="H465" i="4"/>
  <c r="G465" i="4"/>
  <c r="F465" i="4"/>
  <c r="E465" i="4"/>
  <c r="D465" i="4"/>
  <c r="C465" i="4"/>
  <c r="B465" i="4"/>
  <c r="V465" i="4" s="1"/>
  <c r="A465" i="4"/>
  <c r="Q464" i="4"/>
  <c r="P464" i="4"/>
  <c r="T464" i="4" s="1"/>
  <c r="N464" i="4"/>
  <c r="W464" i="4" s="1"/>
  <c r="M464" i="4"/>
  <c r="L464" i="4"/>
  <c r="K464" i="4"/>
  <c r="S464" i="4" s="1"/>
  <c r="J464" i="4"/>
  <c r="I464" i="4"/>
  <c r="H464" i="4"/>
  <c r="G464" i="4"/>
  <c r="V464" i="4" s="1"/>
  <c r="F464" i="4"/>
  <c r="R464" i="4" s="1"/>
  <c r="E464" i="4"/>
  <c r="D464" i="4"/>
  <c r="C464" i="4"/>
  <c r="B464" i="4"/>
  <c r="A464" i="4"/>
  <c r="W463" i="4"/>
  <c r="P463" i="4"/>
  <c r="N463" i="4"/>
  <c r="M463" i="4"/>
  <c r="L463" i="4"/>
  <c r="K463" i="4"/>
  <c r="S463" i="4" s="1"/>
  <c r="J463" i="4"/>
  <c r="I463" i="4"/>
  <c r="H463" i="4"/>
  <c r="G463" i="4"/>
  <c r="F463" i="4"/>
  <c r="R463" i="4" s="1"/>
  <c r="E463" i="4"/>
  <c r="Q463" i="4" s="1"/>
  <c r="D463" i="4"/>
  <c r="C463" i="4"/>
  <c r="B463" i="4"/>
  <c r="A463" i="4"/>
  <c r="W462" i="4"/>
  <c r="N462" i="4"/>
  <c r="M462" i="4"/>
  <c r="L462" i="4"/>
  <c r="K462" i="4"/>
  <c r="S462" i="4" s="1"/>
  <c r="J462" i="4"/>
  <c r="I462" i="4"/>
  <c r="H462" i="4"/>
  <c r="G462" i="4"/>
  <c r="O462" i="4" s="1"/>
  <c r="F462" i="4"/>
  <c r="R462" i="4" s="1"/>
  <c r="E462" i="4"/>
  <c r="D462" i="4"/>
  <c r="Q462" i="4" s="1"/>
  <c r="C462" i="4"/>
  <c r="B462" i="4"/>
  <c r="P462" i="4" s="1"/>
  <c r="A462" i="4"/>
  <c r="V461" i="4"/>
  <c r="N461" i="4"/>
  <c r="M461" i="4"/>
  <c r="L461" i="4"/>
  <c r="K461" i="4"/>
  <c r="S461" i="4" s="1"/>
  <c r="J461" i="4"/>
  <c r="I461" i="4"/>
  <c r="H461" i="4"/>
  <c r="G461" i="4"/>
  <c r="F461" i="4"/>
  <c r="R461" i="4" s="1"/>
  <c r="E461" i="4"/>
  <c r="D461" i="4"/>
  <c r="Q461" i="4" s="1"/>
  <c r="C461" i="4"/>
  <c r="P461" i="4" s="1"/>
  <c r="T461" i="4" s="1"/>
  <c r="B461" i="4"/>
  <c r="A461" i="4"/>
  <c r="R460" i="4"/>
  <c r="N460" i="4"/>
  <c r="M460" i="4"/>
  <c r="L460" i="4"/>
  <c r="K460" i="4"/>
  <c r="S460" i="4" s="1"/>
  <c r="J460" i="4"/>
  <c r="I460" i="4"/>
  <c r="H460" i="4"/>
  <c r="G460" i="4"/>
  <c r="F460" i="4"/>
  <c r="E460" i="4"/>
  <c r="D460" i="4"/>
  <c r="Q460" i="4" s="1"/>
  <c r="C460" i="4"/>
  <c r="W460" i="4" s="1"/>
  <c r="B460" i="4"/>
  <c r="P460" i="4" s="1"/>
  <c r="T460" i="4" s="1"/>
  <c r="A460" i="4"/>
  <c r="N459" i="4"/>
  <c r="M459" i="4"/>
  <c r="L459" i="4"/>
  <c r="K459" i="4"/>
  <c r="S459" i="4" s="1"/>
  <c r="J459" i="4"/>
  <c r="I459" i="4"/>
  <c r="R459" i="4" s="1"/>
  <c r="H459" i="4"/>
  <c r="G459" i="4"/>
  <c r="F459" i="4"/>
  <c r="E459" i="4"/>
  <c r="D459" i="4"/>
  <c r="Q459" i="4" s="1"/>
  <c r="C459" i="4"/>
  <c r="W459" i="4" s="1"/>
  <c r="B459" i="4"/>
  <c r="P459" i="4" s="1"/>
  <c r="A459" i="4"/>
  <c r="S458" i="4"/>
  <c r="Q458" i="4"/>
  <c r="N458" i="4"/>
  <c r="M458" i="4"/>
  <c r="L458" i="4"/>
  <c r="K458" i="4"/>
  <c r="J458" i="4"/>
  <c r="I458" i="4"/>
  <c r="H458" i="4"/>
  <c r="R458" i="4" s="1"/>
  <c r="G458" i="4"/>
  <c r="F458" i="4"/>
  <c r="E458" i="4"/>
  <c r="D458" i="4"/>
  <c r="C458" i="4"/>
  <c r="W458" i="4" s="1"/>
  <c r="B458" i="4"/>
  <c r="A458" i="4"/>
  <c r="W457" i="4"/>
  <c r="R457" i="4"/>
  <c r="Q457" i="4"/>
  <c r="N457" i="4"/>
  <c r="M457" i="4"/>
  <c r="L457" i="4"/>
  <c r="K457" i="4"/>
  <c r="S457" i="4" s="1"/>
  <c r="J457" i="4"/>
  <c r="I457" i="4"/>
  <c r="H457" i="4"/>
  <c r="G457" i="4"/>
  <c r="F457" i="4"/>
  <c r="E457" i="4"/>
  <c r="D457" i="4"/>
  <c r="C457" i="4"/>
  <c r="B457" i="4"/>
  <c r="A457" i="4"/>
  <c r="Q456" i="4"/>
  <c r="P456" i="4"/>
  <c r="N456" i="4"/>
  <c r="W456" i="4" s="1"/>
  <c r="M456" i="4"/>
  <c r="L456" i="4"/>
  <c r="K456" i="4"/>
  <c r="S456" i="4" s="1"/>
  <c r="J456" i="4"/>
  <c r="I456" i="4"/>
  <c r="V456" i="4" s="1"/>
  <c r="H456" i="4"/>
  <c r="G456" i="4"/>
  <c r="F456" i="4"/>
  <c r="E456" i="4"/>
  <c r="D456" i="4"/>
  <c r="C456" i="4"/>
  <c r="B456" i="4"/>
  <c r="A456" i="4"/>
  <c r="P455" i="4"/>
  <c r="N455" i="4"/>
  <c r="W455" i="4" s="1"/>
  <c r="M455" i="4"/>
  <c r="L455" i="4"/>
  <c r="K455" i="4"/>
  <c r="S455" i="4" s="1"/>
  <c r="J455" i="4"/>
  <c r="I455" i="4"/>
  <c r="H455" i="4"/>
  <c r="G455" i="4"/>
  <c r="F455" i="4"/>
  <c r="E455" i="4"/>
  <c r="Q455" i="4" s="1"/>
  <c r="D455" i="4"/>
  <c r="C455" i="4"/>
  <c r="B455" i="4"/>
  <c r="A455" i="4"/>
  <c r="W454" i="4"/>
  <c r="N454" i="4"/>
  <c r="M454" i="4"/>
  <c r="L454" i="4"/>
  <c r="K454" i="4"/>
  <c r="S454" i="4" s="1"/>
  <c r="J454" i="4"/>
  <c r="I454" i="4"/>
  <c r="H454" i="4"/>
  <c r="G454" i="4"/>
  <c r="O454" i="4" s="1"/>
  <c r="F454" i="4"/>
  <c r="R454" i="4" s="1"/>
  <c r="E454" i="4"/>
  <c r="D454" i="4"/>
  <c r="Q454" i="4" s="1"/>
  <c r="C454" i="4"/>
  <c r="B454" i="4"/>
  <c r="P454" i="4" s="1"/>
  <c r="A454" i="4"/>
  <c r="V453" i="4"/>
  <c r="N453" i="4"/>
  <c r="M453" i="4"/>
  <c r="L453" i="4"/>
  <c r="K453" i="4"/>
  <c r="S453" i="4" s="1"/>
  <c r="J453" i="4"/>
  <c r="I453" i="4"/>
  <c r="H453" i="4"/>
  <c r="G453" i="4"/>
  <c r="F453" i="4"/>
  <c r="R453" i="4" s="1"/>
  <c r="E453" i="4"/>
  <c r="D453" i="4"/>
  <c r="Q453" i="4" s="1"/>
  <c r="C453" i="4"/>
  <c r="P453" i="4" s="1"/>
  <c r="B453" i="4"/>
  <c r="A453" i="4"/>
  <c r="R452" i="4"/>
  <c r="N452" i="4"/>
  <c r="M452" i="4"/>
  <c r="L452" i="4"/>
  <c r="K452" i="4"/>
  <c r="J452" i="4"/>
  <c r="I452" i="4"/>
  <c r="H452" i="4"/>
  <c r="G452" i="4"/>
  <c r="F452" i="4"/>
  <c r="E452" i="4"/>
  <c r="D452" i="4"/>
  <c r="Q452" i="4" s="1"/>
  <c r="C452" i="4"/>
  <c r="W452" i="4" s="1"/>
  <c r="B452" i="4"/>
  <c r="P452" i="4" s="1"/>
  <c r="A452" i="4"/>
  <c r="N451" i="4"/>
  <c r="M451" i="4"/>
  <c r="L451" i="4"/>
  <c r="K451" i="4"/>
  <c r="S451" i="4" s="1"/>
  <c r="J451" i="4"/>
  <c r="I451" i="4"/>
  <c r="H451" i="4"/>
  <c r="G451" i="4"/>
  <c r="F451" i="4"/>
  <c r="R451" i="4" s="1"/>
  <c r="E451" i="4"/>
  <c r="D451" i="4"/>
  <c r="Q451" i="4" s="1"/>
  <c r="C451" i="4"/>
  <c r="W451" i="4" s="1"/>
  <c r="B451" i="4"/>
  <c r="P451" i="4" s="1"/>
  <c r="T451" i="4" s="1"/>
  <c r="A451" i="4"/>
  <c r="N450" i="4"/>
  <c r="M450" i="4"/>
  <c r="L450" i="4"/>
  <c r="K450" i="4"/>
  <c r="S450" i="4" s="1"/>
  <c r="J450" i="4"/>
  <c r="I450" i="4"/>
  <c r="H450" i="4"/>
  <c r="R450" i="4" s="1"/>
  <c r="G450" i="4"/>
  <c r="F450" i="4"/>
  <c r="E450" i="4"/>
  <c r="Q450" i="4" s="1"/>
  <c r="D450" i="4"/>
  <c r="C450" i="4"/>
  <c r="B450" i="4"/>
  <c r="O450" i="4" s="1"/>
  <c r="A450" i="4"/>
  <c r="W449" i="4"/>
  <c r="R449" i="4"/>
  <c r="N449" i="4"/>
  <c r="M449" i="4"/>
  <c r="L449" i="4"/>
  <c r="K449" i="4"/>
  <c r="S449" i="4" s="1"/>
  <c r="J449" i="4"/>
  <c r="I449" i="4"/>
  <c r="H449" i="4"/>
  <c r="G449" i="4"/>
  <c r="F449" i="4"/>
  <c r="E449" i="4"/>
  <c r="D449" i="4"/>
  <c r="Q449" i="4" s="1"/>
  <c r="C449" i="4"/>
  <c r="B449" i="4"/>
  <c r="A449" i="4"/>
  <c r="S448" i="4"/>
  <c r="Q448" i="4"/>
  <c r="N448" i="4"/>
  <c r="M448" i="4"/>
  <c r="L448" i="4"/>
  <c r="K448" i="4"/>
  <c r="J448" i="4"/>
  <c r="I448" i="4"/>
  <c r="V448" i="4" s="1"/>
  <c r="H448" i="4"/>
  <c r="G448" i="4"/>
  <c r="F448" i="4"/>
  <c r="E448" i="4"/>
  <c r="D448" i="4"/>
  <c r="C448" i="4"/>
  <c r="B448" i="4"/>
  <c r="A448" i="4"/>
  <c r="N447" i="4"/>
  <c r="W447" i="4" s="1"/>
  <c r="M447" i="4"/>
  <c r="L447" i="4"/>
  <c r="K447" i="4"/>
  <c r="S447" i="4" s="1"/>
  <c r="J447" i="4"/>
  <c r="I447" i="4"/>
  <c r="H447" i="4"/>
  <c r="R447" i="4" s="1"/>
  <c r="G447" i="4"/>
  <c r="F447" i="4"/>
  <c r="E447" i="4"/>
  <c r="Q447" i="4" s="1"/>
  <c r="D447" i="4"/>
  <c r="C447" i="4"/>
  <c r="B447" i="4"/>
  <c r="P447" i="4" s="1"/>
  <c r="T447" i="4" s="1"/>
  <c r="A447" i="4"/>
  <c r="W446" i="4"/>
  <c r="Q446" i="4"/>
  <c r="P446" i="4"/>
  <c r="N446" i="4"/>
  <c r="M446" i="4"/>
  <c r="L446" i="4"/>
  <c r="K446" i="4"/>
  <c r="S446" i="4" s="1"/>
  <c r="J446" i="4"/>
  <c r="I446" i="4"/>
  <c r="H446" i="4"/>
  <c r="G446" i="4"/>
  <c r="O446" i="4" s="1"/>
  <c r="F446" i="4"/>
  <c r="E446" i="4"/>
  <c r="D446" i="4"/>
  <c r="C446" i="4"/>
  <c r="B446" i="4"/>
  <c r="A446" i="4"/>
  <c r="P445" i="4"/>
  <c r="N445" i="4"/>
  <c r="M445" i="4"/>
  <c r="L445" i="4"/>
  <c r="K445" i="4"/>
  <c r="S445" i="4" s="1"/>
  <c r="J445" i="4"/>
  <c r="I445" i="4"/>
  <c r="H445" i="4"/>
  <c r="V445" i="4" s="1"/>
  <c r="G445" i="4"/>
  <c r="F445" i="4"/>
  <c r="E445" i="4"/>
  <c r="D445" i="4"/>
  <c r="Q445" i="4" s="1"/>
  <c r="C445" i="4"/>
  <c r="W445" i="4" s="1"/>
  <c r="B445" i="4"/>
  <c r="A445" i="4"/>
  <c r="W444" i="4"/>
  <c r="N444" i="4"/>
  <c r="M444" i="4"/>
  <c r="L444" i="4"/>
  <c r="K444" i="4"/>
  <c r="J444" i="4"/>
  <c r="I444" i="4"/>
  <c r="H444" i="4"/>
  <c r="G444" i="4"/>
  <c r="R444" i="4" s="1"/>
  <c r="F444" i="4"/>
  <c r="E444" i="4"/>
  <c r="O444" i="4" s="1"/>
  <c r="D444" i="4"/>
  <c r="C444" i="4"/>
  <c r="B444" i="4"/>
  <c r="P444" i="4" s="1"/>
  <c r="A444" i="4"/>
  <c r="V443" i="4"/>
  <c r="N443" i="4"/>
  <c r="M443" i="4"/>
  <c r="L443" i="4"/>
  <c r="K443" i="4"/>
  <c r="S443" i="4" s="1"/>
  <c r="J443" i="4"/>
  <c r="I443" i="4"/>
  <c r="H443" i="4"/>
  <c r="G443" i="4"/>
  <c r="F443" i="4"/>
  <c r="R443" i="4" s="1"/>
  <c r="E443" i="4"/>
  <c r="D443" i="4"/>
  <c r="Q443" i="4" s="1"/>
  <c r="C443" i="4"/>
  <c r="W443" i="4" s="1"/>
  <c r="B443" i="4"/>
  <c r="P443" i="4" s="1"/>
  <c r="T443" i="4" s="1"/>
  <c r="A443" i="4"/>
  <c r="R442" i="4"/>
  <c r="N442" i="4"/>
  <c r="M442" i="4"/>
  <c r="L442" i="4"/>
  <c r="K442" i="4"/>
  <c r="S442" i="4" s="1"/>
  <c r="J442" i="4"/>
  <c r="I442" i="4"/>
  <c r="H442" i="4"/>
  <c r="G442" i="4"/>
  <c r="F442" i="4"/>
  <c r="E442" i="4"/>
  <c r="Q442" i="4" s="1"/>
  <c r="D442" i="4"/>
  <c r="C442" i="4"/>
  <c r="W442" i="4" s="1"/>
  <c r="B442" i="4"/>
  <c r="A442" i="4"/>
  <c r="W441" i="4"/>
  <c r="R441" i="4"/>
  <c r="N441" i="4"/>
  <c r="M441" i="4"/>
  <c r="L441" i="4"/>
  <c r="K441" i="4"/>
  <c r="J441" i="4"/>
  <c r="I441" i="4"/>
  <c r="H441" i="4"/>
  <c r="G441" i="4"/>
  <c r="F441" i="4"/>
  <c r="E441" i="4"/>
  <c r="D441" i="4"/>
  <c r="Q441" i="4" s="1"/>
  <c r="C441" i="4"/>
  <c r="B441" i="4"/>
  <c r="A441" i="4"/>
  <c r="S440" i="4"/>
  <c r="Q440" i="4"/>
  <c r="N440" i="4"/>
  <c r="M440" i="4"/>
  <c r="L440" i="4"/>
  <c r="K440" i="4"/>
  <c r="J440" i="4"/>
  <c r="I440" i="4"/>
  <c r="H440" i="4"/>
  <c r="G440" i="4"/>
  <c r="V440" i="4" s="1"/>
  <c r="F440" i="4"/>
  <c r="R440" i="4" s="1"/>
  <c r="E440" i="4"/>
  <c r="D440" i="4"/>
  <c r="C440" i="4"/>
  <c r="B440" i="4"/>
  <c r="A440" i="4"/>
  <c r="N439" i="4"/>
  <c r="W439" i="4" s="1"/>
  <c r="M439" i="4"/>
  <c r="L439" i="4"/>
  <c r="K439" i="4"/>
  <c r="S439" i="4" s="1"/>
  <c r="J439" i="4"/>
  <c r="I439" i="4"/>
  <c r="H439" i="4"/>
  <c r="R439" i="4" s="1"/>
  <c r="G439" i="4"/>
  <c r="F439" i="4"/>
  <c r="E439" i="4"/>
  <c r="Q439" i="4" s="1"/>
  <c r="D439" i="4"/>
  <c r="C439" i="4"/>
  <c r="B439" i="4"/>
  <c r="A439" i="4"/>
  <c r="W438" i="4"/>
  <c r="Q438" i="4"/>
  <c r="P438" i="4"/>
  <c r="N438" i="4"/>
  <c r="M438" i="4"/>
  <c r="L438" i="4"/>
  <c r="K438" i="4"/>
  <c r="S438" i="4" s="1"/>
  <c r="J438" i="4"/>
  <c r="I438" i="4"/>
  <c r="H438" i="4"/>
  <c r="G438" i="4"/>
  <c r="O438" i="4" s="1"/>
  <c r="F438" i="4"/>
  <c r="E438" i="4"/>
  <c r="D438" i="4"/>
  <c r="V438" i="4" s="1"/>
  <c r="C438" i="4"/>
  <c r="B438" i="4"/>
  <c r="A438" i="4"/>
  <c r="P437" i="4"/>
  <c r="N437" i="4"/>
  <c r="M437" i="4"/>
  <c r="L437" i="4"/>
  <c r="K437" i="4"/>
  <c r="J437" i="4"/>
  <c r="I437" i="4"/>
  <c r="H437" i="4"/>
  <c r="G437" i="4"/>
  <c r="F437" i="4"/>
  <c r="E437" i="4"/>
  <c r="D437" i="4"/>
  <c r="Q437" i="4" s="1"/>
  <c r="C437" i="4"/>
  <c r="B437" i="4"/>
  <c r="A437" i="4"/>
  <c r="N436" i="4"/>
  <c r="M436" i="4"/>
  <c r="S436" i="4" s="1"/>
  <c r="L436" i="4"/>
  <c r="K436" i="4"/>
  <c r="J436" i="4"/>
  <c r="I436" i="4"/>
  <c r="H436" i="4"/>
  <c r="G436" i="4"/>
  <c r="R436" i="4" s="1"/>
  <c r="F436" i="4"/>
  <c r="E436" i="4"/>
  <c r="D436" i="4"/>
  <c r="Q436" i="4" s="1"/>
  <c r="C436" i="4"/>
  <c r="W436" i="4" s="1"/>
  <c r="B436" i="4"/>
  <c r="A436" i="4"/>
  <c r="N435" i="4"/>
  <c r="M435" i="4"/>
  <c r="L435" i="4"/>
  <c r="K435" i="4"/>
  <c r="J435" i="4"/>
  <c r="I435" i="4"/>
  <c r="H435" i="4"/>
  <c r="G435" i="4"/>
  <c r="F435" i="4"/>
  <c r="R435" i="4" s="1"/>
  <c r="E435" i="4"/>
  <c r="D435" i="4"/>
  <c r="Q435" i="4" s="1"/>
  <c r="C435" i="4"/>
  <c r="B435" i="4"/>
  <c r="A435" i="4"/>
  <c r="Q434" i="4"/>
  <c r="N434" i="4"/>
  <c r="M434" i="4"/>
  <c r="L434" i="4"/>
  <c r="K434" i="4"/>
  <c r="S434" i="4" s="1"/>
  <c r="J434" i="4"/>
  <c r="I434" i="4"/>
  <c r="H434" i="4"/>
  <c r="R434" i="4" s="1"/>
  <c r="G434" i="4"/>
  <c r="F434" i="4"/>
  <c r="E434" i="4"/>
  <c r="D434" i="4"/>
  <c r="C434" i="4"/>
  <c r="W434" i="4" s="1"/>
  <c r="B434" i="4"/>
  <c r="A434" i="4"/>
  <c r="W433" i="4"/>
  <c r="P433" i="4"/>
  <c r="N433" i="4"/>
  <c r="M433" i="4"/>
  <c r="L433" i="4"/>
  <c r="K433" i="4"/>
  <c r="J433" i="4"/>
  <c r="I433" i="4"/>
  <c r="H433" i="4"/>
  <c r="G433" i="4"/>
  <c r="R433" i="4" s="1"/>
  <c r="F433" i="4"/>
  <c r="E433" i="4"/>
  <c r="D433" i="4"/>
  <c r="Q433" i="4" s="1"/>
  <c r="C433" i="4"/>
  <c r="B433" i="4"/>
  <c r="A433" i="4"/>
  <c r="V432" i="4"/>
  <c r="Q432" i="4"/>
  <c r="N432" i="4"/>
  <c r="M432" i="4"/>
  <c r="L432" i="4"/>
  <c r="K432" i="4"/>
  <c r="S432" i="4" s="1"/>
  <c r="J432" i="4"/>
  <c r="I432" i="4"/>
  <c r="H432" i="4"/>
  <c r="G432" i="4"/>
  <c r="F432" i="4"/>
  <c r="E432" i="4"/>
  <c r="D432" i="4"/>
  <c r="C432" i="4"/>
  <c r="P432" i="4" s="1"/>
  <c r="B432" i="4"/>
  <c r="A432" i="4"/>
  <c r="W431" i="4"/>
  <c r="Q431" i="4"/>
  <c r="P431" i="4"/>
  <c r="N431" i="4"/>
  <c r="M431" i="4"/>
  <c r="L431" i="4"/>
  <c r="K431" i="4"/>
  <c r="J431" i="4"/>
  <c r="I431" i="4"/>
  <c r="H431" i="4"/>
  <c r="G431" i="4"/>
  <c r="F431" i="4"/>
  <c r="R431" i="4" s="1"/>
  <c r="E431" i="4"/>
  <c r="V431" i="4" s="1"/>
  <c r="D431" i="4"/>
  <c r="C431" i="4"/>
  <c r="B431" i="4"/>
  <c r="O431" i="4" s="1"/>
  <c r="A431" i="4"/>
  <c r="W430" i="4"/>
  <c r="P430" i="4"/>
  <c r="N430" i="4"/>
  <c r="M430" i="4"/>
  <c r="L430" i="4"/>
  <c r="K430" i="4"/>
  <c r="J430" i="4"/>
  <c r="I430" i="4"/>
  <c r="H430" i="4"/>
  <c r="G430" i="4"/>
  <c r="F430" i="4"/>
  <c r="R430" i="4" s="1"/>
  <c r="E430" i="4"/>
  <c r="Q430" i="4" s="1"/>
  <c r="T430" i="4" s="1"/>
  <c r="D430" i="4"/>
  <c r="V430" i="4" s="1"/>
  <c r="C430" i="4"/>
  <c r="B430" i="4"/>
  <c r="A430" i="4"/>
  <c r="N429" i="4"/>
  <c r="M429" i="4"/>
  <c r="L429" i="4"/>
  <c r="K429" i="4"/>
  <c r="S429" i="4" s="1"/>
  <c r="J429" i="4"/>
  <c r="I429" i="4"/>
  <c r="H429" i="4"/>
  <c r="G429" i="4"/>
  <c r="F429" i="4"/>
  <c r="E429" i="4"/>
  <c r="D429" i="4"/>
  <c r="C429" i="4"/>
  <c r="P429" i="4" s="1"/>
  <c r="B429" i="4"/>
  <c r="A429" i="4"/>
  <c r="P428" i="4"/>
  <c r="N428" i="4"/>
  <c r="M428" i="4"/>
  <c r="L428" i="4"/>
  <c r="K428" i="4"/>
  <c r="S428" i="4" s="1"/>
  <c r="J428" i="4"/>
  <c r="I428" i="4"/>
  <c r="H428" i="4"/>
  <c r="R428" i="4" s="1"/>
  <c r="G428" i="4"/>
  <c r="F428" i="4"/>
  <c r="E428" i="4"/>
  <c r="V428" i="4" s="1"/>
  <c r="D428" i="4"/>
  <c r="C428" i="4"/>
  <c r="W428" i="4" s="1"/>
  <c r="B428" i="4"/>
  <c r="O428" i="4" s="1"/>
  <c r="A428" i="4"/>
  <c r="N427" i="4"/>
  <c r="W427" i="4" s="1"/>
  <c r="M427" i="4"/>
  <c r="L427" i="4"/>
  <c r="K427" i="4"/>
  <c r="S427" i="4" s="1"/>
  <c r="J427" i="4"/>
  <c r="I427" i="4"/>
  <c r="H427" i="4"/>
  <c r="G427" i="4"/>
  <c r="F427" i="4"/>
  <c r="R427" i="4" s="1"/>
  <c r="E427" i="4"/>
  <c r="D427" i="4"/>
  <c r="Q427" i="4" s="1"/>
  <c r="C427" i="4"/>
  <c r="O427" i="4" s="1"/>
  <c r="B427" i="4"/>
  <c r="A427" i="4"/>
  <c r="Q426" i="4"/>
  <c r="N426" i="4"/>
  <c r="M426" i="4"/>
  <c r="L426" i="4"/>
  <c r="K426" i="4"/>
  <c r="S426" i="4" s="1"/>
  <c r="J426" i="4"/>
  <c r="I426" i="4"/>
  <c r="H426" i="4"/>
  <c r="G426" i="4"/>
  <c r="F426" i="4"/>
  <c r="R426" i="4" s="1"/>
  <c r="E426" i="4"/>
  <c r="D426" i="4"/>
  <c r="V426" i="4" s="1"/>
  <c r="C426" i="4"/>
  <c r="W426" i="4" s="1"/>
  <c r="B426" i="4"/>
  <c r="A426" i="4"/>
  <c r="W425" i="4"/>
  <c r="Q425" i="4"/>
  <c r="N425" i="4"/>
  <c r="M425" i="4"/>
  <c r="L425" i="4"/>
  <c r="K425" i="4"/>
  <c r="S425" i="4" s="1"/>
  <c r="J425" i="4"/>
  <c r="I425" i="4"/>
  <c r="R425" i="4" s="1"/>
  <c r="H425" i="4"/>
  <c r="G425" i="4"/>
  <c r="F425" i="4"/>
  <c r="E425" i="4"/>
  <c r="D425" i="4"/>
  <c r="C425" i="4"/>
  <c r="B425" i="4"/>
  <c r="A425" i="4"/>
  <c r="P424" i="4"/>
  <c r="N424" i="4"/>
  <c r="M424" i="4"/>
  <c r="L424" i="4"/>
  <c r="K424" i="4"/>
  <c r="S424" i="4" s="1"/>
  <c r="J424" i="4"/>
  <c r="I424" i="4"/>
  <c r="H424" i="4"/>
  <c r="G424" i="4"/>
  <c r="R424" i="4" s="1"/>
  <c r="F424" i="4"/>
  <c r="E424" i="4"/>
  <c r="D424" i="4"/>
  <c r="Q424" i="4" s="1"/>
  <c r="T424" i="4" s="1"/>
  <c r="C424" i="4"/>
  <c r="W424" i="4" s="1"/>
  <c r="B424" i="4"/>
  <c r="V424" i="4" s="1"/>
  <c r="A424" i="4"/>
  <c r="V423" i="4"/>
  <c r="Q423" i="4"/>
  <c r="N423" i="4"/>
  <c r="M423" i="4"/>
  <c r="L423" i="4"/>
  <c r="K423" i="4"/>
  <c r="S423" i="4" s="1"/>
  <c r="J423" i="4"/>
  <c r="I423" i="4"/>
  <c r="H423" i="4"/>
  <c r="G423" i="4"/>
  <c r="F423" i="4"/>
  <c r="R423" i="4" s="1"/>
  <c r="E423" i="4"/>
  <c r="D423" i="4"/>
  <c r="C423" i="4"/>
  <c r="W423" i="4" s="1"/>
  <c r="B423" i="4"/>
  <c r="P423" i="4" s="1"/>
  <c r="A423" i="4"/>
  <c r="R422" i="4"/>
  <c r="N422" i="4"/>
  <c r="W422" i="4" s="1"/>
  <c r="M422" i="4"/>
  <c r="L422" i="4"/>
  <c r="K422" i="4"/>
  <c r="S422" i="4" s="1"/>
  <c r="J422" i="4"/>
  <c r="I422" i="4"/>
  <c r="H422" i="4"/>
  <c r="G422" i="4"/>
  <c r="F422" i="4"/>
  <c r="E422" i="4"/>
  <c r="Q422" i="4" s="1"/>
  <c r="D422" i="4"/>
  <c r="C422" i="4"/>
  <c r="B422" i="4"/>
  <c r="P422" i="4" s="1"/>
  <c r="A422" i="4"/>
  <c r="W421" i="4"/>
  <c r="P421" i="4"/>
  <c r="N421" i="4"/>
  <c r="M421" i="4"/>
  <c r="L421" i="4"/>
  <c r="K421" i="4"/>
  <c r="S421" i="4" s="1"/>
  <c r="J421" i="4"/>
  <c r="I421" i="4"/>
  <c r="H421" i="4"/>
  <c r="G421" i="4"/>
  <c r="F421" i="4"/>
  <c r="R421" i="4" s="1"/>
  <c r="E421" i="4"/>
  <c r="D421" i="4"/>
  <c r="Q421" i="4" s="1"/>
  <c r="C421" i="4"/>
  <c r="B421" i="4"/>
  <c r="A421" i="4"/>
  <c r="N420" i="4"/>
  <c r="M420" i="4"/>
  <c r="L420" i="4"/>
  <c r="K420" i="4"/>
  <c r="S420" i="4" s="1"/>
  <c r="J420" i="4"/>
  <c r="I420" i="4"/>
  <c r="H420" i="4"/>
  <c r="G420" i="4"/>
  <c r="F420" i="4"/>
  <c r="R420" i="4" s="1"/>
  <c r="E420" i="4"/>
  <c r="D420" i="4"/>
  <c r="Q420" i="4" s="1"/>
  <c r="C420" i="4"/>
  <c r="P420" i="4" s="1"/>
  <c r="B420" i="4"/>
  <c r="A420" i="4"/>
  <c r="W419" i="4"/>
  <c r="R419" i="4"/>
  <c r="N419" i="4"/>
  <c r="M419" i="4"/>
  <c r="L419" i="4"/>
  <c r="K419" i="4"/>
  <c r="S419" i="4" s="1"/>
  <c r="J419" i="4"/>
  <c r="I419" i="4"/>
  <c r="H419" i="4"/>
  <c r="G419" i="4"/>
  <c r="F419" i="4"/>
  <c r="E419" i="4"/>
  <c r="D419" i="4"/>
  <c r="Q419" i="4" s="1"/>
  <c r="C419" i="4"/>
  <c r="B419" i="4"/>
  <c r="P419" i="4" s="1"/>
  <c r="A419" i="4"/>
  <c r="Q418" i="4"/>
  <c r="N418" i="4"/>
  <c r="M418" i="4"/>
  <c r="L418" i="4"/>
  <c r="K418" i="4"/>
  <c r="S418" i="4" s="1"/>
  <c r="J418" i="4"/>
  <c r="I418" i="4"/>
  <c r="V418" i="4" s="1"/>
  <c r="H418" i="4"/>
  <c r="G418" i="4"/>
  <c r="F418" i="4"/>
  <c r="R418" i="4" s="1"/>
  <c r="E418" i="4"/>
  <c r="D418" i="4"/>
  <c r="C418" i="4"/>
  <c r="W418" i="4" s="1"/>
  <c r="B418" i="4"/>
  <c r="P418" i="4" s="1"/>
  <c r="T418" i="4" s="1"/>
  <c r="A418" i="4"/>
  <c r="P417" i="4"/>
  <c r="T417" i="4" s="1"/>
  <c r="U417" i="4" s="1"/>
  <c r="N417" i="4"/>
  <c r="M417" i="4"/>
  <c r="L417" i="4"/>
  <c r="K417" i="4"/>
  <c r="S417" i="4" s="1"/>
  <c r="J417" i="4"/>
  <c r="I417" i="4"/>
  <c r="H417" i="4"/>
  <c r="R417" i="4" s="1"/>
  <c r="G417" i="4"/>
  <c r="F417" i="4"/>
  <c r="E417" i="4"/>
  <c r="Q417" i="4" s="1"/>
  <c r="D417" i="4"/>
  <c r="C417" i="4"/>
  <c r="W417" i="4" s="1"/>
  <c r="B417" i="4"/>
  <c r="O417" i="4" s="1"/>
  <c r="A417" i="4"/>
  <c r="W416" i="4"/>
  <c r="P416" i="4"/>
  <c r="N416" i="4"/>
  <c r="M416" i="4"/>
  <c r="L416" i="4"/>
  <c r="K416" i="4"/>
  <c r="S416" i="4" s="1"/>
  <c r="J416" i="4"/>
  <c r="I416" i="4"/>
  <c r="H416" i="4"/>
  <c r="G416" i="4"/>
  <c r="R416" i="4" s="1"/>
  <c r="F416" i="4"/>
  <c r="E416" i="4"/>
  <c r="D416" i="4"/>
  <c r="Q416" i="4" s="1"/>
  <c r="T416" i="4" s="1"/>
  <c r="C416" i="4"/>
  <c r="B416" i="4"/>
  <c r="V416" i="4" s="1"/>
  <c r="A416" i="4"/>
  <c r="V415" i="4"/>
  <c r="Q415" i="4"/>
  <c r="N415" i="4"/>
  <c r="M415" i="4"/>
  <c r="L415" i="4"/>
  <c r="K415" i="4"/>
  <c r="S415" i="4" s="1"/>
  <c r="J415" i="4"/>
  <c r="I415" i="4"/>
  <c r="H415" i="4"/>
  <c r="G415" i="4"/>
  <c r="F415" i="4"/>
  <c r="R415" i="4" s="1"/>
  <c r="E415" i="4"/>
  <c r="D415" i="4"/>
  <c r="C415" i="4"/>
  <c r="P415" i="4" s="1"/>
  <c r="B415" i="4"/>
  <c r="A415" i="4"/>
  <c r="R414" i="4"/>
  <c r="N414" i="4"/>
  <c r="W414" i="4" s="1"/>
  <c r="M414" i="4"/>
  <c r="L414" i="4"/>
  <c r="K414" i="4"/>
  <c r="S414" i="4" s="1"/>
  <c r="J414" i="4"/>
  <c r="I414" i="4"/>
  <c r="H414" i="4"/>
  <c r="G414" i="4"/>
  <c r="F414" i="4"/>
  <c r="E414" i="4"/>
  <c r="Q414" i="4" s="1"/>
  <c r="D414" i="4"/>
  <c r="C414" i="4"/>
  <c r="B414" i="4"/>
  <c r="P414" i="4" s="1"/>
  <c r="A414" i="4"/>
  <c r="W413" i="4"/>
  <c r="N413" i="4"/>
  <c r="M413" i="4"/>
  <c r="L413" i="4"/>
  <c r="K413" i="4"/>
  <c r="S413" i="4" s="1"/>
  <c r="J413" i="4"/>
  <c r="I413" i="4"/>
  <c r="H413" i="4"/>
  <c r="G413" i="4"/>
  <c r="F413" i="4"/>
  <c r="R413" i="4" s="1"/>
  <c r="E413" i="4"/>
  <c r="D413" i="4"/>
  <c r="Q413" i="4" s="1"/>
  <c r="C413" i="4"/>
  <c r="B413" i="4"/>
  <c r="P413" i="4" s="1"/>
  <c r="T413" i="4" s="1"/>
  <c r="A413" i="4"/>
  <c r="N412" i="4"/>
  <c r="M412" i="4"/>
  <c r="L412" i="4"/>
  <c r="K412" i="4"/>
  <c r="S412" i="4" s="1"/>
  <c r="J412" i="4"/>
  <c r="I412" i="4"/>
  <c r="H412" i="4"/>
  <c r="G412" i="4"/>
  <c r="F412" i="4"/>
  <c r="R412" i="4" s="1"/>
  <c r="E412" i="4"/>
  <c r="D412" i="4"/>
  <c r="Q412" i="4" s="1"/>
  <c r="C412" i="4"/>
  <c r="P412" i="4" s="1"/>
  <c r="T412" i="4" s="1"/>
  <c r="B412" i="4"/>
  <c r="A412" i="4"/>
  <c r="W411" i="4"/>
  <c r="R411" i="4"/>
  <c r="N411" i="4"/>
  <c r="M411" i="4"/>
  <c r="L411" i="4"/>
  <c r="K411" i="4"/>
  <c r="S411" i="4" s="1"/>
  <c r="J411" i="4"/>
  <c r="I411" i="4"/>
  <c r="H411" i="4"/>
  <c r="G411" i="4"/>
  <c r="F411" i="4"/>
  <c r="E411" i="4"/>
  <c r="D411" i="4"/>
  <c r="Q411" i="4" s="1"/>
  <c r="C411" i="4"/>
  <c r="B411" i="4"/>
  <c r="P411" i="4" s="1"/>
  <c r="T411" i="4" s="1"/>
  <c r="A411" i="4"/>
  <c r="Q410" i="4"/>
  <c r="N410" i="4"/>
  <c r="M410" i="4"/>
  <c r="L410" i="4"/>
  <c r="K410" i="4"/>
  <c r="S410" i="4" s="1"/>
  <c r="J410" i="4"/>
  <c r="I410" i="4"/>
  <c r="V410" i="4" s="1"/>
  <c r="H410" i="4"/>
  <c r="G410" i="4"/>
  <c r="F410" i="4"/>
  <c r="R410" i="4" s="1"/>
  <c r="E410" i="4"/>
  <c r="D410" i="4"/>
  <c r="C410" i="4"/>
  <c r="W410" i="4" s="1"/>
  <c r="B410" i="4"/>
  <c r="P410" i="4" s="1"/>
  <c r="T410" i="4" s="1"/>
  <c r="A410" i="4"/>
  <c r="R409" i="4"/>
  <c r="N409" i="4"/>
  <c r="M409" i="4"/>
  <c r="L409" i="4"/>
  <c r="K409" i="4"/>
  <c r="S409" i="4" s="1"/>
  <c r="J409" i="4"/>
  <c r="I409" i="4"/>
  <c r="H409" i="4"/>
  <c r="G409" i="4"/>
  <c r="F409" i="4"/>
  <c r="E409" i="4"/>
  <c r="Q409" i="4" s="1"/>
  <c r="D409" i="4"/>
  <c r="C409" i="4"/>
  <c r="W409" i="4" s="1"/>
  <c r="B409" i="4"/>
  <c r="O409" i="4" s="1"/>
  <c r="A409" i="4"/>
  <c r="W408" i="4"/>
  <c r="Q408" i="4"/>
  <c r="P408" i="4"/>
  <c r="N408" i="4"/>
  <c r="M408" i="4"/>
  <c r="L408" i="4"/>
  <c r="K408" i="4"/>
  <c r="S408" i="4" s="1"/>
  <c r="J408" i="4"/>
  <c r="I408" i="4"/>
  <c r="H408" i="4"/>
  <c r="G408" i="4"/>
  <c r="R408" i="4" s="1"/>
  <c r="F408" i="4"/>
  <c r="E408" i="4"/>
  <c r="D408" i="4"/>
  <c r="C408" i="4"/>
  <c r="B408" i="4"/>
  <c r="V408" i="4" s="1"/>
  <c r="A408" i="4"/>
  <c r="Q407" i="4"/>
  <c r="P407" i="4"/>
  <c r="T407" i="4" s="1"/>
  <c r="N407" i="4"/>
  <c r="M407" i="4"/>
  <c r="L407" i="4"/>
  <c r="K407" i="4"/>
  <c r="S407" i="4" s="1"/>
  <c r="J407" i="4"/>
  <c r="I407" i="4"/>
  <c r="H407" i="4"/>
  <c r="V407" i="4" s="1"/>
  <c r="G407" i="4"/>
  <c r="F407" i="4"/>
  <c r="R407" i="4" s="1"/>
  <c r="E407" i="4"/>
  <c r="D407" i="4"/>
  <c r="C407" i="4"/>
  <c r="W407" i="4" s="1"/>
  <c r="B407" i="4"/>
  <c r="A407" i="4"/>
  <c r="W406" i="4"/>
  <c r="N406" i="4"/>
  <c r="M406" i="4"/>
  <c r="L406" i="4"/>
  <c r="K406" i="4"/>
  <c r="S406" i="4" s="1"/>
  <c r="J406" i="4"/>
  <c r="I406" i="4"/>
  <c r="H406" i="4"/>
  <c r="G406" i="4"/>
  <c r="R406" i="4" s="1"/>
  <c r="F406" i="4"/>
  <c r="E406" i="4"/>
  <c r="Q406" i="4" s="1"/>
  <c r="D406" i="4"/>
  <c r="C406" i="4"/>
  <c r="B406" i="4"/>
  <c r="P406" i="4" s="1"/>
  <c r="A406" i="4"/>
  <c r="P405" i="4"/>
  <c r="N405" i="4"/>
  <c r="W405" i="4" s="1"/>
  <c r="M405" i="4"/>
  <c r="L405" i="4"/>
  <c r="K405" i="4"/>
  <c r="S405" i="4" s="1"/>
  <c r="J405" i="4"/>
  <c r="I405" i="4"/>
  <c r="H405" i="4"/>
  <c r="G405" i="4"/>
  <c r="F405" i="4"/>
  <c r="R405" i="4" s="1"/>
  <c r="E405" i="4"/>
  <c r="D405" i="4"/>
  <c r="Q405" i="4" s="1"/>
  <c r="C405" i="4"/>
  <c r="B405" i="4"/>
  <c r="A405" i="4"/>
  <c r="N404" i="4"/>
  <c r="M404" i="4"/>
  <c r="L404" i="4"/>
  <c r="K404" i="4"/>
  <c r="S404" i="4" s="1"/>
  <c r="J404" i="4"/>
  <c r="I404" i="4"/>
  <c r="H404" i="4"/>
  <c r="G404" i="4"/>
  <c r="F404" i="4"/>
  <c r="R404" i="4" s="1"/>
  <c r="E404" i="4"/>
  <c r="D404" i="4"/>
  <c r="Q404" i="4" s="1"/>
  <c r="C404" i="4"/>
  <c r="P404" i="4" s="1"/>
  <c r="T404" i="4" s="1"/>
  <c r="B404" i="4"/>
  <c r="A404" i="4"/>
  <c r="W403" i="4"/>
  <c r="R403" i="4"/>
  <c r="N403" i="4"/>
  <c r="M403" i="4"/>
  <c r="L403" i="4"/>
  <c r="K403" i="4"/>
  <c r="S403" i="4" s="1"/>
  <c r="J403" i="4"/>
  <c r="I403" i="4"/>
  <c r="H403" i="4"/>
  <c r="G403" i="4"/>
  <c r="F403" i="4"/>
  <c r="E403" i="4"/>
  <c r="D403" i="4"/>
  <c r="Q403" i="4" s="1"/>
  <c r="C403" i="4"/>
  <c r="B403" i="4"/>
  <c r="P403" i="4" s="1"/>
  <c r="A403" i="4"/>
  <c r="Q402" i="4"/>
  <c r="N402" i="4"/>
  <c r="M402" i="4"/>
  <c r="L402" i="4"/>
  <c r="K402" i="4"/>
  <c r="S402" i="4" s="1"/>
  <c r="J402" i="4"/>
  <c r="I402" i="4"/>
  <c r="V402" i="4" s="1"/>
  <c r="H402" i="4"/>
  <c r="G402" i="4"/>
  <c r="F402" i="4"/>
  <c r="R402" i="4" s="1"/>
  <c r="E402" i="4"/>
  <c r="D402" i="4"/>
  <c r="C402" i="4"/>
  <c r="W402" i="4" s="1"/>
  <c r="B402" i="4"/>
  <c r="P402" i="4" s="1"/>
  <c r="T402" i="4" s="1"/>
  <c r="A402" i="4"/>
  <c r="R401" i="4"/>
  <c r="N401" i="4"/>
  <c r="M401" i="4"/>
  <c r="L401" i="4"/>
  <c r="K401" i="4"/>
  <c r="S401" i="4" s="1"/>
  <c r="J401" i="4"/>
  <c r="I401" i="4"/>
  <c r="H401" i="4"/>
  <c r="G401" i="4"/>
  <c r="F401" i="4"/>
  <c r="E401" i="4"/>
  <c r="Q401" i="4" s="1"/>
  <c r="D401" i="4"/>
  <c r="C401" i="4"/>
  <c r="W401" i="4" s="1"/>
  <c r="B401" i="4"/>
  <c r="O401" i="4" s="1"/>
  <c r="A401" i="4"/>
  <c r="W400" i="4"/>
  <c r="P400" i="4"/>
  <c r="N400" i="4"/>
  <c r="M400" i="4"/>
  <c r="L400" i="4"/>
  <c r="K400" i="4"/>
  <c r="S400" i="4" s="1"/>
  <c r="J400" i="4"/>
  <c r="I400" i="4"/>
  <c r="H400" i="4"/>
  <c r="G400" i="4"/>
  <c r="R400" i="4" s="1"/>
  <c r="F400" i="4"/>
  <c r="E400" i="4"/>
  <c r="D400" i="4"/>
  <c r="Q400" i="4" s="1"/>
  <c r="T400" i="4" s="1"/>
  <c r="C400" i="4"/>
  <c r="B400" i="4"/>
  <c r="V400" i="4" s="1"/>
  <c r="A400" i="4"/>
  <c r="Q399" i="4"/>
  <c r="N399" i="4"/>
  <c r="M399" i="4"/>
  <c r="L399" i="4"/>
  <c r="K399" i="4"/>
  <c r="S399" i="4" s="1"/>
  <c r="J399" i="4"/>
  <c r="I399" i="4"/>
  <c r="H399" i="4"/>
  <c r="V399" i="4" s="1"/>
  <c r="G399" i="4"/>
  <c r="F399" i="4"/>
  <c r="R399" i="4" s="1"/>
  <c r="E399" i="4"/>
  <c r="D399" i="4"/>
  <c r="C399" i="4"/>
  <c r="P399" i="4" s="1"/>
  <c r="T399" i="4" s="1"/>
  <c r="B399" i="4"/>
  <c r="A399" i="4"/>
  <c r="W398" i="4"/>
  <c r="R398" i="4"/>
  <c r="N398" i="4"/>
  <c r="M398" i="4"/>
  <c r="L398" i="4"/>
  <c r="K398" i="4"/>
  <c r="S398" i="4" s="1"/>
  <c r="J398" i="4"/>
  <c r="I398" i="4"/>
  <c r="H398" i="4"/>
  <c r="G398" i="4"/>
  <c r="F398" i="4"/>
  <c r="E398" i="4"/>
  <c r="Q398" i="4" s="1"/>
  <c r="D398" i="4"/>
  <c r="C398" i="4"/>
  <c r="B398" i="4"/>
  <c r="P398" i="4" s="1"/>
  <c r="A398" i="4"/>
  <c r="Q397" i="4"/>
  <c r="T397" i="4" s="1"/>
  <c r="U397" i="4" s="1"/>
  <c r="P397" i="4"/>
  <c r="N397" i="4"/>
  <c r="W397" i="4" s="1"/>
  <c r="M397" i="4"/>
  <c r="L397" i="4"/>
  <c r="K397" i="4"/>
  <c r="S397" i="4" s="1"/>
  <c r="J397" i="4"/>
  <c r="I397" i="4"/>
  <c r="V397" i="4" s="1"/>
  <c r="H397" i="4"/>
  <c r="G397" i="4"/>
  <c r="F397" i="4"/>
  <c r="R397" i="4" s="1"/>
  <c r="E397" i="4"/>
  <c r="D397" i="4"/>
  <c r="O397" i="4" s="1"/>
  <c r="C397" i="4"/>
  <c r="B397" i="4"/>
  <c r="A397" i="4"/>
  <c r="P396" i="4"/>
  <c r="T396" i="4" s="1"/>
  <c r="N396" i="4"/>
  <c r="M396" i="4"/>
  <c r="L396" i="4"/>
  <c r="K396" i="4"/>
  <c r="S396" i="4" s="1"/>
  <c r="J396" i="4"/>
  <c r="I396" i="4"/>
  <c r="H396" i="4"/>
  <c r="G396" i="4"/>
  <c r="F396" i="4"/>
  <c r="R396" i="4" s="1"/>
  <c r="E396" i="4"/>
  <c r="D396" i="4"/>
  <c r="Q396" i="4" s="1"/>
  <c r="C396" i="4"/>
  <c r="W396" i="4" s="1"/>
  <c r="B396" i="4"/>
  <c r="A396" i="4"/>
  <c r="W395" i="4"/>
  <c r="N395" i="4"/>
  <c r="M395" i="4"/>
  <c r="L395" i="4"/>
  <c r="K395" i="4"/>
  <c r="S395" i="4" s="1"/>
  <c r="J395" i="4"/>
  <c r="I395" i="4"/>
  <c r="H395" i="4"/>
  <c r="G395" i="4"/>
  <c r="O395" i="4" s="1"/>
  <c r="F395" i="4"/>
  <c r="E395" i="4"/>
  <c r="D395" i="4"/>
  <c r="Q395" i="4" s="1"/>
  <c r="C395" i="4"/>
  <c r="B395" i="4"/>
  <c r="P395" i="4" s="1"/>
  <c r="A395" i="4"/>
  <c r="V394" i="4"/>
  <c r="Q394" i="4"/>
  <c r="N394" i="4"/>
  <c r="M394" i="4"/>
  <c r="L394" i="4"/>
  <c r="K394" i="4"/>
  <c r="S394" i="4" s="1"/>
  <c r="J394" i="4"/>
  <c r="I394" i="4"/>
  <c r="H394" i="4"/>
  <c r="G394" i="4"/>
  <c r="F394" i="4"/>
  <c r="R394" i="4" s="1"/>
  <c r="E394" i="4"/>
  <c r="D394" i="4"/>
  <c r="C394" i="4"/>
  <c r="W394" i="4" s="1"/>
  <c r="B394" i="4"/>
  <c r="P394" i="4" s="1"/>
  <c r="A394" i="4"/>
  <c r="R393" i="4"/>
  <c r="N393" i="4"/>
  <c r="M393" i="4"/>
  <c r="L393" i="4"/>
  <c r="K393" i="4"/>
  <c r="S393" i="4" s="1"/>
  <c r="J393" i="4"/>
  <c r="I393" i="4"/>
  <c r="H393" i="4"/>
  <c r="G393" i="4"/>
  <c r="F393" i="4"/>
  <c r="E393" i="4"/>
  <c r="Q393" i="4" s="1"/>
  <c r="D393" i="4"/>
  <c r="C393" i="4"/>
  <c r="W393" i="4" s="1"/>
  <c r="B393" i="4"/>
  <c r="O393" i="4" s="1"/>
  <c r="A393" i="4"/>
  <c r="W392" i="4"/>
  <c r="P392" i="4"/>
  <c r="N392" i="4"/>
  <c r="M392" i="4"/>
  <c r="L392" i="4"/>
  <c r="K392" i="4"/>
  <c r="S392" i="4" s="1"/>
  <c r="J392" i="4"/>
  <c r="I392" i="4"/>
  <c r="H392" i="4"/>
  <c r="G392" i="4"/>
  <c r="R392" i="4" s="1"/>
  <c r="F392" i="4"/>
  <c r="E392" i="4"/>
  <c r="D392" i="4"/>
  <c r="Q392" i="4" s="1"/>
  <c r="C392" i="4"/>
  <c r="B392" i="4"/>
  <c r="V392" i="4" s="1"/>
  <c r="A392" i="4"/>
  <c r="Q391" i="4"/>
  <c r="N391" i="4"/>
  <c r="M391" i="4"/>
  <c r="L391" i="4"/>
  <c r="K391" i="4"/>
  <c r="S391" i="4" s="1"/>
  <c r="J391" i="4"/>
  <c r="I391" i="4"/>
  <c r="H391" i="4"/>
  <c r="V391" i="4" s="1"/>
  <c r="G391" i="4"/>
  <c r="F391" i="4"/>
  <c r="R391" i="4" s="1"/>
  <c r="E391" i="4"/>
  <c r="D391" i="4"/>
  <c r="C391" i="4"/>
  <c r="P391" i="4" s="1"/>
  <c r="B391" i="4"/>
  <c r="A391" i="4"/>
  <c r="W390" i="4"/>
  <c r="R390" i="4"/>
  <c r="N390" i="4"/>
  <c r="M390" i="4"/>
  <c r="L390" i="4"/>
  <c r="K390" i="4"/>
  <c r="S390" i="4" s="1"/>
  <c r="J390" i="4"/>
  <c r="I390" i="4"/>
  <c r="H390" i="4"/>
  <c r="G390" i="4"/>
  <c r="F390" i="4"/>
  <c r="E390" i="4"/>
  <c r="Q390" i="4" s="1"/>
  <c r="D390" i="4"/>
  <c r="C390" i="4"/>
  <c r="B390" i="4"/>
  <c r="P390" i="4" s="1"/>
  <c r="A390" i="4"/>
  <c r="Q389" i="4"/>
  <c r="P389" i="4"/>
  <c r="N389" i="4"/>
  <c r="W389" i="4" s="1"/>
  <c r="M389" i="4"/>
  <c r="L389" i="4"/>
  <c r="K389" i="4"/>
  <c r="S389" i="4" s="1"/>
  <c r="J389" i="4"/>
  <c r="I389" i="4"/>
  <c r="V389" i="4" s="1"/>
  <c r="H389" i="4"/>
  <c r="G389" i="4"/>
  <c r="F389" i="4"/>
  <c r="R389" i="4" s="1"/>
  <c r="E389" i="4"/>
  <c r="D389" i="4"/>
  <c r="O389" i="4" s="1"/>
  <c r="C389" i="4"/>
  <c r="B389" i="4"/>
  <c r="A389" i="4"/>
  <c r="P388" i="4"/>
  <c r="N388" i="4"/>
  <c r="M388" i="4"/>
  <c r="L388" i="4"/>
  <c r="K388" i="4"/>
  <c r="S388" i="4" s="1"/>
  <c r="J388" i="4"/>
  <c r="I388" i="4"/>
  <c r="H388" i="4"/>
  <c r="G388" i="4"/>
  <c r="F388" i="4"/>
  <c r="R388" i="4" s="1"/>
  <c r="E388" i="4"/>
  <c r="D388" i="4"/>
  <c r="Q388" i="4" s="1"/>
  <c r="C388" i="4"/>
  <c r="W388" i="4" s="1"/>
  <c r="B388" i="4"/>
  <c r="A388" i="4"/>
  <c r="W387" i="4"/>
  <c r="N387" i="4"/>
  <c r="M387" i="4"/>
  <c r="L387" i="4"/>
  <c r="K387" i="4"/>
  <c r="S387" i="4" s="1"/>
  <c r="J387" i="4"/>
  <c r="I387" i="4"/>
  <c r="H387" i="4"/>
  <c r="G387" i="4"/>
  <c r="O387" i="4" s="1"/>
  <c r="F387" i="4"/>
  <c r="E387" i="4"/>
  <c r="D387" i="4"/>
  <c r="Q387" i="4" s="1"/>
  <c r="C387" i="4"/>
  <c r="B387" i="4"/>
  <c r="P387" i="4" s="1"/>
  <c r="A387" i="4"/>
  <c r="V386" i="4"/>
  <c r="Q386" i="4"/>
  <c r="N386" i="4"/>
  <c r="M386" i="4"/>
  <c r="L386" i="4"/>
  <c r="K386" i="4"/>
  <c r="S386" i="4" s="1"/>
  <c r="J386" i="4"/>
  <c r="I386" i="4"/>
  <c r="H386" i="4"/>
  <c r="G386" i="4"/>
  <c r="F386" i="4"/>
  <c r="R386" i="4" s="1"/>
  <c r="E386" i="4"/>
  <c r="D386" i="4"/>
  <c r="C386" i="4"/>
  <c r="W386" i="4" s="1"/>
  <c r="B386" i="4"/>
  <c r="P386" i="4" s="1"/>
  <c r="T386" i="4" s="1"/>
  <c r="A386" i="4"/>
  <c r="R385" i="4"/>
  <c r="N385" i="4"/>
  <c r="M385" i="4"/>
  <c r="L385" i="4"/>
  <c r="K385" i="4"/>
  <c r="S385" i="4" s="1"/>
  <c r="J385" i="4"/>
  <c r="I385" i="4"/>
  <c r="H385" i="4"/>
  <c r="G385" i="4"/>
  <c r="F385" i="4"/>
  <c r="E385" i="4"/>
  <c r="Q385" i="4" s="1"/>
  <c r="D385" i="4"/>
  <c r="C385" i="4"/>
  <c r="W385" i="4" s="1"/>
  <c r="B385" i="4"/>
  <c r="O385" i="4" s="1"/>
  <c r="A385" i="4"/>
  <c r="W384" i="4"/>
  <c r="N384" i="4"/>
  <c r="M384" i="4"/>
  <c r="L384" i="4"/>
  <c r="K384" i="4"/>
  <c r="S384" i="4" s="1"/>
  <c r="J384" i="4"/>
  <c r="I384" i="4"/>
  <c r="H384" i="4"/>
  <c r="G384" i="4"/>
  <c r="R384" i="4" s="1"/>
  <c r="F384" i="4"/>
  <c r="E384" i="4"/>
  <c r="D384" i="4"/>
  <c r="Q384" i="4" s="1"/>
  <c r="C384" i="4"/>
  <c r="B384" i="4"/>
  <c r="V384" i="4" s="1"/>
  <c r="A384" i="4"/>
  <c r="Q383" i="4"/>
  <c r="N383" i="4"/>
  <c r="M383" i="4"/>
  <c r="L383" i="4"/>
  <c r="K383" i="4"/>
  <c r="S383" i="4" s="1"/>
  <c r="J383" i="4"/>
  <c r="I383" i="4"/>
  <c r="H383" i="4"/>
  <c r="G383" i="4"/>
  <c r="V383" i="4" s="1"/>
  <c r="F383" i="4"/>
  <c r="R383" i="4" s="1"/>
  <c r="E383" i="4"/>
  <c r="D383" i="4"/>
  <c r="C383" i="4"/>
  <c r="P383" i="4" s="1"/>
  <c r="B383" i="4"/>
  <c r="A383" i="4"/>
  <c r="P382" i="4"/>
  <c r="N382" i="4"/>
  <c r="W382" i="4" s="1"/>
  <c r="M382" i="4"/>
  <c r="L382" i="4"/>
  <c r="K382" i="4"/>
  <c r="S382" i="4" s="1"/>
  <c r="J382" i="4"/>
  <c r="I382" i="4"/>
  <c r="H382" i="4"/>
  <c r="G382" i="4"/>
  <c r="R382" i="4" s="1"/>
  <c r="F382" i="4"/>
  <c r="E382" i="4"/>
  <c r="Q382" i="4" s="1"/>
  <c r="D382" i="4"/>
  <c r="C382" i="4"/>
  <c r="B382" i="4"/>
  <c r="O382" i="4" s="1"/>
  <c r="A382" i="4"/>
  <c r="W381" i="4"/>
  <c r="Q381" i="4"/>
  <c r="N381" i="4"/>
  <c r="M381" i="4"/>
  <c r="L381" i="4"/>
  <c r="K381" i="4"/>
  <c r="S381" i="4" s="1"/>
  <c r="J381" i="4"/>
  <c r="I381" i="4"/>
  <c r="H381" i="4"/>
  <c r="G381" i="4"/>
  <c r="O381" i="4" s="1"/>
  <c r="F381" i="4"/>
  <c r="R381" i="4" s="1"/>
  <c r="E381" i="4"/>
  <c r="D381" i="4"/>
  <c r="C381" i="4"/>
  <c r="B381" i="4"/>
  <c r="P381" i="4" s="1"/>
  <c r="A381" i="4"/>
  <c r="V380" i="4"/>
  <c r="P380" i="4"/>
  <c r="N380" i="4"/>
  <c r="M380" i="4"/>
  <c r="L380" i="4"/>
  <c r="K380" i="4"/>
  <c r="S380" i="4" s="1"/>
  <c r="J380" i="4"/>
  <c r="I380" i="4"/>
  <c r="H380" i="4"/>
  <c r="G380" i="4"/>
  <c r="F380" i="4"/>
  <c r="R380" i="4" s="1"/>
  <c r="E380" i="4"/>
  <c r="D380" i="4"/>
  <c r="Q380" i="4" s="1"/>
  <c r="C380" i="4"/>
  <c r="W380" i="4" s="1"/>
  <c r="B380" i="4"/>
  <c r="A380" i="4"/>
  <c r="W379" i="4"/>
  <c r="N379" i="4"/>
  <c r="M379" i="4"/>
  <c r="L379" i="4"/>
  <c r="K379" i="4"/>
  <c r="S379" i="4" s="1"/>
  <c r="J379" i="4"/>
  <c r="I379" i="4"/>
  <c r="H379" i="4"/>
  <c r="G379" i="4"/>
  <c r="R379" i="4" s="1"/>
  <c r="F379" i="4"/>
  <c r="E379" i="4"/>
  <c r="D379" i="4"/>
  <c r="Q379" i="4" s="1"/>
  <c r="C379" i="4"/>
  <c r="B379" i="4"/>
  <c r="P379" i="4" s="1"/>
  <c r="T379" i="4" s="1"/>
  <c r="A379" i="4"/>
  <c r="N378" i="4"/>
  <c r="M378" i="4"/>
  <c r="L378" i="4"/>
  <c r="K378" i="4"/>
  <c r="S378" i="4" s="1"/>
  <c r="J378" i="4"/>
  <c r="I378" i="4"/>
  <c r="H378" i="4"/>
  <c r="G378" i="4"/>
  <c r="F378" i="4"/>
  <c r="R378" i="4" s="1"/>
  <c r="E378" i="4"/>
  <c r="D378" i="4"/>
  <c r="V378" i="4" s="1"/>
  <c r="C378" i="4"/>
  <c r="W378" i="4" s="1"/>
  <c r="B378" i="4"/>
  <c r="P378" i="4" s="1"/>
  <c r="A378" i="4"/>
  <c r="R377" i="4"/>
  <c r="N377" i="4"/>
  <c r="M377" i="4"/>
  <c r="L377" i="4"/>
  <c r="K377" i="4"/>
  <c r="S377" i="4" s="1"/>
  <c r="J377" i="4"/>
  <c r="I377" i="4"/>
  <c r="H377" i="4"/>
  <c r="G377" i="4"/>
  <c r="F377" i="4"/>
  <c r="E377" i="4"/>
  <c r="Q377" i="4" s="1"/>
  <c r="D377" i="4"/>
  <c r="C377" i="4"/>
  <c r="W377" i="4" s="1"/>
  <c r="B377" i="4"/>
  <c r="O377" i="4" s="1"/>
  <c r="A377" i="4"/>
  <c r="W376" i="4"/>
  <c r="R376" i="4"/>
  <c r="Q376" i="4"/>
  <c r="N376" i="4"/>
  <c r="M376" i="4"/>
  <c r="L376" i="4"/>
  <c r="K376" i="4"/>
  <c r="S376" i="4" s="1"/>
  <c r="J376" i="4"/>
  <c r="I376" i="4"/>
  <c r="H376" i="4"/>
  <c r="G376" i="4"/>
  <c r="F376" i="4"/>
  <c r="E376" i="4"/>
  <c r="D376" i="4"/>
  <c r="C376" i="4"/>
  <c r="B376" i="4"/>
  <c r="V376" i="4" s="1"/>
  <c r="A376" i="4"/>
  <c r="Q375" i="4"/>
  <c r="P375" i="4"/>
  <c r="N375" i="4"/>
  <c r="M375" i="4"/>
  <c r="L375" i="4"/>
  <c r="K375" i="4"/>
  <c r="S375" i="4" s="1"/>
  <c r="J375" i="4"/>
  <c r="I375" i="4"/>
  <c r="H375" i="4"/>
  <c r="G375" i="4"/>
  <c r="V375" i="4" s="1"/>
  <c r="F375" i="4"/>
  <c r="R375" i="4" s="1"/>
  <c r="E375" i="4"/>
  <c r="D375" i="4"/>
  <c r="C375" i="4"/>
  <c r="W375" i="4" s="1"/>
  <c r="B375" i="4"/>
  <c r="A375" i="4"/>
  <c r="W374" i="4"/>
  <c r="P374" i="4"/>
  <c r="N374" i="4"/>
  <c r="M374" i="4"/>
  <c r="L374" i="4"/>
  <c r="K374" i="4"/>
  <c r="S374" i="4" s="1"/>
  <c r="J374" i="4"/>
  <c r="I374" i="4"/>
  <c r="H374" i="4"/>
  <c r="G374" i="4"/>
  <c r="R374" i="4" s="1"/>
  <c r="F374" i="4"/>
  <c r="E374" i="4"/>
  <c r="Q374" i="4" s="1"/>
  <c r="D374" i="4"/>
  <c r="C374" i="4"/>
  <c r="B374" i="4"/>
  <c r="V374" i="4" s="1"/>
  <c r="A374" i="4"/>
  <c r="V373" i="4"/>
  <c r="Q373" i="4"/>
  <c r="N373" i="4"/>
  <c r="W373" i="4" s="1"/>
  <c r="M373" i="4"/>
  <c r="L373" i="4"/>
  <c r="K373" i="4"/>
  <c r="S373" i="4" s="1"/>
  <c r="J373" i="4"/>
  <c r="I373" i="4"/>
  <c r="H373" i="4"/>
  <c r="G373" i="4"/>
  <c r="F373" i="4"/>
  <c r="R373" i="4" s="1"/>
  <c r="E373" i="4"/>
  <c r="D373" i="4"/>
  <c r="C373" i="4"/>
  <c r="B373" i="4"/>
  <c r="P373" i="4" s="1"/>
  <c r="A373" i="4"/>
  <c r="P372" i="4"/>
  <c r="T372" i="4" s="1"/>
  <c r="N372" i="4"/>
  <c r="M372" i="4"/>
  <c r="L372" i="4"/>
  <c r="K372" i="4"/>
  <c r="S372" i="4" s="1"/>
  <c r="J372" i="4"/>
  <c r="I372" i="4"/>
  <c r="H372" i="4"/>
  <c r="G372" i="4"/>
  <c r="F372" i="4"/>
  <c r="R372" i="4" s="1"/>
  <c r="E372" i="4"/>
  <c r="V372" i="4" s="1"/>
  <c r="D372" i="4"/>
  <c r="Q372" i="4" s="1"/>
  <c r="C372" i="4"/>
  <c r="W372" i="4" s="1"/>
  <c r="B372" i="4"/>
  <c r="A372" i="4"/>
  <c r="N371" i="4"/>
  <c r="M371" i="4"/>
  <c r="L371" i="4"/>
  <c r="K371" i="4"/>
  <c r="S371" i="4" s="1"/>
  <c r="J371" i="4"/>
  <c r="I371" i="4"/>
  <c r="H371" i="4"/>
  <c r="G371" i="4"/>
  <c r="R371" i="4" s="1"/>
  <c r="F371" i="4"/>
  <c r="E371" i="4"/>
  <c r="D371" i="4"/>
  <c r="Q371" i="4" s="1"/>
  <c r="C371" i="4"/>
  <c r="W371" i="4" s="1"/>
  <c r="B371" i="4"/>
  <c r="P371" i="4" s="1"/>
  <c r="T371" i="4" s="1"/>
  <c r="A371" i="4"/>
  <c r="N370" i="4"/>
  <c r="M370" i="4"/>
  <c r="L370" i="4"/>
  <c r="K370" i="4"/>
  <c r="S370" i="4" s="1"/>
  <c r="J370" i="4"/>
  <c r="I370" i="4"/>
  <c r="H370" i="4"/>
  <c r="G370" i="4"/>
  <c r="F370" i="4"/>
  <c r="R370" i="4" s="1"/>
  <c r="E370" i="4"/>
  <c r="D370" i="4"/>
  <c r="V370" i="4" s="1"/>
  <c r="C370" i="4"/>
  <c r="W370" i="4" s="1"/>
  <c r="B370" i="4"/>
  <c r="P370" i="4" s="1"/>
  <c r="A370" i="4"/>
  <c r="R369" i="4"/>
  <c r="N369" i="4"/>
  <c r="M369" i="4"/>
  <c r="L369" i="4"/>
  <c r="K369" i="4"/>
  <c r="S369" i="4" s="1"/>
  <c r="J369" i="4"/>
  <c r="I369" i="4"/>
  <c r="H369" i="4"/>
  <c r="G369" i="4"/>
  <c r="F369" i="4"/>
  <c r="E369" i="4"/>
  <c r="Q369" i="4" s="1"/>
  <c r="D369" i="4"/>
  <c r="C369" i="4"/>
  <c r="W369" i="4" s="1"/>
  <c r="B369" i="4"/>
  <c r="O369" i="4" s="1"/>
  <c r="A369" i="4"/>
  <c r="W368" i="4"/>
  <c r="Q368" i="4"/>
  <c r="N368" i="4"/>
  <c r="M368" i="4"/>
  <c r="L368" i="4"/>
  <c r="K368" i="4"/>
  <c r="S368" i="4" s="1"/>
  <c r="J368" i="4"/>
  <c r="I368" i="4"/>
  <c r="R368" i="4" s="1"/>
  <c r="H368" i="4"/>
  <c r="G368" i="4"/>
  <c r="F368" i="4"/>
  <c r="E368" i="4"/>
  <c r="D368" i="4"/>
  <c r="C368" i="4"/>
  <c r="B368" i="4"/>
  <c r="V368" i="4" s="1"/>
  <c r="A368" i="4"/>
  <c r="Q367" i="4"/>
  <c r="P367" i="4"/>
  <c r="N367" i="4"/>
  <c r="M367" i="4"/>
  <c r="L367" i="4"/>
  <c r="K367" i="4"/>
  <c r="S367" i="4" s="1"/>
  <c r="J367" i="4"/>
  <c r="I367" i="4"/>
  <c r="H367" i="4"/>
  <c r="G367" i="4"/>
  <c r="V367" i="4" s="1"/>
  <c r="F367" i="4"/>
  <c r="R367" i="4" s="1"/>
  <c r="E367" i="4"/>
  <c r="D367" i="4"/>
  <c r="C367" i="4"/>
  <c r="W367" i="4" s="1"/>
  <c r="B367" i="4"/>
  <c r="A367" i="4"/>
  <c r="W366" i="4"/>
  <c r="P366" i="4"/>
  <c r="N366" i="4"/>
  <c r="M366" i="4"/>
  <c r="L366" i="4"/>
  <c r="K366" i="4"/>
  <c r="S366" i="4" s="1"/>
  <c r="J366" i="4"/>
  <c r="I366" i="4"/>
  <c r="H366" i="4"/>
  <c r="G366" i="4"/>
  <c r="O366" i="4" s="1"/>
  <c r="F366" i="4"/>
  <c r="R366" i="4" s="1"/>
  <c r="E366" i="4"/>
  <c r="Q366" i="4" s="1"/>
  <c r="D366" i="4"/>
  <c r="C366" i="4"/>
  <c r="B366" i="4"/>
  <c r="A366" i="4"/>
  <c r="N365" i="4"/>
  <c r="W365" i="4" s="1"/>
  <c r="M365" i="4"/>
  <c r="L365" i="4"/>
  <c r="K365" i="4"/>
  <c r="S365" i="4" s="1"/>
  <c r="J365" i="4"/>
  <c r="I365" i="4"/>
  <c r="H365" i="4"/>
  <c r="G365" i="4"/>
  <c r="V365" i="4" s="1"/>
  <c r="F365" i="4"/>
  <c r="R365" i="4" s="1"/>
  <c r="E365" i="4"/>
  <c r="Q365" i="4" s="1"/>
  <c r="D365" i="4"/>
  <c r="C365" i="4"/>
  <c r="B365" i="4"/>
  <c r="P365" i="4" s="1"/>
  <c r="A365" i="4"/>
  <c r="P364" i="4"/>
  <c r="N364" i="4"/>
  <c r="M364" i="4"/>
  <c r="L364" i="4"/>
  <c r="K364" i="4"/>
  <c r="S364" i="4" s="1"/>
  <c r="J364" i="4"/>
  <c r="I364" i="4"/>
  <c r="H364" i="4"/>
  <c r="G364" i="4"/>
  <c r="F364" i="4"/>
  <c r="R364" i="4" s="1"/>
  <c r="E364" i="4"/>
  <c r="V364" i="4" s="1"/>
  <c r="D364" i="4"/>
  <c r="Q364" i="4" s="1"/>
  <c r="T364" i="4" s="1"/>
  <c r="C364" i="4"/>
  <c r="W364" i="4" s="1"/>
  <c r="B364" i="4"/>
  <c r="A364" i="4"/>
  <c r="N363" i="4"/>
  <c r="M363" i="4"/>
  <c r="L363" i="4"/>
  <c r="K363" i="4"/>
  <c r="S363" i="4" s="1"/>
  <c r="J363" i="4"/>
  <c r="I363" i="4"/>
  <c r="H363" i="4"/>
  <c r="G363" i="4"/>
  <c r="R363" i="4" s="1"/>
  <c r="F363" i="4"/>
  <c r="E363" i="4"/>
  <c r="D363" i="4"/>
  <c r="Q363" i="4" s="1"/>
  <c r="C363" i="4"/>
  <c r="W363" i="4" s="1"/>
  <c r="B363" i="4"/>
  <c r="P363" i="4" s="1"/>
  <c r="T363" i="4" s="1"/>
  <c r="A363" i="4"/>
  <c r="N362" i="4"/>
  <c r="M362" i="4"/>
  <c r="L362" i="4"/>
  <c r="K362" i="4"/>
  <c r="S362" i="4" s="1"/>
  <c r="J362" i="4"/>
  <c r="I362" i="4"/>
  <c r="H362" i="4"/>
  <c r="G362" i="4"/>
  <c r="F362" i="4"/>
  <c r="R362" i="4" s="1"/>
  <c r="E362" i="4"/>
  <c r="D362" i="4"/>
  <c r="Q362" i="4" s="1"/>
  <c r="C362" i="4"/>
  <c r="W362" i="4" s="1"/>
  <c r="B362" i="4"/>
  <c r="P362" i="4" s="1"/>
  <c r="A362" i="4"/>
  <c r="R361" i="4"/>
  <c r="N361" i="4"/>
  <c r="M361" i="4"/>
  <c r="L361" i="4"/>
  <c r="K361" i="4"/>
  <c r="S361" i="4" s="1"/>
  <c r="J361" i="4"/>
  <c r="I361" i="4"/>
  <c r="H361" i="4"/>
  <c r="G361" i="4"/>
  <c r="F361" i="4"/>
  <c r="E361" i="4"/>
  <c r="Q361" i="4" s="1"/>
  <c r="D361" i="4"/>
  <c r="C361" i="4"/>
  <c r="W361" i="4" s="1"/>
  <c r="B361" i="4"/>
  <c r="O361" i="4" s="1"/>
  <c r="A361" i="4"/>
  <c r="W360" i="4"/>
  <c r="Q360" i="4"/>
  <c r="N360" i="4"/>
  <c r="M360" i="4"/>
  <c r="L360" i="4"/>
  <c r="K360" i="4"/>
  <c r="S360" i="4" s="1"/>
  <c r="J360" i="4"/>
  <c r="I360" i="4"/>
  <c r="R360" i="4" s="1"/>
  <c r="H360" i="4"/>
  <c r="G360" i="4"/>
  <c r="F360" i="4"/>
  <c r="E360" i="4"/>
  <c r="D360" i="4"/>
  <c r="C360" i="4"/>
  <c r="B360" i="4"/>
  <c r="V360" i="4" s="1"/>
  <c r="A360" i="4"/>
  <c r="W359" i="4"/>
  <c r="Q359" i="4"/>
  <c r="P359" i="4"/>
  <c r="N359" i="4"/>
  <c r="M359" i="4"/>
  <c r="L359" i="4"/>
  <c r="K359" i="4"/>
  <c r="S359" i="4" s="1"/>
  <c r="J359" i="4"/>
  <c r="I359" i="4"/>
  <c r="H359" i="4"/>
  <c r="G359" i="4"/>
  <c r="O359" i="4" s="1"/>
  <c r="F359" i="4"/>
  <c r="R359" i="4" s="1"/>
  <c r="E359" i="4"/>
  <c r="D359" i="4"/>
  <c r="C359" i="4"/>
  <c r="B359" i="4"/>
  <c r="A359" i="4"/>
  <c r="W358" i="4"/>
  <c r="P358" i="4"/>
  <c r="N358" i="4"/>
  <c r="M358" i="4"/>
  <c r="L358" i="4"/>
  <c r="K358" i="4"/>
  <c r="S358" i="4" s="1"/>
  <c r="J358" i="4"/>
  <c r="I358" i="4"/>
  <c r="H358" i="4"/>
  <c r="G358" i="4"/>
  <c r="O358" i="4" s="1"/>
  <c r="F358" i="4"/>
  <c r="R358" i="4" s="1"/>
  <c r="E358" i="4"/>
  <c r="Q358" i="4" s="1"/>
  <c r="D358" i="4"/>
  <c r="C358" i="4"/>
  <c r="B358" i="4"/>
  <c r="A358" i="4"/>
  <c r="P357" i="4"/>
  <c r="N357" i="4"/>
  <c r="W357" i="4" s="1"/>
  <c r="M357" i="4"/>
  <c r="L357" i="4"/>
  <c r="K357" i="4"/>
  <c r="S357" i="4" s="1"/>
  <c r="J357" i="4"/>
  <c r="I357" i="4"/>
  <c r="H357" i="4"/>
  <c r="G357" i="4"/>
  <c r="V357" i="4" s="1"/>
  <c r="F357" i="4"/>
  <c r="R357" i="4" s="1"/>
  <c r="E357" i="4"/>
  <c r="Q357" i="4" s="1"/>
  <c r="T357" i="4" s="1"/>
  <c r="D357" i="4"/>
  <c r="C357" i="4"/>
  <c r="B357" i="4"/>
  <c r="A357" i="4"/>
  <c r="P356" i="4"/>
  <c r="N356" i="4"/>
  <c r="M356" i="4"/>
  <c r="L356" i="4"/>
  <c r="K356" i="4"/>
  <c r="S356" i="4" s="1"/>
  <c r="J356" i="4"/>
  <c r="I356" i="4"/>
  <c r="H356" i="4"/>
  <c r="G356" i="4"/>
  <c r="F356" i="4"/>
  <c r="R356" i="4" s="1"/>
  <c r="E356" i="4"/>
  <c r="V356" i="4" s="1"/>
  <c r="D356" i="4"/>
  <c r="Q356" i="4" s="1"/>
  <c r="T356" i="4" s="1"/>
  <c r="C356" i="4"/>
  <c r="W356" i="4" s="1"/>
  <c r="B356" i="4"/>
  <c r="A356" i="4"/>
  <c r="N355" i="4"/>
  <c r="M355" i="4"/>
  <c r="L355" i="4"/>
  <c r="K355" i="4"/>
  <c r="S355" i="4" s="1"/>
  <c r="J355" i="4"/>
  <c r="I355" i="4"/>
  <c r="H355" i="4"/>
  <c r="G355" i="4"/>
  <c r="R355" i="4" s="1"/>
  <c r="F355" i="4"/>
  <c r="E355" i="4"/>
  <c r="D355" i="4"/>
  <c r="Q355" i="4" s="1"/>
  <c r="C355" i="4"/>
  <c r="W355" i="4" s="1"/>
  <c r="B355" i="4"/>
  <c r="P355" i="4" s="1"/>
  <c r="T355" i="4" s="1"/>
  <c r="A355" i="4"/>
  <c r="R354" i="4"/>
  <c r="N354" i="4"/>
  <c r="M354" i="4"/>
  <c r="L354" i="4"/>
  <c r="K354" i="4"/>
  <c r="S354" i="4" s="1"/>
  <c r="J354" i="4"/>
  <c r="I354" i="4"/>
  <c r="H354" i="4"/>
  <c r="G354" i="4"/>
  <c r="F354" i="4"/>
  <c r="E354" i="4"/>
  <c r="D354" i="4"/>
  <c r="Q354" i="4" s="1"/>
  <c r="C354" i="4"/>
  <c r="W354" i="4" s="1"/>
  <c r="B354" i="4"/>
  <c r="P354" i="4" s="1"/>
  <c r="A354" i="4"/>
  <c r="R353" i="4"/>
  <c r="Q353" i="4"/>
  <c r="N353" i="4"/>
  <c r="M353" i="4"/>
  <c r="L353" i="4"/>
  <c r="K353" i="4"/>
  <c r="S353" i="4" s="1"/>
  <c r="J353" i="4"/>
  <c r="I353" i="4"/>
  <c r="H353" i="4"/>
  <c r="G353" i="4"/>
  <c r="F353" i="4"/>
  <c r="E353" i="4"/>
  <c r="D353" i="4"/>
  <c r="C353" i="4"/>
  <c r="W353" i="4" s="1"/>
  <c r="B353" i="4"/>
  <c r="O353" i="4" s="1"/>
  <c r="A353" i="4"/>
  <c r="W352" i="4"/>
  <c r="Q352" i="4"/>
  <c r="N352" i="4"/>
  <c r="M352" i="4"/>
  <c r="L352" i="4"/>
  <c r="K352" i="4"/>
  <c r="S352" i="4" s="1"/>
  <c r="J352" i="4"/>
  <c r="I352" i="4"/>
  <c r="R352" i="4" s="1"/>
  <c r="H352" i="4"/>
  <c r="G352" i="4"/>
  <c r="F352" i="4"/>
  <c r="E352" i="4"/>
  <c r="D352" i="4"/>
  <c r="C352" i="4"/>
  <c r="B352" i="4"/>
  <c r="V352" i="4" s="1"/>
  <c r="A352" i="4"/>
  <c r="W351" i="4"/>
  <c r="Q351" i="4"/>
  <c r="P351" i="4"/>
  <c r="T351" i="4" s="1"/>
  <c r="N351" i="4"/>
  <c r="M351" i="4"/>
  <c r="L351" i="4"/>
  <c r="K351" i="4"/>
  <c r="S351" i="4" s="1"/>
  <c r="J351" i="4"/>
  <c r="I351" i="4"/>
  <c r="H351" i="4"/>
  <c r="G351" i="4"/>
  <c r="O351" i="4" s="1"/>
  <c r="F351" i="4"/>
  <c r="R351" i="4" s="1"/>
  <c r="E351" i="4"/>
  <c r="D351" i="4"/>
  <c r="C351" i="4"/>
  <c r="B351" i="4"/>
  <c r="A351" i="4"/>
  <c r="W350" i="4"/>
  <c r="P350" i="4"/>
  <c r="N350" i="4"/>
  <c r="M350" i="4"/>
  <c r="L350" i="4"/>
  <c r="K350" i="4"/>
  <c r="S350" i="4" s="1"/>
  <c r="J350" i="4"/>
  <c r="I350" i="4"/>
  <c r="H350" i="4"/>
  <c r="G350" i="4"/>
  <c r="O350" i="4" s="1"/>
  <c r="F350" i="4"/>
  <c r="R350" i="4" s="1"/>
  <c r="E350" i="4"/>
  <c r="Q350" i="4" s="1"/>
  <c r="D350" i="4"/>
  <c r="C350" i="4"/>
  <c r="B350" i="4"/>
  <c r="A350" i="4"/>
  <c r="V349" i="4"/>
  <c r="P349" i="4"/>
  <c r="N349" i="4"/>
  <c r="W349" i="4" s="1"/>
  <c r="M349" i="4"/>
  <c r="L349" i="4"/>
  <c r="K349" i="4"/>
  <c r="S349" i="4" s="1"/>
  <c r="J349" i="4"/>
  <c r="I349" i="4"/>
  <c r="H349" i="4"/>
  <c r="G349" i="4"/>
  <c r="F349" i="4"/>
  <c r="R349" i="4" s="1"/>
  <c r="E349" i="4"/>
  <c r="Q349" i="4" s="1"/>
  <c r="T349" i="4" s="1"/>
  <c r="D349" i="4"/>
  <c r="C349" i="4"/>
  <c r="B349" i="4"/>
  <c r="A349" i="4"/>
  <c r="P348" i="4"/>
  <c r="N348" i="4"/>
  <c r="M348" i="4"/>
  <c r="L348" i="4"/>
  <c r="K348" i="4"/>
  <c r="S348" i="4" s="1"/>
  <c r="J348" i="4"/>
  <c r="I348" i="4"/>
  <c r="H348" i="4"/>
  <c r="G348" i="4"/>
  <c r="F348" i="4"/>
  <c r="R348" i="4" s="1"/>
  <c r="E348" i="4"/>
  <c r="V348" i="4" s="1"/>
  <c r="D348" i="4"/>
  <c r="Q348" i="4" s="1"/>
  <c r="T348" i="4" s="1"/>
  <c r="C348" i="4"/>
  <c r="W348" i="4" s="1"/>
  <c r="B348" i="4"/>
  <c r="A348" i="4"/>
  <c r="N347" i="4"/>
  <c r="M347" i="4"/>
  <c r="L347" i="4"/>
  <c r="K347" i="4"/>
  <c r="S347" i="4" s="1"/>
  <c r="J347" i="4"/>
  <c r="I347" i="4"/>
  <c r="H347" i="4"/>
  <c r="G347" i="4"/>
  <c r="R347" i="4" s="1"/>
  <c r="F347" i="4"/>
  <c r="E347" i="4"/>
  <c r="D347" i="4"/>
  <c r="Q347" i="4" s="1"/>
  <c r="C347" i="4"/>
  <c r="W347" i="4" s="1"/>
  <c r="B347" i="4"/>
  <c r="P347" i="4" s="1"/>
  <c r="A347" i="4"/>
  <c r="R346" i="4"/>
  <c r="N346" i="4"/>
  <c r="M346" i="4"/>
  <c r="L346" i="4"/>
  <c r="K346" i="4"/>
  <c r="S346" i="4" s="1"/>
  <c r="J346" i="4"/>
  <c r="I346" i="4"/>
  <c r="H346" i="4"/>
  <c r="G346" i="4"/>
  <c r="F346" i="4"/>
  <c r="E346" i="4"/>
  <c r="D346" i="4"/>
  <c r="Q346" i="4" s="1"/>
  <c r="C346" i="4"/>
  <c r="W346" i="4" s="1"/>
  <c r="B346" i="4"/>
  <c r="P346" i="4" s="1"/>
  <c r="T346" i="4" s="1"/>
  <c r="A346" i="4"/>
  <c r="R345" i="4"/>
  <c r="Q345" i="4"/>
  <c r="N345" i="4"/>
  <c r="M345" i="4"/>
  <c r="L345" i="4"/>
  <c r="K345" i="4"/>
  <c r="S345" i="4" s="1"/>
  <c r="J345" i="4"/>
  <c r="I345" i="4"/>
  <c r="H345" i="4"/>
  <c r="G345" i="4"/>
  <c r="F345" i="4"/>
  <c r="E345" i="4"/>
  <c r="D345" i="4"/>
  <c r="C345" i="4"/>
  <c r="W345" i="4" s="1"/>
  <c r="B345" i="4"/>
  <c r="O345" i="4" s="1"/>
  <c r="A345" i="4"/>
  <c r="W344" i="4"/>
  <c r="R344" i="4"/>
  <c r="Q344" i="4"/>
  <c r="N344" i="4"/>
  <c r="M344" i="4"/>
  <c r="L344" i="4"/>
  <c r="K344" i="4"/>
  <c r="S344" i="4" s="1"/>
  <c r="J344" i="4"/>
  <c r="I344" i="4"/>
  <c r="H344" i="4"/>
  <c r="G344" i="4"/>
  <c r="F344" i="4"/>
  <c r="E344" i="4"/>
  <c r="D344" i="4"/>
  <c r="C344" i="4"/>
  <c r="B344" i="4"/>
  <c r="V344" i="4" s="1"/>
  <c r="A344" i="4"/>
  <c r="W343" i="4"/>
  <c r="Q343" i="4"/>
  <c r="P343" i="4"/>
  <c r="T343" i="4" s="1"/>
  <c r="N343" i="4"/>
  <c r="M343" i="4"/>
  <c r="L343" i="4"/>
  <c r="K343" i="4"/>
  <c r="S343" i="4" s="1"/>
  <c r="J343" i="4"/>
  <c r="I343" i="4"/>
  <c r="H343" i="4"/>
  <c r="G343" i="4"/>
  <c r="O343" i="4" s="1"/>
  <c r="F343" i="4"/>
  <c r="R343" i="4" s="1"/>
  <c r="E343" i="4"/>
  <c r="D343" i="4"/>
  <c r="C343" i="4"/>
  <c r="B343" i="4"/>
  <c r="A343" i="4"/>
  <c r="W342" i="4"/>
  <c r="P342" i="4"/>
  <c r="N342" i="4"/>
  <c r="M342" i="4"/>
  <c r="L342" i="4"/>
  <c r="K342" i="4"/>
  <c r="S342" i="4" s="1"/>
  <c r="J342" i="4"/>
  <c r="I342" i="4"/>
  <c r="H342" i="4"/>
  <c r="G342" i="4"/>
  <c r="O342" i="4" s="1"/>
  <c r="F342" i="4"/>
  <c r="R342" i="4" s="1"/>
  <c r="E342" i="4"/>
  <c r="Q342" i="4" s="1"/>
  <c r="D342" i="4"/>
  <c r="C342" i="4"/>
  <c r="B342" i="4"/>
  <c r="A342" i="4"/>
  <c r="P341" i="4"/>
  <c r="N341" i="4"/>
  <c r="W341" i="4" s="1"/>
  <c r="M341" i="4"/>
  <c r="L341" i="4"/>
  <c r="K341" i="4"/>
  <c r="S341" i="4" s="1"/>
  <c r="J341" i="4"/>
  <c r="I341" i="4"/>
  <c r="H341" i="4"/>
  <c r="G341" i="4"/>
  <c r="O341" i="4" s="1"/>
  <c r="F341" i="4"/>
  <c r="R341" i="4" s="1"/>
  <c r="E341" i="4"/>
  <c r="D341" i="4"/>
  <c r="Q341" i="4" s="1"/>
  <c r="T341" i="4" s="1"/>
  <c r="C341" i="4"/>
  <c r="B341" i="4"/>
  <c r="A341" i="4"/>
  <c r="N340" i="4"/>
  <c r="M340" i="4"/>
  <c r="L340" i="4"/>
  <c r="K340" i="4"/>
  <c r="S340" i="4" s="1"/>
  <c r="J340" i="4"/>
  <c r="I340" i="4"/>
  <c r="H340" i="4"/>
  <c r="G340" i="4"/>
  <c r="F340" i="4"/>
  <c r="R340" i="4" s="1"/>
  <c r="E340" i="4"/>
  <c r="V340" i="4" s="1"/>
  <c r="D340" i="4"/>
  <c r="Q340" i="4" s="1"/>
  <c r="C340" i="4"/>
  <c r="P340" i="4" s="1"/>
  <c r="B340" i="4"/>
  <c r="A340" i="4"/>
  <c r="N339" i="4"/>
  <c r="M339" i="4"/>
  <c r="L339" i="4"/>
  <c r="K339" i="4"/>
  <c r="S339" i="4" s="1"/>
  <c r="J339" i="4"/>
  <c r="I339" i="4"/>
  <c r="H339" i="4"/>
  <c r="G339" i="4"/>
  <c r="R339" i="4" s="1"/>
  <c r="F339" i="4"/>
  <c r="E339" i="4"/>
  <c r="D339" i="4"/>
  <c r="Q339" i="4" s="1"/>
  <c r="C339" i="4"/>
  <c r="W339" i="4" s="1"/>
  <c r="B339" i="4"/>
  <c r="P339" i="4" s="1"/>
  <c r="A339" i="4"/>
  <c r="R338" i="4"/>
  <c r="N338" i="4"/>
  <c r="M338" i="4"/>
  <c r="L338" i="4"/>
  <c r="K338" i="4"/>
  <c r="S338" i="4" s="1"/>
  <c r="J338" i="4"/>
  <c r="I338" i="4"/>
  <c r="H338" i="4"/>
  <c r="G338" i="4"/>
  <c r="F338" i="4"/>
  <c r="E338" i="4"/>
  <c r="D338" i="4"/>
  <c r="Q338" i="4" s="1"/>
  <c r="C338" i="4"/>
  <c r="W338" i="4" s="1"/>
  <c r="B338" i="4"/>
  <c r="P338" i="4" s="1"/>
  <c r="T338" i="4" s="1"/>
  <c r="A338" i="4"/>
  <c r="R337" i="4"/>
  <c r="Q337" i="4"/>
  <c r="N337" i="4"/>
  <c r="M337" i="4"/>
  <c r="L337" i="4"/>
  <c r="K337" i="4"/>
  <c r="S337" i="4" s="1"/>
  <c r="J337" i="4"/>
  <c r="I337" i="4"/>
  <c r="H337" i="4"/>
  <c r="G337" i="4"/>
  <c r="F337" i="4"/>
  <c r="E337" i="4"/>
  <c r="D337" i="4"/>
  <c r="C337" i="4"/>
  <c r="W337" i="4" s="1"/>
  <c r="B337" i="4"/>
  <c r="O337" i="4" s="1"/>
  <c r="A337" i="4"/>
  <c r="W336" i="4"/>
  <c r="N336" i="4"/>
  <c r="M336" i="4"/>
  <c r="L336" i="4"/>
  <c r="K336" i="4"/>
  <c r="S336" i="4" s="1"/>
  <c r="J336" i="4"/>
  <c r="I336" i="4"/>
  <c r="R336" i="4" s="1"/>
  <c r="H336" i="4"/>
  <c r="G336" i="4"/>
  <c r="F336" i="4"/>
  <c r="E336" i="4"/>
  <c r="D336" i="4"/>
  <c r="Q336" i="4" s="1"/>
  <c r="C336" i="4"/>
  <c r="B336" i="4"/>
  <c r="V336" i="4" s="1"/>
  <c r="A336" i="4"/>
  <c r="Q335" i="4"/>
  <c r="N335" i="4"/>
  <c r="M335" i="4"/>
  <c r="L335" i="4"/>
  <c r="K335" i="4"/>
  <c r="S335" i="4" s="1"/>
  <c r="J335" i="4"/>
  <c r="I335" i="4"/>
  <c r="H335" i="4"/>
  <c r="G335" i="4"/>
  <c r="V335" i="4" s="1"/>
  <c r="F335" i="4"/>
  <c r="R335" i="4" s="1"/>
  <c r="E335" i="4"/>
  <c r="D335" i="4"/>
  <c r="C335" i="4"/>
  <c r="P335" i="4" s="1"/>
  <c r="T335" i="4" s="1"/>
  <c r="B335" i="4"/>
  <c r="A335" i="4"/>
  <c r="W334" i="4"/>
  <c r="R334" i="4"/>
  <c r="N334" i="4"/>
  <c r="M334" i="4"/>
  <c r="L334" i="4"/>
  <c r="K334" i="4"/>
  <c r="S334" i="4" s="1"/>
  <c r="J334" i="4"/>
  <c r="I334" i="4"/>
  <c r="H334" i="4"/>
  <c r="G334" i="4"/>
  <c r="F334" i="4"/>
  <c r="E334" i="4"/>
  <c r="Q334" i="4" s="1"/>
  <c r="D334" i="4"/>
  <c r="C334" i="4"/>
  <c r="B334" i="4"/>
  <c r="P334" i="4" s="1"/>
  <c r="T334" i="4" s="1"/>
  <c r="A334" i="4"/>
  <c r="Q333" i="4"/>
  <c r="N333" i="4"/>
  <c r="W333" i="4" s="1"/>
  <c r="M333" i="4"/>
  <c r="L333" i="4"/>
  <c r="K333" i="4"/>
  <c r="S333" i="4" s="1"/>
  <c r="J333" i="4"/>
  <c r="I333" i="4"/>
  <c r="V333" i="4" s="1"/>
  <c r="H333" i="4"/>
  <c r="G333" i="4"/>
  <c r="F333" i="4"/>
  <c r="R333" i="4" s="1"/>
  <c r="E333" i="4"/>
  <c r="D333" i="4"/>
  <c r="C333" i="4"/>
  <c r="P333" i="4" s="1"/>
  <c r="T333" i="4" s="1"/>
  <c r="B333" i="4"/>
  <c r="A333" i="4"/>
  <c r="P332" i="4"/>
  <c r="N332" i="4"/>
  <c r="M332" i="4"/>
  <c r="L332" i="4"/>
  <c r="K332" i="4"/>
  <c r="S332" i="4" s="1"/>
  <c r="J332" i="4"/>
  <c r="I332" i="4"/>
  <c r="H332" i="4"/>
  <c r="G332" i="4"/>
  <c r="F332" i="4"/>
  <c r="R332" i="4" s="1"/>
  <c r="E332" i="4"/>
  <c r="V332" i="4" s="1"/>
  <c r="D332" i="4"/>
  <c r="Q332" i="4" s="1"/>
  <c r="C332" i="4"/>
  <c r="W332" i="4" s="1"/>
  <c r="B332" i="4"/>
  <c r="O332" i="4" s="1"/>
  <c r="A332" i="4"/>
  <c r="W331" i="4"/>
  <c r="N331" i="4"/>
  <c r="M331" i="4"/>
  <c r="L331" i="4"/>
  <c r="K331" i="4"/>
  <c r="S331" i="4" s="1"/>
  <c r="J331" i="4"/>
  <c r="I331" i="4"/>
  <c r="H331" i="4"/>
  <c r="G331" i="4"/>
  <c r="R331" i="4" s="1"/>
  <c r="F331" i="4"/>
  <c r="E331" i="4"/>
  <c r="O331" i="4" s="1"/>
  <c r="D331" i="4"/>
  <c r="Q331" i="4" s="1"/>
  <c r="C331" i="4"/>
  <c r="B331" i="4"/>
  <c r="P331" i="4" s="1"/>
  <c r="A331" i="4"/>
  <c r="N330" i="4"/>
  <c r="M330" i="4"/>
  <c r="L330" i="4"/>
  <c r="K330" i="4"/>
  <c r="S330" i="4" s="1"/>
  <c r="J330" i="4"/>
  <c r="I330" i="4"/>
  <c r="H330" i="4"/>
  <c r="G330" i="4"/>
  <c r="F330" i="4"/>
  <c r="R330" i="4" s="1"/>
  <c r="E330" i="4"/>
  <c r="D330" i="4"/>
  <c r="V330" i="4" s="1"/>
  <c r="C330" i="4"/>
  <c r="W330" i="4" s="1"/>
  <c r="B330" i="4"/>
  <c r="P330" i="4" s="1"/>
  <c r="A330" i="4"/>
  <c r="R329" i="4"/>
  <c r="N329" i="4"/>
  <c r="M329" i="4"/>
  <c r="L329" i="4"/>
  <c r="K329" i="4"/>
  <c r="S329" i="4" s="1"/>
  <c r="J329" i="4"/>
  <c r="I329" i="4"/>
  <c r="H329" i="4"/>
  <c r="G329" i="4"/>
  <c r="F329" i="4"/>
  <c r="E329" i="4"/>
  <c r="Q329" i="4" s="1"/>
  <c r="D329" i="4"/>
  <c r="C329" i="4"/>
  <c r="W329" i="4" s="1"/>
  <c r="B329" i="4"/>
  <c r="O329" i="4" s="1"/>
  <c r="A329" i="4"/>
  <c r="W328" i="4"/>
  <c r="R328" i="4"/>
  <c r="N328" i="4"/>
  <c r="M328" i="4"/>
  <c r="L328" i="4"/>
  <c r="K328" i="4"/>
  <c r="S328" i="4" s="1"/>
  <c r="J328" i="4"/>
  <c r="I328" i="4"/>
  <c r="H328" i="4"/>
  <c r="G328" i="4"/>
  <c r="F328" i="4"/>
  <c r="E328" i="4"/>
  <c r="D328" i="4"/>
  <c r="Q328" i="4" s="1"/>
  <c r="C328" i="4"/>
  <c r="B328" i="4"/>
  <c r="V328" i="4" s="1"/>
  <c r="A328" i="4"/>
  <c r="Q327" i="4"/>
  <c r="N327" i="4"/>
  <c r="M327" i="4"/>
  <c r="L327" i="4"/>
  <c r="K327" i="4"/>
  <c r="S327" i="4" s="1"/>
  <c r="J327" i="4"/>
  <c r="I327" i="4"/>
  <c r="H327" i="4"/>
  <c r="G327" i="4"/>
  <c r="V327" i="4" s="1"/>
  <c r="F327" i="4"/>
  <c r="R327" i="4" s="1"/>
  <c r="E327" i="4"/>
  <c r="D327" i="4"/>
  <c r="C327" i="4"/>
  <c r="P327" i="4" s="1"/>
  <c r="B327" i="4"/>
  <c r="A327" i="4"/>
  <c r="W326" i="4"/>
  <c r="P326" i="4"/>
  <c r="N326" i="4"/>
  <c r="M326" i="4"/>
  <c r="L326" i="4"/>
  <c r="K326" i="4"/>
  <c r="S326" i="4" s="1"/>
  <c r="J326" i="4"/>
  <c r="I326" i="4"/>
  <c r="H326" i="4"/>
  <c r="R326" i="4" s="1"/>
  <c r="G326" i="4"/>
  <c r="F326" i="4"/>
  <c r="E326" i="4"/>
  <c r="D326" i="4"/>
  <c r="Q326" i="4" s="1"/>
  <c r="C326" i="4"/>
  <c r="B326" i="4"/>
  <c r="O326" i="4" s="1"/>
  <c r="A326" i="4"/>
  <c r="W325" i="4"/>
  <c r="Q325" i="4"/>
  <c r="N325" i="4"/>
  <c r="M325" i="4"/>
  <c r="L325" i="4"/>
  <c r="K325" i="4"/>
  <c r="S325" i="4" s="1"/>
  <c r="J325" i="4"/>
  <c r="I325" i="4"/>
  <c r="H325" i="4"/>
  <c r="G325" i="4"/>
  <c r="O325" i="4" s="1"/>
  <c r="F325" i="4"/>
  <c r="R325" i="4" s="1"/>
  <c r="E325" i="4"/>
  <c r="D325" i="4"/>
  <c r="C325" i="4"/>
  <c r="P325" i="4" s="1"/>
  <c r="B325" i="4"/>
  <c r="A325" i="4"/>
  <c r="V324" i="4"/>
  <c r="P324" i="4"/>
  <c r="N324" i="4"/>
  <c r="M324" i="4"/>
  <c r="L324" i="4"/>
  <c r="K324" i="4"/>
  <c r="S324" i="4" s="1"/>
  <c r="J324" i="4"/>
  <c r="I324" i="4"/>
  <c r="H324" i="4"/>
  <c r="G324" i="4"/>
  <c r="F324" i="4"/>
  <c r="R324" i="4" s="1"/>
  <c r="E324" i="4"/>
  <c r="D324" i="4"/>
  <c r="Q324" i="4" s="1"/>
  <c r="C324" i="4"/>
  <c r="W324" i="4" s="1"/>
  <c r="B324" i="4"/>
  <c r="O324" i="4" s="1"/>
  <c r="A324" i="4"/>
  <c r="W323" i="4"/>
  <c r="N323" i="4"/>
  <c r="M323" i="4"/>
  <c r="L323" i="4"/>
  <c r="K323" i="4"/>
  <c r="S323" i="4" s="1"/>
  <c r="J323" i="4"/>
  <c r="I323" i="4"/>
  <c r="H323" i="4"/>
  <c r="G323" i="4"/>
  <c r="F323" i="4"/>
  <c r="R323" i="4" s="1"/>
  <c r="E323" i="4"/>
  <c r="O323" i="4" s="1"/>
  <c r="D323" i="4"/>
  <c r="Q323" i="4" s="1"/>
  <c r="C323" i="4"/>
  <c r="B323" i="4"/>
  <c r="P323" i="4" s="1"/>
  <c r="A323" i="4"/>
  <c r="N322" i="4"/>
  <c r="M322" i="4"/>
  <c r="L322" i="4"/>
  <c r="K322" i="4"/>
  <c r="S322" i="4" s="1"/>
  <c r="J322" i="4"/>
  <c r="I322" i="4"/>
  <c r="H322" i="4"/>
  <c r="G322" i="4"/>
  <c r="F322" i="4"/>
  <c r="R322" i="4" s="1"/>
  <c r="E322" i="4"/>
  <c r="D322" i="4"/>
  <c r="V322" i="4" s="1"/>
  <c r="C322" i="4"/>
  <c r="W322" i="4" s="1"/>
  <c r="B322" i="4"/>
  <c r="P322" i="4" s="1"/>
  <c r="A322" i="4"/>
  <c r="R321" i="4"/>
  <c r="N321" i="4"/>
  <c r="M321" i="4"/>
  <c r="L321" i="4"/>
  <c r="K321" i="4"/>
  <c r="S321" i="4" s="1"/>
  <c r="J321" i="4"/>
  <c r="I321" i="4"/>
  <c r="H321" i="4"/>
  <c r="G321" i="4"/>
  <c r="F321" i="4"/>
  <c r="E321" i="4"/>
  <c r="Q321" i="4" s="1"/>
  <c r="D321" i="4"/>
  <c r="C321" i="4"/>
  <c r="W321" i="4" s="1"/>
  <c r="B321" i="4"/>
  <c r="O321" i="4" s="1"/>
  <c r="A321" i="4"/>
  <c r="W320" i="4"/>
  <c r="R320" i="4"/>
  <c r="N320" i="4"/>
  <c r="M320" i="4"/>
  <c r="L320" i="4"/>
  <c r="K320" i="4"/>
  <c r="S320" i="4" s="1"/>
  <c r="J320" i="4"/>
  <c r="I320" i="4"/>
  <c r="H320" i="4"/>
  <c r="G320" i="4"/>
  <c r="F320" i="4"/>
  <c r="E320" i="4"/>
  <c r="D320" i="4"/>
  <c r="Q320" i="4" s="1"/>
  <c r="C320" i="4"/>
  <c r="B320" i="4"/>
  <c r="V320" i="4" s="1"/>
  <c r="A320" i="4"/>
  <c r="Q319" i="4"/>
  <c r="N319" i="4"/>
  <c r="M319" i="4"/>
  <c r="L319" i="4"/>
  <c r="K319" i="4"/>
  <c r="S319" i="4" s="1"/>
  <c r="J319" i="4"/>
  <c r="I319" i="4"/>
  <c r="H319" i="4"/>
  <c r="G319" i="4"/>
  <c r="V319" i="4" s="1"/>
  <c r="F319" i="4"/>
  <c r="R319" i="4" s="1"/>
  <c r="E319" i="4"/>
  <c r="D319" i="4"/>
  <c r="C319" i="4"/>
  <c r="P319" i="4" s="1"/>
  <c r="B319" i="4"/>
  <c r="A319" i="4"/>
  <c r="W318" i="4"/>
  <c r="P318" i="4"/>
  <c r="N318" i="4"/>
  <c r="M318" i="4"/>
  <c r="L318" i="4"/>
  <c r="K318" i="4"/>
  <c r="S318" i="4" s="1"/>
  <c r="J318" i="4"/>
  <c r="I318" i="4"/>
  <c r="H318" i="4"/>
  <c r="R318" i="4" s="1"/>
  <c r="G318" i="4"/>
  <c r="F318" i="4"/>
  <c r="E318" i="4"/>
  <c r="Q318" i="4" s="1"/>
  <c r="D318" i="4"/>
  <c r="C318" i="4"/>
  <c r="B318" i="4"/>
  <c r="O318" i="4" s="1"/>
  <c r="A318" i="4"/>
  <c r="W317" i="4"/>
  <c r="Q317" i="4"/>
  <c r="T317" i="4" s="1"/>
  <c r="U317" i="4" s="1"/>
  <c r="P317" i="4"/>
  <c r="N317" i="4"/>
  <c r="M317" i="4"/>
  <c r="L317" i="4"/>
  <c r="K317" i="4"/>
  <c r="S317" i="4" s="1"/>
  <c r="J317" i="4"/>
  <c r="I317" i="4"/>
  <c r="H317" i="4"/>
  <c r="G317" i="4"/>
  <c r="O317" i="4" s="1"/>
  <c r="F317" i="4"/>
  <c r="R317" i="4" s="1"/>
  <c r="E317" i="4"/>
  <c r="D317" i="4"/>
  <c r="C317" i="4"/>
  <c r="B317" i="4"/>
  <c r="A317" i="4"/>
  <c r="V316" i="4"/>
  <c r="P316" i="4"/>
  <c r="T316" i="4" s="1"/>
  <c r="N316" i="4"/>
  <c r="M316" i="4"/>
  <c r="L316" i="4"/>
  <c r="K316" i="4"/>
  <c r="S316" i="4" s="1"/>
  <c r="J316" i="4"/>
  <c r="I316" i="4"/>
  <c r="H316" i="4"/>
  <c r="G316" i="4"/>
  <c r="F316" i="4"/>
  <c r="R316" i="4" s="1"/>
  <c r="E316" i="4"/>
  <c r="D316" i="4"/>
  <c r="Q316" i="4" s="1"/>
  <c r="C316" i="4"/>
  <c r="W316" i="4" s="1"/>
  <c r="B316" i="4"/>
  <c r="A316" i="4"/>
  <c r="W315" i="4"/>
  <c r="N315" i="4"/>
  <c r="M315" i="4"/>
  <c r="L315" i="4"/>
  <c r="K315" i="4"/>
  <c r="J315" i="4"/>
  <c r="I315" i="4"/>
  <c r="H315" i="4"/>
  <c r="G315" i="4"/>
  <c r="F315" i="4"/>
  <c r="R315" i="4" s="1"/>
  <c r="E315" i="4"/>
  <c r="O315" i="4" s="1"/>
  <c r="D315" i="4"/>
  <c r="Q315" i="4" s="1"/>
  <c r="C315" i="4"/>
  <c r="B315" i="4"/>
  <c r="P315" i="4" s="1"/>
  <c r="A315" i="4"/>
  <c r="N314" i="4"/>
  <c r="M314" i="4"/>
  <c r="L314" i="4"/>
  <c r="K314" i="4"/>
  <c r="S314" i="4" s="1"/>
  <c r="J314" i="4"/>
  <c r="I314" i="4"/>
  <c r="H314" i="4"/>
  <c r="G314" i="4"/>
  <c r="F314" i="4"/>
  <c r="R314" i="4" s="1"/>
  <c r="E314" i="4"/>
  <c r="D314" i="4"/>
  <c r="C314" i="4"/>
  <c r="W314" i="4" s="1"/>
  <c r="B314" i="4"/>
  <c r="P314" i="4" s="1"/>
  <c r="A314" i="4"/>
  <c r="R313" i="4"/>
  <c r="N313" i="4"/>
  <c r="M313" i="4"/>
  <c r="L313" i="4"/>
  <c r="K313" i="4"/>
  <c r="S313" i="4" s="1"/>
  <c r="J313" i="4"/>
  <c r="I313" i="4"/>
  <c r="H313" i="4"/>
  <c r="G313" i="4"/>
  <c r="F313" i="4"/>
  <c r="E313" i="4"/>
  <c r="Q313" i="4" s="1"/>
  <c r="D313" i="4"/>
  <c r="C313" i="4"/>
  <c r="W313" i="4" s="1"/>
  <c r="B313" i="4"/>
  <c r="A313" i="4"/>
  <c r="R312" i="4"/>
  <c r="N312" i="4"/>
  <c r="W312" i="4" s="1"/>
  <c r="M312" i="4"/>
  <c r="L312" i="4"/>
  <c r="K312" i="4"/>
  <c r="S312" i="4" s="1"/>
  <c r="J312" i="4"/>
  <c r="I312" i="4"/>
  <c r="H312" i="4"/>
  <c r="G312" i="4"/>
  <c r="F312" i="4"/>
  <c r="E312" i="4"/>
  <c r="D312" i="4"/>
  <c r="Q312" i="4" s="1"/>
  <c r="C312" i="4"/>
  <c r="B312" i="4"/>
  <c r="A312" i="4"/>
  <c r="Q311" i="4"/>
  <c r="N311" i="4"/>
  <c r="M311" i="4"/>
  <c r="L311" i="4"/>
  <c r="K311" i="4"/>
  <c r="S311" i="4" s="1"/>
  <c r="J311" i="4"/>
  <c r="I311" i="4"/>
  <c r="H311" i="4"/>
  <c r="G311" i="4"/>
  <c r="F311" i="4"/>
  <c r="E311" i="4"/>
  <c r="D311" i="4"/>
  <c r="C311" i="4"/>
  <c r="P311" i="4" s="1"/>
  <c r="B311" i="4"/>
  <c r="A311" i="4"/>
  <c r="W310" i="4"/>
  <c r="P310" i="4"/>
  <c r="N310" i="4"/>
  <c r="M310" i="4"/>
  <c r="L310" i="4"/>
  <c r="K310" i="4"/>
  <c r="S310" i="4" s="1"/>
  <c r="J310" i="4"/>
  <c r="I310" i="4"/>
  <c r="H310" i="4"/>
  <c r="R310" i="4" s="1"/>
  <c r="G310" i="4"/>
  <c r="F310" i="4"/>
  <c r="E310" i="4"/>
  <c r="D310" i="4"/>
  <c r="Q310" i="4" s="1"/>
  <c r="C310" i="4"/>
  <c r="B310" i="4"/>
  <c r="A310" i="4"/>
  <c r="W309" i="4"/>
  <c r="Q309" i="4"/>
  <c r="N309" i="4"/>
  <c r="M309" i="4"/>
  <c r="L309" i="4"/>
  <c r="K309" i="4"/>
  <c r="S309" i="4" s="1"/>
  <c r="J309" i="4"/>
  <c r="I309" i="4"/>
  <c r="H309" i="4"/>
  <c r="G309" i="4"/>
  <c r="V309" i="4" s="1"/>
  <c r="F309" i="4"/>
  <c r="R309" i="4" s="1"/>
  <c r="E309" i="4"/>
  <c r="D309" i="4"/>
  <c r="C309" i="4"/>
  <c r="P309" i="4" s="1"/>
  <c r="B309" i="4"/>
  <c r="A309" i="4"/>
  <c r="V308" i="4"/>
  <c r="P308" i="4"/>
  <c r="N308" i="4"/>
  <c r="M308" i="4"/>
  <c r="L308" i="4"/>
  <c r="K308" i="4"/>
  <c r="S308" i="4" s="1"/>
  <c r="J308" i="4"/>
  <c r="I308" i="4"/>
  <c r="H308" i="4"/>
  <c r="G308" i="4"/>
  <c r="F308" i="4"/>
  <c r="R308" i="4" s="1"/>
  <c r="E308" i="4"/>
  <c r="D308" i="4"/>
  <c r="Q308" i="4" s="1"/>
  <c r="C308" i="4"/>
  <c r="B308" i="4"/>
  <c r="O308" i="4" s="1"/>
  <c r="A308" i="4"/>
  <c r="W307" i="4"/>
  <c r="N307" i="4"/>
  <c r="M307" i="4"/>
  <c r="L307" i="4"/>
  <c r="K307" i="4"/>
  <c r="J307" i="4"/>
  <c r="I307" i="4"/>
  <c r="H307" i="4"/>
  <c r="G307" i="4"/>
  <c r="F307" i="4"/>
  <c r="R307" i="4" s="1"/>
  <c r="E307" i="4"/>
  <c r="O307" i="4" s="1"/>
  <c r="D307" i="4"/>
  <c r="C307" i="4"/>
  <c r="B307" i="4"/>
  <c r="P307" i="4" s="1"/>
  <c r="A307" i="4"/>
  <c r="N306" i="4"/>
  <c r="M306" i="4"/>
  <c r="L306" i="4"/>
  <c r="K306" i="4"/>
  <c r="J306" i="4"/>
  <c r="I306" i="4"/>
  <c r="H306" i="4"/>
  <c r="G306" i="4"/>
  <c r="F306" i="4"/>
  <c r="R306" i="4" s="1"/>
  <c r="E306" i="4"/>
  <c r="D306" i="4"/>
  <c r="C306" i="4"/>
  <c r="W306" i="4" s="1"/>
  <c r="B306" i="4"/>
  <c r="P306" i="4" s="1"/>
  <c r="A306" i="4"/>
  <c r="R305" i="4"/>
  <c r="N305" i="4"/>
  <c r="M305" i="4"/>
  <c r="L305" i="4"/>
  <c r="K305" i="4"/>
  <c r="S305" i="4" s="1"/>
  <c r="J305" i="4"/>
  <c r="I305" i="4"/>
  <c r="H305" i="4"/>
  <c r="G305" i="4"/>
  <c r="F305" i="4"/>
  <c r="E305" i="4"/>
  <c r="Q305" i="4" s="1"/>
  <c r="D305" i="4"/>
  <c r="C305" i="4"/>
  <c r="W305" i="4" s="1"/>
  <c r="B305" i="4"/>
  <c r="A305" i="4"/>
  <c r="R304" i="4"/>
  <c r="N304" i="4"/>
  <c r="M304" i="4"/>
  <c r="L304" i="4"/>
  <c r="K304" i="4"/>
  <c r="S304" i="4" s="1"/>
  <c r="J304" i="4"/>
  <c r="I304" i="4"/>
  <c r="H304" i="4"/>
  <c r="G304" i="4"/>
  <c r="F304" i="4"/>
  <c r="E304" i="4"/>
  <c r="D304" i="4"/>
  <c r="Q304" i="4" s="1"/>
  <c r="C304" i="4"/>
  <c r="W304" i="4" s="1"/>
  <c r="B304" i="4"/>
  <c r="A304" i="4"/>
  <c r="Q303" i="4"/>
  <c r="N303" i="4"/>
  <c r="M303" i="4"/>
  <c r="L303" i="4"/>
  <c r="K303" i="4"/>
  <c r="S303" i="4" s="1"/>
  <c r="J303" i="4"/>
  <c r="I303" i="4"/>
  <c r="H303" i="4"/>
  <c r="G303" i="4"/>
  <c r="F303" i="4"/>
  <c r="E303" i="4"/>
  <c r="D303" i="4"/>
  <c r="C303" i="4"/>
  <c r="B303" i="4"/>
  <c r="A303" i="4"/>
  <c r="W302" i="4"/>
  <c r="R302" i="4"/>
  <c r="N302" i="4"/>
  <c r="M302" i="4"/>
  <c r="L302" i="4"/>
  <c r="K302" i="4"/>
  <c r="S302" i="4" s="1"/>
  <c r="J302" i="4"/>
  <c r="I302" i="4"/>
  <c r="H302" i="4"/>
  <c r="G302" i="4"/>
  <c r="F302" i="4"/>
  <c r="E302" i="4"/>
  <c r="D302" i="4"/>
  <c r="Q302" i="4" s="1"/>
  <c r="C302" i="4"/>
  <c r="B302" i="4"/>
  <c r="V302" i="4" s="1"/>
  <c r="A302" i="4"/>
  <c r="Q301" i="4"/>
  <c r="N301" i="4"/>
  <c r="W301" i="4" s="1"/>
  <c r="M301" i="4"/>
  <c r="L301" i="4"/>
  <c r="K301" i="4"/>
  <c r="S301" i="4" s="1"/>
  <c r="J301" i="4"/>
  <c r="I301" i="4"/>
  <c r="H301" i="4"/>
  <c r="G301" i="4"/>
  <c r="O301" i="4" s="1"/>
  <c r="F301" i="4"/>
  <c r="E301" i="4"/>
  <c r="D301" i="4"/>
  <c r="C301" i="4"/>
  <c r="P301" i="4" s="1"/>
  <c r="B301" i="4"/>
  <c r="A301" i="4"/>
  <c r="P300" i="4"/>
  <c r="N300" i="4"/>
  <c r="M300" i="4"/>
  <c r="L300" i="4"/>
  <c r="K300" i="4"/>
  <c r="S300" i="4" s="1"/>
  <c r="J300" i="4"/>
  <c r="I300" i="4"/>
  <c r="H300" i="4"/>
  <c r="V300" i="4" s="1"/>
  <c r="G300" i="4"/>
  <c r="F300" i="4"/>
  <c r="E300" i="4"/>
  <c r="D300" i="4"/>
  <c r="Q300" i="4" s="1"/>
  <c r="C300" i="4"/>
  <c r="B300" i="4"/>
  <c r="A300" i="4"/>
  <c r="W299" i="4"/>
  <c r="N299" i="4"/>
  <c r="M299" i="4"/>
  <c r="L299" i="4"/>
  <c r="K299" i="4"/>
  <c r="J299" i="4"/>
  <c r="I299" i="4"/>
  <c r="H299" i="4"/>
  <c r="G299" i="4"/>
  <c r="R299" i="4" s="1"/>
  <c r="F299" i="4"/>
  <c r="E299" i="4"/>
  <c r="O299" i="4" s="1"/>
  <c r="D299" i="4"/>
  <c r="C299" i="4"/>
  <c r="B299" i="4"/>
  <c r="P299" i="4" s="1"/>
  <c r="A299" i="4"/>
  <c r="V298" i="4"/>
  <c r="S298" i="4"/>
  <c r="N298" i="4"/>
  <c r="M298" i="4"/>
  <c r="L298" i="4"/>
  <c r="K298" i="4"/>
  <c r="J298" i="4"/>
  <c r="I298" i="4"/>
  <c r="H298" i="4"/>
  <c r="G298" i="4"/>
  <c r="F298" i="4"/>
  <c r="R298" i="4" s="1"/>
  <c r="E298" i="4"/>
  <c r="D298" i="4"/>
  <c r="Q298" i="4" s="1"/>
  <c r="C298" i="4"/>
  <c r="W298" i="4" s="1"/>
  <c r="B298" i="4"/>
  <c r="A298" i="4"/>
  <c r="S297" i="4"/>
  <c r="R297" i="4"/>
  <c r="N297" i="4"/>
  <c r="M297" i="4"/>
  <c r="L297" i="4"/>
  <c r="K297" i="4"/>
  <c r="J297" i="4"/>
  <c r="I297" i="4"/>
  <c r="H297" i="4"/>
  <c r="G297" i="4"/>
  <c r="F297" i="4"/>
  <c r="E297" i="4"/>
  <c r="Q297" i="4" s="1"/>
  <c r="D297" i="4"/>
  <c r="C297" i="4"/>
  <c r="W297" i="4" s="1"/>
  <c r="B297" i="4"/>
  <c r="A297" i="4"/>
  <c r="N296" i="4"/>
  <c r="M296" i="4"/>
  <c r="L296" i="4"/>
  <c r="K296" i="4"/>
  <c r="J296" i="4"/>
  <c r="I296" i="4"/>
  <c r="R296" i="4" s="1"/>
  <c r="H296" i="4"/>
  <c r="G296" i="4"/>
  <c r="F296" i="4"/>
  <c r="E296" i="4"/>
  <c r="D296" i="4"/>
  <c r="Q296" i="4" s="1"/>
  <c r="C296" i="4"/>
  <c r="W296" i="4" s="1"/>
  <c r="B296" i="4"/>
  <c r="A296" i="4"/>
  <c r="S295" i="4"/>
  <c r="Q295" i="4"/>
  <c r="P295" i="4"/>
  <c r="N295" i="4"/>
  <c r="M295" i="4"/>
  <c r="L295" i="4"/>
  <c r="K295" i="4"/>
  <c r="J295" i="4"/>
  <c r="I295" i="4"/>
  <c r="H295" i="4"/>
  <c r="G295" i="4"/>
  <c r="F295" i="4"/>
  <c r="R295" i="4" s="1"/>
  <c r="E295" i="4"/>
  <c r="V295" i="4" s="1"/>
  <c r="D295" i="4"/>
  <c r="C295" i="4"/>
  <c r="B295" i="4"/>
  <c r="A295" i="4"/>
  <c r="W294" i="4"/>
  <c r="P294" i="4"/>
  <c r="N294" i="4"/>
  <c r="M294" i="4"/>
  <c r="L294" i="4"/>
  <c r="K294" i="4"/>
  <c r="S294" i="4" s="1"/>
  <c r="J294" i="4"/>
  <c r="I294" i="4"/>
  <c r="H294" i="4"/>
  <c r="G294" i="4"/>
  <c r="R294" i="4" s="1"/>
  <c r="F294" i="4"/>
  <c r="E294" i="4"/>
  <c r="D294" i="4"/>
  <c r="Q294" i="4" s="1"/>
  <c r="C294" i="4"/>
  <c r="B294" i="4"/>
  <c r="A294" i="4"/>
  <c r="Q293" i="4"/>
  <c r="N293" i="4"/>
  <c r="W293" i="4" s="1"/>
  <c r="M293" i="4"/>
  <c r="L293" i="4"/>
  <c r="K293" i="4"/>
  <c r="S293" i="4" s="1"/>
  <c r="J293" i="4"/>
  <c r="I293" i="4"/>
  <c r="V293" i="4" s="1"/>
  <c r="H293" i="4"/>
  <c r="G293" i="4"/>
  <c r="F293" i="4"/>
  <c r="R293" i="4" s="1"/>
  <c r="E293" i="4"/>
  <c r="D293" i="4"/>
  <c r="C293" i="4"/>
  <c r="B293" i="4"/>
  <c r="P293" i="4" s="1"/>
  <c r="A293" i="4"/>
  <c r="P292" i="4"/>
  <c r="N292" i="4"/>
  <c r="M292" i="4"/>
  <c r="L292" i="4"/>
  <c r="K292" i="4"/>
  <c r="S292" i="4" s="1"/>
  <c r="J292" i="4"/>
  <c r="I292" i="4"/>
  <c r="H292" i="4"/>
  <c r="G292" i="4"/>
  <c r="V292" i="4" s="1"/>
  <c r="F292" i="4"/>
  <c r="E292" i="4"/>
  <c r="D292" i="4"/>
  <c r="Q292" i="4" s="1"/>
  <c r="C292" i="4"/>
  <c r="W292" i="4" s="1"/>
  <c r="B292" i="4"/>
  <c r="A292" i="4"/>
  <c r="V291" i="4"/>
  <c r="N291" i="4"/>
  <c r="W291" i="4" s="1"/>
  <c r="M291" i="4"/>
  <c r="L291" i="4"/>
  <c r="K291" i="4"/>
  <c r="J291" i="4"/>
  <c r="I291" i="4"/>
  <c r="H291" i="4"/>
  <c r="G291" i="4"/>
  <c r="F291" i="4"/>
  <c r="R291" i="4" s="1"/>
  <c r="E291" i="4"/>
  <c r="D291" i="4"/>
  <c r="C291" i="4"/>
  <c r="B291" i="4"/>
  <c r="P291" i="4" s="1"/>
  <c r="A291" i="4"/>
  <c r="N290" i="4"/>
  <c r="M290" i="4"/>
  <c r="L290" i="4"/>
  <c r="S290" i="4" s="1"/>
  <c r="K290" i="4"/>
  <c r="J290" i="4"/>
  <c r="I290" i="4"/>
  <c r="H290" i="4"/>
  <c r="G290" i="4"/>
  <c r="F290" i="4"/>
  <c r="R290" i="4" s="1"/>
  <c r="E290" i="4"/>
  <c r="D290" i="4"/>
  <c r="Q290" i="4" s="1"/>
  <c r="C290" i="4"/>
  <c r="B290" i="4"/>
  <c r="A290" i="4"/>
  <c r="S289" i="4"/>
  <c r="R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W289" i="4" s="1"/>
  <c r="B289" i="4"/>
  <c r="A289" i="4"/>
  <c r="R288" i="4"/>
  <c r="N288" i="4"/>
  <c r="M288" i="4"/>
  <c r="L288" i="4"/>
  <c r="K288" i="4"/>
  <c r="S288" i="4" s="1"/>
  <c r="J288" i="4"/>
  <c r="I288" i="4"/>
  <c r="H288" i="4"/>
  <c r="G288" i="4"/>
  <c r="F288" i="4"/>
  <c r="E288" i="4"/>
  <c r="D288" i="4"/>
  <c r="Q288" i="4" s="1"/>
  <c r="C288" i="4"/>
  <c r="W288" i="4" s="1"/>
  <c r="B288" i="4"/>
  <c r="A288" i="4"/>
  <c r="S287" i="4"/>
  <c r="Q287" i="4"/>
  <c r="N287" i="4"/>
  <c r="M287" i="4"/>
  <c r="L287" i="4"/>
  <c r="K287" i="4"/>
  <c r="J287" i="4"/>
  <c r="I287" i="4"/>
  <c r="R287" i="4" s="1"/>
  <c r="H287" i="4"/>
  <c r="G287" i="4"/>
  <c r="F287" i="4"/>
  <c r="E287" i="4"/>
  <c r="D287" i="4"/>
  <c r="C287" i="4"/>
  <c r="W287" i="4" s="1"/>
  <c r="B287" i="4"/>
  <c r="A287" i="4"/>
  <c r="W286" i="4"/>
  <c r="Q286" i="4"/>
  <c r="P286" i="4"/>
  <c r="N286" i="4"/>
  <c r="M286" i="4"/>
  <c r="L286" i="4"/>
  <c r="K286" i="4"/>
  <c r="S286" i="4" s="1"/>
  <c r="J286" i="4"/>
  <c r="I286" i="4"/>
  <c r="H286" i="4"/>
  <c r="G286" i="4"/>
  <c r="R286" i="4" s="1"/>
  <c r="F286" i="4"/>
  <c r="E286" i="4"/>
  <c r="D286" i="4"/>
  <c r="C286" i="4"/>
  <c r="B286" i="4"/>
  <c r="A286" i="4"/>
  <c r="W285" i="4"/>
  <c r="Q285" i="4"/>
  <c r="P285" i="4"/>
  <c r="N285" i="4"/>
  <c r="M285" i="4"/>
  <c r="L285" i="4"/>
  <c r="K285" i="4"/>
  <c r="S285" i="4" s="1"/>
  <c r="J285" i="4"/>
  <c r="I285" i="4"/>
  <c r="H285" i="4"/>
  <c r="V285" i="4" s="1"/>
  <c r="G285" i="4"/>
  <c r="O285" i="4" s="1"/>
  <c r="F285" i="4"/>
  <c r="E285" i="4"/>
  <c r="D285" i="4"/>
  <c r="C285" i="4"/>
  <c r="B285" i="4"/>
  <c r="A285" i="4"/>
  <c r="W284" i="4"/>
  <c r="P284" i="4"/>
  <c r="N284" i="4"/>
  <c r="M284" i="4"/>
  <c r="L284" i="4"/>
  <c r="K284" i="4"/>
  <c r="S284" i="4" s="1"/>
  <c r="J284" i="4"/>
  <c r="I284" i="4"/>
  <c r="H284" i="4"/>
  <c r="G284" i="4"/>
  <c r="O284" i="4" s="1"/>
  <c r="F284" i="4"/>
  <c r="E284" i="4"/>
  <c r="V284" i="4" s="1"/>
  <c r="D284" i="4"/>
  <c r="C284" i="4"/>
  <c r="B284" i="4"/>
  <c r="A284" i="4"/>
  <c r="V283" i="4"/>
  <c r="N283" i="4"/>
  <c r="W283" i="4" s="1"/>
  <c r="M283" i="4"/>
  <c r="L283" i="4"/>
  <c r="K283" i="4"/>
  <c r="S283" i="4" s="1"/>
  <c r="J283" i="4"/>
  <c r="I283" i="4"/>
  <c r="H283" i="4"/>
  <c r="G283" i="4"/>
  <c r="F283" i="4"/>
  <c r="R283" i="4" s="1"/>
  <c r="E283" i="4"/>
  <c r="O283" i="4" s="1"/>
  <c r="D283" i="4"/>
  <c r="C283" i="4"/>
  <c r="P283" i="4" s="1"/>
  <c r="B283" i="4"/>
  <c r="A283" i="4"/>
  <c r="N282" i="4"/>
  <c r="M282" i="4"/>
  <c r="L282" i="4"/>
  <c r="K282" i="4"/>
  <c r="S282" i="4" s="1"/>
  <c r="J282" i="4"/>
  <c r="I282" i="4"/>
  <c r="H282" i="4"/>
  <c r="G282" i="4"/>
  <c r="F282" i="4"/>
  <c r="R282" i="4" s="1"/>
  <c r="E282" i="4"/>
  <c r="D282" i="4"/>
  <c r="Q282" i="4" s="1"/>
  <c r="C282" i="4"/>
  <c r="W282" i="4" s="1"/>
  <c r="B282" i="4"/>
  <c r="A282" i="4"/>
  <c r="R281" i="4"/>
  <c r="Q281" i="4"/>
  <c r="N281" i="4"/>
  <c r="M281" i="4"/>
  <c r="L281" i="4"/>
  <c r="K281" i="4"/>
  <c r="S281" i="4" s="1"/>
  <c r="J281" i="4"/>
  <c r="I281" i="4"/>
  <c r="H281" i="4"/>
  <c r="G281" i="4"/>
  <c r="F281" i="4"/>
  <c r="E281" i="4"/>
  <c r="D281" i="4"/>
  <c r="C281" i="4"/>
  <c r="W281" i="4" s="1"/>
  <c r="B281" i="4"/>
  <c r="A281" i="4"/>
  <c r="S280" i="4"/>
  <c r="Q280" i="4"/>
  <c r="N280" i="4"/>
  <c r="M280" i="4"/>
  <c r="L280" i="4"/>
  <c r="K280" i="4"/>
  <c r="J280" i="4"/>
  <c r="I280" i="4"/>
  <c r="R280" i="4" s="1"/>
  <c r="H280" i="4"/>
  <c r="G280" i="4"/>
  <c r="F280" i="4"/>
  <c r="E280" i="4"/>
  <c r="D280" i="4"/>
  <c r="C280" i="4"/>
  <c r="W280" i="4" s="1"/>
  <c r="B280" i="4"/>
  <c r="P280" i="4" s="1"/>
  <c r="A280" i="4"/>
  <c r="W279" i="4"/>
  <c r="R279" i="4"/>
  <c r="Q279" i="4"/>
  <c r="N279" i="4"/>
  <c r="M279" i="4"/>
  <c r="L279" i="4"/>
  <c r="K279" i="4"/>
  <c r="S279" i="4" s="1"/>
  <c r="J279" i="4"/>
  <c r="I279" i="4"/>
  <c r="H279" i="4"/>
  <c r="G279" i="4"/>
  <c r="F279" i="4"/>
  <c r="E279" i="4"/>
  <c r="D279" i="4"/>
  <c r="C279" i="4"/>
  <c r="B279" i="4"/>
  <c r="V279" i="4" s="1"/>
  <c r="A279" i="4"/>
  <c r="Q278" i="4"/>
  <c r="N278" i="4"/>
  <c r="W278" i="4" s="1"/>
  <c r="M278" i="4"/>
  <c r="L278" i="4"/>
  <c r="K278" i="4"/>
  <c r="S278" i="4" s="1"/>
  <c r="J278" i="4"/>
  <c r="I278" i="4"/>
  <c r="H278" i="4"/>
  <c r="G278" i="4"/>
  <c r="F278" i="4"/>
  <c r="R278" i="4" s="1"/>
  <c r="E278" i="4"/>
  <c r="D278" i="4"/>
  <c r="C278" i="4"/>
  <c r="B278" i="4"/>
  <c r="V278" i="4" s="1"/>
  <c r="A278" i="4"/>
  <c r="P277" i="4"/>
  <c r="N277" i="4"/>
  <c r="W277" i="4" s="1"/>
  <c r="M277" i="4"/>
  <c r="L277" i="4"/>
  <c r="K277" i="4"/>
  <c r="J277" i="4"/>
  <c r="I277" i="4"/>
  <c r="H277" i="4"/>
  <c r="G277" i="4"/>
  <c r="F277" i="4"/>
  <c r="R277" i="4" s="1"/>
  <c r="E277" i="4"/>
  <c r="O277" i="4" s="1"/>
  <c r="D277" i="4"/>
  <c r="C277" i="4"/>
  <c r="B277" i="4"/>
  <c r="A277" i="4"/>
  <c r="Q276" i="4"/>
  <c r="P276" i="4"/>
  <c r="N276" i="4"/>
  <c r="W276" i="4" s="1"/>
  <c r="M276" i="4"/>
  <c r="L276" i="4"/>
  <c r="K276" i="4"/>
  <c r="S276" i="4" s="1"/>
  <c r="J276" i="4"/>
  <c r="I276" i="4"/>
  <c r="H276" i="4"/>
  <c r="G276" i="4"/>
  <c r="O276" i="4" s="1"/>
  <c r="F276" i="4"/>
  <c r="E276" i="4"/>
  <c r="D276" i="4"/>
  <c r="V276" i="4" s="1"/>
  <c r="C276" i="4"/>
  <c r="B276" i="4"/>
  <c r="A276" i="4"/>
  <c r="P275" i="4"/>
  <c r="N275" i="4"/>
  <c r="M275" i="4"/>
  <c r="L275" i="4"/>
  <c r="K275" i="4"/>
  <c r="S275" i="4" s="1"/>
  <c r="J275" i="4"/>
  <c r="I275" i="4"/>
  <c r="H275" i="4"/>
  <c r="G275" i="4"/>
  <c r="F275" i="4"/>
  <c r="E275" i="4"/>
  <c r="D275" i="4"/>
  <c r="Q275" i="4" s="1"/>
  <c r="C275" i="4"/>
  <c r="O275" i="4" s="1"/>
  <c r="B275" i="4"/>
  <c r="A275" i="4"/>
  <c r="W274" i="4"/>
  <c r="S274" i="4"/>
  <c r="N274" i="4"/>
  <c r="M274" i="4"/>
  <c r="L274" i="4"/>
  <c r="K274" i="4"/>
  <c r="J274" i="4"/>
  <c r="I274" i="4"/>
  <c r="H274" i="4"/>
  <c r="G274" i="4"/>
  <c r="R274" i="4" s="1"/>
  <c r="F274" i="4"/>
  <c r="E274" i="4"/>
  <c r="D274" i="4"/>
  <c r="C274" i="4"/>
  <c r="B274" i="4"/>
  <c r="O274" i="4" s="1"/>
  <c r="A274" i="4"/>
  <c r="N273" i="4"/>
  <c r="M273" i="4"/>
  <c r="S273" i="4" s="1"/>
  <c r="L273" i="4"/>
  <c r="K273" i="4"/>
  <c r="J273" i="4"/>
  <c r="I273" i="4"/>
  <c r="R273" i="4" s="1"/>
  <c r="H273" i="4"/>
  <c r="G273" i="4"/>
  <c r="F273" i="4"/>
  <c r="E273" i="4"/>
  <c r="D273" i="4"/>
  <c r="Q273" i="4" s="1"/>
  <c r="C273" i="4"/>
  <c r="W273" i="4" s="1"/>
  <c r="B273" i="4"/>
  <c r="A273" i="4"/>
  <c r="S272" i="4"/>
  <c r="N272" i="4"/>
  <c r="M272" i="4"/>
  <c r="L272" i="4"/>
  <c r="K272" i="4"/>
  <c r="J272" i="4"/>
  <c r="I272" i="4"/>
  <c r="R272" i="4" s="1"/>
  <c r="H272" i="4"/>
  <c r="G272" i="4"/>
  <c r="F272" i="4"/>
  <c r="E272" i="4"/>
  <c r="Q272" i="4" s="1"/>
  <c r="D272" i="4"/>
  <c r="C272" i="4"/>
  <c r="B272" i="4"/>
  <c r="O272" i="4" s="1"/>
  <c r="A272" i="4"/>
  <c r="N271" i="4"/>
  <c r="M271" i="4"/>
  <c r="L271" i="4"/>
  <c r="K271" i="4"/>
  <c r="S271" i="4" s="1"/>
  <c r="J271" i="4"/>
  <c r="I271" i="4"/>
  <c r="H271" i="4"/>
  <c r="G271" i="4"/>
  <c r="R271" i="4" s="1"/>
  <c r="F271" i="4"/>
  <c r="E271" i="4"/>
  <c r="D271" i="4"/>
  <c r="Q271" i="4" s="1"/>
  <c r="C271" i="4"/>
  <c r="W271" i="4" s="1"/>
  <c r="B271" i="4"/>
  <c r="A271" i="4"/>
  <c r="P270" i="4"/>
  <c r="N270" i="4"/>
  <c r="W270" i="4" s="1"/>
  <c r="M270" i="4"/>
  <c r="L270" i="4"/>
  <c r="K270" i="4"/>
  <c r="S270" i="4" s="1"/>
  <c r="J270" i="4"/>
  <c r="I270" i="4"/>
  <c r="H270" i="4"/>
  <c r="G270" i="4"/>
  <c r="F270" i="4"/>
  <c r="R270" i="4" s="1"/>
  <c r="E270" i="4"/>
  <c r="Q270" i="4" s="1"/>
  <c r="D270" i="4"/>
  <c r="C270" i="4"/>
  <c r="B270" i="4"/>
  <c r="A270" i="4"/>
  <c r="W269" i="4"/>
  <c r="P269" i="4"/>
  <c r="N269" i="4"/>
  <c r="M269" i="4"/>
  <c r="L269" i="4"/>
  <c r="K269" i="4"/>
  <c r="S269" i="4" s="1"/>
  <c r="J269" i="4"/>
  <c r="I269" i="4"/>
  <c r="H269" i="4"/>
  <c r="G269" i="4"/>
  <c r="O269" i="4" s="1"/>
  <c r="F269" i="4"/>
  <c r="E269" i="4"/>
  <c r="D269" i="4"/>
  <c r="Q269" i="4" s="1"/>
  <c r="C269" i="4"/>
  <c r="B269" i="4"/>
  <c r="A269" i="4"/>
  <c r="V268" i="4"/>
  <c r="N268" i="4"/>
  <c r="M268" i="4"/>
  <c r="L268" i="4"/>
  <c r="K268" i="4"/>
  <c r="S268" i="4" s="1"/>
  <c r="J268" i="4"/>
  <c r="I268" i="4"/>
  <c r="H268" i="4"/>
  <c r="G268" i="4"/>
  <c r="F268" i="4"/>
  <c r="R268" i="4" s="1"/>
  <c r="E268" i="4"/>
  <c r="D268" i="4"/>
  <c r="Q268" i="4" s="1"/>
  <c r="C268" i="4"/>
  <c r="P268" i="4" s="1"/>
  <c r="B268" i="4"/>
  <c r="A268" i="4"/>
  <c r="R267" i="4"/>
  <c r="N267" i="4"/>
  <c r="M267" i="4"/>
  <c r="L267" i="4"/>
  <c r="K267" i="4"/>
  <c r="J267" i="4"/>
  <c r="I267" i="4"/>
  <c r="H267" i="4"/>
  <c r="G267" i="4"/>
  <c r="F267" i="4"/>
  <c r="E267" i="4"/>
  <c r="D267" i="4"/>
  <c r="Q267" i="4" s="1"/>
  <c r="C267" i="4"/>
  <c r="W267" i="4" s="1"/>
  <c r="B267" i="4"/>
  <c r="P267" i="4" s="1"/>
  <c r="A267" i="4"/>
  <c r="R266" i="4"/>
  <c r="N266" i="4"/>
  <c r="M266" i="4"/>
  <c r="L266" i="4"/>
  <c r="K266" i="4"/>
  <c r="J266" i="4"/>
  <c r="I266" i="4"/>
  <c r="H266" i="4"/>
  <c r="G266" i="4"/>
  <c r="F266" i="4"/>
  <c r="E266" i="4"/>
  <c r="D266" i="4"/>
  <c r="Q266" i="4" s="1"/>
  <c r="C266" i="4"/>
  <c r="W266" i="4" s="1"/>
  <c r="B266" i="4"/>
  <c r="A266" i="4"/>
  <c r="S265" i="4"/>
  <c r="Q265" i="4"/>
  <c r="N265" i="4"/>
  <c r="M265" i="4"/>
  <c r="L265" i="4"/>
  <c r="K265" i="4"/>
  <c r="J265" i="4"/>
  <c r="I265" i="4"/>
  <c r="H265" i="4"/>
  <c r="G265" i="4"/>
  <c r="R265" i="4" s="1"/>
  <c r="F265" i="4"/>
  <c r="E265" i="4"/>
  <c r="D265" i="4"/>
  <c r="C265" i="4"/>
  <c r="B265" i="4"/>
  <c r="V265" i="4" s="1"/>
  <c r="A265" i="4"/>
  <c r="W264" i="4"/>
  <c r="R264" i="4"/>
  <c r="N264" i="4"/>
  <c r="M264" i="4"/>
  <c r="L264" i="4"/>
  <c r="K264" i="4"/>
  <c r="S264" i="4" s="1"/>
  <c r="J264" i="4"/>
  <c r="I264" i="4"/>
  <c r="H264" i="4"/>
  <c r="G264" i="4"/>
  <c r="F264" i="4"/>
  <c r="E264" i="4"/>
  <c r="D264" i="4"/>
  <c r="Q264" i="4" s="1"/>
  <c r="C264" i="4"/>
  <c r="B264" i="4"/>
  <c r="A264" i="4"/>
  <c r="W263" i="4"/>
  <c r="Q263" i="4"/>
  <c r="N263" i="4"/>
  <c r="M263" i="4"/>
  <c r="L263" i="4"/>
  <c r="K263" i="4"/>
  <c r="S263" i="4" s="1"/>
  <c r="J263" i="4"/>
  <c r="I263" i="4"/>
  <c r="H263" i="4"/>
  <c r="G263" i="4"/>
  <c r="F263" i="4"/>
  <c r="R263" i="4" s="1"/>
  <c r="E263" i="4"/>
  <c r="D263" i="4"/>
  <c r="C263" i="4"/>
  <c r="B263" i="4"/>
  <c r="P263" i="4" s="1"/>
  <c r="A263" i="4"/>
  <c r="P262" i="4"/>
  <c r="N262" i="4"/>
  <c r="W262" i="4" s="1"/>
  <c r="M262" i="4"/>
  <c r="L262" i="4"/>
  <c r="K262" i="4"/>
  <c r="S262" i="4" s="1"/>
  <c r="J262" i="4"/>
  <c r="I262" i="4"/>
  <c r="H262" i="4"/>
  <c r="V262" i="4" s="1"/>
  <c r="G262" i="4"/>
  <c r="F262" i="4"/>
  <c r="E262" i="4"/>
  <c r="Q262" i="4" s="1"/>
  <c r="D262" i="4"/>
  <c r="C262" i="4"/>
  <c r="B262" i="4"/>
  <c r="A262" i="4"/>
  <c r="W261" i="4"/>
  <c r="P261" i="4"/>
  <c r="N261" i="4"/>
  <c r="M261" i="4"/>
  <c r="L261" i="4"/>
  <c r="K261" i="4"/>
  <c r="S261" i="4" s="1"/>
  <c r="J261" i="4"/>
  <c r="I261" i="4"/>
  <c r="H261" i="4"/>
  <c r="G261" i="4"/>
  <c r="O261" i="4" s="1"/>
  <c r="F261" i="4"/>
  <c r="R261" i="4" s="1"/>
  <c r="E261" i="4"/>
  <c r="D261" i="4"/>
  <c r="Q261" i="4" s="1"/>
  <c r="T261" i="4" s="1"/>
  <c r="U261" i="4" s="1"/>
  <c r="C261" i="4"/>
  <c r="B261" i="4"/>
  <c r="A261" i="4"/>
  <c r="V260" i="4"/>
  <c r="N260" i="4"/>
  <c r="M260" i="4"/>
  <c r="L260" i="4"/>
  <c r="K260" i="4"/>
  <c r="S260" i="4" s="1"/>
  <c r="J260" i="4"/>
  <c r="I260" i="4"/>
  <c r="H260" i="4"/>
  <c r="G260" i="4"/>
  <c r="F260" i="4"/>
  <c r="R260" i="4" s="1"/>
  <c r="E260" i="4"/>
  <c r="D260" i="4"/>
  <c r="Q260" i="4" s="1"/>
  <c r="C260" i="4"/>
  <c r="P260" i="4" s="1"/>
  <c r="T260" i="4" s="1"/>
  <c r="B260" i="4"/>
  <c r="A260" i="4"/>
  <c r="R259" i="4"/>
  <c r="N259" i="4"/>
  <c r="M259" i="4"/>
  <c r="L259" i="4"/>
  <c r="K259" i="4"/>
  <c r="S259" i="4" s="1"/>
  <c r="J259" i="4"/>
  <c r="I259" i="4"/>
  <c r="H259" i="4"/>
  <c r="G259" i="4"/>
  <c r="F259" i="4"/>
  <c r="E259" i="4"/>
  <c r="D259" i="4"/>
  <c r="C259" i="4"/>
  <c r="W259" i="4" s="1"/>
  <c r="B259" i="4"/>
  <c r="P259" i="4" s="1"/>
  <c r="A259" i="4"/>
  <c r="R258" i="4"/>
  <c r="N258" i="4"/>
  <c r="M258" i="4"/>
  <c r="L258" i="4"/>
  <c r="K258" i="4"/>
  <c r="S258" i="4" s="1"/>
  <c r="J258" i="4"/>
  <c r="I258" i="4"/>
  <c r="H258" i="4"/>
  <c r="G258" i="4"/>
  <c r="F258" i="4"/>
  <c r="E258" i="4"/>
  <c r="D258" i="4"/>
  <c r="Q258" i="4" s="1"/>
  <c r="C258" i="4"/>
  <c r="W258" i="4" s="1"/>
  <c r="B258" i="4"/>
  <c r="A258" i="4"/>
  <c r="Q257" i="4"/>
  <c r="N257" i="4"/>
  <c r="M257" i="4"/>
  <c r="L257" i="4"/>
  <c r="K257" i="4"/>
  <c r="S257" i="4" s="1"/>
  <c r="J257" i="4"/>
  <c r="I257" i="4"/>
  <c r="H257" i="4"/>
  <c r="G257" i="4"/>
  <c r="R257" i="4" s="1"/>
  <c r="F257" i="4"/>
  <c r="E257" i="4"/>
  <c r="D257" i="4"/>
  <c r="C257" i="4"/>
  <c r="B257" i="4"/>
  <c r="V257" i="4" s="1"/>
  <c r="A257" i="4"/>
  <c r="W256" i="4"/>
  <c r="R256" i="4"/>
  <c r="N256" i="4"/>
  <c r="M256" i="4"/>
  <c r="L256" i="4"/>
  <c r="K256" i="4"/>
  <c r="S256" i="4" s="1"/>
  <c r="J256" i="4"/>
  <c r="I256" i="4"/>
  <c r="H256" i="4"/>
  <c r="G256" i="4"/>
  <c r="F256" i="4"/>
  <c r="E256" i="4"/>
  <c r="D256" i="4"/>
  <c r="Q256" i="4" s="1"/>
  <c r="C256" i="4"/>
  <c r="B256" i="4"/>
  <c r="A256" i="4"/>
  <c r="Q255" i="4"/>
  <c r="N255" i="4"/>
  <c r="W255" i="4" s="1"/>
  <c r="M255" i="4"/>
  <c r="L255" i="4"/>
  <c r="K255" i="4"/>
  <c r="S255" i="4" s="1"/>
  <c r="J255" i="4"/>
  <c r="I255" i="4"/>
  <c r="V255" i="4" s="1"/>
  <c r="H255" i="4"/>
  <c r="G255" i="4"/>
  <c r="F255" i="4"/>
  <c r="R255" i="4" s="1"/>
  <c r="E255" i="4"/>
  <c r="D255" i="4"/>
  <c r="C255" i="4"/>
  <c r="B255" i="4"/>
  <c r="P255" i="4" s="1"/>
  <c r="T255" i="4" s="1"/>
  <c r="A255" i="4"/>
  <c r="P254" i="4"/>
  <c r="N254" i="4"/>
  <c r="W254" i="4" s="1"/>
  <c r="M254" i="4"/>
  <c r="L254" i="4"/>
  <c r="K254" i="4"/>
  <c r="S254" i="4" s="1"/>
  <c r="J254" i="4"/>
  <c r="I254" i="4"/>
  <c r="H254" i="4"/>
  <c r="G254" i="4"/>
  <c r="F254" i="4"/>
  <c r="R254" i="4" s="1"/>
  <c r="E254" i="4"/>
  <c r="Q254" i="4" s="1"/>
  <c r="D254" i="4"/>
  <c r="C254" i="4"/>
  <c r="B254" i="4"/>
  <c r="O254" i="4" s="1"/>
  <c r="A254" i="4"/>
  <c r="W253" i="4"/>
  <c r="N253" i="4"/>
  <c r="M253" i="4"/>
  <c r="L253" i="4"/>
  <c r="K253" i="4"/>
  <c r="S253" i="4" s="1"/>
  <c r="J253" i="4"/>
  <c r="I253" i="4"/>
  <c r="H253" i="4"/>
  <c r="G253" i="4"/>
  <c r="O253" i="4" s="1"/>
  <c r="F253" i="4"/>
  <c r="E253" i="4"/>
  <c r="D253" i="4"/>
  <c r="Q253" i="4" s="1"/>
  <c r="C253" i="4"/>
  <c r="P253" i="4" s="1"/>
  <c r="B253" i="4"/>
  <c r="A253" i="4"/>
  <c r="V252" i="4"/>
  <c r="N252" i="4"/>
  <c r="M252" i="4"/>
  <c r="L252" i="4"/>
  <c r="K252" i="4"/>
  <c r="S252" i="4" s="1"/>
  <c r="J252" i="4"/>
  <c r="I252" i="4"/>
  <c r="H252" i="4"/>
  <c r="G252" i="4"/>
  <c r="F252" i="4"/>
  <c r="R252" i="4" s="1"/>
  <c r="E252" i="4"/>
  <c r="D252" i="4"/>
  <c r="Q252" i="4" s="1"/>
  <c r="C252" i="4"/>
  <c r="P252" i="4" s="1"/>
  <c r="B252" i="4"/>
  <c r="A252" i="4"/>
  <c r="R251" i="4"/>
  <c r="N251" i="4"/>
  <c r="M251" i="4"/>
  <c r="L251" i="4"/>
  <c r="K251" i="4"/>
  <c r="J251" i="4"/>
  <c r="I251" i="4"/>
  <c r="H251" i="4"/>
  <c r="G251" i="4"/>
  <c r="F251" i="4"/>
  <c r="E251" i="4"/>
  <c r="Q251" i="4" s="1"/>
  <c r="D251" i="4"/>
  <c r="C251" i="4"/>
  <c r="W251" i="4" s="1"/>
  <c r="B251" i="4"/>
  <c r="P251" i="4" s="1"/>
  <c r="T251" i="4" s="1"/>
  <c r="A251" i="4"/>
  <c r="N250" i="4"/>
  <c r="M250" i="4"/>
  <c r="L250" i="4"/>
  <c r="K250" i="4"/>
  <c r="J250" i="4"/>
  <c r="I250" i="4"/>
  <c r="R250" i="4" s="1"/>
  <c r="H250" i="4"/>
  <c r="G250" i="4"/>
  <c r="F250" i="4"/>
  <c r="E250" i="4"/>
  <c r="D250" i="4"/>
  <c r="Q250" i="4" s="1"/>
  <c r="C250" i="4"/>
  <c r="W250" i="4" s="1"/>
  <c r="B250" i="4"/>
  <c r="A250" i="4"/>
  <c r="Q249" i="4"/>
  <c r="N249" i="4"/>
  <c r="M249" i="4"/>
  <c r="L249" i="4"/>
  <c r="K249" i="4"/>
  <c r="S249" i="4" s="1"/>
  <c r="J249" i="4"/>
  <c r="I249" i="4"/>
  <c r="H249" i="4"/>
  <c r="G249" i="4"/>
  <c r="R249" i="4" s="1"/>
  <c r="F249" i="4"/>
  <c r="E249" i="4"/>
  <c r="D249" i="4"/>
  <c r="C249" i="4"/>
  <c r="B249" i="4"/>
  <c r="V249" i="4" s="1"/>
  <c r="A249" i="4"/>
  <c r="W248" i="4"/>
  <c r="R248" i="4"/>
  <c r="N248" i="4"/>
  <c r="M248" i="4"/>
  <c r="L248" i="4"/>
  <c r="K248" i="4"/>
  <c r="S248" i="4" s="1"/>
  <c r="J248" i="4"/>
  <c r="I248" i="4"/>
  <c r="H248" i="4"/>
  <c r="G248" i="4"/>
  <c r="F248" i="4"/>
  <c r="E248" i="4"/>
  <c r="D248" i="4"/>
  <c r="Q248" i="4" s="1"/>
  <c r="C248" i="4"/>
  <c r="B248" i="4"/>
  <c r="A248" i="4"/>
  <c r="Q247" i="4"/>
  <c r="N247" i="4"/>
  <c r="W247" i="4" s="1"/>
  <c r="M247" i="4"/>
  <c r="L247" i="4"/>
  <c r="K247" i="4"/>
  <c r="S247" i="4" s="1"/>
  <c r="J247" i="4"/>
  <c r="I247" i="4"/>
  <c r="H247" i="4"/>
  <c r="G247" i="4"/>
  <c r="V247" i="4" s="1"/>
  <c r="F247" i="4"/>
  <c r="R247" i="4" s="1"/>
  <c r="E247" i="4"/>
  <c r="D247" i="4"/>
  <c r="C247" i="4"/>
  <c r="B247" i="4"/>
  <c r="P247" i="4" s="1"/>
  <c r="A247" i="4"/>
  <c r="P246" i="4"/>
  <c r="N246" i="4"/>
  <c r="W246" i="4" s="1"/>
  <c r="M246" i="4"/>
  <c r="L246" i="4"/>
  <c r="K246" i="4"/>
  <c r="S246" i="4" s="1"/>
  <c r="J246" i="4"/>
  <c r="I246" i="4"/>
  <c r="H246" i="4"/>
  <c r="G246" i="4"/>
  <c r="F246" i="4"/>
  <c r="R246" i="4" s="1"/>
  <c r="E246" i="4"/>
  <c r="Q246" i="4" s="1"/>
  <c r="D246" i="4"/>
  <c r="C246" i="4"/>
  <c r="B246" i="4"/>
  <c r="O246" i="4" s="1"/>
  <c r="A246" i="4"/>
  <c r="W245" i="4"/>
  <c r="P245" i="4"/>
  <c r="N245" i="4"/>
  <c r="M245" i="4"/>
  <c r="L245" i="4"/>
  <c r="K245" i="4"/>
  <c r="S245" i="4" s="1"/>
  <c r="J245" i="4"/>
  <c r="I245" i="4"/>
  <c r="H245" i="4"/>
  <c r="G245" i="4"/>
  <c r="O245" i="4" s="1"/>
  <c r="F245" i="4"/>
  <c r="R245" i="4" s="1"/>
  <c r="E245" i="4"/>
  <c r="D245" i="4"/>
  <c r="Q245" i="4" s="1"/>
  <c r="C245" i="4"/>
  <c r="B245" i="4"/>
  <c r="A245" i="4"/>
  <c r="V244" i="4"/>
  <c r="N244" i="4"/>
  <c r="M244" i="4"/>
  <c r="L244" i="4"/>
  <c r="K244" i="4"/>
  <c r="S244" i="4" s="1"/>
  <c r="J244" i="4"/>
  <c r="I244" i="4"/>
  <c r="H244" i="4"/>
  <c r="G244" i="4"/>
  <c r="F244" i="4"/>
  <c r="R244" i="4" s="1"/>
  <c r="E244" i="4"/>
  <c r="D244" i="4"/>
  <c r="Q244" i="4" s="1"/>
  <c r="C244" i="4"/>
  <c r="P244" i="4" s="1"/>
  <c r="T244" i="4" s="1"/>
  <c r="B244" i="4"/>
  <c r="A244" i="4"/>
  <c r="R243" i="4"/>
  <c r="N243" i="4"/>
  <c r="M243" i="4"/>
  <c r="L243" i="4"/>
  <c r="K243" i="4"/>
  <c r="J243" i="4"/>
  <c r="I243" i="4"/>
  <c r="H243" i="4"/>
  <c r="G243" i="4"/>
  <c r="F243" i="4"/>
  <c r="E243" i="4"/>
  <c r="Q243" i="4" s="1"/>
  <c r="D243" i="4"/>
  <c r="C243" i="4"/>
  <c r="W243" i="4" s="1"/>
  <c r="B243" i="4"/>
  <c r="P243" i="4" s="1"/>
  <c r="A243" i="4"/>
  <c r="R242" i="4"/>
  <c r="N242" i="4"/>
  <c r="M242" i="4"/>
  <c r="L242" i="4"/>
  <c r="K242" i="4"/>
  <c r="S242" i="4" s="1"/>
  <c r="J242" i="4"/>
  <c r="I242" i="4"/>
  <c r="H242" i="4"/>
  <c r="G242" i="4"/>
  <c r="F242" i="4"/>
  <c r="E242" i="4"/>
  <c r="D242" i="4"/>
  <c r="Q242" i="4" s="1"/>
  <c r="C242" i="4"/>
  <c r="W242" i="4" s="1"/>
  <c r="B242" i="4"/>
  <c r="O242" i="4" s="1"/>
  <c r="A242" i="4"/>
  <c r="Q241" i="4"/>
  <c r="N241" i="4"/>
  <c r="M241" i="4"/>
  <c r="L241" i="4"/>
  <c r="K241" i="4"/>
  <c r="S241" i="4" s="1"/>
  <c r="J241" i="4"/>
  <c r="I241" i="4"/>
  <c r="H241" i="4"/>
  <c r="G241" i="4"/>
  <c r="R241" i="4" s="1"/>
  <c r="F241" i="4"/>
  <c r="E241" i="4"/>
  <c r="D241" i="4"/>
  <c r="C241" i="4"/>
  <c r="B241" i="4"/>
  <c r="V241" i="4" s="1"/>
  <c r="A241" i="4"/>
  <c r="W240" i="4"/>
  <c r="R240" i="4"/>
  <c r="N240" i="4"/>
  <c r="M240" i="4"/>
  <c r="L240" i="4"/>
  <c r="K240" i="4"/>
  <c r="S240" i="4" s="1"/>
  <c r="J240" i="4"/>
  <c r="I240" i="4"/>
  <c r="H240" i="4"/>
  <c r="G240" i="4"/>
  <c r="F240" i="4"/>
  <c r="E240" i="4"/>
  <c r="D240" i="4"/>
  <c r="Q240" i="4" s="1"/>
  <c r="C240" i="4"/>
  <c r="B240" i="4"/>
  <c r="A240" i="4"/>
  <c r="Q239" i="4"/>
  <c r="N239" i="4"/>
  <c r="W239" i="4" s="1"/>
  <c r="M239" i="4"/>
  <c r="L239" i="4"/>
  <c r="K239" i="4"/>
  <c r="S239" i="4" s="1"/>
  <c r="J239" i="4"/>
  <c r="I239" i="4"/>
  <c r="H239" i="4"/>
  <c r="G239" i="4"/>
  <c r="F239" i="4"/>
  <c r="R239" i="4" s="1"/>
  <c r="E239" i="4"/>
  <c r="D239" i="4"/>
  <c r="C239" i="4"/>
  <c r="B239" i="4"/>
  <c r="P239" i="4" s="1"/>
  <c r="T239" i="4" s="1"/>
  <c r="A239" i="4"/>
  <c r="P238" i="4"/>
  <c r="N238" i="4"/>
  <c r="W238" i="4" s="1"/>
  <c r="M238" i="4"/>
  <c r="L238" i="4"/>
  <c r="K238" i="4"/>
  <c r="S238" i="4" s="1"/>
  <c r="J238" i="4"/>
  <c r="I238" i="4"/>
  <c r="H238" i="4"/>
  <c r="V238" i="4" s="1"/>
  <c r="G238" i="4"/>
  <c r="F238" i="4"/>
  <c r="E238" i="4"/>
  <c r="D238" i="4"/>
  <c r="Q238" i="4" s="1"/>
  <c r="C238" i="4"/>
  <c r="B238" i="4"/>
  <c r="A238" i="4"/>
  <c r="W237" i="4"/>
  <c r="N237" i="4"/>
  <c r="M237" i="4"/>
  <c r="L237" i="4"/>
  <c r="K237" i="4"/>
  <c r="S237" i="4" s="1"/>
  <c r="J237" i="4"/>
  <c r="I237" i="4"/>
  <c r="H237" i="4"/>
  <c r="G237" i="4"/>
  <c r="O237" i="4" s="1"/>
  <c r="F237" i="4"/>
  <c r="E237" i="4"/>
  <c r="D237" i="4"/>
  <c r="Q237" i="4" s="1"/>
  <c r="C237" i="4"/>
  <c r="P237" i="4" s="1"/>
  <c r="B237" i="4"/>
  <c r="A237" i="4"/>
  <c r="V236" i="4"/>
  <c r="N236" i="4"/>
  <c r="M236" i="4"/>
  <c r="L236" i="4"/>
  <c r="K236" i="4"/>
  <c r="S236" i="4" s="1"/>
  <c r="J236" i="4"/>
  <c r="I236" i="4"/>
  <c r="H236" i="4"/>
  <c r="G236" i="4"/>
  <c r="F236" i="4"/>
  <c r="R236" i="4" s="1"/>
  <c r="E236" i="4"/>
  <c r="D236" i="4"/>
  <c r="Q236" i="4" s="1"/>
  <c r="C236" i="4"/>
  <c r="P236" i="4" s="1"/>
  <c r="B236" i="4"/>
  <c r="O236" i="4" s="1"/>
  <c r="A236" i="4"/>
  <c r="R235" i="4"/>
  <c r="N235" i="4"/>
  <c r="M235" i="4"/>
  <c r="L235" i="4"/>
  <c r="K235" i="4"/>
  <c r="S235" i="4" s="1"/>
  <c r="J235" i="4"/>
  <c r="I235" i="4"/>
  <c r="H235" i="4"/>
  <c r="G235" i="4"/>
  <c r="F235" i="4"/>
  <c r="E235" i="4"/>
  <c r="Q235" i="4" s="1"/>
  <c r="D235" i="4"/>
  <c r="C235" i="4"/>
  <c r="W235" i="4" s="1"/>
  <c r="B235" i="4"/>
  <c r="P235" i="4" s="1"/>
  <c r="T235" i="4" s="1"/>
  <c r="A235" i="4"/>
  <c r="R234" i="4"/>
  <c r="N234" i="4"/>
  <c r="M234" i="4"/>
  <c r="L234" i="4"/>
  <c r="K234" i="4"/>
  <c r="S234" i="4" s="1"/>
  <c r="J234" i="4"/>
  <c r="I234" i="4"/>
  <c r="H234" i="4"/>
  <c r="G234" i="4"/>
  <c r="F234" i="4"/>
  <c r="E234" i="4"/>
  <c r="D234" i="4"/>
  <c r="Q234" i="4" s="1"/>
  <c r="C234" i="4"/>
  <c r="W234" i="4" s="1"/>
  <c r="B234" i="4"/>
  <c r="O234" i="4" s="1"/>
  <c r="A234" i="4"/>
  <c r="Q233" i="4"/>
  <c r="N233" i="4"/>
  <c r="M233" i="4"/>
  <c r="L233" i="4"/>
  <c r="K233" i="4"/>
  <c r="S233" i="4" s="1"/>
  <c r="J233" i="4"/>
  <c r="I233" i="4"/>
  <c r="H233" i="4"/>
  <c r="G233" i="4"/>
  <c r="R233" i="4" s="1"/>
  <c r="F233" i="4"/>
  <c r="E233" i="4"/>
  <c r="D233" i="4"/>
  <c r="C233" i="4"/>
  <c r="B233" i="4"/>
  <c r="V233" i="4" s="1"/>
  <c r="A233" i="4"/>
  <c r="W232" i="4"/>
  <c r="R232" i="4"/>
  <c r="N232" i="4"/>
  <c r="M232" i="4"/>
  <c r="L232" i="4"/>
  <c r="K232" i="4"/>
  <c r="S232" i="4" s="1"/>
  <c r="J232" i="4"/>
  <c r="I232" i="4"/>
  <c r="H232" i="4"/>
  <c r="G232" i="4"/>
  <c r="F232" i="4"/>
  <c r="E232" i="4"/>
  <c r="D232" i="4"/>
  <c r="Q232" i="4" s="1"/>
  <c r="C232" i="4"/>
  <c r="B232" i="4"/>
  <c r="A232" i="4"/>
  <c r="W231" i="4"/>
  <c r="Q231" i="4"/>
  <c r="N231" i="4"/>
  <c r="M231" i="4"/>
  <c r="L231" i="4"/>
  <c r="K231" i="4"/>
  <c r="S231" i="4" s="1"/>
  <c r="J231" i="4"/>
  <c r="I231" i="4"/>
  <c r="H231" i="4"/>
  <c r="G231" i="4"/>
  <c r="O231" i="4" s="1"/>
  <c r="F231" i="4"/>
  <c r="R231" i="4" s="1"/>
  <c r="E231" i="4"/>
  <c r="D231" i="4"/>
  <c r="C231" i="4"/>
  <c r="B231" i="4"/>
  <c r="P231" i="4" s="1"/>
  <c r="T231" i="4" s="1"/>
  <c r="U231" i="4" s="1"/>
  <c r="A231" i="4"/>
  <c r="P230" i="4"/>
  <c r="T230" i="4" s="1"/>
  <c r="N230" i="4"/>
  <c r="M230" i="4"/>
  <c r="L230" i="4"/>
  <c r="K230" i="4"/>
  <c r="S230" i="4" s="1"/>
  <c r="J230" i="4"/>
  <c r="I230" i="4"/>
  <c r="H230" i="4"/>
  <c r="V230" i="4" s="1"/>
  <c r="G230" i="4"/>
  <c r="F230" i="4"/>
  <c r="R230" i="4" s="1"/>
  <c r="E230" i="4"/>
  <c r="D230" i="4"/>
  <c r="Q230" i="4" s="1"/>
  <c r="C230" i="4"/>
  <c r="W230" i="4" s="1"/>
  <c r="B230" i="4"/>
  <c r="O230" i="4" s="1"/>
  <c r="A230" i="4"/>
  <c r="W229" i="4"/>
  <c r="P229" i="4"/>
  <c r="N229" i="4"/>
  <c r="M229" i="4"/>
  <c r="L229" i="4"/>
  <c r="K229" i="4"/>
  <c r="S229" i="4" s="1"/>
  <c r="J229" i="4"/>
  <c r="I229" i="4"/>
  <c r="H229" i="4"/>
  <c r="G229" i="4"/>
  <c r="O229" i="4" s="1"/>
  <c r="F229" i="4"/>
  <c r="E229" i="4"/>
  <c r="D229" i="4"/>
  <c r="Q229" i="4" s="1"/>
  <c r="C229" i="4"/>
  <c r="B229" i="4"/>
  <c r="A229" i="4"/>
  <c r="V228" i="4"/>
  <c r="N228" i="4"/>
  <c r="M228" i="4"/>
  <c r="L228" i="4"/>
  <c r="K228" i="4"/>
  <c r="S228" i="4" s="1"/>
  <c r="J228" i="4"/>
  <c r="I228" i="4"/>
  <c r="H228" i="4"/>
  <c r="G228" i="4"/>
  <c r="F228" i="4"/>
  <c r="R228" i="4" s="1"/>
  <c r="E228" i="4"/>
  <c r="D228" i="4"/>
  <c r="Q228" i="4" s="1"/>
  <c r="C228" i="4"/>
  <c r="P228" i="4" s="1"/>
  <c r="B228" i="4"/>
  <c r="A228" i="4"/>
  <c r="R227" i="4"/>
  <c r="N227" i="4"/>
  <c r="M227" i="4"/>
  <c r="L227" i="4"/>
  <c r="K227" i="4"/>
  <c r="S227" i="4" s="1"/>
  <c r="J227" i="4"/>
  <c r="I227" i="4"/>
  <c r="H227" i="4"/>
  <c r="G227" i="4"/>
  <c r="F227" i="4"/>
  <c r="E227" i="4"/>
  <c r="Q227" i="4" s="1"/>
  <c r="D227" i="4"/>
  <c r="C227" i="4"/>
  <c r="W227" i="4" s="1"/>
  <c r="B227" i="4"/>
  <c r="P227" i="4" s="1"/>
  <c r="T227" i="4" s="1"/>
  <c r="A227" i="4"/>
  <c r="R226" i="4"/>
  <c r="N226" i="4"/>
  <c r="M226" i="4"/>
  <c r="L226" i="4"/>
  <c r="K226" i="4"/>
  <c r="S226" i="4" s="1"/>
  <c r="J226" i="4"/>
  <c r="I226" i="4"/>
  <c r="H226" i="4"/>
  <c r="G226" i="4"/>
  <c r="F226" i="4"/>
  <c r="E226" i="4"/>
  <c r="D226" i="4"/>
  <c r="Q226" i="4" s="1"/>
  <c r="C226" i="4"/>
  <c r="W226" i="4" s="1"/>
  <c r="B226" i="4"/>
  <c r="O226" i="4" s="1"/>
  <c r="A226" i="4"/>
  <c r="Q225" i="4"/>
  <c r="N225" i="4"/>
  <c r="M225" i="4"/>
  <c r="L225" i="4"/>
  <c r="K225" i="4"/>
  <c r="S225" i="4" s="1"/>
  <c r="J225" i="4"/>
  <c r="I225" i="4"/>
  <c r="H225" i="4"/>
  <c r="G225" i="4"/>
  <c r="F225" i="4"/>
  <c r="R225" i="4" s="1"/>
  <c r="E225" i="4"/>
  <c r="D225" i="4"/>
  <c r="C225" i="4"/>
  <c r="B225" i="4"/>
  <c r="V225" i="4" s="1"/>
  <c r="A225" i="4"/>
  <c r="W224" i="4"/>
  <c r="R224" i="4"/>
  <c r="N224" i="4"/>
  <c r="M224" i="4"/>
  <c r="L224" i="4"/>
  <c r="K224" i="4"/>
  <c r="S224" i="4" s="1"/>
  <c r="J224" i="4"/>
  <c r="I224" i="4"/>
  <c r="H224" i="4"/>
  <c r="G224" i="4"/>
  <c r="F224" i="4"/>
  <c r="E224" i="4"/>
  <c r="D224" i="4"/>
  <c r="Q224" i="4" s="1"/>
  <c r="C224" i="4"/>
  <c r="B224" i="4"/>
  <c r="A224" i="4"/>
  <c r="Q223" i="4"/>
  <c r="N223" i="4"/>
  <c r="W223" i="4" s="1"/>
  <c r="M223" i="4"/>
  <c r="L223" i="4"/>
  <c r="K223" i="4"/>
  <c r="S223" i="4" s="1"/>
  <c r="J223" i="4"/>
  <c r="I223" i="4"/>
  <c r="H223" i="4"/>
  <c r="G223" i="4"/>
  <c r="F223" i="4"/>
  <c r="E223" i="4"/>
  <c r="D223" i="4"/>
  <c r="C223" i="4"/>
  <c r="B223" i="4"/>
  <c r="P223" i="4" s="1"/>
  <c r="A223" i="4"/>
  <c r="P222" i="4"/>
  <c r="N222" i="4"/>
  <c r="M222" i="4"/>
  <c r="L222" i="4"/>
  <c r="K222" i="4"/>
  <c r="S222" i="4" s="1"/>
  <c r="J222" i="4"/>
  <c r="I222" i="4"/>
  <c r="H222" i="4"/>
  <c r="V222" i="4" s="1"/>
  <c r="G222" i="4"/>
  <c r="F222" i="4"/>
  <c r="E222" i="4"/>
  <c r="Q222" i="4" s="1"/>
  <c r="D222" i="4"/>
  <c r="C222" i="4"/>
  <c r="W222" i="4" s="1"/>
  <c r="B222" i="4"/>
  <c r="A222" i="4"/>
  <c r="W221" i="4"/>
  <c r="P221" i="4"/>
  <c r="N221" i="4"/>
  <c r="M221" i="4"/>
  <c r="L221" i="4"/>
  <c r="K221" i="4"/>
  <c r="S221" i="4" s="1"/>
  <c r="J221" i="4"/>
  <c r="I221" i="4"/>
  <c r="H221" i="4"/>
  <c r="G221" i="4"/>
  <c r="O221" i="4" s="1"/>
  <c r="F221" i="4"/>
  <c r="E221" i="4"/>
  <c r="D221" i="4"/>
  <c r="Q221" i="4" s="1"/>
  <c r="C221" i="4"/>
  <c r="B221" i="4"/>
  <c r="A221" i="4"/>
  <c r="V220" i="4"/>
  <c r="N220" i="4"/>
  <c r="M220" i="4"/>
  <c r="L220" i="4"/>
  <c r="K220" i="4"/>
  <c r="S220" i="4" s="1"/>
  <c r="J220" i="4"/>
  <c r="I220" i="4"/>
  <c r="H220" i="4"/>
  <c r="G220" i="4"/>
  <c r="F220" i="4"/>
  <c r="R220" i="4" s="1"/>
  <c r="E220" i="4"/>
  <c r="D220" i="4"/>
  <c r="Q220" i="4" s="1"/>
  <c r="C220" i="4"/>
  <c r="P220" i="4" s="1"/>
  <c r="B220" i="4"/>
  <c r="A220" i="4"/>
  <c r="R219" i="4"/>
  <c r="N219" i="4"/>
  <c r="M219" i="4"/>
  <c r="L219" i="4"/>
  <c r="K219" i="4"/>
  <c r="J219" i="4"/>
  <c r="I219" i="4"/>
  <c r="H219" i="4"/>
  <c r="G219" i="4"/>
  <c r="F219" i="4"/>
  <c r="E219" i="4"/>
  <c r="Q219" i="4" s="1"/>
  <c r="D219" i="4"/>
  <c r="C219" i="4"/>
  <c r="W219" i="4" s="1"/>
  <c r="B219" i="4"/>
  <c r="P219" i="4" s="1"/>
  <c r="A219" i="4"/>
  <c r="N218" i="4"/>
  <c r="M218" i="4"/>
  <c r="L218" i="4"/>
  <c r="K218" i="4"/>
  <c r="J218" i="4"/>
  <c r="I218" i="4"/>
  <c r="R218" i="4" s="1"/>
  <c r="H218" i="4"/>
  <c r="G218" i="4"/>
  <c r="F218" i="4"/>
  <c r="E218" i="4"/>
  <c r="D218" i="4"/>
  <c r="Q218" i="4" s="1"/>
  <c r="C218" i="4"/>
  <c r="W218" i="4" s="1"/>
  <c r="B218" i="4"/>
  <c r="A218" i="4"/>
  <c r="S217" i="4"/>
  <c r="Q217" i="4"/>
  <c r="N217" i="4"/>
  <c r="M217" i="4"/>
  <c r="L217" i="4"/>
  <c r="K217" i="4"/>
  <c r="J217" i="4"/>
  <c r="I217" i="4"/>
  <c r="H217" i="4"/>
  <c r="G217" i="4"/>
  <c r="F217" i="4"/>
  <c r="R217" i="4" s="1"/>
  <c r="E217" i="4"/>
  <c r="D217" i="4"/>
  <c r="C217" i="4"/>
  <c r="B217" i="4"/>
  <c r="V217" i="4" s="1"/>
  <c r="A217" i="4"/>
  <c r="W216" i="4"/>
  <c r="R216" i="4"/>
  <c r="N216" i="4"/>
  <c r="M216" i="4"/>
  <c r="L216" i="4"/>
  <c r="K216" i="4"/>
  <c r="S216" i="4" s="1"/>
  <c r="J216" i="4"/>
  <c r="I216" i="4"/>
  <c r="H216" i="4"/>
  <c r="G216" i="4"/>
  <c r="F216" i="4"/>
  <c r="E216" i="4"/>
  <c r="D216" i="4"/>
  <c r="Q216" i="4" s="1"/>
  <c r="C216" i="4"/>
  <c r="B216" i="4"/>
  <c r="A216" i="4"/>
  <c r="Q215" i="4"/>
  <c r="N215" i="4"/>
  <c r="W215" i="4" s="1"/>
  <c r="M215" i="4"/>
  <c r="L215" i="4"/>
  <c r="K215" i="4"/>
  <c r="S215" i="4" s="1"/>
  <c r="J215" i="4"/>
  <c r="I215" i="4"/>
  <c r="V215" i="4" s="1"/>
  <c r="H215" i="4"/>
  <c r="G215" i="4"/>
  <c r="F215" i="4"/>
  <c r="R215" i="4" s="1"/>
  <c r="E215" i="4"/>
  <c r="D215" i="4"/>
  <c r="C215" i="4"/>
  <c r="B215" i="4"/>
  <c r="P215" i="4" s="1"/>
  <c r="A215" i="4"/>
  <c r="P214" i="4"/>
  <c r="N214" i="4"/>
  <c r="M214" i="4"/>
  <c r="L214" i="4"/>
  <c r="K214" i="4"/>
  <c r="S214" i="4" s="1"/>
  <c r="J214" i="4"/>
  <c r="I214" i="4"/>
  <c r="H214" i="4"/>
  <c r="G214" i="4"/>
  <c r="F214" i="4"/>
  <c r="E214" i="4"/>
  <c r="V214" i="4" s="1"/>
  <c r="D214" i="4"/>
  <c r="Q214" i="4" s="1"/>
  <c r="C214" i="4"/>
  <c r="W214" i="4" s="1"/>
  <c r="B214" i="4"/>
  <c r="A214" i="4"/>
  <c r="W213" i="4"/>
  <c r="N213" i="4"/>
  <c r="M213" i="4"/>
  <c r="L213" i="4"/>
  <c r="K213" i="4"/>
  <c r="S213" i="4" s="1"/>
  <c r="J213" i="4"/>
  <c r="I213" i="4"/>
  <c r="H213" i="4"/>
  <c r="G213" i="4"/>
  <c r="R213" i="4" s="1"/>
  <c r="F213" i="4"/>
  <c r="E213" i="4"/>
  <c r="D213" i="4"/>
  <c r="Q213" i="4" s="1"/>
  <c r="C213" i="4"/>
  <c r="P213" i="4" s="1"/>
  <c r="B213" i="4"/>
  <c r="V213" i="4" s="1"/>
  <c r="A213" i="4"/>
  <c r="V212" i="4"/>
  <c r="N212" i="4"/>
  <c r="M212" i="4"/>
  <c r="L212" i="4"/>
  <c r="K212" i="4"/>
  <c r="S212" i="4" s="1"/>
  <c r="J212" i="4"/>
  <c r="I212" i="4"/>
  <c r="H212" i="4"/>
  <c r="G212" i="4"/>
  <c r="F212" i="4"/>
  <c r="R212" i="4" s="1"/>
  <c r="E212" i="4"/>
  <c r="D212" i="4"/>
  <c r="Q212" i="4" s="1"/>
  <c r="C212" i="4"/>
  <c r="P212" i="4" s="1"/>
  <c r="T212" i="4" s="1"/>
  <c r="U212" i="4" s="1"/>
  <c r="B212" i="4"/>
  <c r="O212" i="4" s="1"/>
  <c r="A212" i="4"/>
  <c r="W211" i="4"/>
  <c r="N211" i="4"/>
  <c r="M211" i="4"/>
  <c r="L211" i="4"/>
  <c r="K211" i="4"/>
  <c r="S211" i="4" s="1"/>
  <c r="J211" i="4"/>
  <c r="I211" i="4"/>
  <c r="H211" i="4"/>
  <c r="G211" i="4"/>
  <c r="R211" i="4" s="1"/>
  <c r="F211" i="4"/>
  <c r="E211" i="4"/>
  <c r="D211" i="4"/>
  <c r="C211" i="4"/>
  <c r="B211" i="4"/>
  <c r="P211" i="4" s="1"/>
  <c r="A211" i="4"/>
  <c r="N210" i="4"/>
  <c r="W210" i="4" s="1"/>
  <c r="M210" i="4"/>
  <c r="L210" i="4"/>
  <c r="K210" i="4"/>
  <c r="S210" i="4" s="1"/>
  <c r="J210" i="4"/>
  <c r="I210" i="4"/>
  <c r="H210" i="4"/>
  <c r="G210" i="4"/>
  <c r="F210" i="4"/>
  <c r="R210" i="4" s="1"/>
  <c r="E210" i="4"/>
  <c r="D210" i="4"/>
  <c r="C210" i="4"/>
  <c r="B210" i="4"/>
  <c r="O210" i="4" s="1"/>
  <c r="A210" i="4"/>
  <c r="S209" i="4"/>
  <c r="N209" i="4"/>
  <c r="M209" i="4"/>
  <c r="L209" i="4"/>
  <c r="K209" i="4"/>
  <c r="J209" i="4"/>
  <c r="I209" i="4"/>
  <c r="H209" i="4"/>
  <c r="G209" i="4"/>
  <c r="F209" i="4"/>
  <c r="R209" i="4" s="1"/>
  <c r="E209" i="4"/>
  <c r="Q209" i="4" s="1"/>
  <c r="D209" i="4"/>
  <c r="C209" i="4"/>
  <c r="B209" i="4"/>
  <c r="V209" i="4" s="1"/>
  <c r="A209" i="4"/>
  <c r="W208" i="4"/>
  <c r="R208" i="4"/>
  <c r="N208" i="4"/>
  <c r="M208" i="4"/>
  <c r="L208" i="4"/>
  <c r="K208" i="4"/>
  <c r="S208" i="4" s="1"/>
  <c r="J208" i="4"/>
  <c r="I208" i="4"/>
  <c r="H208" i="4"/>
  <c r="G208" i="4"/>
  <c r="F208" i="4"/>
  <c r="E208" i="4"/>
  <c r="D208" i="4"/>
  <c r="Q208" i="4" s="1"/>
  <c r="C208" i="4"/>
  <c r="B208" i="4"/>
  <c r="A208" i="4"/>
  <c r="Q207" i="4"/>
  <c r="N207" i="4"/>
  <c r="M207" i="4"/>
  <c r="L207" i="4"/>
  <c r="K207" i="4"/>
  <c r="S207" i="4" s="1"/>
  <c r="J207" i="4"/>
  <c r="I207" i="4"/>
  <c r="V207" i="4" s="1"/>
  <c r="H207" i="4"/>
  <c r="G207" i="4"/>
  <c r="F207" i="4"/>
  <c r="E207" i="4"/>
  <c r="D207" i="4"/>
  <c r="C207" i="4"/>
  <c r="W207" i="4" s="1"/>
  <c r="B207" i="4"/>
  <c r="P207" i="4" s="1"/>
  <c r="A207" i="4"/>
  <c r="P206" i="4"/>
  <c r="T206" i="4" s="1"/>
  <c r="N206" i="4"/>
  <c r="M206" i="4"/>
  <c r="L206" i="4"/>
  <c r="K206" i="4"/>
  <c r="S206" i="4" s="1"/>
  <c r="J206" i="4"/>
  <c r="I206" i="4"/>
  <c r="H206" i="4"/>
  <c r="R206" i="4" s="1"/>
  <c r="G206" i="4"/>
  <c r="F206" i="4"/>
  <c r="E206" i="4"/>
  <c r="D206" i="4"/>
  <c r="Q206" i="4" s="1"/>
  <c r="C206" i="4"/>
  <c r="W206" i="4" s="1"/>
  <c r="B206" i="4"/>
  <c r="A206" i="4"/>
  <c r="W205" i="4"/>
  <c r="Q205" i="4"/>
  <c r="N205" i="4"/>
  <c r="M205" i="4"/>
  <c r="L205" i="4"/>
  <c r="K205" i="4"/>
  <c r="S205" i="4" s="1"/>
  <c r="J205" i="4"/>
  <c r="I205" i="4"/>
  <c r="H205" i="4"/>
  <c r="G205" i="4"/>
  <c r="O205" i="4" s="1"/>
  <c r="F205" i="4"/>
  <c r="R205" i="4" s="1"/>
  <c r="E205" i="4"/>
  <c r="D205" i="4"/>
  <c r="V205" i="4" s="1"/>
  <c r="C205" i="4"/>
  <c r="P205" i="4" s="1"/>
  <c r="B205" i="4"/>
  <c r="A205" i="4"/>
  <c r="V204" i="4"/>
  <c r="P204" i="4"/>
  <c r="N204" i="4"/>
  <c r="M204" i="4"/>
  <c r="L204" i="4"/>
  <c r="K204" i="4"/>
  <c r="S204" i="4" s="1"/>
  <c r="J204" i="4"/>
  <c r="I204" i="4"/>
  <c r="H204" i="4"/>
  <c r="G204" i="4"/>
  <c r="F204" i="4"/>
  <c r="R204" i="4" s="1"/>
  <c r="E204" i="4"/>
  <c r="D204" i="4"/>
  <c r="Q204" i="4" s="1"/>
  <c r="C204" i="4"/>
  <c r="B204" i="4"/>
  <c r="A204" i="4"/>
  <c r="W203" i="4"/>
  <c r="N203" i="4"/>
  <c r="M203" i="4"/>
  <c r="L203" i="4"/>
  <c r="K203" i="4"/>
  <c r="S203" i="4" s="1"/>
  <c r="J203" i="4"/>
  <c r="I203" i="4"/>
  <c r="H203" i="4"/>
  <c r="G203" i="4"/>
  <c r="R203" i="4" s="1"/>
  <c r="F203" i="4"/>
  <c r="E203" i="4"/>
  <c r="D203" i="4"/>
  <c r="C203" i="4"/>
  <c r="B203" i="4"/>
  <c r="P203" i="4" s="1"/>
  <c r="A203" i="4"/>
  <c r="N202" i="4"/>
  <c r="M202" i="4"/>
  <c r="L202" i="4"/>
  <c r="K202" i="4"/>
  <c r="S202" i="4" s="1"/>
  <c r="J202" i="4"/>
  <c r="I202" i="4"/>
  <c r="H202" i="4"/>
  <c r="G202" i="4"/>
  <c r="F202" i="4"/>
  <c r="R202" i="4" s="1"/>
  <c r="E202" i="4"/>
  <c r="D202" i="4"/>
  <c r="C202" i="4"/>
  <c r="B202" i="4"/>
  <c r="A202" i="4"/>
  <c r="S201" i="4"/>
  <c r="N201" i="4"/>
  <c r="M201" i="4"/>
  <c r="L201" i="4"/>
  <c r="K201" i="4"/>
  <c r="J201" i="4"/>
  <c r="I201" i="4"/>
  <c r="H201" i="4"/>
  <c r="G201" i="4"/>
  <c r="F201" i="4"/>
  <c r="R201" i="4" s="1"/>
  <c r="E201" i="4"/>
  <c r="Q201" i="4" s="1"/>
  <c r="D201" i="4"/>
  <c r="C201" i="4"/>
  <c r="B201" i="4"/>
  <c r="A201" i="4"/>
  <c r="W200" i="4"/>
  <c r="R200" i="4"/>
  <c r="N200" i="4"/>
  <c r="M200" i="4"/>
  <c r="L200" i="4"/>
  <c r="K200" i="4"/>
  <c r="J200" i="4"/>
  <c r="I200" i="4"/>
  <c r="H200" i="4"/>
  <c r="G200" i="4"/>
  <c r="F200" i="4"/>
  <c r="E200" i="4"/>
  <c r="D200" i="4"/>
  <c r="Q200" i="4" s="1"/>
  <c r="C200" i="4"/>
  <c r="B200" i="4"/>
  <c r="A200" i="4"/>
  <c r="S199" i="4"/>
  <c r="Q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P199" i="4" s="1"/>
  <c r="A199" i="4"/>
  <c r="R198" i="4"/>
  <c r="N198" i="4"/>
  <c r="M198" i="4"/>
  <c r="L198" i="4"/>
  <c r="K198" i="4"/>
  <c r="S198" i="4" s="1"/>
  <c r="J198" i="4"/>
  <c r="I198" i="4"/>
  <c r="H198" i="4"/>
  <c r="G198" i="4"/>
  <c r="F198" i="4"/>
  <c r="E198" i="4"/>
  <c r="D198" i="4"/>
  <c r="Q198" i="4" s="1"/>
  <c r="C198" i="4"/>
  <c r="W198" i="4" s="1"/>
  <c r="B198" i="4"/>
  <c r="A198" i="4"/>
  <c r="W197" i="4"/>
  <c r="Q197" i="4"/>
  <c r="N197" i="4"/>
  <c r="M197" i="4"/>
  <c r="L197" i="4"/>
  <c r="K197" i="4"/>
  <c r="S197" i="4" s="1"/>
  <c r="J197" i="4"/>
  <c r="I197" i="4"/>
  <c r="H197" i="4"/>
  <c r="G197" i="4"/>
  <c r="F197" i="4"/>
  <c r="E197" i="4"/>
  <c r="D197" i="4"/>
  <c r="C197" i="4"/>
  <c r="B197" i="4"/>
  <c r="P197" i="4" s="1"/>
  <c r="A197" i="4"/>
  <c r="P196" i="4"/>
  <c r="N196" i="4"/>
  <c r="M196" i="4"/>
  <c r="L196" i="4"/>
  <c r="K196" i="4"/>
  <c r="S196" i="4" s="1"/>
  <c r="J196" i="4"/>
  <c r="I196" i="4"/>
  <c r="H196" i="4"/>
  <c r="V196" i="4" s="1"/>
  <c r="G196" i="4"/>
  <c r="F196" i="4"/>
  <c r="E196" i="4"/>
  <c r="D196" i="4"/>
  <c r="Q196" i="4" s="1"/>
  <c r="C196" i="4"/>
  <c r="W196" i="4" s="1"/>
  <c r="B196" i="4"/>
  <c r="O196" i="4" s="1"/>
  <c r="A196" i="4"/>
  <c r="W195" i="4"/>
  <c r="N195" i="4"/>
  <c r="M195" i="4"/>
  <c r="L195" i="4"/>
  <c r="K195" i="4"/>
  <c r="S195" i="4" s="1"/>
  <c r="J195" i="4"/>
  <c r="I195" i="4"/>
  <c r="H195" i="4"/>
  <c r="G195" i="4"/>
  <c r="R195" i="4" s="1"/>
  <c r="F195" i="4"/>
  <c r="E195" i="4"/>
  <c r="Q195" i="4" s="1"/>
  <c r="D195" i="4"/>
  <c r="C195" i="4"/>
  <c r="B195" i="4"/>
  <c r="P195" i="4" s="1"/>
  <c r="T195" i="4" s="1"/>
  <c r="A195" i="4"/>
  <c r="N194" i="4"/>
  <c r="W194" i="4" s="1"/>
  <c r="M194" i="4"/>
  <c r="L194" i="4"/>
  <c r="K194" i="4"/>
  <c r="J194" i="4"/>
  <c r="I194" i="4"/>
  <c r="H194" i="4"/>
  <c r="G194" i="4"/>
  <c r="F194" i="4"/>
  <c r="R194" i="4" s="1"/>
  <c r="E194" i="4"/>
  <c r="D194" i="4"/>
  <c r="Q194" i="4" s="1"/>
  <c r="C194" i="4"/>
  <c r="B194" i="4"/>
  <c r="O194" i="4" s="1"/>
  <c r="A194" i="4"/>
  <c r="N193" i="4"/>
  <c r="M193" i="4"/>
  <c r="L193" i="4"/>
  <c r="K193" i="4"/>
  <c r="S193" i="4" s="1"/>
  <c r="J193" i="4"/>
  <c r="I193" i="4"/>
  <c r="H193" i="4"/>
  <c r="G193" i="4"/>
  <c r="F193" i="4"/>
  <c r="R193" i="4" s="1"/>
  <c r="E193" i="4"/>
  <c r="D193" i="4"/>
  <c r="C193" i="4"/>
  <c r="B193" i="4"/>
  <c r="A193" i="4"/>
  <c r="W192" i="4"/>
  <c r="R192" i="4"/>
  <c r="N192" i="4"/>
  <c r="M192" i="4"/>
  <c r="L192" i="4"/>
  <c r="K192" i="4"/>
  <c r="S192" i="4" s="1"/>
  <c r="J192" i="4"/>
  <c r="I192" i="4"/>
  <c r="H192" i="4"/>
  <c r="G192" i="4"/>
  <c r="F192" i="4"/>
  <c r="E192" i="4"/>
  <c r="D192" i="4"/>
  <c r="Q192" i="4" s="1"/>
  <c r="C192" i="4"/>
  <c r="B192" i="4"/>
  <c r="A192" i="4"/>
  <c r="Q191" i="4"/>
  <c r="N191" i="4"/>
  <c r="M191" i="4"/>
  <c r="L191" i="4"/>
  <c r="K191" i="4"/>
  <c r="S191" i="4" s="1"/>
  <c r="J191" i="4"/>
  <c r="I191" i="4"/>
  <c r="H191" i="4"/>
  <c r="G191" i="4"/>
  <c r="F191" i="4"/>
  <c r="E191" i="4"/>
  <c r="D191" i="4"/>
  <c r="C191" i="4"/>
  <c r="B191" i="4"/>
  <c r="A191" i="4"/>
  <c r="N190" i="4"/>
  <c r="M190" i="4"/>
  <c r="L190" i="4"/>
  <c r="K190" i="4"/>
  <c r="S190" i="4" s="1"/>
  <c r="J190" i="4"/>
  <c r="I190" i="4"/>
  <c r="H190" i="4"/>
  <c r="R190" i="4" s="1"/>
  <c r="G190" i="4"/>
  <c r="F190" i="4"/>
  <c r="E190" i="4"/>
  <c r="D190" i="4"/>
  <c r="Q190" i="4" s="1"/>
  <c r="C190" i="4"/>
  <c r="W190" i="4" s="1"/>
  <c r="B190" i="4"/>
  <c r="P190" i="4" s="1"/>
  <c r="A190" i="4"/>
  <c r="W189" i="4"/>
  <c r="Q189" i="4"/>
  <c r="N189" i="4"/>
  <c r="M189" i="4"/>
  <c r="L189" i="4"/>
  <c r="K189" i="4"/>
  <c r="S189" i="4" s="1"/>
  <c r="J189" i="4"/>
  <c r="I189" i="4"/>
  <c r="H189" i="4"/>
  <c r="G189" i="4"/>
  <c r="R189" i="4" s="1"/>
  <c r="F189" i="4"/>
  <c r="E189" i="4"/>
  <c r="D189" i="4"/>
  <c r="C189" i="4"/>
  <c r="B189" i="4"/>
  <c r="P189" i="4" s="1"/>
  <c r="T189" i="4" s="1"/>
  <c r="A189" i="4"/>
  <c r="P188" i="4"/>
  <c r="N188" i="4"/>
  <c r="M188" i="4"/>
  <c r="L188" i="4"/>
  <c r="K188" i="4"/>
  <c r="S188" i="4" s="1"/>
  <c r="J188" i="4"/>
  <c r="I188" i="4"/>
  <c r="H188" i="4"/>
  <c r="V188" i="4" s="1"/>
  <c r="G188" i="4"/>
  <c r="F188" i="4"/>
  <c r="R188" i="4" s="1"/>
  <c r="E188" i="4"/>
  <c r="D188" i="4"/>
  <c r="Q188" i="4" s="1"/>
  <c r="C188" i="4"/>
  <c r="B188" i="4"/>
  <c r="A188" i="4"/>
  <c r="W187" i="4"/>
  <c r="N187" i="4"/>
  <c r="M187" i="4"/>
  <c r="L187" i="4"/>
  <c r="K187" i="4"/>
  <c r="J187" i="4"/>
  <c r="I187" i="4"/>
  <c r="H187" i="4"/>
  <c r="G187" i="4"/>
  <c r="R187" i="4" s="1"/>
  <c r="F187" i="4"/>
  <c r="E187" i="4"/>
  <c r="D187" i="4"/>
  <c r="C187" i="4"/>
  <c r="B187" i="4"/>
  <c r="P187" i="4" s="1"/>
  <c r="A187" i="4"/>
  <c r="V186" i="4"/>
  <c r="N186" i="4"/>
  <c r="W186" i="4" s="1"/>
  <c r="M186" i="4"/>
  <c r="L186" i="4"/>
  <c r="K186" i="4"/>
  <c r="S186" i="4" s="1"/>
  <c r="J186" i="4"/>
  <c r="I186" i="4"/>
  <c r="H186" i="4"/>
  <c r="G186" i="4"/>
  <c r="F186" i="4"/>
  <c r="R186" i="4" s="1"/>
  <c r="E186" i="4"/>
  <c r="D186" i="4"/>
  <c r="Q186" i="4" s="1"/>
  <c r="C186" i="4"/>
  <c r="B186" i="4"/>
  <c r="A186" i="4"/>
  <c r="N185" i="4"/>
  <c r="M185" i="4"/>
  <c r="S185" i="4" s="1"/>
  <c r="L185" i="4"/>
  <c r="K185" i="4"/>
  <c r="J185" i="4"/>
  <c r="I185" i="4"/>
  <c r="H185" i="4"/>
  <c r="G185" i="4"/>
  <c r="F185" i="4"/>
  <c r="R185" i="4" s="1"/>
  <c r="E185" i="4"/>
  <c r="D185" i="4"/>
  <c r="C185" i="4"/>
  <c r="B185" i="4"/>
  <c r="A185" i="4"/>
  <c r="W184" i="4"/>
  <c r="R184" i="4"/>
  <c r="N184" i="4"/>
  <c r="M184" i="4"/>
  <c r="L184" i="4"/>
  <c r="K184" i="4"/>
  <c r="J184" i="4"/>
  <c r="I184" i="4"/>
  <c r="H184" i="4"/>
  <c r="G184" i="4"/>
  <c r="F184" i="4"/>
  <c r="E184" i="4"/>
  <c r="D184" i="4"/>
  <c r="Q184" i="4" s="1"/>
  <c r="C184" i="4"/>
  <c r="B184" i="4"/>
  <c r="A184" i="4"/>
  <c r="S183" i="4"/>
  <c r="Q183" i="4"/>
  <c r="N183" i="4"/>
  <c r="M183" i="4"/>
  <c r="L183" i="4"/>
  <c r="K183" i="4"/>
  <c r="J183" i="4"/>
  <c r="I183" i="4"/>
  <c r="H183" i="4"/>
  <c r="G183" i="4"/>
  <c r="F183" i="4"/>
  <c r="R183" i="4" s="1"/>
  <c r="E183" i="4"/>
  <c r="D183" i="4"/>
  <c r="C183" i="4"/>
  <c r="B183" i="4"/>
  <c r="P183" i="4" s="1"/>
  <c r="A183" i="4"/>
  <c r="P182" i="4"/>
  <c r="N182" i="4"/>
  <c r="M182" i="4"/>
  <c r="L182" i="4"/>
  <c r="K182" i="4"/>
  <c r="S182" i="4" s="1"/>
  <c r="J182" i="4"/>
  <c r="I182" i="4"/>
  <c r="H182" i="4"/>
  <c r="R182" i="4" s="1"/>
  <c r="G182" i="4"/>
  <c r="F182" i="4"/>
  <c r="E182" i="4"/>
  <c r="D182" i="4"/>
  <c r="Q182" i="4" s="1"/>
  <c r="C182" i="4"/>
  <c r="W182" i="4" s="1"/>
  <c r="B182" i="4"/>
  <c r="A182" i="4"/>
  <c r="W181" i="4"/>
  <c r="Q181" i="4"/>
  <c r="N181" i="4"/>
  <c r="M181" i="4"/>
  <c r="L181" i="4"/>
  <c r="K181" i="4"/>
  <c r="S181" i="4" s="1"/>
  <c r="J181" i="4"/>
  <c r="I181" i="4"/>
  <c r="H181" i="4"/>
  <c r="G181" i="4"/>
  <c r="R181" i="4" s="1"/>
  <c r="F181" i="4"/>
  <c r="E181" i="4"/>
  <c r="D181" i="4"/>
  <c r="C181" i="4"/>
  <c r="B181" i="4"/>
  <c r="P181" i="4" s="1"/>
  <c r="A181" i="4"/>
  <c r="P180" i="4"/>
  <c r="N180" i="4"/>
  <c r="M180" i="4"/>
  <c r="L180" i="4"/>
  <c r="K180" i="4"/>
  <c r="S180" i="4" s="1"/>
  <c r="J180" i="4"/>
  <c r="I180" i="4"/>
  <c r="H180" i="4"/>
  <c r="V180" i="4" s="1"/>
  <c r="G180" i="4"/>
  <c r="F180" i="4"/>
  <c r="E180" i="4"/>
  <c r="D180" i="4"/>
  <c r="Q180" i="4" s="1"/>
  <c r="C180" i="4"/>
  <c r="W180" i="4" s="1"/>
  <c r="B180" i="4"/>
  <c r="A180" i="4"/>
  <c r="W179" i="4"/>
  <c r="N179" i="4"/>
  <c r="M179" i="4"/>
  <c r="L179" i="4"/>
  <c r="K179" i="4"/>
  <c r="S179" i="4" s="1"/>
  <c r="J179" i="4"/>
  <c r="I179" i="4"/>
  <c r="H179" i="4"/>
  <c r="G179" i="4"/>
  <c r="R179" i="4" s="1"/>
  <c r="F179" i="4"/>
  <c r="E179" i="4"/>
  <c r="Q179" i="4" s="1"/>
  <c r="D179" i="4"/>
  <c r="C179" i="4"/>
  <c r="B179" i="4"/>
  <c r="P179" i="4" s="1"/>
  <c r="T179" i="4" s="1"/>
  <c r="A179" i="4"/>
  <c r="V178" i="4"/>
  <c r="N178" i="4"/>
  <c r="W178" i="4" s="1"/>
  <c r="M178" i="4"/>
  <c r="L178" i="4"/>
  <c r="K178" i="4"/>
  <c r="S178" i="4" s="1"/>
  <c r="J178" i="4"/>
  <c r="I178" i="4"/>
  <c r="H178" i="4"/>
  <c r="G178" i="4"/>
  <c r="F178" i="4"/>
  <c r="R178" i="4" s="1"/>
  <c r="E178" i="4"/>
  <c r="D178" i="4"/>
  <c r="Q178" i="4" s="1"/>
  <c r="C178" i="4"/>
  <c r="B178" i="4"/>
  <c r="O178" i="4" s="1"/>
  <c r="A178" i="4"/>
  <c r="N177" i="4"/>
  <c r="M177" i="4"/>
  <c r="L177" i="4"/>
  <c r="K177" i="4"/>
  <c r="S177" i="4" s="1"/>
  <c r="J177" i="4"/>
  <c r="I177" i="4"/>
  <c r="H177" i="4"/>
  <c r="G177" i="4"/>
  <c r="F177" i="4"/>
  <c r="R177" i="4" s="1"/>
  <c r="E177" i="4"/>
  <c r="D177" i="4"/>
  <c r="C177" i="4"/>
  <c r="B177" i="4"/>
  <c r="A177" i="4"/>
  <c r="W176" i="4"/>
  <c r="R176" i="4"/>
  <c r="N176" i="4"/>
  <c r="M176" i="4"/>
  <c r="L176" i="4"/>
  <c r="K176" i="4"/>
  <c r="S176" i="4" s="1"/>
  <c r="J176" i="4"/>
  <c r="I176" i="4"/>
  <c r="H176" i="4"/>
  <c r="G176" i="4"/>
  <c r="F176" i="4"/>
  <c r="E176" i="4"/>
  <c r="D176" i="4"/>
  <c r="Q176" i="4" s="1"/>
  <c r="C176" i="4"/>
  <c r="B176" i="4"/>
  <c r="A176" i="4"/>
  <c r="Q175" i="4"/>
  <c r="N175" i="4"/>
  <c r="M175" i="4"/>
  <c r="L175" i="4"/>
  <c r="K175" i="4"/>
  <c r="S175" i="4" s="1"/>
  <c r="J175" i="4"/>
  <c r="I175" i="4"/>
  <c r="H175" i="4"/>
  <c r="G175" i="4"/>
  <c r="F175" i="4"/>
  <c r="E175" i="4"/>
  <c r="D175" i="4"/>
  <c r="C175" i="4"/>
  <c r="B175" i="4"/>
  <c r="A175" i="4"/>
  <c r="N174" i="4"/>
  <c r="M174" i="4"/>
  <c r="L174" i="4"/>
  <c r="K174" i="4"/>
  <c r="S174" i="4" s="1"/>
  <c r="J174" i="4"/>
  <c r="I174" i="4"/>
  <c r="H174" i="4"/>
  <c r="R174" i="4" s="1"/>
  <c r="G174" i="4"/>
  <c r="F174" i="4"/>
  <c r="E174" i="4"/>
  <c r="D174" i="4"/>
  <c r="Q174" i="4" s="1"/>
  <c r="C174" i="4"/>
  <c r="W174" i="4" s="1"/>
  <c r="B174" i="4"/>
  <c r="A174" i="4"/>
  <c r="W173" i="4"/>
  <c r="N173" i="4"/>
  <c r="M173" i="4"/>
  <c r="L173" i="4"/>
  <c r="K173" i="4"/>
  <c r="S173" i="4" s="1"/>
  <c r="J173" i="4"/>
  <c r="I173" i="4"/>
  <c r="H173" i="4"/>
  <c r="G173" i="4"/>
  <c r="F173" i="4"/>
  <c r="E173" i="4"/>
  <c r="Q173" i="4" s="1"/>
  <c r="D173" i="4"/>
  <c r="C173" i="4"/>
  <c r="B173" i="4"/>
  <c r="P173" i="4" s="1"/>
  <c r="A173" i="4"/>
  <c r="P172" i="4"/>
  <c r="N172" i="4"/>
  <c r="M172" i="4"/>
  <c r="L172" i="4"/>
  <c r="K172" i="4"/>
  <c r="J172" i="4"/>
  <c r="I172" i="4"/>
  <c r="H172" i="4"/>
  <c r="G172" i="4"/>
  <c r="F172" i="4"/>
  <c r="R172" i="4" s="1"/>
  <c r="E172" i="4"/>
  <c r="D172" i="4"/>
  <c r="C172" i="4"/>
  <c r="B172" i="4"/>
  <c r="A172" i="4"/>
  <c r="W171" i="4"/>
  <c r="S171" i="4"/>
  <c r="N171" i="4"/>
  <c r="M171" i="4"/>
  <c r="L171" i="4"/>
  <c r="K171" i="4"/>
  <c r="J171" i="4"/>
  <c r="I171" i="4"/>
  <c r="H171" i="4"/>
  <c r="G171" i="4"/>
  <c r="R171" i="4" s="1"/>
  <c r="F171" i="4"/>
  <c r="E171" i="4"/>
  <c r="Q171" i="4" s="1"/>
  <c r="D171" i="4"/>
  <c r="C171" i="4"/>
  <c r="B171" i="4"/>
  <c r="P171" i="4" s="1"/>
  <c r="A171" i="4"/>
  <c r="V170" i="4"/>
  <c r="R170" i="4"/>
  <c r="N170" i="4"/>
  <c r="W170" i="4" s="1"/>
  <c r="M170" i="4"/>
  <c r="L170" i="4"/>
  <c r="K170" i="4"/>
  <c r="S170" i="4" s="1"/>
  <c r="J170" i="4"/>
  <c r="I170" i="4"/>
  <c r="H170" i="4"/>
  <c r="G170" i="4"/>
  <c r="F170" i="4"/>
  <c r="E170" i="4"/>
  <c r="D170" i="4"/>
  <c r="Q170" i="4" s="1"/>
  <c r="C170" i="4"/>
  <c r="B170" i="4"/>
  <c r="A170" i="4"/>
  <c r="S169" i="4"/>
  <c r="Q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W168" i="4"/>
  <c r="N168" i="4"/>
  <c r="M168" i="4"/>
  <c r="L168" i="4"/>
  <c r="K168" i="4"/>
  <c r="S168" i="4" s="1"/>
  <c r="J168" i="4"/>
  <c r="I168" i="4"/>
  <c r="H168" i="4"/>
  <c r="R168" i="4" s="1"/>
  <c r="G168" i="4"/>
  <c r="F168" i="4"/>
  <c r="E168" i="4"/>
  <c r="D168" i="4"/>
  <c r="Q168" i="4" s="1"/>
  <c r="C168" i="4"/>
  <c r="B168" i="4"/>
  <c r="A168" i="4"/>
  <c r="W167" i="4"/>
  <c r="Q167" i="4"/>
  <c r="N167" i="4"/>
  <c r="M167" i="4"/>
  <c r="L167" i="4"/>
  <c r="K167" i="4"/>
  <c r="S167" i="4" s="1"/>
  <c r="J167" i="4"/>
  <c r="I167" i="4"/>
  <c r="H167" i="4"/>
  <c r="G167" i="4"/>
  <c r="V167" i="4" s="1"/>
  <c r="F167" i="4"/>
  <c r="R167" i="4" s="1"/>
  <c r="E167" i="4"/>
  <c r="D167" i="4"/>
  <c r="C167" i="4"/>
  <c r="O167" i="4" s="1"/>
  <c r="B167" i="4"/>
  <c r="P167" i="4" s="1"/>
  <c r="A167" i="4"/>
  <c r="P166" i="4"/>
  <c r="N166" i="4"/>
  <c r="M166" i="4"/>
  <c r="L166" i="4"/>
  <c r="K166" i="4"/>
  <c r="S166" i="4" s="1"/>
  <c r="J166" i="4"/>
  <c r="I166" i="4"/>
  <c r="H166" i="4"/>
  <c r="G166" i="4"/>
  <c r="F166" i="4"/>
  <c r="R166" i="4" s="1"/>
  <c r="E166" i="4"/>
  <c r="D166" i="4"/>
  <c r="Q166" i="4" s="1"/>
  <c r="C166" i="4"/>
  <c r="B166" i="4"/>
  <c r="V166" i="4" s="1"/>
  <c r="A166" i="4"/>
  <c r="W165" i="4"/>
  <c r="Q165" i="4"/>
  <c r="N165" i="4"/>
  <c r="M165" i="4"/>
  <c r="L165" i="4"/>
  <c r="K165" i="4"/>
  <c r="J165" i="4"/>
  <c r="I165" i="4"/>
  <c r="H165" i="4"/>
  <c r="G165" i="4"/>
  <c r="O165" i="4" s="1"/>
  <c r="F165" i="4"/>
  <c r="E165" i="4"/>
  <c r="D165" i="4"/>
  <c r="C165" i="4"/>
  <c r="B165" i="4"/>
  <c r="P165" i="4" s="1"/>
  <c r="A165" i="4"/>
  <c r="P164" i="4"/>
  <c r="N164" i="4"/>
  <c r="M164" i="4"/>
  <c r="L164" i="4"/>
  <c r="K164" i="4"/>
  <c r="S164" i="4" s="1"/>
  <c r="J164" i="4"/>
  <c r="I164" i="4"/>
  <c r="H164" i="4"/>
  <c r="V164" i="4" s="1"/>
  <c r="G164" i="4"/>
  <c r="F164" i="4"/>
  <c r="E164" i="4"/>
  <c r="D164" i="4"/>
  <c r="Q164" i="4" s="1"/>
  <c r="C164" i="4"/>
  <c r="W164" i="4" s="1"/>
  <c r="B164" i="4"/>
  <c r="A164" i="4"/>
  <c r="W163" i="4"/>
  <c r="N163" i="4"/>
  <c r="M163" i="4"/>
  <c r="L163" i="4"/>
  <c r="K163" i="4"/>
  <c r="S163" i="4" s="1"/>
  <c r="J163" i="4"/>
  <c r="I163" i="4"/>
  <c r="H163" i="4"/>
  <c r="G163" i="4"/>
  <c r="R163" i="4" s="1"/>
  <c r="F163" i="4"/>
  <c r="E163" i="4"/>
  <c r="Q163" i="4" s="1"/>
  <c r="D163" i="4"/>
  <c r="C163" i="4"/>
  <c r="B163" i="4"/>
  <c r="A163" i="4"/>
  <c r="N162" i="4"/>
  <c r="M162" i="4"/>
  <c r="L162" i="4"/>
  <c r="K162" i="4"/>
  <c r="J162" i="4"/>
  <c r="I162" i="4"/>
  <c r="H162" i="4"/>
  <c r="G162" i="4"/>
  <c r="F162" i="4"/>
  <c r="R162" i="4" s="1"/>
  <c r="E162" i="4"/>
  <c r="D162" i="4"/>
  <c r="Q162" i="4" s="1"/>
  <c r="C162" i="4"/>
  <c r="B162" i="4"/>
  <c r="A162" i="4"/>
  <c r="Q161" i="4"/>
  <c r="N161" i="4"/>
  <c r="M161" i="4"/>
  <c r="L161" i="4"/>
  <c r="K161" i="4"/>
  <c r="S161" i="4" s="1"/>
  <c r="J161" i="4"/>
  <c r="I161" i="4"/>
  <c r="H161" i="4"/>
  <c r="G161" i="4"/>
  <c r="R161" i="4" s="1"/>
  <c r="F161" i="4"/>
  <c r="E161" i="4"/>
  <c r="D161" i="4"/>
  <c r="C161" i="4"/>
  <c r="P161" i="4" s="1"/>
  <c r="T161" i="4" s="1"/>
  <c r="B161" i="4"/>
  <c r="V161" i="4" s="1"/>
  <c r="A161" i="4"/>
  <c r="W160" i="4"/>
  <c r="R160" i="4"/>
  <c r="N160" i="4"/>
  <c r="M160" i="4"/>
  <c r="L160" i="4"/>
  <c r="K160" i="4"/>
  <c r="J160" i="4"/>
  <c r="I160" i="4"/>
  <c r="H160" i="4"/>
  <c r="G160" i="4"/>
  <c r="F160" i="4"/>
  <c r="E160" i="4"/>
  <c r="D160" i="4"/>
  <c r="Q160" i="4" s="1"/>
  <c r="C160" i="4"/>
  <c r="B160" i="4"/>
  <c r="V160" i="4" s="1"/>
  <c r="A160" i="4"/>
  <c r="S159" i="4"/>
  <c r="Q159" i="4"/>
  <c r="N159" i="4"/>
  <c r="M159" i="4"/>
  <c r="L159" i="4"/>
  <c r="K159" i="4"/>
  <c r="J159" i="4"/>
  <c r="I159" i="4"/>
  <c r="V159" i="4" s="1"/>
  <c r="H159" i="4"/>
  <c r="G159" i="4"/>
  <c r="F159" i="4"/>
  <c r="E159" i="4"/>
  <c r="D159" i="4"/>
  <c r="C159" i="4"/>
  <c r="W159" i="4" s="1"/>
  <c r="B159" i="4"/>
  <c r="P159" i="4" s="1"/>
  <c r="A159" i="4"/>
  <c r="P158" i="4"/>
  <c r="N158" i="4"/>
  <c r="M158" i="4"/>
  <c r="L158" i="4"/>
  <c r="K158" i="4"/>
  <c r="S158" i="4" s="1"/>
  <c r="J158" i="4"/>
  <c r="I158" i="4"/>
  <c r="H158" i="4"/>
  <c r="G158" i="4"/>
  <c r="F158" i="4"/>
  <c r="R158" i="4" s="1"/>
  <c r="E158" i="4"/>
  <c r="D158" i="4"/>
  <c r="Q158" i="4" s="1"/>
  <c r="C158" i="4"/>
  <c r="B158" i="4"/>
  <c r="A158" i="4"/>
  <c r="T157" i="4"/>
  <c r="Q157" i="4"/>
  <c r="N157" i="4"/>
  <c r="M157" i="4"/>
  <c r="L157" i="4"/>
  <c r="K157" i="4"/>
  <c r="S157" i="4" s="1"/>
  <c r="J157" i="4"/>
  <c r="I157" i="4"/>
  <c r="H157" i="4"/>
  <c r="G157" i="4"/>
  <c r="R157" i="4" s="1"/>
  <c r="F157" i="4"/>
  <c r="E157" i="4"/>
  <c r="D157" i="4"/>
  <c r="C157" i="4"/>
  <c r="W157" i="4" s="1"/>
  <c r="B157" i="4"/>
  <c r="P157" i="4" s="1"/>
  <c r="A157" i="4"/>
  <c r="N156" i="4"/>
  <c r="M156" i="4"/>
  <c r="L156" i="4"/>
  <c r="K156" i="4"/>
  <c r="S156" i="4" s="1"/>
  <c r="J156" i="4"/>
  <c r="I156" i="4"/>
  <c r="H156" i="4"/>
  <c r="G156" i="4"/>
  <c r="F156" i="4"/>
  <c r="R156" i="4" s="1"/>
  <c r="E156" i="4"/>
  <c r="D156" i="4"/>
  <c r="Q156" i="4" s="1"/>
  <c r="C156" i="4"/>
  <c r="B156" i="4"/>
  <c r="O156" i="4" s="1"/>
  <c r="A156" i="4"/>
  <c r="W155" i="4"/>
  <c r="S155" i="4"/>
  <c r="R155" i="4"/>
  <c r="N155" i="4"/>
  <c r="M155" i="4"/>
  <c r="L155" i="4"/>
  <c r="K155" i="4"/>
  <c r="J155" i="4"/>
  <c r="I155" i="4"/>
  <c r="H155" i="4"/>
  <c r="G155" i="4"/>
  <c r="F155" i="4"/>
  <c r="E155" i="4"/>
  <c r="Q155" i="4" s="1"/>
  <c r="D155" i="4"/>
  <c r="C155" i="4"/>
  <c r="B155" i="4"/>
  <c r="A155" i="4"/>
  <c r="N154" i="4"/>
  <c r="W154" i="4" s="1"/>
  <c r="M154" i="4"/>
  <c r="L154" i="4"/>
  <c r="K154" i="4"/>
  <c r="J154" i="4"/>
  <c r="I154" i="4"/>
  <c r="R154" i="4" s="1"/>
  <c r="H154" i="4"/>
  <c r="G154" i="4"/>
  <c r="F154" i="4"/>
  <c r="E154" i="4"/>
  <c r="D154" i="4"/>
  <c r="Q154" i="4" s="1"/>
  <c r="C154" i="4"/>
  <c r="B154" i="4"/>
  <c r="P154" i="4" s="1"/>
  <c r="T154" i="4" s="1"/>
  <c r="A154" i="4"/>
  <c r="S153" i="4"/>
  <c r="Q153" i="4"/>
  <c r="N153" i="4"/>
  <c r="M153" i="4"/>
  <c r="L153" i="4"/>
  <c r="K153" i="4"/>
  <c r="J153" i="4"/>
  <c r="I153" i="4"/>
  <c r="H153" i="4"/>
  <c r="G153" i="4"/>
  <c r="O153" i="4" s="1"/>
  <c r="F153" i="4"/>
  <c r="E153" i="4"/>
  <c r="D153" i="4"/>
  <c r="V153" i="4" s="1"/>
  <c r="C153" i="4"/>
  <c r="P153" i="4" s="1"/>
  <c r="B153" i="4"/>
  <c r="A153" i="4"/>
  <c r="P152" i="4"/>
  <c r="N152" i="4"/>
  <c r="W152" i="4" s="1"/>
  <c r="M152" i="4"/>
  <c r="L152" i="4"/>
  <c r="K152" i="4"/>
  <c r="S152" i="4" s="1"/>
  <c r="J152" i="4"/>
  <c r="I152" i="4"/>
  <c r="H152" i="4"/>
  <c r="G152" i="4"/>
  <c r="R152" i="4" s="1"/>
  <c r="F152" i="4"/>
  <c r="E152" i="4"/>
  <c r="O152" i="4" s="1"/>
  <c r="D152" i="4"/>
  <c r="C152" i="4"/>
  <c r="B152" i="4"/>
  <c r="A152" i="4"/>
  <c r="W151" i="4"/>
  <c r="P151" i="4"/>
  <c r="N151" i="4"/>
  <c r="M151" i="4"/>
  <c r="L151" i="4"/>
  <c r="K151" i="4"/>
  <c r="S151" i="4" s="1"/>
  <c r="J151" i="4"/>
  <c r="I151" i="4"/>
  <c r="H151" i="4"/>
  <c r="G151" i="4"/>
  <c r="O151" i="4" s="1"/>
  <c r="F151" i="4"/>
  <c r="E151" i="4"/>
  <c r="D151" i="4"/>
  <c r="V151" i="4" s="1"/>
  <c r="C151" i="4"/>
  <c r="B151" i="4"/>
  <c r="A151" i="4"/>
  <c r="V150" i="4"/>
  <c r="N150" i="4"/>
  <c r="M150" i="4"/>
  <c r="L150" i="4"/>
  <c r="K150" i="4"/>
  <c r="S150" i="4" s="1"/>
  <c r="J150" i="4"/>
  <c r="I150" i="4"/>
  <c r="H150" i="4"/>
  <c r="G150" i="4"/>
  <c r="F150" i="4"/>
  <c r="R150" i="4" s="1"/>
  <c r="E150" i="4"/>
  <c r="D150" i="4"/>
  <c r="Q150" i="4" s="1"/>
  <c r="C150" i="4"/>
  <c r="W150" i="4" s="1"/>
  <c r="B150" i="4"/>
  <c r="P150" i="4" s="1"/>
  <c r="T150" i="4" s="1"/>
  <c r="A150" i="4"/>
  <c r="R149" i="4"/>
  <c r="N149" i="4"/>
  <c r="M149" i="4"/>
  <c r="L149" i="4"/>
  <c r="K149" i="4"/>
  <c r="S149" i="4" s="1"/>
  <c r="J149" i="4"/>
  <c r="I149" i="4"/>
  <c r="H149" i="4"/>
  <c r="G149" i="4"/>
  <c r="F149" i="4"/>
  <c r="E149" i="4"/>
  <c r="D149" i="4"/>
  <c r="Q149" i="4" s="1"/>
  <c r="C149" i="4"/>
  <c r="W149" i="4" s="1"/>
  <c r="B149" i="4"/>
  <c r="P149" i="4" s="1"/>
  <c r="T149" i="4" s="1"/>
  <c r="A149" i="4"/>
  <c r="N148" i="4"/>
  <c r="M148" i="4"/>
  <c r="L148" i="4"/>
  <c r="K148" i="4"/>
  <c r="S148" i="4" s="1"/>
  <c r="J148" i="4"/>
  <c r="I148" i="4"/>
  <c r="R148" i="4" s="1"/>
  <c r="H148" i="4"/>
  <c r="G148" i="4"/>
  <c r="F148" i="4"/>
  <c r="E148" i="4"/>
  <c r="D148" i="4"/>
  <c r="Q148" i="4" s="1"/>
  <c r="C148" i="4"/>
  <c r="W148" i="4" s="1"/>
  <c r="B148" i="4"/>
  <c r="P148" i="4" s="1"/>
  <c r="T148" i="4" s="1"/>
  <c r="A148" i="4"/>
  <c r="S147" i="4"/>
  <c r="N147" i="4"/>
  <c r="M147" i="4"/>
  <c r="L147" i="4"/>
  <c r="K147" i="4"/>
  <c r="J147" i="4"/>
  <c r="I147" i="4"/>
  <c r="H147" i="4"/>
  <c r="R147" i="4" s="1"/>
  <c r="G147" i="4"/>
  <c r="F147" i="4"/>
  <c r="E147" i="4"/>
  <c r="D147" i="4"/>
  <c r="Q147" i="4" s="1"/>
  <c r="C147" i="4"/>
  <c r="B147" i="4"/>
  <c r="O147" i="4" s="1"/>
  <c r="A147" i="4"/>
  <c r="R146" i="4"/>
  <c r="Q146" i="4"/>
  <c r="N146" i="4"/>
  <c r="M146" i="4"/>
  <c r="L146" i="4"/>
  <c r="K146" i="4"/>
  <c r="S146" i="4" s="1"/>
  <c r="J146" i="4"/>
  <c r="I146" i="4"/>
  <c r="H146" i="4"/>
  <c r="G146" i="4"/>
  <c r="F146" i="4"/>
  <c r="E146" i="4"/>
  <c r="D146" i="4"/>
  <c r="C146" i="4"/>
  <c r="W146" i="4" s="1"/>
  <c r="B146" i="4"/>
  <c r="A146" i="4"/>
  <c r="Q145" i="4"/>
  <c r="N145" i="4"/>
  <c r="W145" i="4" s="1"/>
  <c r="M145" i="4"/>
  <c r="L145" i="4"/>
  <c r="K145" i="4"/>
  <c r="S145" i="4" s="1"/>
  <c r="J145" i="4"/>
  <c r="I145" i="4"/>
  <c r="V145" i="4" s="1"/>
  <c r="H145" i="4"/>
  <c r="G145" i="4"/>
  <c r="F145" i="4"/>
  <c r="R145" i="4" s="1"/>
  <c r="E145" i="4"/>
  <c r="D145" i="4"/>
  <c r="C145" i="4"/>
  <c r="B145" i="4"/>
  <c r="P145" i="4" s="1"/>
  <c r="A145" i="4"/>
  <c r="W144" i="4"/>
  <c r="P144" i="4"/>
  <c r="N144" i="4"/>
  <c r="M144" i="4"/>
  <c r="L144" i="4"/>
  <c r="K144" i="4"/>
  <c r="S144" i="4" s="1"/>
  <c r="J144" i="4"/>
  <c r="I144" i="4"/>
  <c r="H144" i="4"/>
  <c r="G144" i="4"/>
  <c r="F144" i="4"/>
  <c r="R144" i="4" s="1"/>
  <c r="E144" i="4"/>
  <c r="D144" i="4"/>
  <c r="C144" i="4"/>
  <c r="B144" i="4"/>
  <c r="A144" i="4"/>
  <c r="W143" i="4"/>
  <c r="P143" i="4"/>
  <c r="N143" i="4"/>
  <c r="M143" i="4"/>
  <c r="L143" i="4"/>
  <c r="K143" i="4"/>
  <c r="S143" i="4" s="1"/>
  <c r="J143" i="4"/>
  <c r="I143" i="4"/>
  <c r="H143" i="4"/>
  <c r="G143" i="4"/>
  <c r="O143" i="4" s="1"/>
  <c r="F143" i="4"/>
  <c r="E143" i="4"/>
  <c r="D143" i="4"/>
  <c r="C143" i="4"/>
  <c r="B143" i="4"/>
  <c r="A143" i="4"/>
  <c r="V142" i="4"/>
  <c r="N142" i="4"/>
  <c r="M142" i="4"/>
  <c r="L142" i="4"/>
  <c r="K142" i="4"/>
  <c r="S142" i="4" s="1"/>
  <c r="J142" i="4"/>
  <c r="I142" i="4"/>
  <c r="H142" i="4"/>
  <c r="G142" i="4"/>
  <c r="F142" i="4"/>
  <c r="R142" i="4" s="1"/>
  <c r="E142" i="4"/>
  <c r="D142" i="4"/>
  <c r="Q142" i="4" s="1"/>
  <c r="C142" i="4"/>
  <c r="B142" i="4"/>
  <c r="P142" i="4" s="1"/>
  <c r="A142" i="4"/>
  <c r="R141" i="4"/>
  <c r="N141" i="4"/>
  <c r="M141" i="4"/>
  <c r="L141" i="4"/>
  <c r="K141" i="4"/>
  <c r="S141" i="4" s="1"/>
  <c r="J141" i="4"/>
  <c r="I141" i="4"/>
  <c r="H141" i="4"/>
  <c r="G141" i="4"/>
  <c r="F141" i="4"/>
  <c r="E141" i="4"/>
  <c r="D141" i="4"/>
  <c r="C141" i="4"/>
  <c r="W141" i="4" s="1"/>
  <c r="B141" i="4"/>
  <c r="P141" i="4" s="1"/>
  <c r="A141" i="4"/>
  <c r="T140" i="4"/>
  <c r="N140" i="4"/>
  <c r="M140" i="4"/>
  <c r="L140" i="4"/>
  <c r="K140" i="4"/>
  <c r="J140" i="4"/>
  <c r="I140" i="4"/>
  <c r="R140" i="4" s="1"/>
  <c r="H140" i="4"/>
  <c r="G140" i="4"/>
  <c r="F140" i="4"/>
  <c r="E140" i="4"/>
  <c r="D140" i="4"/>
  <c r="Q140" i="4" s="1"/>
  <c r="C140" i="4"/>
  <c r="W140" i="4" s="1"/>
  <c r="B140" i="4"/>
  <c r="P140" i="4" s="1"/>
  <c r="A140" i="4"/>
  <c r="S139" i="4"/>
  <c r="N139" i="4"/>
  <c r="M139" i="4"/>
  <c r="L139" i="4"/>
  <c r="K139" i="4"/>
  <c r="J139" i="4"/>
  <c r="I139" i="4"/>
  <c r="H139" i="4"/>
  <c r="R139" i="4" s="1"/>
  <c r="G139" i="4"/>
  <c r="F139" i="4"/>
  <c r="E139" i="4"/>
  <c r="D139" i="4"/>
  <c r="Q139" i="4" s="1"/>
  <c r="C139" i="4"/>
  <c r="B139" i="4"/>
  <c r="A139" i="4"/>
  <c r="R138" i="4"/>
  <c r="Q138" i="4"/>
  <c r="N138" i="4"/>
  <c r="M138" i="4"/>
  <c r="L138" i="4"/>
  <c r="K138" i="4"/>
  <c r="S138" i="4" s="1"/>
  <c r="J138" i="4"/>
  <c r="I138" i="4"/>
  <c r="H138" i="4"/>
  <c r="G138" i="4"/>
  <c r="F138" i="4"/>
  <c r="E138" i="4"/>
  <c r="D138" i="4"/>
  <c r="C138" i="4"/>
  <c r="W138" i="4" s="1"/>
  <c r="B138" i="4"/>
  <c r="A138" i="4"/>
  <c r="Q137" i="4"/>
  <c r="N137" i="4"/>
  <c r="W137" i="4" s="1"/>
  <c r="M137" i="4"/>
  <c r="L137" i="4"/>
  <c r="K137" i="4"/>
  <c r="S137" i="4" s="1"/>
  <c r="J137" i="4"/>
  <c r="I137" i="4"/>
  <c r="R137" i="4" s="1"/>
  <c r="H137" i="4"/>
  <c r="G137" i="4"/>
  <c r="F137" i="4"/>
  <c r="E137" i="4"/>
  <c r="D137" i="4"/>
  <c r="C137" i="4"/>
  <c r="B137" i="4"/>
  <c r="A137" i="4"/>
  <c r="W136" i="4"/>
  <c r="Q136" i="4"/>
  <c r="P136" i="4"/>
  <c r="N136" i="4"/>
  <c r="M136" i="4"/>
  <c r="L136" i="4"/>
  <c r="K136" i="4"/>
  <c r="S136" i="4" s="1"/>
  <c r="J136" i="4"/>
  <c r="I136" i="4"/>
  <c r="H136" i="4"/>
  <c r="G136" i="4"/>
  <c r="F136" i="4"/>
  <c r="R136" i="4" s="1"/>
  <c r="E136" i="4"/>
  <c r="O136" i="4" s="1"/>
  <c r="D136" i="4"/>
  <c r="C136" i="4"/>
  <c r="B136" i="4"/>
  <c r="A136" i="4"/>
  <c r="W135" i="4"/>
  <c r="P135" i="4"/>
  <c r="N135" i="4"/>
  <c r="M135" i="4"/>
  <c r="L135" i="4"/>
  <c r="K135" i="4"/>
  <c r="S135" i="4" s="1"/>
  <c r="J135" i="4"/>
  <c r="I135" i="4"/>
  <c r="H135" i="4"/>
  <c r="G135" i="4"/>
  <c r="O135" i="4" s="1"/>
  <c r="F135" i="4"/>
  <c r="R135" i="4" s="1"/>
  <c r="E135" i="4"/>
  <c r="D135" i="4"/>
  <c r="C135" i="4"/>
  <c r="B135" i="4"/>
  <c r="A135" i="4"/>
  <c r="W134" i="4"/>
  <c r="N134" i="4"/>
  <c r="M134" i="4"/>
  <c r="L134" i="4"/>
  <c r="K134" i="4"/>
  <c r="S134" i="4" s="1"/>
  <c r="J134" i="4"/>
  <c r="I134" i="4"/>
  <c r="H134" i="4"/>
  <c r="G134" i="4"/>
  <c r="V134" i="4" s="1"/>
  <c r="F134" i="4"/>
  <c r="E134" i="4"/>
  <c r="Q134" i="4" s="1"/>
  <c r="D134" i="4"/>
  <c r="C134" i="4"/>
  <c r="P134" i="4" s="1"/>
  <c r="B134" i="4"/>
  <c r="A134" i="4"/>
  <c r="V133" i="4"/>
  <c r="N133" i="4"/>
  <c r="M133" i="4"/>
  <c r="L133" i="4"/>
  <c r="K133" i="4"/>
  <c r="S133" i="4" s="1"/>
  <c r="J133" i="4"/>
  <c r="I133" i="4"/>
  <c r="H133" i="4"/>
  <c r="G133" i="4"/>
  <c r="F133" i="4"/>
  <c r="R133" i="4" s="1"/>
  <c r="E133" i="4"/>
  <c r="D133" i="4"/>
  <c r="Q133" i="4" s="1"/>
  <c r="C133" i="4"/>
  <c r="W133" i="4" s="1"/>
  <c r="B133" i="4"/>
  <c r="P133" i="4" s="1"/>
  <c r="T133" i="4" s="1"/>
  <c r="A133" i="4"/>
  <c r="N132" i="4"/>
  <c r="M132" i="4"/>
  <c r="L132" i="4"/>
  <c r="K132" i="4"/>
  <c r="J132" i="4"/>
  <c r="I132" i="4"/>
  <c r="H132" i="4"/>
  <c r="G132" i="4"/>
  <c r="R132" i="4" s="1"/>
  <c r="T132" i="4" s="1"/>
  <c r="F132" i="4"/>
  <c r="E132" i="4"/>
  <c r="D132" i="4"/>
  <c r="Q132" i="4" s="1"/>
  <c r="C132" i="4"/>
  <c r="W132" i="4" s="1"/>
  <c r="B132" i="4"/>
  <c r="P132" i="4" s="1"/>
  <c r="A132" i="4"/>
  <c r="S131" i="4"/>
  <c r="N131" i="4"/>
  <c r="M131" i="4"/>
  <c r="L131" i="4"/>
  <c r="K131" i="4"/>
  <c r="J131" i="4"/>
  <c r="I131" i="4"/>
  <c r="H131" i="4"/>
  <c r="R131" i="4" s="1"/>
  <c r="G131" i="4"/>
  <c r="F131" i="4"/>
  <c r="E131" i="4"/>
  <c r="D131" i="4"/>
  <c r="Q131" i="4" s="1"/>
  <c r="C131" i="4"/>
  <c r="B131" i="4"/>
  <c r="O131" i="4" s="1"/>
  <c r="A131" i="4"/>
  <c r="S130" i="4"/>
  <c r="R130" i="4"/>
  <c r="Q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W130" i="4" s="1"/>
  <c r="B130" i="4"/>
  <c r="A130" i="4"/>
  <c r="R129" i="4"/>
  <c r="Q129" i="4"/>
  <c r="N129" i="4"/>
  <c r="W129" i="4" s="1"/>
  <c r="M129" i="4"/>
  <c r="L129" i="4"/>
  <c r="K129" i="4"/>
  <c r="S129" i="4" s="1"/>
  <c r="J129" i="4"/>
  <c r="I129" i="4"/>
  <c r="H129" i="4"/>
  <c r="G129" i="4"/>
  <c r="F129" i="4"/>
  <c r="E129" i="4"/>
  <c r="D129" i="4"/>
  <c r="C129" i="4"/>
  <c r="B129" i="4"/>
  <c r="A129" i="4"/>
  <c r="W128" i="4"/>
  <c r="Q128" i="4"/>
  <c r="P128" i="4"/>
  <c r="N128" i="4"/>
  <c r="M128" i="4"/>
  <c r="L128" i="4"/>
  <c r="K128" i="4"/>
  <c r="S128" i="4" s="1"/>
  <c r="J128" i="4"/>
  <c r="I128" i="4"/>
  <c r="H128" i="4"/>
  <c r="G128" i="4"/>
  <c r="F128" i="4"/>
  <c r="E128" i="4"/>
  <c r="D128" i="4"/>
  <c r="C128" i="4"/>
  <c r="B128" i="4"/>
  <c r="A128" i="4"/>
  <c r="W127" i="4"/>
  <c r="P127" i="4"/>
  <c r="N127" i="4"/>
  <c r="M127" i="4"/>
  <c r="L127" i="4"/>
  <c r="K127" i="4"/>
  <c r="S127" i="4" s="1"/>
  <c r="J127" i="4"/>
  <c r="I127" i="4"/>
  <c r="H127" i="4"/>
  <c r="G127" i="4"/>
  <c r="O127" i="4" s="1"/>
  <c r="F127" i="4"/>
  <c r="E127" i="4"/>
  <c r="D127" i="4"/>
  <c r="V127" i="4" s="1"/>
  <c r="C127" i="4"/>
  <c r="B127" i="4"/>
  <c r="A127" i="4"/>
  <c r="N126" i="4"/>
  <c r="W126" i="4" s="1"/>
  <c r="M126" i="4"/>
  <c r="L126" i="4"/>
  <c r="K126" i="4"/>
  <c r="S126" i="4" s="1"/>
  <c r="J126" i="4"/>
  <c r="I126" i="4"/>
  <c r="H126" i="4"/>
  <c r="G126" i="4"/>
  <c r="V126" i="4" s="1"/>
  <c r="F126" i="4"/>
  <c r="R126" i="4" s="1"/>
  <c r="E126" i="4"/>
  <c r="Q126" i="4" s="1"/>
  <c r="D126" i="4"/>
  <c r="C126" i="4"/>
  <c r="B126" i="4"/>
  <c r="P126" i="4" s="1"/>
  <c r="A126" i="4"/>
  <c r="N125" i="4"/>
  <c r="M125" i="4"/>
  <c r="L125" i="4"/>
  <c r="K125" i="4"/>
  <c r="S125" i="4" s="1"/>
  <c r="J125" i="4"/>
  <c r="I125" i="4"/>
  <c r="H125" i="4"/>
  <c r="G125" i="4"/>
  <c r="F125" i="4"/>
  <c r="R125" i="4" s="1"/>
  <c r="E125" i="4"/>
  <c r="V125" i="4" s="1"/>
  <c r="D125" i="4"/>
  <c r="Q125" i="4" s="1"/>
  <c r="C125" i="4"/>
  <c r="W125" i="4" s="1"/>
  <c r="B125" i="4"/>
  <c r="P125" i="4" s="1"/>
  <c r="A125" i="4"/>
  <c r="N124" i="4"/>
  <c r="M124" i="4"/>
  <c r="L124" i="4"/>
  <c r="K124" i="4"/>
  <c r="S124" i="4" s="1"/>
  <c r="J124" i="4"/>
  <c r="I124" i="4"/>
  <c r="H124" i="4"/>
  <c r="G124" i="4"/>
  <c r="R124" i="4" s="1"/>
  <c r="F124" i="4"/>
  <c r="E124" i="4"/>
  <c r="D124" i="4"/>
  <c r="Q124" i="4" s="1"/>
  <c r="T124" i="4" s="1"/>
  <c r="C124" i="4"/>
  <c r="W124" i="4" s="1"/>
  <c r="B124" i="4"/>
  <c r="P124" i="4" s="1"/>
  <c r="A124" i="4"/>
  <c r="N123" i="4"/>
  <c r="M123" i="4"/>
  <c r="L123" i="4"/>
  <c r="K123" i="4"/>
  <c r="S123" i="4" s="1"/>
  <c r="J123" i="4"/>
  <c r="I123" i="4"/>
  <c r="H123" i="4"/>
  <c r="R123" i="4" s="1"/>
  <c r="G123" i="4"/>
  <c r="F123" i="4"/>
  <c r="E123" i="4"/>
  <c r="D123" i="4"/>
  <c r="Q123" i="4" s="1"/>
  <c r="C123" i="4"/>
  <c r="B123" i="4"/>
  <c r="A123" i="4"/>
  <c r="S122" i="4"/>
  <c r="R122" i="4"/>
  <c r="Q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W122" i="4" s="1"/>
  <c r="B122" i="4"/>
  <c r="A122" i="4"/>
  <c r="R121" i="4"/>
  <c r="Q121" i="4"/>
  <c r="N121" i="4"/>
  <c r="W121" i="4" s="1"/>
  <c r="M121" i="4"/>
  <c r="L121" i="4"/>
  <c r="K121" i="4"/>
  <c r="S121" i="4" s="1"/>
  <c r="J121" i="4"/>
  <c r="I121" i="4"/>
  <c r="H121" i="4"/>
  <c r="G121" i="4"/>
  <c r="F121" i="4"/>
  <c r="E121" i="4"/>
  <c r="D121" i="4"/>
  <c r="C121" i="4"/>
  <c r="B121" i="4"/>
  <c r="A121" i="4"/>
  <c r="W120" i="4"/>
  <c r="Q120" i="4"/>
  <c r="P120" i="4"/>
  <c r="N120" i="4"/>
  <c r="M120" i="4"/>
  <c r="L120" i="4"/>
  <c r="K120" i="4"/>
  <c r="S120" i="4" s="1"/>
  <c r="J120" i="4"/>
  <c r="I120" i="4"/>
  <c r="H120" i="4"/>
  <c r="G120" i="4"/>
  <c r="F120" i="4"/>
  <c r="R120" i="4" s="1"/>
  <c r="E120" i="4"/>
  <c r="O120" i="4" s="1"/>
  <c r="D120" i="4"/>
  <c r="C120" i="4"/>
  <c r="B120" i="4"/>
  <c r="A120" i="4"/>
  <c r="W119" i="4"/>
  <c r="P119" i="4"/>
  <c r="N119" i="4"/>
  <c r="M119" i="4"/>
  <c r="L119" i="4"/>
  <c r="K119" i="4"/>
  <c r="S119" i="4" s="1"/>
  <c r="J119" i="4"/>
  <c r="I119" i="4"/>
  <c r="H119" i="4"/>
  <c r="G119" i="4"/>
  <c r="O119" i="4" s="1"/>
  <c r="F119" i="4"/>
  <c r="R119" i="4" s="1"/>
  <c r="E119" i="4"/>
  <c r="D119" i="4"/>
  <c r="C119" i="4"/>
  <c r="B119" i="4"/>
  <c r="A119" i="4"/>
  <c r="W118" i="4"/>
  <c r="N118" i="4"/>
  <c r="M118" i="4"/>
  <c r="L118" i="4"/>
  <c r="K118" i="4"/>
  <c r="S118" i="4" s="1"/>
  <c r="J118" i="4"/>
  <c r="I118" i="4"/>
  <c r="H118" i="4"/>
  <c r="G118" i="4"/>
  <c r="V118" i="4" s="1"/>
  <c r="F118" i="4"/>
  <c r="E118" i="4"/>
  <c r="Q118" i="4" s="1"/>
  <c r="D118" i="4"/>
  <c r="C118" i="4"/>
  <c r="B118" i="4"/>
  <c r="P118" i="4" s="1"/>
  <c r="A118" i="4"/>
  <c r="V117" i="4"/>
  <c r="N117" i="4"/>
  <c r="M117" i="4"/>
  <c r="L117" i="4"/>
  <c r="K117" i="4"/>
  <c r="S117" i="4" s="1"/>
  <c r="J117" i="4"/>
  <c r="I117" i="4"/>
  <c r="H117" i="4"/>
  <c r="G117" i="4"/>
  <c r="F117" i="4"/>
  <c r="R117" i="4" s="1"/>
  <c r="E117" i="4"/>
  <c r="D117" i="4"/>
  <c r="Q117" i="4" s="1"/>
  <c r="C117" i="4"/>
  <c r="W117" i="4" s="1"/>
  <c r="B117" i="4"/>
  <c r="P117" i="4" s="1"/>
  <c r="T117" i="4" s="1"/>
  <c r="A117" i="4"/>
  <c r="T116" i="4"/>
  <c r="N116" i="4"/>
  <c r="M116" i="4"/>
  <c r="L116" i="4"/>
  <c r="K116" i="4"/>
  <c r="S116" i="4" s="1"/>
  <c r="J116" i="4"/>
  <c r="I116" i="4"/>
  <c r="H116" i="4"/>
  <c r="G116" i="4"/>
  <c r="F116" i="4"/>
  <c r="R116" i="4" s="1"/>
  <c r="E116" i="4"/>
  <c r="D116" i="4"/>
  <c r="Q116" i="4" s="1"/>
  <c r="C116" i="4"/>
  <c r="W116" i="4" s="1"/>
  <c r="B116" i="4"/>
  <c r="P116" i="4" s="1"/>
  <c r="A116" i="4"/>
  <c r="S115" i="4"/>
  <c r="N115" i="4"/>
  <c r="M115" i="4"/>
  <c r="L115" i="4"/>
  <c r="K115" i="4"/>
  <c r="J115" i="4"/>
  <c r="I115" i="4"/>
  <c r="H115" i="4"/>
  <c r="R115" i="4" s="1"/>
  <c r="G115" i="4"/>
  <c r="F115" i="4"/>
  <c r="E115" i="4"/>
  <c r="D115" i="4"/>
  <c r="Q115" i="4" s="1"/>
  <c r="C115" i="4"/>
  <c r="B115" i="4"/>
  <c r="O115" i="4" s="1"/>
  <c r="A115" i="4"/>
  <c r="S114" i="4"/>
  <c r="R114" i="4"/>
  <c r="Q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W114" i="4" s="1"/>
  <c r="B114" i="4"/>
  <c r="A114" i="4"/>
  <c r="R113" i="4"/>
  <c r="Q113" i="4"/>
  <c r="N113" i="4"/>
  <c r="M113" i="4"/>
  <c r="L113" i="4"/>
  <c r="K113" i="4"/>
  <c r="S113" i="4" s="1"/>
  <c r="J113" i="4"/>
  <c r="I113" i="4"/>
  <c r="H113" i="4"/>
  <c r="G113" i="4"/>
  <c r="F113" i="4"/>
  <c r="E113" i="4"/>
  <c r="D113" i="4"/>
  <c r="C113" i="4"/>
  <c r="W113" i="4" s="1"/>
  <c r="B113" i="4"/>
  <c r="A113" i="4"/>
  <c r="W112" i="4"/>
  <c r="Q112" i="4"/>
  <c r="P112" i="4"/>
  <c r="N112" i="4"/>
  <c r="M112" i="4"/>
  <c r="L112" i="4"/>
  <c r="K112" i="4"/>
  <c r="S112" i="4" s="1"/>
  <c r="J112" i="4"/>
  <c r="I112" i="4"/>
  <c r="H112" i="4"/>
  <c r="G112" i="4"/>
  <c r="F112" i="4"/>
  <c r="E112" i="4"/>
  <c r="D112" i="4"/>
  <c r="C112" i="4"/>
  <c r="B112" i="4"/>
  <c r="A112" i="4"/>
  <c r="W111" i="4"/>
  <c r="P111" i="4"/>
  <c r="N111" i="4"/>
  <c r="M111" i="4"/>
  <c r="L111" i="4"/>
  <c r="K111" i="4"/>
  <c r="S111" i="4" s="1"/>
  <c r="J111" i="4"/>
  <c r="I111" i="4"/>
  <c r="H111" i="4"/>
  <c r="G111" i="4"/>
  <c r="O111" i="4" s="1"/>
  <c r="F111" i="4"/>
  <c r="R111" i="4" s="1"/>
  <c r="E111" i="4"/>
  <c r="D111" i="4"/>
  <c r="V111" i="4" s="1"/>
  <c r="C111" i="4"/>
  <c r="B111" i="4"/>
  <c r="A111" i="4"/>
  <c r="N110" i="4"/>
  <c r="W110" i="4" s="1"/>
  <c r="M110" i="4"/>
  <c r="L110" i="4"/>
  <c r="K110" i="4"/>
  <c r="S110" i="4" s="1"/>
  <c r="J110" i="4"/>
  <c r="I110" i="4"/>
  <c r="H110" i="4"/>
  <c r="G110" i="4"/>
  <c r="V110" i="4" s="1"/>
  <c r="F110" i="4"/>
  <c r="R110" i="4" s="1"/>
  <c r="E110" i="4"/>
  <c r="Q110" i="4" s="1"/>
  <c r="D110" i="4"/>
  <c r="C110" i="4"/>
  <c r="P110" i="4" s="1"/>
  <c r="T110" i="4" s="1"/>
  <c r="B110" i="4"/>
  <c r="A110" i="4"/>
  <c r="N109" i="4"/>
  <c r="W109" i="4" s="1"/>
  <c r="M109" i="4"/>
  <c r="L109" i="4"/>
  <c r="K109" i="4"/>
  <c r="S109" i="4" s="1"/>
  <c r="J109" i="4"/>
  <c r="I109" i="4"/>
  <c r="H109" i="4"/>
  <c r="G109" i="4"/>
  <c r="F109" i="4"/>
  <c r="R109" i="4" s="1"/>
  <c r="E109" i="4"/>
  <c r="V109" i="4" s="1"/>
  <c r="D109" i="4"/>
  <c r="Q109" i="4" s="1"/>
  <c r="C109" i="4"/>
  <c r="B109" i="4"/>
  <c r="P109" i="4" s="1"/>
  <c r="A109" i="4"/>
  <c r="N108" i="4"/>
  <c r="M108" i="4"/>
  <c r="L108" i="4"/>
  <c r="K108" i="4"/>
  <c r="S108" i="4" s="1"/>
  <c r="J108" i="4"/>
  <c r="I108" i="4"/>
  <c r="H108" i="4"/>
  <c r="G108" i="4"/>
  <c r="F108" i="4"/>
  <c r="R108" i="4" s="1"/>
  <c r="E108" i="4"/>
  <c r="D108" i="4"/>
  <c r="C108" i="4"/>
  <c r="W108" i="4" s="1"/>
  <c r="B108" i="4"/>
  <c r="P108" i="4" s="1"/>
  <c r="A108" i="4"/>
  <c r="N107" i="4"/>
  <c r="M107" i="4"/>
  <c r="L107" i="4"/>
  <c r="K107" i="4"/>
  <c r="S107" i="4" s="1"/>
  <c r="J107" i="4"/>
  <c r="I107" i="4"/>
  <c r="H107" i="4"/>
  <c r="R107" i="4" s="1"/>
  <c r="G107" i="4"/>
  <c r="F107" i="4"/>
  <c r="E107" i="4"/>
  <c r="D107" i="4"/>
  <c r="Q107" i="4" s="1"/>
  <c r="C107" i="4"/>
  <c r="B107" i="4"/>
  <c r="A107" i="4"/>
  <c r="S106" i="4"/>
  <c r="R106" i="4"/>
  <c r="Q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W106" i="4" s="1"/>
  <c r="B106" i="4"/>
  <c r="A106" i="4"/>
  <c r="R105" i="4"/>
  <c r="Q105" i="4"/>
  <c r="N105" i="4"/>
  <c r="M105" i="4"/>
  <c r="L105" i="4"/>
  <c r="K105" i="4"/>
  <c r="S105" i="4" s="1"/>
  <c r="J105" i="4"/>
  <c r="I105" i="4"/>
  <c r="H105" i="4"/>
  <c r="G105" i="4"/>
  <c r="F105" i="4"/>
  <c r="E105" i="4"/>
  <c r="D105" i="4"/>
  <c r="C105" i="4"/>
  <c r="W105" i="4" s="1"/>
  <c r="B105" i="4"/>
  <c r="A105" i="4"/>
  <c r="W104" i="4"/>
  <c r="Q104" i="4"/>
  <c r="P104" i="4"/>
  <c r="N104" i="4"/>
  <c r="M104" i="4"/>
  <c r="L104" i="4"/>
  <c r="K104" i="4"/>
  <c r="S104" i="4" s="1"/>
  <c r="J104" i="4"/>
  <c r="I104" i="4"/>
  <c r="H104" i="4"/>
  <c r="G104" i="4"/>
  <c r="R104" i="4" s="1"/>
  <c r="F104" i="4"/>
  <c r="E104" i="4"/>
  <c r="D104" i="4"/>
  <c r="C104" i="4"/>
  <c r="B104" i="4"/>
  <c r="A104" i="4"/>
  <c r="W103" i="4"/>
  <c r="P103" i="4"/>
  <c r="N103" i="4"/>
  <c r="M103" i="4"/>
  <c r="L103" i="4"/>
  <c r="K103" i="4"/>
  <c r="S103" i="4" s="1"/>
  <c r="J103" i="4"/>
  <c r="I103" i="4"/>
  <c r="H103" i="4"/>
  <c r="G103" i="4"/>
  <c r="O103" i="4" s="1"/>
  <c r="F103" i="4"/>
  <c r="R103" i="4" s="1"/>
  <c r="E103" i="4"/>
  <c r="D103" i="4"/>
  <c r="C103" i="4"/>
  <c r="B103" i="4"/>
  <c r="A103" i="4"/>
  <c r="W102" i="4"/>
  <c r="N102" i="4"/>
  <c r="M102" i="4"/>
  <c r="L102" i="4"/>
  <c r="K102" i="4"/>
  <c r="S102" i="4" s="1"/>
  <c r="J102" i="4"/>
  <c r="I102" i="4"/>
  <c r="H102" i="4"/>
  <c r="G102" i="4"/>
  <c r="V102" i="4" s="1"/>
  <c r="F102" i="4"/>
  <c r="E102" i="4"/>
  <c r="Q102" i="4" s="1"/>
  <c r="D102" i="4"/>
  <c r="C102" i="4"/>
  <c r="P102" i="4" s="1"/>
  <c r="B102" i="4"/>
  <c r="A102" i="4"/>
  <c r="V101" i="4"/>
  <c r="N101" i="4"/>
  <c r="W101" i="4" s="1"/>
  <c r="M101" i="4"/>
  <c r="L101" i="4"/>
  <c r="K101" i="4"/>
  <c r="S101" i="4" s="1"/>
  <c r="J101" i="4"/>
  <c r="I101" i="4"/>
  <c r="H101" i="4"/>
  <c r="G101" i="4"/>
  <c r="F101" i="4"/>
  <c r="R101" i="4" s="1"/>
  <c r="E101" i="4"/>
  <c r="D101" i="4"/>
  <c r="Q101" i="4" s="1"/>
  <c r="C101" i="4"/>
  <c r="B101" i="4"/>
  <c r="A101" i="4"/>
  <c r="N100" i="4"/>
  <c r="M100" i="4"/>
  <c r="L100" i="4"/>
  <c r="K100" i="4"/>
  <c r="S100" i="4" s="1"/>
  <c r="J100" i="4"/>
  <c r="I100" i="4"/>
  <c r="H100" i="4"/>
  <c r="G100" i="4"/>
  <c r="F100" i="4"/>
  <c r="E100" i="4"/>
  <c r="D100" i="4"/>
  <c r="C100" i="4"/>
  <c r="W100" i="4" s="1"/>
  <c r="B100" i="4"/>
  <c r="P100" i="4" s="1"/>
  <c r="A100" i="4"/>
  <c r="N99" i="4"/>
  <c r="M99" i="4"/>
  <c r="L99" i="4"/>
  <c r="K99" i="4"/>
  <c r="S99" i="4" s="1"/>
  <c r="J99" i="4"/>
  <c r="I99" i="4"/>
  <c r="H99" i="4"/>
  <c r="R99" i="4" s="1"/>
  <c r="G99" i="4"/>
  <c r="F99" i="4"/>
  <c r="E99" i="4"/>
  <c r="D99" i="4"/>
  <c r="Q99" i="4" s="1"/>
  <c r="C99" i="4"/>
  <c r="W99" i="4" s="1"/>
  <c r="B99" i="4"/>
  <c r="O99" i="4" s="1"/>
  <c r="A99" i="4"/>
  <c r="S98" i="4"/>
  <c r="Q98" i="4"/>
  <c r="N98" i="4"/>
  <c r="M98" i="4"/>
  <c r="L98" i="4"/>
  <c r="K98" i="4"/>
  <c r="J98" i="4"/>
  <c r="I98" i="4"/>
  <c r="H98" i="4"/>
  <c r="G98" i="4"/>
  <c r="R98" i="4" s="1"/>
  <c r="F98" i="4"/>
  <c r="E98" i="4"/>
  <c r="D98" i="4"/>
  <c r="C98" i="4"/>
  <c r="W98" i="4" s="1"/>
  <c r="B98" i="4"/>
  <c r="A98" i="4"/>
  <c r="Q97" i="4"/>
  <c r="N97" i="4"/>
  <c r="M97" i="4"/>
  <c r="L97" i="4"/>
  <c r="K97" i="4"/>
  <c r="S97" i="4" s="1"/>
  <c r="J97" i="4"/>
  <c r="I97" i="4"/>
  <c r="V97" i="4" s="1"/>
  <c r="H97" i="4"/>
  <c r="G97" i="4"/>
  <c r="F97" i="4"/>
  <c r="R97" i="4" s="1"/>
  <c r="E97" i="4"/>
  <c r="D97" i="4"/>
  <c r="C97" i="4"/>
  <c r="B97" i="4"/>
  <c r="A97" i="4"/>
  <c r="W96" i="4"/>
  <c r="Q96" i="4"/>
  <c r="P96" i="4"/>
  <c r="N96" i="4"/>
  <c r="M96" i="4"/>
  <c r="L96" i="4"/>
  <c r="K96" i="4"/>
  <c r="S96" i="4" s="1"/>
  <c r="J96" i="4"/>
  <c r="I96" i="4"/>
  <c r="H96" i="4"/>
  <c r="R96" i="4" s="1"/>
  <c r="G96" i="4"/>
  <c r="F96" i="4"/>
  <c r="E96" i="4"/>
  <c r="D96" i="4"/>
  <c r="C96" i="4"/>
  <c r="B96" i="4"/>
  <c r="A96" i="4"/>
  <c r="W95" i="4"/>
  <c r="P95" i="4"/>
  <c r="N95" i="4"/>
  <c r="M95" i="4"/>
  <c r="L95" i="4"/>
  <c r="K95" i="4"/>
  <c r="S95" i="4" s="1"/>
  <c r="J95" i="4"/>
  <c r="I95" i="4"/>
  <c r="H95" i="4"/>
  <c r="G95" i="4"/>
  <c r="F95" i="4"/>
  <c r="E95" i="4"/>
  <c r="D95" i="4"/>
  <c r="C95" i="4"/>
  <c r="B95" i="4"/>
  <c r="A95" i="4"/>
  <c r="S94" i="4"/>
  <c r="N94" i="4"/>
  <c r="M94" i="4"/>
  <c r="L94" i="4"/>
  <c r="K94" i="4"/>
  <c r="J94" i="4"/>
  <c r="I94" i="4"/>
  <c r="H94" i="4"/>
  <c r="G94" i="4"/>
  <c r="V94" i="4" s="1"/>
  <c r="F94" i="4"/>
  <c r="R94" i="4" s="1"/>
  <c r="E94" i="4"/>
  <c r="Q94" i="4" s="1"/>
  <c r="D94" i="4"/>
  <c r="C94" i="4"/>
  <c r="P94" i="4" s="1"/>
  <c r="B94" i="4"/>
  <c r="A94" i="4"/>
  <c r="N93" i="4"/>
  <c r="W93" i="4" s="1"/>
  <c r="M93" i="4"/>
  <c r="L93" i="4"/>
  <c r="K93" i="4"/>
  <c r="J93" i="4"/>
  <c r="I93" i="4"/>
  <c r="H93" i="4"/>
  <c r="G93" i="4"/>
  <c r="F93" i="4"/>
  <c r="R93" i="4" s="1"/>
  <c r="E93" i="4"/>
  <c r="D93" i="4"/>
  <c r="C93" i="4"/>
  <c r="B93" i="4"/>
  <c r="V93" i="4" s="1"/>
  <c r="A93" i="4"/>
  <c r="Q92" i="4"/>
  <c r="N92" i="4"/>
  <c r="W92" i="4" s="1"/>
  <c r="M92" i="4"/>
  <c r="L92" i="4"/>
  <c r="K92" i="4"/>
  <c r="J92" i="4"/>
  <c r="I92" i="4"/>
  <c r="H92" i="4"/>
  <c r="G92" i="4"/>
  <c r="F92" i="4"/>
  <c r="R92" i="4" s="1"/>
  <c r="E92" i="4"/>
  <c r="D92" i="4"/>
  <c r="C92" i="4"/>
  <c r="P92" i="4" s="1"/>
  <c r="B92" i="4"/>
  <c r="A92" i="4"/>
  <c r="S91" i="4"/>
  <c r="P91" i="4"/>
  <c r="N91" i="4"/>
  <c r="M91" i="4"/>
  <c r="L91" i="4"/>
  <c r="K91" i="4"/>
  <c r="J91" i="4"/>
  <c r="I91" i="4"/>
  <c r="H91" i="4"/>
  <c r="G91" i="4"/>
  <c r="F91" i="4"/>
  <c r="E91" i="4"/>
  <c r="D91" i="4"/>
  <c r="C91" i="4"/>
  <c r="W91" i="4" s="1"/>
  <c r="B91" i="4"/>
  <c r="A91" i="4"/>
  <c r="W90" i="4"/>
  <c r="S90" i="4"/>
  <c r="R90" i="4"/>
  <c r="N90" i="4"/>
  <c r="M90" i="4"/>
  <c r="L90" i="4"/>
  <c r="K90" i="4"/>
  <c r="J90" i="4"/>
  <c r="I90" i="4"/>
  <c r="H90" i="4"/>
  <c r="G90" i="4"/>
  <c r="F90" i="4"/>
  <c r="E90" i="4"/>
  <c r="D90" i="4"/>
  <c r="Q90" i="4" s="1"/>
  <c r="C90" i="4"/>
  <c r="B90" i="4"/>
  <c r="A90" i="4"/>
  <c r="Q89" i="4"/>
  <c r="N89" i="4"/>
  <c r="M89" i="4"/>
  <c r="L89" i="4"/>
  <c r="K89" i="4"/>
  <c r="S89" i="4" s="1"/>
  <c r="J89" i="4"/>
  <c r="I89" i="4"/>
  <c r="H89" i="4"/>
  <c r="G89" i="4"/>
  <c r="F89" i="4"/>
  <c r="R89" i="4" s="1"/>
  <c r="E89" i="4"/>
  <c r="D89" i="4"/>
  <c r="C89" i="4"/>
  <c r="W89" i="4" s="1"/>
  <c r="B89" i="4"/>
  <c r="A89" i="4"/>
  <c r="P88" i="4"/>
  <c r="N88" i="4"/>
  <c r="M88" i="4"/>
  <c r="L88" i="4"/>
  <c r="K88" i="4"/>
  <c r="S88" i="4" s="1"/>
  <c r="J88" i="4"/>
  <c r="I88" i="4"/>
  <c r="H88" i="4"/>
  <c r="R88" i="4" s="1"/>
  <c r="G88" i="4"/>
  <c r="F88" i="4"/>
  <c r="E88" i="4"/>
  <c r="Q88" i="4" s="1"/>
  <c r="D88" i="4"/>
  <c r="C88" i="4"/>
  <c r="W88" i="4" s="1"/>
  <c r="B88" i="4"/>
  <c r="A88" i="4"/>
  <c r="W87" i="4"/>
  <c r="P87" i="4"/>
  <c r="T87" i="4" s="1"/>
  <c r="N87" i="4"/>
  <c r="M87" i="4"/>
  <c r="L87" i="4"/>
  <c r="K87" i="4"/>
  <c r="J87" i="4"/>
  <c r="I87" i="4"/>
  <c r="H87" i="4"/>
  <c r="G87" i="4"/>
  <c r="R87" i="4" s="1"/>
  <c r="F87" i="4"/>
  <c r="E87" i="4"/>
  <c r="D87" i="4"/>
  <c r="Q87" i="4" s="1"/>
  <c r="C87" i="4"/>
  <c r="B87" i="4"/>
  <c r="A87" i="4"/>
  <c r="S86" i="4"/>
  <c r="Q86" i="4"/>
  <c r="N86" i="4"/>
  <c r="M86" i="4"/>
  <c r="L86" i="4"/>
  <c r="K86" i="4"/>
  <c r="J86" i="4"/>
  <c r="I86" i="4"/>
  <c r="H86" i="4"/>
  <c r="V86" i="4" s="1"/>
  <c r="G86" i="4"/>
  <c r="F86" i="4"/>
  <c r="E86" i="4"/>
  <c r="D86" i="4"/>
  <c r="C86" i="4"/>
  <c r="P86" i="4" s="1"/>
  <c r="B86" i="4"/>
  <c r="A86" i="4"/>
  <c r="W85" i="4"/>
  <c r="N85" i="4"/>
  <c r="M85" i="4"/>
  <c r="L85" i="4"/>
  <c r="K85" i="4"/>
  <c r="S85" i="4" s="1"/>
  <c r="J85" i="4"/>
  <c r="I85" i="4"/>
  <c r="H85" i="4"/>
  <c r="G85" i="4"/>
  <c r="F85" i="4"/>
  <c r="R85" i="4" s="1"/>
  <c r="E85" i="4"/>
  <c r="Q85" i="4" s="1"/>
  <c r="D85" i="4"/>
  <c r="C85" i="4"/>
  <c r="B85" i="4"/>
  <c r="P85" i="4" s="1"/>
  <c r="A85" i="4"/>
  <c r="Q84" i="4"/>
  <c r="P84" i="4"/>
  <c r="N84" i="4"/>
  <c r="M84" i="4"/>
  <c r="L84" i="4"/>
  <c r="K84" i="4"/>
  <c r="J84" i="4"/>
  <c r="I84" i="4"/>
  <c r="H84" i="4"/>
  <c r="G84" i="4"/>
  <c r="F84" i="4"/>
  <c r="R84" i="4" s="1"/>
  <c r="E84" i="4"/>
  <c r="V84" i="4" s="1"/>
  <c r="D84" i="4"/>
  <c r="C84" i="4"/>
  <c r="B84" i="4"/>
  <c r="A84" i="4"/>
  <c r="S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R82" i="4"/>
  <c r="N82" i="4"/>
  <c r="M82" i="4"/>
  <c r="L82" i="4"/>
  <c r="K82" i="4"/>
  <c r="S82" i="4" s="1"/>
  <c r="J82" i="4"/>
  <c r="I82" i="4"/>
  <c r="H82" i="4"/>
  <c r="G82" i="4"/>
  <c r="F82" i="4"/>
  <c r="E82" i="4"/>
  <c r="D82" i="4"/>
  <c r="Q82" i="4" s="1"/>
  <c r="C82" i="4"/>
  <c r="W82" i="4" s="1"/>
  <c r="B82" i="4"/>
  <c r="A82" i="4"/>
  <c r="S81" i="4"/>
  <c r="Q81" i="4"/>
  <c r="N81" i="4"/>
  <c r="M81" i="4"/>
  <c r="L81" i="4"/>
  <c r="K81" i="4"/>
  <c r="J81" i="4"/>
  <c r="I81" i="4"/>
  <c r="H81" i="4"/>
  <c r="G81" i="4"/>
  <c r="F81" i="4"/>
  <c r="R81" i="4" s="1"/>
  <c r="E81" i="4"/>
  <c r="D81" i="4"/>
  <c r="C81" i="4"/>
  <c r="B81" i="4"/>
  <c r="A81" i="4"/>
  <c r="Q80" i="4"/>
  <c r="P80" i="4"/>
  <c r="N80" i="4"/>
  <c r="M80" i="4"/>
  <c r="L80" i="4"/>
  <c r="K80" i="4"/>
  <c r="S80" i="4" s="1"/>
  <c r="J80" i="4"/>
  <c r="I80" i="4"/>
  <c r="H80" i="4"/>
  <c r="R80" i="4" s="1"/>
  <c r="G80" i="4"/>
  <c r="F80" i="4"/>
  <c r="E80" i="4"/>
  <c r="D80" i="4"/>
  <c r="C80" i="4"/>
  <c r="W80" i="4" s="1"/>
  <c r="B80" i="4"/>
  <c r="A80" i="4"/>
  <c r="W79" i="4"/>
  <c r="P79" i="4"/>
  <c r="N79" i="4"/>
  <c r="M79" i="4"/>
  <c r="L79" i="4"/>
  <c r="K79" i="4"/>
  <c r="S79" i="4" s="1"/>
  <c r="J79" i="4"/>
  <c r="I79" i="4"/>
  <c r="H79" i="4"/>
  <c r="G79" i="4"/>
  <c r="F79" i="4"/>
  <c r="E79" i="4"/>
  <c r="D79" i="4"/>
  <c r="Q79" i="4" s="1"/>
  <c r="C79" i="4"/>
  <c r="B79" i="4"/>
  <c r="V79" i="4" s="1"/>
  <c r="A79" i="4"/>
  <c r="S78" i="4"/>
  <c r="P78" i="4"/>
  <c r="N78" i="4"/>
  <c r="M78" i="4"/>
  <c r="L78" i="4"/>
  <c r="K78" i="4"/>
  <c r="J78" i="4"/>
  <c r="I78" i="4"/>
  <c r="H78" i="4"/>
  <c r="G78" i="4"/>
  <c r="V78" i="4" s="1"/>
  <c r="F78" i="4"/>
  <c r="R78" i="4" s="1"/>
  <c r="E78" i="4"/>
  <c r="D78" i="4"/>
  <c r="Q78" i="4" s="1"/>
  <c r="C78" i="4"/>
  <c r="W78" i="4" s="1"/>
  <c r="B78" i="4"/>
  <c r="A78" i="4"/>
  <c r="W77" i="4"/>
  <c r="R77" i="4"/>
  <c r="N77" i="4"/>
  <c r="M77" i="4"/>
  <c r="L77" i="4"/>
  <c r="K77" i="4"/>
  <c r="S77" i="4" s="1"/>
  <c r="J77" i="4"/>
  <c r="I77" i="4"/>
  <c r="H77" i="4"/>
  <c r="G77" i="4"/>
  <c r="F77" i="4"/>
  <c r="E77" i="4"/>
  <c r="Q77" i="4" s="1"/>
  <c r="D77" i="4"/>
  <c r="C77" i="4"/>
  <c r="B77" i="4"/>
  <c r="P77" i="4" s="1"/>
  <c r="A77" i="4"/>
  <c r="V76" i="4"/>
  <c r="P76" i="4"/>
  <c r="N76" i="4"/>
  <c r="W76" i="4" s="1"/>
  <c r="M76" i="4"/>
  <c r="L76" i="4"/>
  <c r="K76" i="4"/>
  <c r="S76" i="4" s="1"/>
  <c r="J76" i="4"/>
  <c r="I76" i="4"/>
  <c r="H76" i="4"/>
  <c r="G76" i="4"/>
  <c r="F76" i="4"/>
  <c r="R76" i="4" s="1"/>
  <c r="E76" i="4"/>
  <c r="D76" i="4"/>
  <c r="O76" i="4" s="1"/>
  <c r="C76" i="4"/>
  <c r="B76" i="4"/>
  <c r="A76" i="4"/>
  <c r="P75" i="4"/>
  <c r="N75" i="4"/>
  <c r="M75" i="4"/>
  <c r="S75" i="4" s="1"/>
  <c r="L75" i="4"/>
  <c r="K75" i="4"/>
  <c r="J75" i="4"/>
  <c r="I75" i="4"/>
  <c r="H75" i="4"/>
  <c r="G75" i="4"/>
  <c r="F75" i="4"/>
  <c r="R75" i="4" s="1"/>
  <c r="E75" i="4"/>
  <c r="D75" i="4"/>
  <c r="C75" i="4"/>
  <c r="B75" i="4"/>
  <c r="A75" i="4"/>
  <c r="S74" i="4"/>
  <c r="R74" i="4"/>
  <c r="N74" i="4"/>
  <c r="M74" i="4"/>
  <c r="L74" i="4"/>
  <c r="K74" i="4"/>
  <c r="J74" i="4"/>
  <c r="I74" i="4"/>
  <c r="H74" i="4"/>
  <c r="G74" i="4"/>
  <c r="F74" i="4"/>
  <c r="E74" i="4"/>
  <c r="D74" i="4"/>
  <c r="Q74" i="4" s="1"/>
  <c r="C74" i="4"/>
  <c r="W74" i="4" s="1"/>
  <c r="B74" i="4"/>
  <c r="A74" i="4"/>
  <c r="V73" i="4"/>
  <c r="Q73" i="4"/>
  <c r="N73" i="4"/>
  <c r="M73" i="4"/>
  <c r="L73" i="4"/>
  <c r="K73" i="4"/>
  <c r="S73" i="4" s="1"/>
  <c r="J73" i="4"/>
  <c r="I73" i="4"/>
  <c r="H73" i="4"/>
  <c r="G73" i="4"/>
  <c r="F73" i="4"/>
  <c r="R73" i="4" s="1"/>
  <c r="E73" i="4"/>
  <c r="D73" i="4"/>
  <c r="C73" i="4"/>
  <c r="W73" i="4" s="1"/>
  <c r="B73" i="4"/>
  <c r="A73" i="4"/>
  <c r="P72" i="4"/>
  <c r="N72" i="4"/>
  <c r="M72" i="4"/>
  <c r="L72" i="4"/>
  <c r="K72" i="4"/>
  <c r="J72" i="4"/>
  <c r="I72" i="4"/>
  <c r="R72" i="4" s="1"/>
  <c r="H72" i="4"/>
  <c r="G72" i="4"/>
  <c r="F72" i="4"/>
  <c r="E72" i="4"/>
  <c r="Q72" i="4" s="1"/>
  <c r="D72" i="4"/>
  <c r="C72" i="4"/>
  <c r="W72" i="4" s="1"/>
  <c r="B72" i="4"/>
  <c r="A72" i="4"/>
  <c r="W71" i="4"/>
  <c r="Q71" i="4"/>
  <c r="P71" i="4"/>
  <c r="N71" i="4"/>
  <c r="M71" i="4"/>
  <c r="L71" i="4"/>
  <c r="K71" i="4"/>
  <c r="J71" i="4"/>
  <c r="I71" i="4"/>
  <c r="H71" i="4"/>
  <c r="G71" i="4"/>
  <c r="O71" i="4" s="1"/>
  <c r="F71" i="4"/>
  <c r="E71" i="4"/>
  <c r="D71" i="4"/>
  <c r="C71" i="4"/>
  <c r="B71" i="4"/>
  <c r="A71" i="4"/>
  <c r="V70" i="4"/>
  <c r="N70" i="4"/>
  <c r="M70" i="4"/>
  <c r="L70" i="4"/>
  <c r="K70" i="4"/>
  <c r="S70" i="4" s="1"/>
  <c r="J70" i="4"/>
  <c r="I70" i="4"/>
  <c r="H70" i="4"/>
  <c r="G70" i="4"/>
  <c r="F70" i="4"/>
  <c r="E70" i="4"/>
  <c r="Q70" i="4" s="1"/>
  <c r="D70" i="4"/>
  <c r="C70" i="4"/>
  <c r="P70" i="4" s="1"/>
  <c r="B70" i="4"/>
  <c r="A70" i="4"/>
  <c r="N69" i="4"/>
  <c r="W69" i="4" s="1"/>
  <c r="M69" i="4"/>
  <c r="L69" i="4"/>
  <c r="K69" i="4"/>
  <c r="J69" i="4"/>
  <c r="I69" i="4"/>
  <c r="H69" i="4"/>
  <c r="G69" i="4"/>
  <c r="F69" i="4"/>
  <c r="R69" i="4" s="1"/>
  <c r="E69" i="4"/>
  <c r="O69" i="4" s="1"/>
  <c r="D69" i="4"/>
  <c r="C69" i="4"/>
  <c r="B69" i="4"/>
  <c r="P69" i="4" s="1"/>
  <c r="A69" i="4"/>
  <c r="Q68" i="4"/>
  <c r="N68" i="4"/>
  <c r="M68" i="4"/>
  <c r="L68" i="4"/>
  <c r="K68" i="4"/>
  <c r="J68" i="4"/>
  <c r="I68" i="4"/>
  <c r="V68" i="4" s="1"/>
  <c r="H68" i="4"/>
  <c r="G68" i="4"/>
  <c r="F68" i="4"/>
  <c r="E68" i="4"/>
  <c r="D68" i="4"/>
  <c r="C68" i="4"/>
  <c r="P68" i="4" s="1"/>
  <c r="B68" i="4"/>
  <c r="A68" i="4"/>
  <c r="N67" i="4"/>
  <c r="M67" i="4"/>
  <c r="L67" i="4"/>
  <c r="K67" i="4"/>
  <c r="S67" i="4" s="1"/>
  <c r="J67" i="4"/>
  <c r="I67" i="4"/>
  <c r="H67" i="4"/>
  <c r="G67" i="4"/>
  <c r="F67" i="4"/>
  <c r="E67" i="4"/>
  <c r="D67" i="4"/>
  <c r="Q67" i="4" s="1"/>
  <c r="C67" i="4"/>
  <c r="W67" i="4" s="1"/>
  <c r="B67" i="4"/>
  <c r="O67" i="4" s="1"/>
  <c r="A67" i="4"/>
  <c r="N66" i="4"/>
  <c r="M66" i="4"/>
  <c r="L66" i="4"/>
  <c r="K66" i="4"/>
  <c r="S66" i="4" s="1"/>
  <c r="J66" i="4"/>
  <c r="I66" i="4"/>
  <c r="H66" i="4"/>
  <c r="G66" i="4"/>
  <c r="R66" i="4" s="1"/>
  <c r="F66" i="4"/>
  <c r="E66" i="4"/>
  <c r="D66" i="4"/>
  <c r="C66" i="4"/>
  <c r="W66" i="4" s="1"/>
  <c r="B66" i="4"/>
  <c r="A66" i="4"/>
  <c r="S65" i="4"/>
  <c r="Q65" i="4"/>
  <c r="N65" i="4"/>
  <c r="M65" i="4"/>
  <c r="L65" i="4"/>
  <c r="K65" i="4"/>
  <c r="J65" i="4"/>
  <c r="I65" i="4"/>
  <c r="H65" i="4"/>
  <c r="G65" i="4"/>
  <c r="F65" i="4"/>
  <c r="R65" i="4" s="1"/>
  <c r="E65" i="4"/>
  <c r="D65" i="4"/>
  <c r="C65" i="4"/>
  <c r="B65" i="4"/>
  <c r="A65" i="4"/>
  <c r="Q64" i="4"/>
  <c r="N64" i="4"/>
  <c r="M64" i="4"/>
  <c r="L64" i="4"/>
  <c r="K64" i="4"/>
  <c r="S64" i="4" s="1"/>
  <c r="J64" i="4"/>
  <c r="I64" i="4"/>
  <c r="H64" i="4"/>
  <c r="R64" i="4" s="1"/>
  <c r="G64" i="4"/>
  <c r="F64" i="4"/>
  <c r="E64" i="4"/>
  <c r="D64" i="4"/>
  <c r="C64" i="4"/>
  <c r="W64" i="4" s="1"/>
  <c r="B64" i="4"/>
  <c r="A64" i="4"/>
  <c r="W63" i="4"/>
  <c r="P63" i="4"/>
  <c r="N63" i="4"/>
  <c r="M63" i="4"/>
  <c r="L63" i="4"/>
  <c r="K63" i="4"/>
  <c r="S63" i="4" s="1"/>
  <c r="J63" i="4"/>
  <c r="I63" i="4"/>
  <c r="H63" i="4"/>
  <c r="G63" i="4"/>
  <c r="F63" i="4"/>
  <c r="E63" i="4"/>
  <c r="D63" i="4"/>
  <c r="Q63" i="4" s="1"/>
  <c r="C63" i="4"/>
  <c r="B63" i="4"/>
  <c r="A63" i="4"/>
  <c r="S62" i="4"/>
  <c r="Q62" i="4"/>
  <c r="P62" i="4"/>
  <c r="N62" i="4"/>
  <c r="W62" i="4" s="1"/>
  <c r="M62" i="4"/>
  <c r="L62" i="4"/>
  <c r="K62" i="4"/>
  <c r="J62" i="4"/>
  <c r="I62" i="4"/>
  <c r="H62" i="4"/>
  <c r="G62" i="4"/>
  <c r="V62" i="4" s="1"/>
  <c r="F62" i="4"/>
  <c r="E62" i="4"/>
  <c r="D62" i="4"/>
  <c r="C62" i="4"/>
  <c r="B62" i="4"/>
  <c r="A62" i="4"/>
  <c r="W61" i="4"/>
  <c r="V61" i="4"/>
  <c r="N61" i="4"/>
  <c r="M61" i="4"/>
  <c r="L61" i="4"/>
  <c r="K61" i="4"/>
  <c r="S61" i="4" s="1"/>
  <c r="J61" i="4"/>
  <c r="I61" i="4"/>
  <c r="H61" i="4"/>
  <c r="G61" i="4"/>
  <c r="F61" i="4"/>
  <c r="R61" i="4" s="1"/>
  <c r="E61" i="4"/>
  <c r="Q61" i="4" s="1"/>
  <c r="D61" i="4"/>
  <c r="C61" i="4"/>
  <c r="B61" i="4"/>
  <c r="A61" i="4"/>
  <c r="P60" i="4"/>
  <c r="N60" i="4"/>
  <c r="W60" i="4" s="1"/>
  <c r="M60" i="4"/>
  <c r="L60" i="4"/>
  <c r="K60" i="4"/>
  <c r="J60" i="4"/>
  <c r="I60" i="4"/>
  <c r="H60" i="4"/>
  <c r="G60" i="4"/>
  <c r="F60" i="4"/>
  <c r="R60" i="4" s="1"/>
  <c r="E60" i="4"/>
  <c r="Q60" i="4" s="1"/>
  <c r="T60" i="4" s="1"/>
  <c r="D60" i="4"/>
  <c r="C60" i="4"/>
  <c r="B60" i="4"/>
  <c r="A60" i="4"/>
  <c r="S59" i="4"/>
  <c r="P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N58" i="4"/>
  <c r="M58" i="4"/>
  <c r="L58" i="4"/>
  <c r="K58" i="4"/>
  <c r="S58" i="4" s="1"/>
  <c r="J58" i="4"/>
  <c r="I58" i="4"/>
  <c r="H58" i="4"/>
  <c r="G58" i="4"/>
  <c r="R58" i="4" s="1"/>
  <c r="F58" i="4"/>
  <c r="E58" i="4"/>
  <c r="D58" i="4"/>
  <c r="Q58" i="4" s="1"/>
  <c r="C58" i="4"/>
  <c r="W58" i="4" s="1"/>
  <c r="B58" i="4"/>
  <c r="A58" i="4"/>
  <c r="Q57" i="4"/>
  <c r="N57" i="4"/>
  <c r="M57" i="4"/>
  <c r="L57" i="4"/>
  <c r="K57" i="4"/>
  <c r="S57" i="4" s="1"/>
  <c r="J57" i="4"/>
  <c r="I57" i="4"/>
  <c r="H57" i="4"/>
  <c r="G57" i="4"/>
  <c r="F57" i="4"/>
  <c r="R57" i="4" s="1"/>
  <c r="E57" i="4"/>
  <c r="D57" i="4"/>
  <c r="C57" i="4"/>
  <c r="B57" i="4"/>
  <c r="A57" i="4"/>
  <c r="Q56" i="4"/>
  <c r="P56" i="4"/>
  <c r="N56" i="4"/>
  <c r="M56" i="4"/>
  <c r="L56" i="4"/>
  <c r="K56" i="4"/>
  <c r="J56" i="4"/>
  <c r="I56" i="4"/>
  <c r="H56" i="4"/>
  <c r="R56" i="4" s="1"/>
  <c r="G56" i="4"/>
  <c r="F56" i="4"/>
  <c r="E56" i="4"/>
  <c r="D56" i="4"/>
  <c r="C56" i="4"/>
  <c r="W56" i="4" s="1"/>
  <c r="B56" i="4"/>
  <c r="A56" i="4"/>
  <c r="W55" i="4"/>
  <c r="Q55" i="4"/>
  <c r="P55" i="4"/>
  <c r="N55" i="4"/>
  <c r="M55" i="4"/>
  <c r="L55" i="4"/>
  <c r="K55" i="4"/>
  <c r="S55" i="4" s="1"/>
  <c r="J55" i="4"/>
  <c r="I55" i="4"/>
  <c r="H55" i="4"/>
  <c r="G55" i="4"/>
  <c r="F55" i="4"/>
  <c r="E55" i="4"/>
  <c r="D55" i="4"/>
  <c r="O55" i="4" s="1"/>
  <c r="C55" i="4"/>
  <c r="B55" i="4"/>
  <c r="A55" i="4"/>
  <c r="S54" i="4"/>
  <c r="Q54" i="4"/>
  <c r="P54" i="4"/>
  <c r="N54" i="4"/>
  <c r="W54" i="4" s="1"/>
  <c r="M54" i="4"/>
  <c r="L54" i="4"/>
  <c r="K54" i="4"/>
  <c r="J54" i="4"/>
  <c r="I54" i="4"/>
  <c r="H54" i="4"/>
  <c r="G54" i="4"/>
  <c r="V54" i="4" s="1"/>
  <c r="F54" i="4"/>
  <c r="R54" i="4" s="1"/>
  <c r="E54" i="4"/>
  <c r="D54" i="4"/>
  <c r="C54" i="4"/>
  <c r="B54" i="4"/>
  <c r="A54" i="4"/>
  <c r="W53" i="4"/>
  <c r="R53" i="4"/>
  <c r="N53" i="4"/>
  <c r="M53" i="4"/>
  <c r="L53" i="4"/>
  <c r="K53" i="4"/>
  <c r="S53" i="4" s="1"/>
  <c r="J53" i="4"/>
  <c r="I53" i="4"/>
  <c r="H53" i="4"/>
  <c r="G53" i="4"/>
  <c r="F53" i="4"/>
  <c r="E53" i="4"/>
  <c r="Q53" i="4" s="1"/>
  <c r="D53" i="4"/>
  <c r="C53" i="4"/>
  <c r="B53" i="4"/>
  <c r="P53" i="4" s="1"/>
  <c r="A53" i="4"/>
  <c r="V52" i="4"/>
  <c r="P52" i="4"/>
  <c r="N52" i="4"/>
  <c r="W52" i="4" s="1"/>
  <c r="M52" i="4"/>
  <c r="L52" i="4"/>
  <c r="K52" i="4"/>
  <c r="S52" i="4" s="1"/>
  <c r="J52" i="4"/>
  <c r="I52" i="4"/>
  <c r="H52" i="4"/>
  <c r="G52" i="4"/>
  <c r="F52" i="4"/>
  <c r="R52" i="4" s="1"/>
  <c r="E52" i="4"/>
  <c r="D52" i="4"/>
  <c r="O52" i="4" s="1"/>
  <c r="C52" i="4"/>
  <c r="B52" i="4"/>
  <c r="A52" i="4"/>
  <c r="P51" i="4"/>
  <c r="N51" i="4"/>
  <c r="M51" i="4"/>
  <c r="S51" i="4" s="1"/>
  <c r="L51" i="4"/>
  <c r="K51" i="4"/>
  <c r="J51" i="4"/>
  <c r="I51" i="4"/>
  <c r="H51" i="4"/>
  <c r="G51" i="4"/>
  <c r="F51" i="4"/>
  <c r="R51" i="4" s="1"/>
  <c r="E51" i="4"/>
  <c r="D51" i="4"/>
  <c r="C51" i="4"/>
  <c r="B51" i="4"/>
  <c r="A51" i="4"/>
  <c r="S50" i="4"/>
  <c r="R50" i="4"/>
  <c r="N50" i="4"/>
  <c r="M50" i="4"/>
  <c r="L50" i="4"/>
  <c r="K50" i="4"/>
  <c r="J50" i="4"/>
  <c r="I50" i="4"/>
  <c r="H50" i="4"/>
  <c r="G50" i="4"/>
  <c r="F50" i="4"/>
  <c r="E50" i="4"/>
  <c r="D50" i="4"/>
  <c r="Q50" i="4" s="1"/>
  <c r="C50" i="4"/>
  <c r="W50" i="4" s="1"/>
  <c r="B50" i="4"/>
  <c r="A50" i="4"/>
  <c r="Q49" i="4"/>
  <c r="N49" i="4"/>
  <c r="M49" i="4"/>
  <c r="L49" i="4"/>
  <c r="K49" i="4"/>
  <c r="S49" i="4" s="1"/>
  <c r="J49" i="4"/>
  <c r="I49" i="4"/>
  <c r="H49" i="4"/>
  <c r="G49" i="4"/>
  <c r="F49" i="4"/>
  <c r="R49" i="4" s="1"/>
  <c r="E49" i="4"/>
  <c r="D49" i="4"/>
  <c r="C49" i="4"/>
  <c r="W49" i="4" s="1"/>
  <c r="B49" i="4"/>
  <c r="V49" i="4" s="1"/>
  <c r="A49" i="4"/>
  <c r="P48" i="4"/>
  <c r="N48" i="4"/>
  <c r="M48" i="4"/>
  <c r="L48" i="4"/>
  <c r="K48" i="4"/>
  <c r="J48" i="4"/>
  <c r="I48" i="4"/>
  <c r="R48" i="4" s="1"/>
  <c r="H48" i="4"/>
  <c r="G48" i="4"/>
  <c r="F48" i="4"/>
  <c r="E48" i="4"/>
  <c r="Q48" i="4" s="1"/>
  <c r="D48" i="4"/>
  <c r="C48" i="4"/>
  <c r="W48" i="4" s="1"/>
  <c r="B48" i="4"/>
  <c r="A48" i="4"/>
  <c r="W47" i="4"/>
  <c r="Q47" i="4"/>
  <c r="P47" i="4"/>
  <c r="T47" i="4" s="1"/>
  <c r="N47" i="4"/>
  <c r="M47" i="4"/>
  <c r="L47" i="4"/>
  <c r="K47" i="4"/>
  <c r="J47" i="4"/>
  <c r="I47" i="4"/>
  <c r="H47" i="4"/>
  <c r="G47" i="4"/>
  <c r="R47" i="4" s="1"/>
  <c r="F47" i="4"/>
  <c r="E47" i="4"/>
  <c r="D47" i="4"/>
  <c r="C47" i="4"/>
  <c r="B47" i="4"/>
  <c r="A47" i="4"/>
  <c r="V46" i="4"/>
  <c r="Q46" i="4"/>
  <c r="N46" i="4"/>
  <c r="M46" i="4"/>
  <c r="L46" i="4"/>
  <c r="K46" i="4"/>
  <c r="S46" i="4" s="1"/>
  <c r="J46" i="4"/>
  <c r="I46" i="4"/>
  <c r="H46" i="4"/>
  <c r="G46" i="4"/>
  <c r="F46" i="4"/>
  <c r="R46" i="4" s="1"/>
  <c r="E46" i="4"/>
  <c r="D46" i="4"/>
  <c r="C46" i="4"/>
  <c r="B46" i="4"/>
  <c r="A46" i="4"/>
  <c r="N45" i="4"/>
  <c r="W45" i="4" s="1"/>
  <c r="M45" i="4"/>
  <c r="L45" i="4"/>
  <c r="K45" i="4"/>
  <c r="J45" i="4"/>
  <c r="I45" i="4"/>
  <c r="H45" i="4"/>
  <c r="G45" i="4"/>
  <c r="F45" i="4"/>
  <c r="E45" i="4"/>
  <c r="Q45" i="4" s="1"/>
  <c r="D45" i="4"/>
  <c r="C45" i="4"/>
  <c r="B45" i="4"/>
  <c r="P45" i="4" s="1"/>
  <c r="A45" i="4"/>
  <c r="P44" i="4"/>
  <c r="N44" i="4"/>
  <c r="W44" i="4" s="1"/>
  <c r="M44" i="4"/>
  <c r="L44" i="4"/>
  <c r="K44" i="4"/>
  <c r="S44" i="4" s="1"/>
  <c r="J44" i="4"/>
  <c r="I44" i="4"/>
  <c r="V44" i="4" s="1"/>
  <c r="H44" i="4"/>
  <c r="G44" i="4"/>
  <c r="F44" i="4"/>
  <c r="E44" i="4"/>
  <c r="D44" i="4"/>
  <c r="C44" i="4"/>
  <c r="B44" i="4"/>
  <c r="A44" i="4"/>
  <c r="N43" i="4"/>
  <c r="M43" i="4"/>
  <c r="L43" i="4"/>
  <c r="K43" i="4"/>
  <c r="S43" i="4" s="1"/>
  <c r="J43" i="4"/>
  <c r="I43" i="4"/>
  <c r="H43" i="4"/>
  <c r="G43" i="4"/>
  <c r="F43" i="4"/>
  <c r="R43" i="4" s="1"/>
  <c r="E43" i="4"/>
  <c r="D43" i="4"/>
  <c r="C43" i="4"/>
  <c r="B43" i="4"/>
  <c r="A43" i="4"/>
  <c r="S42" i="4"/>
  <c r="N42" i="4"/>
  <c r="M42" i="4"/>
  <c r="L42" i="4"/>
  <c r="K42" i="4"/>
  <c r="J42" i="4"/>
  <c r="I42" i="4"/>
  <c r="H42" i="4"/>
  <c r="G42" i="4"/>
  <c r="R42" i="4" s="1"/>
  <c r="F42" i="4"/>
  <c r="E42" i="4"/>
  <c r="D42" i="4"/>
  <c r="Q42" i="4" s="1"/>
  <c r="C42" i="4"/>
  <c r="W42" i="4" s="1"/>
  <c r="B42" i="4"/>
  <c r="A42" i="4"/>
  <c r="S41" i="4"/>
  <c r="R41" i="4"/>
  <c r="Q41" i="4"/>
  <c r="N41" i="4"/>
  <c r="M41" i="4"/>
  <c r="L41" i="4"/>
  <c r="K41" i="4"/>
  <c r="J41" i="4"/>
  <c r="I41" i="4"/>
  <c r="H41" i="4"/>
  <c r="G41" i="4"/>
  <c r="F41" i="4"/>
  <c r="E41" i="4"/>
  <c r="D41" i="4"/>
  <c r="C41" i="4"/>
  <c r="W41" i="4" s="1"/>
  <c r="B41" i="4"/>
  <c r="A41" i="4"/>
  <c r="N40" i="4"/>
  <c r="M40" i="4"/>
  <c r="L40" i="4"/>
  <c r="K40" i="4"/>
  <c r="S40" i="4" s="1"/>
  <c r="J40" i="4"/>
  <c r="I40" i="4"/>
  <c r="R40" i="4" s="1"/>
  <c r="H40" i="4"/>
  <c r="G40" i="4"/>
  <c r="F40" i="4"/>
  <c r="E40" i="4"/>
  <c r="Q40" i="4" s="1"/>
  <c r="D40" i="4"/>
  <c r="C40" i="4"/>
  <c r="W40" i="4" s="1"/>
  <c r="B40" i="4"/>
  <c r="A40" i="4"/>
  <c r="W39" i="4"/>
  <c r="P39" i="4"/>
  <c r="N39" i="4"/>
  <c r="M39" i="4"/>
  <c r="L39" i="4"/>
  <c r="K39" i="4"/>
  <c r="J39" i="4"/>
  <c r="I39" i="4"/>
  <c r="H39" i="4"/>
  <c r="G39" i="4"/>
  <c r="R39" i="4" s="1"/>
  <c r="F39" i="4"/>
  <c r="E39" i="4"/>
  <c r="D39" i="4"/>
  <c r="Q39" i="4" s="1"/>
  <c r="C39" i="4"/>
  <c r="B39" i="4"/>
  <c r="A39" i="4"/>
  <c r="V38" i="4"/>
  <c r="S38" i="4"/>
  <c r="Q38" i="4"/>
  <c r="N38" i="4"/>
  <c r="M38" i="4"/>
  <c r="L38" i="4"/>
  <c r="K38" i="4"/>
  <c r="J38" i="4"/>
  <c r="I38" i="4"/>
  <c r="H38" i="4"/>
  <c r="G38" i="4"/>
  <c r="F38" i="4"/>
  <c r="E38" i="4"/>
  <c r="D38" i="4"/>
  <c r="C38" i="4"/>
  <c r="P38" i="4" s="1"/>
  <c r="B38" i="4"/>
  <c r="A38" i="4"/>
  <c r="N37" i="4"/>
  <c r="W37" i="4" s="1"/>
  <c r="M37" i="4"/>
  <c r="L37" i="4"/>
  <c r="K37" i="4"/>
  <c r="J37" i="4"/>
  <c r="I37" i="4"/>
  <c r="H37" i="4"/>
  <c r="G37" i="4"/>
  <c r="F37" i="4"/>
  <c r="R37" i="4" s="1"/>
  <c r="E37" i="4"/>
  <c r="Q37" i="4" s="1"/>
  <c r="D37" i="4"/>
  <c r="C37" i="4"/>
  <c r="B37" i="4"/>
  <c r="P37" i="4" s="1"/>
  <c r="A37" i="4"/>
  <c r="Q36" i="4"/>
  <c r="P36" i="4"/>
  <c r="N36" i="4"/>
  <c r="W36" i="4" s="1"/>
  <c r="M36" i="4"/>
  <c r="L36" i="4"/>
  <c r="K36" i="4"/>
  <c r="J36" i="4"/>
  <c r="I36" i="4"/>
  <c r="H36" i="4"/>
  <c r="G36" i="4"/>
  <c r="F36" i="4"/>
  <c r="E36" i="4"/>
  <c r="D36" i="4"/>
  <c r="V36" i="4" s="1"/>
  <c r="C36" i="4"/>
  <c r="B36" i="4"/>
  <c r="A36" i="4"/>
  <c r="N35" i="4"/>
  <c r="M35" i="4"/>
  <c r="L35" i="4"/>
  <c r="K35" i="4"/>
  <c r="S35" i="4" s="1"/>
  <c r="J35" i="4"/>
  <c r="I35" i="4"/>
  <c r="H35" i="4"/>
  <c r="G35" i="4"/>
  <c r="F35" i="4"/>
  <c r="E35" i="4"/>
  <c r="D35" i="4"/>
  <c r="C35" i="4"/>
  <c r="B35" i="4"/>
  <c r="A35" i="4"/>
  <c r="N34" i="4"/>
  <c r="M34" i="4"/>
  <c r="L34" i="4"/>
  <c r="K34" i="4"/>
  <c r="J34" i="4"/>
  <c r="I34" i="4"/>
  <c r="H34" i="4"/>
  <c r="G34" i="4"/>
  <c r="R34" i="4" s="1"/>
  <c r="F34" i="4"/>
  <c r="E34" i="4"/>
  <c r="D34" i="4"/>
  <c r="C34" i="4"/>
  <c r="W34" i="4" s="1"/>
  <c r="B34" i="4"/>
  <c r="A34" i="4"/>
  <c r="S33" i="4"/>
  <c r="Q33" i="4"/>
  <c r="N33" i="4"/>
  <c r="M33" i="4"/>
  <c r="L33" i="4"/>
  <c r="K33" i="4"/>
  <c r="J33" i="4"/>
  <c r="I33" i="4"/>
  <c r="H33" i="4"/>
  <c r="G33" i="4"/>
  <c r="F33" i="4"/>
  <c r="R33" i="4" s="1"/>
  <c r="E33" i="4"/>
  <c r="D33" i="4"/>
  <c r="C33" i="4"/>
  <c r="B33" i="4"/>
  <c r="A33" i="4"/>
  <c r="Q32" i="4"/>
  <c r="N32" i="4"/>
  <c r="M32" i="4"/>
  <c r="L32" i="4"/>
  <c r="K32" i="4"/>
  <c r="S32" i="4" s="1"/>
  <c r="J32" i="4"/>
  <c r="I32" i="4"/>
  <c r="H32" i="4"/>
  <c r="R32" i="4" s="1"/>
  <c r="G32" i="4"/>
  <c r="F32" i="4"/>
  <c r="E32" i="4"/>
  <c r="D32" i="4"/>
  <c r="C32" i="4"/>
  <c r="W32" i="4" s="1"/>
  <c r="B32" i="4"/>
  <c r="A32" i="4"/>
  <c r="W31" i="4"/>
  <c r="P31" i="4"/>
  <c r="N31" i="4"/>
  <c r="M31" i="4"/>
  <c r="L31" i="4"/>
  <c r="K31" i="4"/>
  <c r="J31" i="4"/>
  <c r="I31" i="4"/>
  <c r="H31" i="4"/>
  <c r="G31" i="4"/>
  <c r="R31" i="4" s="1"/>
  <c r="F31" i="4"/>
  <c r="E31" i="4"/>
  <c r="D31" i="4"/>
  <c r="C31" i="4"/>
  <c r="B31" i="4"/>
  <c r="A31" i="4"/>
  <c r="Q30" i="4"/>
  <c r="P30" i="4"/>
  <c r="N30" i="4"/>
  <c r="M30" i="4"/>
  <c r="L30" i="4"/>
  <c r="K30" i="4"/>
  <c r="S30" i="4" s="1"/>
  <c r="J30" i="4"/>
  <c r="I30" i="4"/>
  <c r="H30" i="4"/>
  <c r="V30" i="4" s="1"/>
  <c r="G30" i="4"/>
  <c r="F30" i="4"/>
  <c r="E30" i="4"/>
  <c r="D30" i="4"/>
  <c r="C30" i="4"/>
  <c r="O30" i="4" s="1"/>
  <c r="B30" i="4"/>
  <c r="A30" i="4"/>
  <c r="W29" i="4"/>
  <c r="P29" i="4"/>
  <c r="N29" i="4"/>
  <c r="M29" i="4"/>
  <c r="L29" i="4"/>
  <c r="K29" i="4"/>
  <c r="J29" i="4"/>
  <c r="I29" i="4"/>
  <c r="H29" i="4"/>
  <c r="G29" i="4"/>
  <c r="O29" i="4" s="1"/>
  <c r="F29" i="4"/>
  <c r="R29" i="4" s="1"/>
  <c r="E29" i="4"/>
  <c r="Q29" i="4" s="1"/>
  <c r="D29" i="4"/>
  <c r="C29" i="4"/>
  <c r="B29" i="4"/>
  <c r="A29" i="4"/>
  <c r="Q28" i="4"/>
  <c r="P28" i="4"/>
  <c r="N28" i="4"/>
  <c r="W28" i="4" s="1"/>
  <c r="M28" i="4"/>
  <c r="L28" i="4"/>
  <c r="K28" i="4"/>
  <c r="J28" i="4"/>
  <c r="I28" i="4"/>
  <c r="H28" i="4"/>
  <c r="G28" i="4"/>
  <c r="F28" i="4"/>
  <c r="E28" i="4"/>
  <c r="D28" i="4"/>
  <c r="O28" i="4" s="1"/>
  <c r="C28" i="4"/>
  <c r="B28" i="4"/>
  <c r="A28" i="4"/>
  <c r="P27" i="4"/>
  <c r="N27" i="4"/>
  <c r="M27" i="4"/>
  <c r="L27" i="4"/>
  <c r="K27" i="4"/>
  <c r="J27" i="4"/>
  <c r="I27" i="4"/>
  <c r="H27" i="4"/>
  <c r="G27" i="4"/>
  <c r="F27" i="4"/>
  <c r="R27" i="4" s="1"/>
  <c r="E27" i="4"/>
  <c r="D27" i="4"/>
  <c r="C27" i="4"/>
  <c r="B27" i="4"/>
  <c r="A27" i="4"/>
  <c r="R26" i="4"/>
  <c r="N26" i="4"/>
  <c r="M26" i="4"/>
  <c r="L26" i="4"/>
  <c r="K26" i="4"/>
  <c r="S26" i="4" s="1"/>
  <c r="J26" i="4"/>
  <c r="I26" i="4"/>
  <c r="H26" i="4"/>
  <c r="G26" i="4"/>
  <c r="F26" i="4"/>
  <c r="E26" i="4"/>
  <c r="D26" i="4"/>
  <c r="C26" i="4"/>
  <c r="W26" i="4" s="1"/>
  <c r="B26" i="4"/>
  <c r="A26" i="4"/>
  <c r="N25" i="4"/>
  <c r="M25" i="4"/>
  <c r="L25" i="4"/>
  <c r="K25" i="4"/>
  <c r="S25" i="4" s="1"/>
  <c r="J25" i="4"/>
  <c r="I25" i="4"/>
  <c r="H25" i="4"/>
  <c r="G25" i="4"/>
  <c r="F25" i="4"/>
  <c r="R25" i="4" s="1"/>
  <c r="E25" i="4"/>
  <c r="D25" i="4"/>
  <c r="Q25" i="4" s="1"/>
  <c r="C25" i="4"/>
  <c r="B25" i="4"/>
  <c r="A25" i="4"/>
  <c r="Q24" i="4"/>
  <c r="N24" i="4"/>
  <c r="M24" i="4"/>
  <c r="L24" i="4"/>
  <c r="K24" i="4"/>
  <c r="S24" i="4" s="1"/>
  <c r="J24" i="4"/>
  <c r="I24" i="4"/>
  <c r="H24" i="4"/>
  <c r="R24" i="4" s="1"/>
  <c r="G24" i="4"/>
  <c r="F24" i="4"/>
  <c r="E24" i="4"/>
  <c r="D24" i="4"/>
  <c r="C24" i="4"/>
  <c r="W24" i="4" s="1"/>
  <c r="B24" i="4"/>
  <c r="A24" i="4"/>
  <c r="W23" i="4"/>
  <c r="P23" i="4"/>
  <c r="N23" i="4"/>
  <c r="M23" i="4"/>
  <c r="L23" i="4"/>
  <c r="K23" i="4"/>
  <c r="S23" i="4" s="1"/>
  <c r="J23" i="4"/>
  <c r="I23" i="4"/>
  <c r="H23" i="4"/>
  <c r="G23" i="4"/>
  <c r="R23" i="4" s="1"/>
  <c r="F23" i="4"/>
  <c r="E23" i="4"/>
  <c r="D23" i="4"/>
  <c r="Q23" i="4" s="1"/>
  <c r="C23" i="4"/>
  <c r="B23" i="4"/>
  <c r="A23" i="4"/>
  <c r="W22" i="4"/>
  <c r="R22" i="4"/>
  <c r="N22" i="4"/>
  <c r="M22" i="4"/>
  <c r="L22" i="4"/>
  <c r="K22" i="4"/>
  <c r="S22" i="4" s="1"/>
  <c r="J22" i="4"/>
  <c r="I22" i="4"/>
  <c r="H22" i="4"/>
  <c r="G22" i="4"/>
  <c r="F22" i="4"/>
  <c r="E22" i="4"/>
  <c r="D22" i="4"/>
  <c r="Q22" i="4" s="1"/>
  <c r="C22" i="4"/>
  <c r="B22" i="4"/>
  <c r="A22" i="4"/>
  <c r="Q21" i="4"/>
  <c r="P21" i="4"/>
  <c r="T21" i="4" s="1"/>
  <c r="N21" i="4"/>
  <c r="M21" i="4"/>
  <c r="L21" i="4"/>
  <c r="K21" i="4"/>
  <c r="S21" i="4" s="1"/>
  <c r="J21" i="4"/>
  <c r="I21" i="4"/>
  <c r="H21" i="4"/>
  <c r="R21" i="4" s="1"/>
  <c r="G21" i="4"/>
  <c r="F21" i="4"/>
  <c r="E21" i="4"/>
  <c r="D21" i="4"/>
  <c r="C21" i="4"/>
  <c r="W21" i="4" s="1"/>
  <c r="B21" i="4"/>
  <c r="O21" i="4" s="1"/>
  <c r="A21" i="4"/>
  <c r="W20" i="4"/>
  <c r="Q20" i="4"/>
  <c r="P20" i="4"/>
  <c r="N20" i="4"/>
  <c r="M20" i="4"/>
  <c r="L20" i="4"/>
  <c r="K20" i="4"/>
  <c r="J20" i="4"/>
  <c r="I20" i="4"/>
  <c r="H20" i="4"/>
  <c r="G20" i="4"/>
  <c r="F20" i="4"/>
  <c r="E20" i="4"/>
  <c r="V20" i="4" s="1"/>
  <c r="D20" i="4"/>
  <c r="C20" i="4"/>
  <c r="B20" i="4"/>
  <c r="A20" i="4"/>
  <c r="W19" i="4"/>
  <c r="P19" i="4"/>
  <c r="N19" i="4"/>
  <c r="M19" i="4"/>
  <c r="L19" i="4"/>
  <c r="K19" i="4"/>
  <c r="S19" i="4" s="1"/>
  <c r="J19" i="4"/>
  <c r="I19" i="4"/>
  <c r="H19" i="4"/>
  <c r="G19" i="4"/>
  <c r="F19" i="4"/>
  <c r="E19" i="4"/>
  <c r="D19" i="4"/>
  <c r="Q19" i="4" s="1"/>
  <c r="C19" i="4"/>
  <c r="B19" i="4"/>
  <c r="A19" i="4"/>
  <c r="N18" i="4"/>
  <c r="W18" i="4" s="1"/>
  <c r="M18" i="4"/>
  <c r="L18" i="4"/>
  <c r="K18" i="4"/>
  <c r="J18" i="4"/>
  <c r="I18" i="4"/>
  <c r="H18" i="4"/>
  <c r="G18" i="4"/>
  <c r="F18" i="4"/>
  <c r="R18" i="4" s="1"/>
  <c r="E18" i="4"/>
  <c r="D18" i="4"/>
  <c r="C18" i="4"/>
  <c r="P18" i="4" s="1"/>
  <c r="B18" i="4"/>
  <c r="A18" i="4"/>
  <c r="S17" i="4"/>
  <c r="N17" i="4"/>
  <c r="M17" i="4"/>
  <c r="L17" i="4"/>
  <c r="K17" i="4"/>
  <c r="J17" i="4"/>
  <c r="I17" i="4"/>
  <c r="H17" i="4"/>
  <c r="G17" i="4"/>
  <c r="F17" i="4"/>
  <c r="R17" i="4" s="1"/>
  <c r="E17" i="4"/>
  <c r="V17" i="4" s="1"/>
  <c r="D17" i="4"/>
  <c r="Q17" i="4" s="1"/>
  <c r="C17" i="4"/>
  <c r="W17" i="4" s="1"/>
  <c r="B17" i="4"/>
  <c r="P17" i="4" s="1"/>
  <c r="A17" i="4"/>
  <c r="R16" i="4"/>
  <c r="N16" i="4"/>
  <c r="M16" i="4"/>
  <c r="L16" i="4"/>
  <c r="K16" i="4"/>
  <c r="J16" i="4"/>
  <c r="I16" i="4"/>
  <c r="H16" i="4"/>
  <c r="G16" i="4"/>
  <c r="F16" i="4"/>
  <c r="E16" i="4"/>
  <c r="D16" i="4"/>
  <c r="C16" i="4"/>
  <c r="W16" i="4" s="1"/>
  <c r="B16" i="4"/>
  <c r="A16" i="4"/>
  <c r="N15" i="4"/>
  <c r="M15" i="4"/>
  <c r="L15" i="4"/>
  <c r="K15" i="4"/>
  <c r="S15" i="4" s="1"/>
  <c r="J15" i="4"/>
  <c r="I15" i="4"/>
  <c r="R15" i="4" s="1"/>
  <c r="H15" i="4"/>
  <c r="G15" i="4"/>
  <c r="F15" i="4"/>
  <c r="E15" i="4"/>
  <c r="D15" i="4"/>
  <c r="Q15" i="4" s="1"/>
  <c r="C15" i="4"/>
  <c r="W15" i="4" s="1"/>
  <c r="B15" i="4"/>
  <c r="A15" i="4"/>
  <c r="Q14" i="4"/>
  <c r="N14" i="4"/>
  <c r="M14" i="4"/>
  <c r="L14" i="4"/>
  <c r="K14" i="4"/>
  <c r="S14" i="4" s="1"/>
  <c r="J14" i="4"/>
  <c r="I14" i="4"/>
  <c r="H14" i="4"/>
  <c r="R14" i="4" s="1"/>
  <c r="G14" i="4"/>
  <c r="F14" i="4"/>
  <c r="E14" i="4"/>
  <c r="D14" i="4"/>
  <c r="C14" i="4"/>
  <c r="W14" i="4" s="1"/>
  <c r="B14" i="4"/>
  <c r="P14" i="4" s="1"/>
  <c r="A14" i="4"/>
  <c r="W13" i="4"/>
  <c r="Q13" i="4"/>
  <c r="N13" i="4"/>
  <c r="M13" i="4"/>
  <c r="L13" i="4"/>
  <c r="K13" i="4"/>
  <c r="S13" i="4" s="1"/>
  <c r="J13" i="4"/>
  <c r="I13" i="4"/>
  <c r="H13" i="4"/>
  <c r="G13" i="4"/>
  <c r="R13" i="4" s="1"/>
  <c r="F13" i="4"/>
  <c r="E13" i="4"/>
  <c r="D13" i="4"/>
  <c r="C13" i="4"/>
  <c r="B13" i="4"/>
  <c r="O13" i="4" s="1"/>
  <c r="A13" i="4"/>
  <c r="Q12" i="4"/>
  <c r="P12" i="4"/>
  <c r="N12" i="4"/>
  <c r="W12" i="4" s="1"/>
  <c r="M12" i="4"/>
  <c r="L12" i="4"/>
  <c r="K12" i="4"/>
  <c r="S12" i="4" s="1"/>
  <c r="J12" i="4"/>
  <c r="I12" i="4"/>
  <c r="H12" i="4"/>
  <c r="V12" i="4" s="1"/>
  <c r="G12" i="4"/>
  <c r="F12" i="4"/>
  <c r="E12" i="4"/>
  <c r="D12" i="4"/>
  <c r="C12" i="4"/>
  <c r="B12" i="4"/>
  <c r="A12" i="4"/>
  <c r="W11" i="4"/>
  <c r="P11" i="4"/>
  <c r="N11" i="4"/>
  <c r="M11" i="4"/>
  <c r="L11" i="4"/>
  <c r="K11" i="4"/>
  <c r="J11" i="4"/>
  <c r="I11" i="4"/>
  <c r="H11" i="4"/>
  <c r="G11" i="4"/>
  <c r="F11" i="4"/>
  <c r="E11" i="4"/>
  <c r="V11" i="4" s="1"/>
  <c r="D11" i="4"/>
  <c r="C11" i="4"/>
  <c r="B11" i="4"/>
  <c r="A11" i="4"/>
  <c r="W10" i="4"/>
  <c r="N10" i="4"/>
  <c r="M10" i="4"/>
  <c r="L10" i="4"/>
  <c r="K10" i="4"/>
  <c r="J10" i="4"/>
  <c r="I10" i="4"/>
  <c r="H10" i="4"/>
  <c r="G10" i="4"/>
  <c r="F10" i="4"/>
  <c r="E10" i="4"/>
  <c r="V10" i="4" s="1"/>
  <c r="D10" i="4"/>
  <c r="C10" i="4"/>
  <c r="P10" i="4" s="1"/>
  <c r="B10" i="4"/>
  <c r="A10" i="4"/>
  <c r="V9" i="4"/>
  <c r="S9" i="4"/>
  <c r="N9" i="4"/>
  <c r="M9" i="4"/>
  <c r="L9" i="4"/>
  <c r="K9" i="4"/>
  <c r="J9" i="4"/>
  <c r="I9" i="4"/>
  <c r="H9" i="4"/>
  <c r="G9" i="4"/>
  <c r="F9" i="4"/>
  <c r="R9" i="4" s="1"/>
  <c r="E9" i="4"/>
  <c r="D9" i="4"/>
  <c r="C9" i="4"/>
  <c r="B9" i="4"/>
  <c r="P9" i="4" s="1"/>
  <c r="A9" i="4"/>
  <c r="R8" i="4"/>
  <c r="N8" i="4"/>
  <c r="M8" i="4"/>
  <c r="L8" i="4"/>
  <c r="K8" i="4"/>
  <c r="S8" i="4" s="1"/>
  <c r="J8" i="4"/>
  <c r="I8" i="4"/>
  <c r="H8" i="4"/>
  <c r="G8" i="4"/>
  <c r="F8" i="4"/>
  <c r="E8" i="4"/>
  <c r="D8" i="4"/>
  <c r="Q8" i="4" s="1"/>
  <c r="C8" i="4"/>
  <c r="W8" i="4" s="1"/>
  <c r="B8" i="4"/>
  <c r="A8" i="4"/>
  <c r="R7" i="4"/>
  <c r="N7" i="4"/>
  <c r="M7" i="4"/>
  <c r="L7" i="4"/>
  <c r="K7" i="4"/>
  <c r="S7" i="4" s="1"/>
  <c r="J7" i="4"/>
  <c r="I7" i="4"/>
  <c r="H7" i="4"/>
  <c r="G7" i="4"/>
  <c r="F7" i="4"/>
  <c r="E7" i="4"/>
  <c r="D7" i="4"/>
  <c r="Q7" i="4" s="1"/>
  <c r="C7" i="4"/>
  <c r="W7" i="4" s="1"/>
  <c r="B7" i="4"/>
  <c r="A7" i="4"/>
  <c r="S6" i="4"/>
  <c r="Q6" i="4"/>
  <c r="P6" i="4"/>
  <c r="N6" i="4"/>
  <c r="M6" i="4"/>
  <c r="L6" i="4"/>
  <c r="K6" i="4"/>
  <c r="J6" i="4"/>
  <c r="I6" i="4"/>
  <c r="H6" i="4"/>
  <c r="R6" i="4" s="1"/>
  <c r="G6" i="4"/>
  <c r="F6" i="4"/>
  <c r="E6" i="4"/>
  <c r="D6" i="4"/>
  <c r="C6" i="4"/>
  <c r="W6" i="4" s="1"/>
  <c r="B6" i="4"/>
  <c r="A6" i="4"/>
  <c r="W5" i="4"/>
  <c r="Q5" i="4"/>
  <c r="P5" i="4"/>
  <c r="N5" i="4"/>
  <c r="M5" i="4"/>
  <c r="L5" i="4"/>
  <c r="K5" i="4"/>
  <c r="S5" i="4" s="1"/>
  <c r="J5" i="4"/>
  <c r="I5" i="4"/>
  <c r="H5" i="4"/>
  <c r="R5" i="4" s="1"/>
  <c r="G5" i="4"/>
  <c r="F5" i="4"/>
  <c r="E5" i="4"/>
  <c r="D5" i="4"/>
  <c r="C5" i="4"/>
  <c r="B5" i="4"/>
  <c r="A5" i="4"/>
  <c r="W4" i="4"/>
  <c r="Q4" i="4"/>
  <c r="P4" i="4"/>
  <c r="N4" i="4"/>
  <c r="M4" i="4"/>
  <c r="L4" i="4"/>
  <c r="K4" i="4"/>
  <c r="S4" i="4" s="1"/>
  <c r="J4" i="4"/>
  <c r="I4" i="4"/>
  <c r="H4" i="4"/>
  <c r="V4" i="4" s="1"/>
  <c r="G4" i="4"/>
  <c r="F4" i="4"/>
  <c r="R4" i="4" s="1"/>
  <c r="E4" i="4"/>
  <c r="D4" i="4"/>
  <c r="C4" i="4"/>
  <c r="B4" i="4"/>
  <c r="A4" i="4"/>
  <c r="P3" i="4"/>
  <c r="N3" i="4"/>
  <c r="W3" i="4" s="1"/>
  <c r="M3" i="4"/>
  <c r="L3" i="4"/>
  <c r="K3" i="4"/>
  <c r="S3" i="4" s="1"/>
  <c r="J3" i="4"/>
  <c r="I3" i="4"/>
  <c r="H3" i="4"/>
  <c r="G3" i="4"/>
  <c r="F3" i="4"/>
  <c r="E3" i="4"/>
  <c r="V3" i="4" s="1"/>
  <c r="D3" i="4"/>
  <c r="Q3" i="4" s="1"/>
  <c r="C3" i="4"/>
  <c r="B3" i="4"/>
  <c r="A3" i="4"/>
  <c r="W2" i="4"/>
  <c r="V2" i="4"/>
  <c r="N2" i="4"/>
  <c r="M2" i="4"/>
  <c r="L2" i="4"/>
  <c r="K2" i="4"/>
  <c r="J2" i="4"/>
  <c r="I2" i="4"/>
  <c r="H2" i="4"/>
  <c r="G2" i="4"/>
  <c r="F2" i="4"/>
  <c r="R2" i="4" s="1"/>
  <c r="E2" i="4"/>
  <c r="D2" i="4"/>
  <c r="Q2" i="4" s="1"/>
  <c r="C2" i="4"/>
  <c r="P2" i="4" s="1"/>
  <c r="T2" i="4" s="1"/>
  <c r="B2" i="4"/>
  <c r="A2" i="4"/>
  <c r="V1264" i="2"/>
  <c r="U1264" i="2"/>
  <c r="T1264" i="2"/>
  <c r="R1264" i="2"/>
  <c r="P1264" i="2"/>
  <c r="O1264" i="2"/>
  <c r="N1264" i="2"/>
  <c r="M1264" i="2"/>
  <c r="S1264" i="2" s="1"/>
  <c r="O1263" i="2"/>
  <c r="N1263" i="2"/>
  <c r="M1263" i="2"/>
  <c r="S1263" i="2" s="1"/>
  <c r="V1262" i="2"/>
  <c r="R1262" i="2"/>
  <c r="P1262" i="2"/>
  <c r="U1262" i="2" s="1"/>
  <c r="O1262" i="2"/>
  <c r="N1262" i="2"/>
  <c r="M1262" i="2"/>
  <c r="T1262" i="2" s="1"/>
  <c r="S1261" i="2"/>
  <c r="O1261" i="2"/>
  <c r="N1261" i="2"/>
  <c r="M1261" i="2"/>
  <c r="T1261" i="2" s="1"/>
  <c r="T1260" i="2"/>
  <c r="S1260" i="2"/>
  <c r="O1260" i="2"/>
  <c r="N1260" i="2"/>
  <c r="M1260" i="2"/>
  <c r="T1259" i="2"/>
  <c r="O1259" i="2"/>
  <c r="N1259" i="2"/>
  <c r="M1259" i="2"/>
  <c r="S1259" i="2" s="1"/>
  <c r="O1258" i="2"/>
  <c r="N1258" i="2"/>
  <c r="M1258" i="2"/>
  <c r="T1258" i="2" s="1"/>
  <c r="S1257" i="2"/>
  <c r="O1257" i="2"/>
  <c r="N1257" i="2"/>
  <c r="M1257" i="2"/>
  <c r="T1257" i="2" s="1"/>
  <c r="S1256" i="2"/>
  <c r="O1256" i="2"/>
  <c r="N1256" i="2"/>
  <c r="M1256" i="2"/>
  <c r="T1256" i="2" s="1"/>
  <c r="T1255" i="2"/>
  <c r="O1255" i="2"/>
  <c r="N1255" i="2"/>
  <c r="M1255" i="2"/>
  <c r="S1255" i="2" s="1"/>
  <c r="V1254" i="2"/>
  <c r="R1254" i="2"/>
  <c r="P1254" i="2"/>
  <c r="U1254" i="2" s="1"/>
  <c r="O1254" i="2"/>
  <c r="N1254" i="2"/>
  <c r="M1254" i="2"/>
  <c r="T1254" i="2" s="1"/>
  <c r="S1253" i="2"/>
  <c r="O1253" i="2"/>
  <c r="N1253" i="2"/>
  <c r="M1253" i="2"/>
  <c r="T1253" i="2" s="1"/>
  <c r="S1252" i="2"/>
  <c r="O1252" i="2"/>
  <c r="N1252" i="2"/>
  <c r="M1252" i="2"/>
  <c r="T1252" i="2" s="1"/>
  <c r="V1251" i="2"/>
  <c r="U1251" i="2"/>
  <c r="R1251" i="2"/>
  <c r="P1251" i="2"/>
  <c r="O1251" i="2"/>
  <c r="N1251" i="2"/>
  <c r="M1251" i="2"/>
  <c r="S1251" i="2" s="1"/>
  <c r="O1250" i="2"/>
  <c r="N1250" i="2"/>
  <c r="M1250" i="2"/>
  <c r="T1250" i="2" s="1"/>
  <c r="S1249" i="2"/>
  <c r="O1249" i="2"/>
  <c r="N1249" i="2"/>
  <c r="M1249" i="2"/>
  <c r="T1249" i="2" s="1"/>
  <c r="O1248" i="2"/>
  <c r="N1248" i="2"/>
  <c r="M1248" i="2"/>
  <c r="S1248" i="2" s="1"/>
  <c r="T1247" i="2"/>
  <c r="O1247" i="2"/>
  <c r="N1247" i="2"/>
  <c r="M1247" i="2"/>
  <c r="S1247" i="2" s="1"/>
  <c r="O1246" i="2"/>
  <c r="N1246" i="2"/>
  <c r="M1246" i="2"/>
  <c r="T1246" i="2" s="1"/>
  <c r="S1245" i="2"/>
  <c r="R1245" i="2"/>
  <c r="P1245" i="2"/>
  <c r="O1245" i="2"/>
  <c r="N1245" i="2"/>
  <c r="M1245" i="2"/>
  <c r="T1245" i="2" s="1"/>
  <c r="O1244" i="2"/>
  <c r="N1244" i="2"/>
  <c r="M1244" i="2"/>
  <c r="T1244" i="2" s="1"/>
  <c r="O1243" i="2"/>
  <c r="N1243" i="2"/>
  <c r="M1243" i="2"/>
  <c r="S1243" i="2" s="1"/>
  <c r="O1242" i="2"/>
  <c r="N1242" i="2"/>
  <c r="M1242" i="2"/>
  <c r="T1242" i="2" s="1"/>
  <c r="S1241" i="2"/>
  <c r="O1241" i="2"/>
  <c r="N1241" i="2"/>
  <c r="M1241" i="2"/>
  <c r="T1241" i="2" s="1"/>
  <c r="U1240" i="2"/>
  <c r="S1240" i="2"/>
  <c r="R1240" i="2"/>
  <c r="P1240" i="2"/>
  <c r="V1240" i="2" s="1"/>
  <c r="O1240" i="2"/>
  <c r="N1240" i="2"/>
  <c r="M1240" i="2"/>
  <c r="T1240" i="2" s="1"/>
  <c r="T1239" i="2"/>
  <c r="O1239" i="2"/>
  <c r="N1239" i="2"/>
  <c r="M1239" i="2"/>
  <c r="S1239" i="2" s="1"/>
  <c r="O1238" i="2"/>
  <c r="N1238" i="2"/>
  <c r="M1238" i="2"/>
  <c r="T1238" i="2" s="1"/>
  <c r="S1237" i="2"/>
  <c r="O1237" i="2"/>
  <c r="N1237" i="2"/>
  <c r="M1237" i="2"/>
  <c r="T1237" i="2" s="1"/>
  <c r="T1236" i="2"/>
  <c r="S1236" i="2"/>
  <c r="O1236" i="2"/>
  <c r="N1236" i="2"/>
  <c r="M1236" i="2"/>
  <c r="T1235" i="2"/>
  <c r="O1235" i="2"/>
  <c r="N1235" i="2"/>
  <c r="M1235" i="2"/>
  <c r="S1235" i="2" s="1"/>
  <c r="O1234" i="2"/>
  <c r="N1234" i="2"/>
  <c r="M1234" i="2"/>
  <c r="T1234" i="2" s="1"/>
  <c r="S1233" i="2"/>
  <c r="O1233" i="2"/>
  <c r="N1233" i="2"/>
  <c r="M1233" i="2"/>
  <c r="T1233" i="2" s="1"/>
  <c r="O1232" i="2"/>
  <c r="N1232" i="2"/>
  <c r="M1232" i="2"/>
  <c r="T1232" i="2" s="1"/>
  <c r="O1231" i="2"/>
  <c r="N1231" i="2"/>
  <c r="M1231" i="2"/>
  <c r="S1231" i="2" s="1"/>
  <c r="V1230" i="2"/>
  <c r="R1230" i="2"/>
  <c r="P1230" i="2"/>
  <c r="U1230" i="2" s="1"/>
  <c r="O1230" i="2"/>
  <c r="N1230" i="2"/>
  <c r="M1230" i="2"/>
  <c r="T1230" i="2" s="1"/>
  <c r="S1229" i="2"/>
  <c r="O1229" i="2"/>
  <c r="N1229" i="2"/>
  <c r="M1229" i="2"/>
  <c r="T1229" i="2" s="1"/>
  <c r="T1228" i="2"/>
  <c r="S1228" i="2"/>
  <c r="O1228" i="2"/>
  <c r="N1228" i="2"/>
  <c r="M1228" i="2"/>
  <c r="O1227" i="2"/>
  <c r="N1227" i="2"/>
  <c r="M1227" i="2"/>
  <c r="S1227" i="2" s="1"/>
  <c r="O1226" i="2"/>
  <c r="N1226" i="2"/>
  <c r="M1226" i="2"/>
  <c r="T1226" i="2" s="1"/>
  <c r="S1225" i="2"/>
  <c r="O1225" i="2"/>
  <c r="N1225" i="2"/>
  <c r="M1225" i="2"/>
  <c r="T1225" i="2" s="1"/>
  <c r="T1224" i="2"/>
  <c r="S1224" i="2"/>
  <c r="O1224" i="2"/>
  <c r="N1224" i="2"/>
  <c r="M1224" i="2"/>
  <c r="T1223" i="2"/>
  <c r="O1223" i="2"/>
  <c r="N1223" i="2"/>
  <c r="M1223" i="2"/>
  <c r="S1223" i="2" s="1"/>
  <c r="O1222" i="2"/>
  <c r="N1222" i="2"/>
  <c r="M1222" i="2"/>
  <c r="T1222" i="2" s="1"/>
  <c r="S1221" i="2"/>
  <c r="O1221" i="2"/>
  <c r="N1221" i="2"/>
  <c r="M1221" i="2"/>
  <c r="T1221" i="2" s="1"/>
  <c r="T1220" i="2"/>
  <c r="O1220" i="2"/>
  <c r="N1220" i="2"/>
  <c r="M1220" i="2"/>
  <c r="S1220" i="2" s="1"/>
  <c r="T1219" i="2"/>
  <c r="O1219" i="2"/>
  <c r="N1219" i="2"/>
  <c r="M1219" i="2"/>
  <c r="S1219" i="2" s="1"/>
  <c r="O1218" i="2"/>
  <c r="N1218" i="2"/>
  <c r="M1218" i="2"/>
  <c r="T1218" i="2" s="1"/>
  <c r="S1217" i="2"/>
  <c r="O1217" i="2"/>
  <c r="N1217" i="2"/>
  <c r="M1217" i="2"/>
  <c r="T1217" i="2" s="1"/>
  <c r="O1216" i="2"/>
  <c r="N1216" i="2"/>
  <c r="M1216" i="2"/>
  <c r="T1216" i="2" s="1"/>
  <c r="O1215" i="2"/>
  <c r="N1215" i="2"/>
  <c r="M1215" i="2"/>
  <c r="S1215" i="2" s="1"/>
  <c r="O1214" i="2"/>
  <c r="N1214" i="2"/>
  <c r="M1214" i="2"/>
  <c r="T1214" i="2" s="1"/>
  <c r="S1213" i="2"/>
  <c r="O1213" i="2"/>
  <c r="N1213" i="2"/>
  <c r="M1213" i="2"/>
  <c r="T1213" i="2" s="1"/>
  <c r="T1212" i="2"/>
  <c r="S1212" i="2"/>
  <c r="O1212" i="2"/>
  <c r="N1212" i="2"/>
  <c r="M1212" i="2"/>
  <c r="O1211" i="2"/>
  <c r="N1211" i="2"/>
  <c r="M1211" i="2"/>
  <c r="T1211" i="2" s="1"/>
  <c r="O1210" i="2"/>
  <c r="N1210" i="2"/>
  <c r="M1210" i="2"/>
  <c r="S1209" i="2"/>
  <c r="O1209" i="2"/>
  <c r="N1209" i="2"/>
  <c r="M1209" i="2"/>
  <c r="T1209" i="2" s="1"/>
  <c r="T1208" i="2"/>
  <c r="O1208" i="2"/>
  <c r="N1208" i="2"/>
  <c r="M1208" i="2"/>
  <c r="S1208" i="2" s="1"/>
  <c r="O1207" i="2"/>
  <c r="N1207" i="2"/>
  <c r="M1207" i="2"/>
  <c r="T1207" i="2" s="1"/>
  <c r="O1206" i="2"/>
  <c r="N1206" i="2"/>
  <c r="M1206" i="2"/>
  <c r="S1205" i="2"/>
  <c r="R1205" i="2"/>
  <c r="P1205" i="2"/>
  <c r="O1205" i="2"/>
  <c r="N1205" i="2"/>
  <c r="M1205" i="2"/>
  <c r="T1205" i="2" s="1"/>
  <c r="V1204" i="2"/>
  <c r="U1204" i="2"/>
  <c r="T1204" i="2"/>
  <c r="S1204" i="2"/>
  <c r="R1204" i="2"/>
  <c r="P1204" i="2"/>
  <c r="O1204" i="2"/>
  <c r="N1204" i="2"/>
  <c r="M1204" i="2"/>
  <c r="T1203" i="2"/>
  <c r="O1203" i="2"/>
  <c r="N1203" i="2"/>
  <c r="M1203" i="2"/>
  <c r="S1203" i="2" s="1"/>
  <c r="O1202" i="2"/>
  <c r="N1202" i="2"/>
  <c r="M1202" i="2"/>
  <c r="S1201" i="2"/>
  <c r="O1201" i="2"/>
  <c r="N1201" i="2"/>
  <c r="M1201" i="2"/>
  <c r="T1201" i="2" s="1"/>
  <c r="S1200" i="2"/>
  <c r="O1200" i="2"/>
  <c r="N1200" i="2"/>
  <c r="M1200" i="2"/>
  <c r="T1200" i="2" s="1"/>
  <c r="V1199" i="2"/>
  <c r="U1199" i="2"/>
  <c r="S1199" i="2"/>
  <c r="R1199" i="2"/>
  <c r="P1199" i="2"/>
  <c r="O1199" i="2"/>
  <c r="N1199" i="2"/>
  <c r="M1199" i="2"/>
  <c r="T1199" i="2" s="1"/>
  <c r="O1198" i="2"/>
  <c r="N1198" i="2"/>
  <c r="M1198" i="2"/>
  <c r="S1197" i="2"/>
  <c r="O1197" i="2"/>
  <c r="N1197" i="2"/>
  <c r="M1197" i="2"/>
  <c r="T1197" i="2" s="1"/>
  <c r="T1196" i="2"/>
  <c r="S1196" i="2"/>
  <c r="O1196" i="2"/>
  <c r="N1196" i="2"/>
  <c r="M1196" i="2"/>
  <c r="S1195" i="2"/>
  <c r="O1195" i="2"/>
  <c r="N1195" i="2"/>
  <c r="M1195" i="2"/>
  <c r="T1195" i="2" s="1"/>
  <c r="R1194" i="2"/>
  <c r="P1194" i="2"/>
  <c r="V1194" i="2" s="1"/>
  <c r="O1194" i="2"/>
  <c r="N1194" i="2"/>
  <c r="M1194" i="2"/>
  <c r="S1193" i="2"/>
  <c r="O1193" i="2"/>
  <c r="N1193" i="2"/>
  <c r="M1193" i="2"/>
  <c r="T1193" i="2" s="1"/>
  <c r="O1192" i="2"/>
  <c r="N1192" i="2"/>
  <c r="M1192" i="2"/>
  <c r="T1192" i="2" s="1"/>
  <c r="O1191" i="2"/>
  <c r="N1191" i="2"/>
  <c r="M1191" i="2"/>
  <c r="T1191" i="2" s="1"/>
  <c r="O1190" i="2"/>
  <c r="N1190" i="2"/>
  <c r="M1190" i="2"/>
  <c r="S1189" i="2"/>
  <c r="O1189" i="2"/>
  <c r="N1189" i="2"/>
  <c r="M1189" i="2"/>
  <c r="T1189" i="2" s="1"/>
  <c r="V1188" i="2"/>
  <c r="U1188" i="2"/>
  <c r="R1188" i="2"/>
  <c r="P1188" i="2"/>
  <c r="O1188" i="2"/>
  <c r="N1188" i="2"/>
  <c r="M1188" i="2"/>
  <c r="T1188" i="2" s="1"/>
  <c r="V1187" i="2"/>
  <c r="U1187" i="2"/>
  <c r="R1187" i="2"/>
  <c r="P1187" i="2"/>
  <c r="O1187" i="2"/>
  <c r="N1187" i="2"/>
  <c r="M1187" i="2"/>
  <c r="T1187" i="2" s="1"/>
  <c r="O1186" i="2"/>
  <c r="N1186" i="2"/>
  <c r="M1186" i="2"/>
  <c r="S1185" i="2"/>
  <c r="O1185" i="2"/>
  <c r="N1185" i="2"/>
  <c r="M1185" i="2"/>
  <c r="T1185" i="2" s="1"/>
  <c r="T1184" i="2"/>
  <c r="S1184" i="2"/>
  <c r="O1184" i="2"/>
  <c r="N1184" i="2"/>
  <c r="M1184" i="2"/>
  <c r="T1183" i="2"/>
  <c r="S1183" i="2"/>
  <c r="O1183" i="2"/>
  <c r="N1183" i="2"/>
  <c r="M1183" i="2"/>
  <c r="O1182" i="2"/>
  <c r="N1182" i="2"/>
  <c r="M1182" i="2"/>
  <c r="S1181" i="2"/>
  <c r="O1181" i="2"/>
  <c r="N1181" i="2"/>
  <c r="M1181" i="2"/>
  <c r="T1181" i="2" s="1"/>
  <c r="O1180" i="2"/>
  <c r="N1180" i="2"/>
  <c r="M1180" i="2"/>
  <c r="T1180" i="2" s="1"/>
  <c r="O1179" i="2"/>
  <c r="N1179" i="2"/>
  <c r="M1179" i="2"/>
  <c r="T1179" i="2" s="1"/>
  <c r="O1178" i="2"/>
  <c r="N1178" i="2"/>
  <c r="M1178" i="2"/>
  <c r="S1177" i="2"/>
  <c r="R1177" i="2"/>
  <c r="P1177" i="2"/>
  <c r="O1177" i="2"/>
  <c r="N1177" i="2"/>
  <c r="M1177" i="2"/>
  <c r="T1177" i="2" s="1"/>
  <c r="T1176" i="2"/>
  <c r="O1176" i="2"/>
  <c r="N1176" i="2"/>
  <c r="M1176" i="2"/>
  <c r="S1176" i="2" s="1"/>
  <c r="O1175" i="2"/>
  <c r="N1175" i="2"/>
  <c r="M1175" i="2"/>
  <c r="T1175" i="2" s="1"/>
  <c r="S1174" i="2"/>
  <c r="O1174" i="2"/>
  <c r="N1174" i="2"/>
  <c r="M1174" i="2"/>
  <c r="T1174" i="2" s="1"/>
  <c r="S1173" i="2"/>
  <c r="O1173" i="2"/>
  <c r="N1173" i="2"/>
  <c r="M1173" i="2"/>
  <c r="T1173" i="2" s="1"/>
  <c r="T1172" i="2"/>
  <c r="S1172" i="2"/>
  <c r="O1172" i="2"/>
  <c r="N1172" i="2"/>
  <c r="M1172" i="2"/>
  <c r="T1171" i="2"/>
  <c r="O1171" i="2"/>
  <c r="N1171" i="2"/>
  <c r="M1171" i="2"/>
  <c r="S1171" i="2" s="1"/>
  <c r="S1170" i="2"/>
  <c r="O1170" i="2"/>
  <c r="N1170" i="2"/>
  <c r="M1170" i="2"/>
  <c r="T1170" i="2" s="1"/>
  <c r="T1169" i="2"/>
  <c r="O1169" i="2"/>
  <c r="N1169" i="2"/>
  <c r="M1169" i="2"/>
  <c r="S1169" i="2" s="1"/>
  <c r="O1168" i="2"/>
  <c r="N1168" i="2"/>
  <c r="M1168" i="2"/>
  <c r="T1168" i="2" s="1"/>
  <c r="O1167" i="2"/>
  <c r="N1167" i="2"/>
  <c r="M1167" i="2"/>
  <c r="T1167" i="2" s="1"/>
  <c r="O1166" i="2"/>
  <c r="N1166" i="2"/>
  <c r="M1166" i="2"/>
  <c r="T1166" i="2" s="1"/>
  <c r="T1165" i="2"/>
  <c r="S1165" i="2"/>
  <c r="O1165" i="2"/>
  <c r="N1165" i="2"/>
  <c r="M1165" i="2"/>
  <c r="T1164" i="2"/>
  <c r="S1164" i="2"/>
  <c r="O1164" i="2"/>
  <c r="N1164" i="2"/>
  <c r="M1164" i="2"/>
  <c r="S1163" i="2"/>
  <c r="O1163" i="2"/>
  <c r="N1163" i="2"/>
  <c r="M1163" i="2"/>
  <c r="T1163" i="2" s="1"/>
  <c r="S1162" i="2"/>
  <c r="O1162" i="2"/>
  <c r="N1162" i="2"/>
  <c r="M1162" i="2"/>
  <c r="T1162" i="2" s="1"/>
  <c r="T1161" i="2"/>
  <c r="S1161" i="2"/>
  <c r="O1161" i="2"/>
  <c r="N1161" i="2"/>
  <c r="M1161" i="2"/>
  <c r="O1160" i="2"/>
  <c r="N1160" i="2"/>
  <c r="M1160" i="2"/>
  <c r="T1160" i="2" s="1"/>
  <c r="O1159" i="2"/>
  <c r="N1159" i="2"/>
  <c r="M1159" i="2"/>
  <c r="T1159" i="2" s="1"/>
  <c r="O1158" i="2"/>
  <c r="N1158" i="2"/>
  <c r="M1158" i="2"/>
  <c r="T1158" i="2" s="1"/>
  <c r="T1157" i="2"/>
  <c r="S1157" i="2"/>
  <c r="O1157" i="2"/>
  <c r="N1157" i="2"/>
  <c r="M1157" i="2"/>
  <c r="T1156" i="2"/>
  <c r="S1156" i="2"/>
  <c r="O1156" i="2"/>
  <c r="N1156" i="2"/>
  <c r="M1156" i="2"/>
  <c r="S1155" i="2"/>
  <c r="O1155" i="2"/>
  <c r="N1155" i="2"/>
  <c r="M1155" i="2"/>
  <c r="T1155" i="2" s="1"/>
  <c r="V1154" i="2"/>
  <c r="U1154" i="2"/>
  <c r="S1154" i="2"/>
  <c r="R1154" i="2"/>
  <c r="P1154" i="2"/>
  <c r="O1154" i="2"/>
  <c r="N1154" i="2"/>
  <c r="M1154" i="2"/>
  <c r="T1154" i="2" s="1"/>
  <c r="U1153" i="2"/>
  <c r="T1153" i="2"/>
  <c r="S1153" i="2"/>
  <c r="R1153" i="2"/>
  <c r="P1153" i="2"/>
  <c r="V1153" i="2" s="1"/>
  <c r="O1153" i="2"/>
  <c r="N1153" i="2"/>
  <c r="M1153" i="2"/>
  <c r="O1152" i="2"/>
  <c r="N1152" i="2"/>
  <c r="M1152" i="2"/>
  <c r="T1152" i="2" s="1"/>
  <c r="O1151" i="2"/>
  <c r="N1151" i="2"/>
  <c r="M1151" i="2"/>
  <c r="T1151" i="2" s="1"/>
  <c r="O1150" i="2"/>
  <c r="N1150" i="2"/>
  <c r="M1150" i="2"/>
  <c r="T1150" i="2" s="1"/>
  <c r="T1149" i="2"/>
  <c r="S1149" i="2"/>
  <c r="R1149" i="2"/>
  <c r="P1149" i="2"/>
  <c r="V1149" i="2" s="1"/>
  <c r="O1149" i="2"/>
  <c r="N1149" i="2"/>
  <c r="M1149" i="2"/>
  <c r="T1148" i="2"/>
  <c r="O1148" i="2"/>
  <c r="N1148" i="2"/>
  <c r="M1148" i="2"/>
  <c r="S1148" i="2" s="1"/>
  <c r="S1147" i="2"/>
  <c r="O1147" i="2"/>
  <c r="N1147" i="2"/>
  <c r="M1147" i="2"/>
  <c r="T1147" i="2" s="1"/>
  <c r="S1146" i="2"/>
  <c r="O1146" i="2"/>
  <c r="N1146" i="2"/>
  <c r="M1146" i="2"/>
  <c r="T1146" i="2" s="1"/>
  <c r="T1145" i="2"/>
  <c r="S1145" i="2"/>
  <c r="O1145" i="2"/>
  <c r="N1145" i="2"/>
  <c r="M1145" i="2"/>
  <c r="O1144" i="2"/>
  <c r="N1144" i="2"/>
  <c r="M1144" i="2"/>
  <c r="T1144" i="2" s="1"/>
  <c r="O1143" i="2"/>
  <c r="N1143" i="2"/>
  <c r="M1143" i="2"/>
  <c r="T1143" i="2" s="1"/>
  <c r="O1142" i="2"/>
  <c r="N1142" i="2"/>
  <c r="M1142" i="2"/>
  <c r="T1142" i="2" s="1"/>
  <c r="T1141" i="2"/>
  <c r="S1141" i="2"/>
  <c r="O1141" i="2"/>
  <c r="N1141" i="2"/>
  <c r="M1141" i="2"/>
  <c r="O1140" i="2"/>
  <c r="N1140" i="2"/>
  <c r="M1140" i="2"/>
  <c r="T1140" i="2" s="1"/>
  <c r="T1139" i="2"/>
  <c r="S1139" i="2"/>
  <c r="R1139" i="2"/>
  <c r="P1139" i="2"/>
  <c r="V1139" i="2" s="1"/>
  <c r="O1139" i="2"/>
  <c r="N1139" i="2"/>
  <c r="M1139" i="2"/>
  <c r="T1138" i="2"/>
  <c r="O1138" i="2"/>
  <c r="N1138" i="2"/>
  <c r="M1138" i="2"/>
  <c r="S1138" i="2" s="1"/>
  <c r="T1137" i="2"/>
  <c r="S1137" i="2"/>
  <c r="O1137" i="2"/>
  <c r="N1137" i="2"/>
  <c r="M1137" i="2"/>
  <c r="T1136" i="2"/>
  <c r="O1136" i="2"/>
  <c r="N1136" i="2"/>
  <c r="M1136" i="2"/>
  <c r="S1136" i="2" s="1"/>
  <c r="T1135" i="2"/>
  <c r="S1135" i="2"/>
  <c r="O1135" i="2"/>
  <c r="N1135" i="2"/>
  <c r="M1135" i="2"/>
  <c r="T1134" i="2"/>
  <c r="O1134" i="2"/>
  <c r="N1134" i="2"/>
  <c r="M1134" i="2"/>
  <c r="S1134" i="2" s="1"/>
  <c r="T1133" i="2"/>
  <c r="S1133" i="2"/>
  <c r="O1133" i="2"/>
  <c r="N1133" i="2"/>
  <c r="M1133" i="2"/>
  <c r="T1132" i="2"/>
  <c r="O1132" i="2"/>
  <c r="N1132" i="2"/>
  <c r="M1132" i="2"/>
  <c r="S1132" i="2" s="1"/>
  <c r="T1131" i="2"/>
  <c r="S1131" i="2"/>
  <c r="R1131" i="2"/>
  <c r="P1131" i="2"/>
  <c r="V1131" i="2" s="1"/>
  <c r="O1131" i="2"/>
  <c r="N1131" i="2"/>
  <c r="M1131" i="2"/>
  <c r="T1130" i="2"/>
  <c r="O1130" i="2"/>
  <c r="N1130" i="2"/>
  <c r="M1130" i="2"/>
  <c r="S1130" i="2" s="1"/>
  <c r="T1129" i="2"/>
  <c r="S1129" i="2"/>
  <c r="O1129" i="2"/>
  <c r="N1129" i="2"/>
  <c r="M1129" i="2"/>
  <c r="T1128" i="2"/>
  <c r="O1128" i="2"/>
  <c r="N1128" i="2"/>
  <c r="M1128" i="2"/>
  <c r="S1128" i="2" s="1"/>
  <c r="T1127" i="2"/>
  <c r="S1127" i="2"/>
  <c r="O1127" i="2"/>
  <c r="N1127" i="2"/>
  <c r="M1127" i="2"/>
  <c r="T1126" i="2"/>
  <c r="O1126" i="2"/>
  <c r="N1126" i="2"/>
  <c r="M1126" i="2"/>
  <c r="S1126" i="2" s="1"/>
  <c r="T1125" i="2"/>
  <c r="S1125" i="2"/>
  <c r="O1125" i="2"/>
  <c r="N1125" i="2"/>
  <c r="M1125" i="2"/>
  <c r="T1124" i="2"/>
  <c r="O1124" i="2"/>
  <c r="N1124" i="2"/>
  <c r="M1124" i="2"/>
  <c r="S1124" i="2" s="1"/>
  <c r="T1123" i="2"/>
  <c r="S1123" i="2"/>
  <c r="O1123" i="2"/>
  <c r="N1123" i="2"/>
  <c r="M1123" i="2"/>
  <c r="T1122" i="2"/>
  <c r="O1122" i="2"/>
  <c r="N1122" i="2"/>
  <c r="M1122" i="2"/>
  <c r="S1122" i="2" s="1"/>
  <c r="T1121" i="2"/>
  <c r="S1121" i="2"/>
  <c r="O1121" i="2"/>
  <c r="N1121" i="2"/>
  <c r="M1121" i="2"/>
  <c r="T1120" i="2"/>
  <c r="O1120" i="2"/>
  <c r="N1120" i="2"/>
  <c r="M1120" i="2"/>
  <c r="S1120" i="2" s="1"/>
  <c r="T1119" i="2"/>
  <c r="O1119" i="2"/>
  <c r="N1119" i="2"/>
  <c r="M1119" i="2"/>
  <c r="S1119" i="2" s="1"/>
  <c r="T1118" i="2"/>
  <c r="O1118" i="2"/>
  <c r="N1118" i="2"/>
  <c r="M1118" i="2"/>
  <c r="S1118" i="2" s="1"/>
  <c r="T1117" i="2"/>
  <c r="S1117" i="2"/>
  <c r="O1117" i="2"/>
  <c r="N1117" i="2"/>
  <c r="M1117" i="2"/>
  <c r="T1116" i="2"/>
  <c r="O1116" i="2"/>
  <c r="N1116" i="2"/>
  <c r="M1116" i="2"/>
  <c r="S1116" i="2" s="1"/>
  <c r="T1115" i="2"/>
  <c r="R1115" i="2"/>
  <c r="P1115" i="2"/>
  <c r="V1115" i="2" s="1"/>
  <c r="O1115" i="2"/>
  <c r="N1115" i="2"/>
  <c r="M1115" i="2"/>
  <c r="S1115" i="2" s="1"/>
  <c r="T1114" i="2"/>
  <c r="O1114" i="2"/>
  <c r="N1114" i="2"/>
  <c r="M1114" i="2"/>
  <c r="S1114" i="2" s="1"/>
  <c r="T1113" i="2"/>
  <c r="S1113" i="2"/>
  <c r="O1113" i="2"/>
  <c r="N1113" i="2"/>
  <c r="M1113" i="2"/>
  <c r="T1112" i="2"/>
  <c r="O1112" i="2"/>
  <c r="N1112" i="2"/>
  <c r="M1112" i="2"/>
  <c r="S1112" i="2" s="1"/>
  <c r="T1111" i="2"/>
  <c r="O1111" i="2"/>
  <c r="N1111" i="2"/>
  <c r="M1111" i="2"/>
  <c r="S1111" i="2" s="1"/>
  <c r="T1110" i="2"/>
  <c r="O1110" i="2"/>
  <c r="N1110" i="2"/>
  <c r="M1110" i="2"/>
  <c r="S1110" i="2" s="1"/>
  <c r="T1109" i="2"/>
  <c r="S1109" i="2"/>
  <c r="O1109" i="2"/>
  <c r="N1109" i="2"/>
  <c r="M1109" i="2"/>
  <c r="T1108" i="2"/>
  <c r="O1108" i="2"/>
  <c r="N1108" i="2"/>
  <c r="M1108" i="2"/>
  <c r="S1108" i="2" s="1"/>
  <c r="T1107" i="2"/>
  <c r="O1107" i="2"/>
  <c r="N1107" i="2"/>
  <c r="M1107" i="2"/>
  <c r="S1107" i="2" s="1"/>
  <c r="T1106" i="2"/>
  <c r="O1106" i="2"/>
  <c r="N1106" i="2"/>
  <c r="M1106" i="2"/>
  <c r="S1106" i="2" s="1"/>
  <c r="T1105" i="2"/>
  <c r="S1105" i="2"/>
  <c r="O1105" i="2"/>
  <c r="N1105" i="2"/>
  <c r="M1105" i="2"/>
  <c r="V1104" i="2"/>
  <c r="T1104" i="2"/>
  <c r="R1104" i="2"/>
  <c r="P1104" i="2"/>
  <c r="U1104" i="2" s="1"/>
  <c r="O1104" i="2"/>
  <c r="N1104" i="2"/>
  <c r="M1104" i="2"/>
  <c r="S1104" i="2" s="1"/>
  <c r="T1103" i="2"/>
  <c r="O1103" i="2"/>
  <c r="N1103" i="2"/>
  <c r="M1103" i="2"/>
  <c r="S1103" i="2" s="1"/>
  <c r="T1102" i="2"/>
  <c r="O1102" i="2"/>
  <c r="N1102" i="2"/>
  <c r="M1102" i="2"/>
  <c r="S1102" i="2" s="1"/>
  <c r="T1101" i="2"/>
  <c r="S1101" i="2"/>
  <c r="O1101" i="2"/>
  <c r="N1101" i="2"/>
  <c r="M1101" i="2"/>
  <c r="V1100" i="2"/>
  <c r="T1100" i="2"/>
  <c r="S1100" i="2"/>
  <c r="R1100" i="2"/>
  <c r="P1100" i="2"/>
  <c r="U1100" i="2" s="1"/>
  <c r="O1100" i="2"/>
  <c r="N1100" i="2"/>
  <c r="M1100" i="2"/>
  <c r="T1099" i="2"/>
  <c r="O1099" i="2"/>
  <c r="N1099" i="2"/>
  <c r="M1099" i="2"/>
  <c r="S1099" i="2" s="1"/>
  <c r="T1098" i="2"/>
  <c r="O1098" i="2"/>
  <c r="N1098" i="2"/>
  <c r="M1098" i="2"/>
  <c r="S1098" i="2" s="1"/>
  <c r="T1097" i="2"/>
  <c r="S1097" i="2"/>
  <c r="O1097" i="2"/>
  <c r="N1097" i="2"/>
  <c r="M1097" i="2"/>
  <c r="T1096" i="2"/>
  <c r="S1096" i="2"/>
  <c r="O1096" i="2"/>
  <c r="N1096" i="2"/>
  <c r="M1096" i="2"/>
  <c r="T1095" i="2"/>
  <c r="O1095" i="2"/>
  <c r="N1095" i="2"/>
  <c r="M1095" i="2"/>
  <c r="S1095" i="2" s="1"/>
  <c r="T1094" i="2"/>
  <c r="O1094" i="2"/>
  <c r="N1094" i="2"/>
  <c r="M1094" i="2"/>
  <c r="S1094" i="2" s="1"/>
  <c r="T1093" i="2"/>
  <c r="S1093" i="2"/>
  <c r="O1093" i="2"/>
  <c r="N1093" i="2"/>
  <c r="M1093" i="2"/>
  <c r="T1092" i="2"/>
  <c r="S1092" i="2"/>
  <c r="O1092" i="2"/>
  <c r="N1092" i="2"/>
  <c r="M1092" i="2"/>
  <c r="T1091" i="2"/>
  <c r="O1091" i="2"/>
  <c r="N1091" i="2"/>
  <c r="M1091" i="2"/>
  <c r="S1091" i="2" s="1"/>
  <c r="T1090" i="2"/>
  <c r="O1090" i="2"/>
  <c r="N1090" i="2"/>
  <c r="M1090" i="2"/>
  <c r="S1090" i="2" s="1"/>
  <c r="T1089" i="2"/>
  <c r="S1089" i="2"/>
  <c r="O1089" i="2"/>
  <c r="N1089" i="2"/>
  <c r="M1089" i="2"/>
  <c r="T1088" i="2"/>
  <c r="S1088" i="2"/>
  <c r="O1088" i="2"/>
  <c r="N1088" i="2"/>
  <c r="M1088" i="2"/>
  <c r="T1087" i="2"/>
  <c r="O1087" i="2"/>
  <c r="N1087" i="2"/>
  <c r="M1087" i="2"/>
  <c r="S1087" i="2" s="1"/>
  <c r="T1086" i="2"/>
  <c r="O1086" i="2"/>
  <c r="N1086" i="2"/>
  <c r="M1086" i="2"/>
  <c r="S1086" i="2" s="1"/>
  <c r="T1085" i="2"/>
  <c r="S1085" i="2"/>
  <c r="R1085" i="2"/>
  <c r="P1085" i="2"/>
  <c r="V1085" i="2" s="1"/>
  <c r="O1085" i="2"/>
  <c r="N1085" i="2"/>
  <c r="M1085" i="2"/>
  <c r="T1084" i="2"/>
  <c r="S1084" i="2"/>
  <c r="O1084" i="2"/>
  <c r="N1084" i="2"/>
  <c r="M1084" i="2"/>
  <c r="T1083" i="2"/>
  <c r="O1083" i="2"/>
  <c r="N1083" i="2"/>
  <c r="M1083" i="2"/>
  <c r="S1083" i="2" s="1"/>
  <c r="T1082" i="2"/>
  <c r="O1082" i="2"/>
  <c r="N1082" i="2"/>
  <c r="M1082" i="2"/>
  <c r="S1082" i="2" s="1"/>
  <c r="T1081" i="2"/>
  <c r="S1081" i="2"/>
  <c r="O1081" i="2"/>
  <c r="N1081" i="2"/>
  <c r="M1081" i="2"/>
  <c r="T1080" i="2"/>
  <c r="S1080" i="2"/>
  <c r="O1080" i="2"/>
  <c r="N1080" i="2"/>
  <c r="M1080" i="2"/>
  <c r="T1079" i="2"/>
  <c r="O1079" i="2"/>
  <c r="N1079" i="2"/>
  <c r="M1079" i="2"/>
  <c r="S1079" i="2" s="1"/>
  <c r="T1078" i="2"/>
  <c r="O1078" i="2"/>
  <c r="N1078" i="2"/>
  <c r="M1078" i="2"/>
  <c r="S1078" i="2" s="1"/>
  <c r="T1077" i="2"/>
  <c r="S1077" i="2"/>
  <c r="R1077" i="2"/>
  <c r="P1077" i="2"/>
  <c r="V1077" i="2" s="1"/>
  <c r="O1077" i="2"/>
  <c r="N1077" i="2"/>
  <c r="M1077" i="2"/>
  <c r="T1076" i="2"/>
  <c r="S1076" i="2"/>
  <c r="O1076" i="2"/>
  <c r="N1076" i="2"/>
  <c r="M1076" i="2"/>
  <c r="T1075" i="2"/>
  <c r="O1075" i="2"/>
  <c r="N1075" i="2"/>
  <c r="M1075" i="2"/>
  <c r="S1075" i="2" s="1"/>
  <c r="T1074" i="2"/>
  <c r="O1074" i="2"/>
  <c r="N1074" i="2"/>
  <c r="M1074" i="2"/>
  <c r="S1074" i="2" s="1"/>
  <c r="T1073" i="2"/>
  <c r="S1073" i="2"/>
  <c r="O1073" i="2"/>
  <c r="N1073" i="2"/>
  <c r="M1073" i="2"/>
  <c r="T1072" i="2"/>
  <c r="S1072" i="2"/>
  <c r="O1072" i="2"/>
  <c r="N1072" i="2"/>
  <c r="M1072" i="2"/>
  <c r="T1071" i="2"/>
  <c r="O1071" i="2"/>
  <c r="N1071" i="2"/>
  <c r="M1071" i="2"/>
  <c r="S1071" i="2" s="1"/>
  <c r="T1070" i="2"/>
  <c r="O1070" i="2"/>
  <c r="N1070" i="2"/>
  <c r="M1070" i="2"/>
  <c r="S1070" i="2" s="1"/>
  <c r="T1069" i="2"/>
  <c r="S1069" i="2"/>
  <c r="O1069" i="2"/>
  <c r="N1069" i="2"/>
  <c r="M1069" i="2"/>
  <c r="T1068" i="2"/>
  <c r="S1068" i="2"/>
  <c r="O1068" i="2"/>
  <c r="N1068" i="2"/>
  <c r="M1068" i="2"/>
  <c r="T1067" i="2"/>
  <c r="O1067" i="2"/>
  <c r="N1067" i="2"/>
  <c r="M1067" i="2"/>
  <c r="S1067" i="2" s="1"/>
  <c r="T1066" i="2"/>
  <c r="O1066" i="2"/>
  <c r="N1066" i="2"/>
  <c r="M1066" i="2"/>
  <c r="S1066" i="2" s="1"/>
  <c r="T1065" i="2"/>
  <c r="S1065" i="2"/>
  <c r="O1065" i="2"/>
  <c r="N1065" i="2"/>
  <c r="M1065" i="2"/>
  <c r="T1064" i="2"/>
  <c r="S1064" i="2"/>
  <c r="O1064" i="2"/>
  <c r="N1064" i="2"/>
  <c r="M1064" i="2"/>
  <c r="T1063" i="2"/>
  <c r="S1063" i="2"/>
  <c r="O1063" i="2"/>
  <c r="N1063" i="2"/>
  <c r="M1063" i="2"/>
  <c r="T1062" i="2"/>
  <c r="O1062" i="2"/>
  <c r="N1062" i="2"/>
  <c r="M1062" i="2"/>
  <c r="S1062" i="2" s="1"/>
  <c r="T1061" i="2"/>
  <c r="S1061" i="2"/>
  <c r="R1061" i="2"/>
  <c r="P1061" i="2"/>
  <c r="V1061" i="2" s="1"/>
  <c r="O1061" i="2"/>
  <c r="N1061" i="2"/>
  <c r="M1061" i="2"/>
  <c r="T1060" i="2"/>
  <c r="S1060" i="2"/>
  <c r="O1060" i="2"/>
  <c r="N1060" i="2"/>
  <c r="M1060" i="2"/>
  <c r="T1059" i="2"/>
  <c r="S1059" i="2"/>
  <c r="O1059" i="2"/>
  <c r="N1059" i="2"/>
  <c r="M1059" i="2"/>
  <c r="T1058" i="2"/>
  <c r="O1058" i="2"/>
  <c r="N1058" i="2"/>
  <c r="M1058" i="2"/>
  <c r="S1058" i="2" s="1"/>
  <c r="T1057" i="2"/>
  <c r="S1057" i="2"/>
  <c r="O1057" i="2"/>
  <c r="N1057" i="2"/>
  <c r="M1057" i="2"/>
  <c r="T1056" i="2"/>
  <c r="S1056" i="2"/>
  <c r="O1056" i="2"/>
  <c r="N1056" i="2"/>
  <c r="M1056" i="2"/>
  <c r="T1055" i="2"/>
  <c r="S1055" i="2"/>
  <c r="O1055" i="2"/>
  <c r="N1055" i="2"/>
  <c r="M1055" i="2"/>
  <c r="T1054" i="2"/>
  <c r="O1054" i="2"/>
  <c r="N1054" i="2"/>
  <c r="M1054" i="2"/>
  <c r="S1054" i="2" s="1"/>
  <c r="T1053" i="2"/>
  <c r="S1053" i="2"/>
  <c r="O1053" i="2"/>
  <c r="N1053" i="2"/>
  <c r="M1053" i="2"/>
  <c r="T1052" i="2"/>
  <c r="S1052" i="2"/>
  <c r="O1052" i="2"/>
  <c r="N1052" i="2"/>
  <c r="M1052" i="2"/>
  <c r="T1051" i="2"/>
  <c r="S1051" i="2"/>
  <c r="O1051" i="2"/>
  <c r="N1051" i="2"/>
  <c r="M1051" i="2"/>
  <c r="T1050" i="2"/>
  <c r="O1050" i="2"/>
  <c r="N1050" i="2"/>
  <c r="M1050" i="2"/>
  <c r="S1050" i="2" s="1"/>
  <c r="T1049" i="2"/>
  <c r="O1049" i="2"/>
  <c r="N1049" i="2"/>
  <c r="M1049" i="2"/>
  <c r="S1049" i="2" s="1"/>
  <c r="T1048" i="2"/>
  <c r="S1048" i="2"/>
  <c r="O1048" i="2"/>
  <c r="N1048" i="2"/>
  <c r="M1048" i="2"/>
  <c r="T1047" i="2"/>
  <c r="S1047" i="2"/>
  <c r="O1047" i="2"/>
  <c r="N1047" i="2"/>
  <c r="M1047" i="2"/>
  <c r="R1046" i="2"/>
  <c r="P1046" i="2"/>
  <c r="V1046" i="2" s="1"/>
  <c r="O1046" i="2"/>
  <c r="N1046" i="2"/>
  <c r="M1046" i="2"/>
  <c r="T1046" i="2" s="1"/>
  <c r="T1045" i="2"/>
  <c r="O1045" i="2"/>
  <c r="N1045" i="2"/>
  <c r="M1045" i="2"/>
  <c r="S1045" i="2" s="1"/>
  <c r="T1044" i="2"/>
  <c r="O1044" i="2"/>
  <c r="N1044" i="2"/>
  <c r="M1044" i="2"/>
  <c r="S1044" i="2" s="1"/>
  <c r="T1043" i="2"/>
  <c r="S1043" i="2"/>
  <c r="O1043" i="2"/>
  <c r="N1043" i="2"/>
  <c r="M1043" i="2"/>
  <c r="T1042" i="2"/>
  <c r="R1042" i="2"/>
  <c r="P1042" i="2"/>
  <c r="V1042" i="2" s="1"/>
  <c r="O1042" i="2"/>
  <c r="N1042" i="2"/>
  <c r="M1042" i="2"/>
  <c r="S1042" i="2" s="1"/>
  <c r="T1041" i="2"/>
  <c r="O1041" i="2"/>
  <c r="N1041" i="2"/>
  <c r="M1041" i="2"/>
  <c r="S1041" i="2" s="1"/>
  <c r="V1040" i="2"/>
  <c r="T1040" i="2"/>
  <c r="R1040" i="2"/>
  <c r="P1040" i="2"/>
  <c r="U1040" i="2" s="1"/>
  <c r="O1040" i="2"/>
  <c r="N1040" i="2"/>
  <c r="M1040" i="2"/>
  <c r="S1040" i="2" s="1"/>
  <c r="T1039" i="2"/>
  <c r="S1039" i="2"/>
  <c r="O1039" i="2"/>
  <c r="N1039" i="2"/>
  <c r="M1039" i="2"/>
  <c r="T1038" i="2"/>
  <c r="O1038" i="2"/>
  <c r="N1038" i="2"/>
  <c r="M1038" i="2"/>
  <c r="S1038" i="2" s="1"/>
  <c r="T1037" i="2"/>
  <c r="O1037" i="2"/>
  <c r="N1037" i="2"/>
  <c r="M1037" i="2"/>
  <c r="S1037" i="2" s="1"/>
  <c r="V1036" i="2"/>
  <c r="T1036" i="2"/>
  <c r="S1036" i="2"/>
  <c r="R1036" i="2"/>
  <c r="P1036" i="2"/>
  <c r="U1036" i="2" s="1"/>
  <c r="O1036" i="2"/>
  <c r="N1036" i="2"/>
  <c r="M1036" i="2"/>
  <c r="V1035" i="2"/>
  <c r="T1035" i="2"/>
  <c r="S1035" i="2"/>
  <c r="R1035" i="2"/>
  <c r="P1035" i="2"/>
  <c r="U1035" i="2" s="1"/>
  <c r="O1035" i="2"/>
  <c r="N1035" i="2"/>
  <c r="M1035" i="2"/>
  <c r="O1034" i="2"/>
  <c r="N1034" i="2"/>
  <c r="M1034" i="2"/>
  <c r="T1034" i="2" s="1"/>
  <c r="T1033" i="2"/>
  <c r="O1033" i="2"/>
  <c r="N1033" i="2"/>
  <c r="M1033" i="2"/>
  <c r="S1033" i="2" s="1"/>
  <c r="V1032" i="2"/>
  <c r="T1032" i="2"/>
  <c r="S1032" i="2"/>
  <c r="R1032" i="2"/>
  <c r="P1032" i="2"/>
  <c r="U1032" i="2" s="1"/>
  <c r="O1032" i="2"/>
  <c r="N1032" i="2"/>
  <c r="M1032" i="2"/>
  <c r="T1031" i="2"/>
  <c r="S1031" i="2"/>
  <c r="O1031" i="2"/>
  <c r="N1031" i="2"/>
  <c r="M1031" i="2"/>
  <c r="O1030" i="2"/>
  <c r="N1030" i="2"/>
  <c r="M1030" i="2"/>
  <c r="T1030" i="2" s="1"/>
  <c r="T1029" i="2"/>
  <c r="O1029" i="2"/>
  <c r="N1029" i="2"/>
  <c r="M1029" i="2"/>
  <c r="S1029" i="2" s="1"/>
  <c r="T1028" i="2"/>
  <c r="S1028" i="2"/>
  <c r="O1028" i="2"/>
  <c r="N1028" i="2"/>
  <c r="M1028" i="2"/>
  <c r="V1027" i="2"/>
  <c r="T1027" i="2"/>
  <c r="S1027" i="2"/>
  <c r="R1027" i="2"/>
  <c r="P1027" i="2"/>
  <c r="U1027" i="2" s="1"/>
  <c r="O1027" i="2"/>
  <c r="N1027" i="2"/>
  <c r="M1027" i="2"/>
  <c r="O1026" i="2"/>
  <c r="N1026" i="2"/>
  <c r="M1026" i="2"/>
  <c r="T1026" i="2" s="1"/>
  <c r="T1025" i="2"/>
  <c r="R1025" i="2"/>
  <c r="P1025" i="2"/>
  <c r="O1025" i="2"/>
  <c r="N1025" i="2"/>
  <c r="M1025" i="2"/>
  <c r="S1025" i="2" s="1"/>
  <c r="T1024" i="2"/>
  <c r="S1024" i="2"/>
  <c r="O1024" i="2"/>
  <c r="N1024" i="2"/>
  <c r="M1024" i="2"/>
  <c r="T1023" i="2"/>
  <c r="S1023" i="2"/>
  <c r="O1023" i="2"/>
  <c r="N1023" i="2"/>
  <c r="M1023" i="2"/>
  <c r="O1022" i="2"/>
  <c r="N1022" i="2"/>
  <c r="M1022" i="2"/>
  <c r="T1022" i="2" s="1"/>
  <c r="T1021" i="2"/>
  <c r="O1021" i="2"/>
  <c r="N1021" i="2"/>
  <c r="M1021" i="2"/>
  <c r="S1021" i="2" s="1"/>
  <c r="T1020" i="2"/>
  <c r="S1020" i="2"/>
  <c r="O1020" i="2"/>
  <c r="N1020" i="2"/>
  <c r="M1020" i="2"/>
  <c r="T1019" i="2"/>
  <c r="S1019" i="2"/>
  <c r="O1019" i="2"/>
  <c r="N1019" i="2"/>
  <c r="M1019" i="2"/>
  <c r="T1018" i="2"/>
  <c r="S1018" i="2"/>
  <c r="R1018" i="2"/>
  <c r="P1018" i="2"/>
  <c r="U1018" i="2" s="1"/>
  <c r="O1018" i="2"/>
  <c r="N1018" i="2"/>
  <c r="M1018" i="2"/>
  <c r="T1017" i="2"/>
  <c r="O1017" i="2"/>
  <c r="N1017" i="2"/>
  <c r="M1017" i="2"/>
  <c r="S1017" i="2" s="1"/>
  <c r="T1016" i="2"/>
  <c r="S1016" i="2"/>
  <c r="O1016" i="2"/>
  <c r="N1016" i="2"/>
  <c r="M1016" i="2"/>
  <c r="T1015" i="2"/>
  <c r="S1015" i="2"/>
  <c r="O1015" i="2"/>
  <c r="N1015" i="2"/>
  <c r="M1015" i="2"/>
  <c r="T1014" i="2"/>
  <c r="S1014" i="2"/>
  <c r="O1014" i="2"/>
  <c r="N1014" i="2"/>
  <c r="M1014" i="2"/>
  <c r="T1013" i="2"/>
  <c r="O1013" i="2"/>
  <c r="N1013" i="2"/>
  <c r="M1013" i="2"/>
  <c r="S1013" i="2" s="1"/>
  <c r="V1012" i="2"/>
  <c r="T1012" i="2"/>
  <c r="S1012" i="2"/>
  <c r="R1012" i="2"/>
  <c r="P1012" i="2"/>
  <c r="U1012" i="2" s="1"/>
  <c r="O1012" i="2"/>
  <c r="N1012" i="2"/>
  <c r="M1012" i="2"/>
  <c r="T1011" i="2"/>
  <c r="S1011" i="2"/>
  <c r="O1011" i="2"/>
  <c r="N1011" i="2"/>
  <c r="M1011" i="2"/>
  <c r="T1010" i="2"/>
  <c r="O1010" i="2"/>
  <c r="N1010" i="2"/>
  <c r="M1010" i="2"/>
  <c r="S1010" i="2" s="1"/>
  <c r="T1009" i="2"/>
  <c r="O1009" i="2"/>
  <c r="N1009" i="2"/>
  <c r="M1009" i="2"/>
  <c r="S1009" i="2" s="1"/>
  <c r="V1008" i="2"/>
  <c r="T1008" i="2"/>
  <c r="R1008" i="2"/>
  <c r="P1008" i="2"/>
  <c r="U1008" i="2" s="1"/>
  <c r="O1008" i="2"/>
  <c r="N1008" i="2"/>
  <c r="M1008" i="2"/>
  <c r="S1008" i="2" s="1"/>
  <c r="T1007" i="2"/>
  <c r="S1007" i="2"/>
  <c r="O1007" i="2"/>
  <c r="N1007" i="2"/>
  <c r="M1007" i="2"/>
  <c r="T1006" i="2"/>
  <c r="O1006" i="2"/>
  <c r="N1006" i="2"/>
  <c r="M1006" i="2"/>
  <c r="S1006" i="2" s="1"/>
  <c r="T1005" i="2"/>
  <c r="O1005" i="2"/>
  <c r="N1005" i="2"/>
  <c r="M1005" i="2"/>
  <c r="S1005" i="2" s="1"/>
  <c r="V1004" i="2"/>
  <c r="T1004" i="2"/>
  <c r="R1004" i="2"/>
  <c r="P1004" i="2"/>
  <c r="U1004" i="2" s="1"/>
  <c r="O1004" i="2"/>
  <c r="N1004" i="2"/>
  <c r="M1004" i="2"/>
  <c r="S1004" i="2" s="1"/>
  <c r="T1003" i="2"/>
  <c r="S1003" i="2"/>
  <c r="O1003" i="2"/>
  <c r="N1003" i="2"/>
  <c r="M1003" i="2"/>
  <c r="T1002" i="2"/>
  <c r="S1002" i="2"/>
  <c r="O1002" i="2"/>
  <c r="N1002" i="2"/>
  <c r="M1002" i="2"/>
  <c r="T1001" i="2"/>
  <c r="O1001" i="2"/>
  <c r="N1001" i="2"/>
  <c r="M1001" i="2"/>
  <c r="S1001" i="2" s="1"/>
  <c r="T1000" i="2"/>
  <c r="O1000" i="2"/>
  <c r="N1000" i="2"/>
  <c r="M1000" i="2"/>
  <c r="S1000" i="2" s="1"/>
  <c r="T999" i="2"/>
  <c r="S999" i="2"/>
  <c r="O999" i="2"/>
  <c r="N999" i="2"/>
  <c r="M999" i="2"/>
  <c r="T998" i="2"/>
  <c r="O998" i="2"/>
  <c r="N998" i="2"/>
  <c r="M998" i="2"/>
  <c r="S998" i="2" s="1"/>
  <c r="O997" i="2"/>
  <c r="N997" i="2"/>
  <c r="M997" i="2"/>
  <c r="S997" i="2" s="1"/>
  <c r="V996" i="2"/>
  <c r="T996" i="2"/>
  <c r="R996" i="2"/>
  <c r="P996" i="2"/>
  <c r="U996" i="2" s="1"/>
  <c r="O996" i="2"/>
  <c r="N996" i="2"/>
  <c r="M996" i="2"/>
  <c r="S996" i="2" s="1"/>
  <c r="T995" i="2"/>
  <c r="S995" i="2"/>
  <c r="O995" i="2"/>
  <c r="N995" i="2"/>
  <c r="M995" i="2"/>
  <c r="T994" i="2"/>
  <c r="S994" i="2"/>
  <c r="O994" i="2"/>
  <c r="N994" i="2"/>
  <c r="M994" i="2"/>
  <c r="T993" i="2"/>
  <c r="O993" i="2"/>
  <c r="N993" i="2"/>
  <c r="M993" i="2"/>
  <c r="S993" i="2" s="1"/>
  <c r="T992" i="2"/>
  <c r="O992" i="2"/>
  <c r="N992" i="2"/>
  <c r="M992" i="2"/>
  <c r="S992" i="2" s="1"/>
  <c r="T991" i="2"/>
  <c r="S991" i="2"/>
  <c r="O991" i="2"/>
  <c r="N991" i="2"/>
  <c r="M991" i="2"/>
  <c r="O990" i="2"/>
  <c r="N990" i="2"/>
  <c r="M990" i="2"/>
  <c r="T990" i="2" s="1"/>
  <c r="O989" i="2"/>
  <c r="N989" i="2"/>
  <c r="M989" i="2"/>
  <c r="S989" i="2" s="1"/>
  <c r="T988" i="2"/>
  <c r="O988" i="2"/>
  <c r="N988" i="2"/>
  <c r="M988" i="2"/>
  <c r="S988" i="2" s="1"/>
  <c r="T987" i="2"/>
  <c r="S987" i="2"/>
  <c r="O987" i="2"/>
  <c r="N987" i="2"/>
  <c r="M987" i="2"/>
  <c r="O986" i="2"/>
  <c r="N986" i="2"/>
  <c r="M986" i="2"/>
  <c r="S986" i="2" s="1"/>
  <c r="O985" i="2"/>
  <c r="N985" i="2"/>
  <c r="M985" i="2"/>
  <c r="S985" i="2" s="1"/>
  <c r="T984" i="2"/>
  <c r="O984" i="2"/>
  <c r="N984" i="2"/>
  <c r="M984" i="2"/>
  <c r="S984" i="2" s="1"/>
  <c r="V983" i="2"/>
  <c r="T983" i="2"/>
  <c r="S983" i="2"/>
  <c r="R983" i="2"/>
  <c r="P983" i="2"/>
  <c r="U983" i="2" s="1"/>
  <c r="O983" i="2"/>
  <c r="N983" i="2"/>
  <c r="M983" i="2"/>
  <c r="T982" i="2"/>
  <c r="S982" i="2"/>
  <c r="O982" i="2"/>
  <c r="N982" i="2"/>
  <c r="M982" i="2"/>
  <c r="T981" i="2"/>
  <c r="O981" i="2"/>
  <c r="N981" i="2"/>
  <c r="M981" i="2"/>
  <c r="S981" i="2" s="1"/>
  <c r="T980" i="2"/>
  <c r="R980" i="2"/>
  <c r="P980" i="2"/>
  <c r="U980" i="2" s="1"/>
  <c r="O980" i="2"/>
  <c r="N980" i="2"/>
  <c r="M980" i="2"/>
  <c r="S980" i="2" s="1"/>
  <c r="T979" i="2"/>
  <c r="S979" i="2"/>
  <c r="O979" i="2"/>
  <c r="N979" i="2"/>
  <c r="M979" i="2"/>
  <c r="S978" i="2"/>
  <c r="O978" i="2"/>
  <c r="N978" i="2"/>
  <c r="M978" i="2"/>
  <c r="T978" i="2" s="1"/>
  <c r="S977" i="2"/>
  <c r="O977" i="2"/>
  <c r="N977" i="2"/>
  <c r="M977" i="2"/>
  <c r="T977" i="2" s="1"/>
  <c r="V976" i="2"/>
  <c r="R976" i="2"/>
  <c r="P976" i="2"/>
  <c r="U976" i="2" s="1"/>
  <c r="O976" i="2"/>
  <c r="N976" i="2"/>
  <c r="M976" i="2"/>
  <c r="S976" i="2" s="1"/>
  <c r="T975" i="2"/>
  <c r="R975" i="2"/>
  <c r="P975" i="2"/>
  <c r="U975" i="2" s="1"/>
  <c r="O975" i="2"/>
  <c r="N975" i="2"/>
  <c r="M975" i="2"/>
  <c r="S975" i="2" s="1"/>
  <c r="T974" i="2"/>
  <c r="S974" i="2"/>
  <c r="R974" i="2"/>
  <c r="P974" i="2"/>
  <c r="V974" i="2" s="1"/>
  <c r="O974" i="2"/>
  <c r="N974" i="2"/>
  <c r="M974" i="2"/>
  <c r="T973" i="2"/>
  <c r="S973" i="2"/>
  <c r="O973" i="2"/>
  <c r="N973" i="2"/>
  <c r="M973" i="2"/>
  <c r="T972" i="2"/>
  <c r="O972" i="2"/>
  <c r="N972" i="2"/>
  <c r="M972" i="2"/>
  <c r="S972" i="2" s="1"/>
  <c r="T971" i="2"/>
  <c r="S971" i="2"/>
  <c r="O971" i="2"/>
  <c r="N971" i="2"/>
  <c r="M971" i="2"/>
  <c r="S970" i="2"/>
  <c r="O970" i="2"/>
  <c r="N970" i="2"/>
  <c r="M970" i="2"/>
  <c r="T970" i="2" s="1"/>
  <c r="T969" i="2"/>
  <c r="S969" i="2"/>
  <c r="O969" i="2"/>
  <c r="N969" i="2"/>
  <c r="M969" i="2"/>
  <c r="T968" i="2"/>
  <c r="O968" i="2"/>
  <c r="N968" i="2"/>
  <c r="M968" i="2"/>
  <c r="S968" i="2" s="1"/>
  <c r="T967" i="2"/>
  <c r="O967" i="2"/>
  <c r="N967" i="2"/>
  <c r="M967" i="2"/>
  <c r="S967" i="2" s="1"/>
  <c r="S966" i="2"/>
  <c r="O966" i="2"/>
  <c r="N966" i="2"/>
  <c r="M966" i="2"/>
  <c r="T966" i="2" s="1"/>
  <c r="T965" i="2"/>
  <c r="S965" i="2"/>
  <c r="O965" i="2"/>
  <c r="N965" i="2"/>
  <c r="M965" i="2"/>
  <c r="T964" i="2"/>
  <c r="O964" i="2"/>
  <c r="N964" i="2"/>
  <c r="M964" i="2"/>
  <c r="S964" i="2" s="1"/>
  <c r="T963" i="2"/>
  <c r="S963" i="2"/>
  <c r="O963" i="2"/>
  <c r="N963" i="2"/>
  <c r="M963" i="2"/>
  <c r="S962" i="2"/>
  <c r="O962" i="2"/>
  <c r="N962" i="2"/>
  <c r="M962" i="2"/>
  <c r="T962" i="2" s="1"/>
  <c r="R961" i="2"/>
  <c r="P961" i="2"/>
  <c r="V961" i="2" s="1"/>
  <c r="O961" i="2"/>
  <c r="N961" i="2"/>
  <c r="M961" i="2"/>
  <c r="T961" i="2" s="1"/>
  <c r="T960" i="2"/>
  <c r="O960" i="2"/>
  <c r="N960" i="2"/>
  <c r="M960" i="2"/>
  <c r="S960" i="2" s="1"/>
  <c r="T959" i="2"/>
  <c r="S959" i="2"/>
  <c r="O959" i="2"/>
  <c r="N959" i="2"/>
  <c r="M959" i="2"/>
  <c r="S958" i="2"/>
  <c r="R958" i="2"/>
  <c r="P958" i="2"/>
  <c r="V958" i="2" s="1"/>
  <c r="O958" i="2"/>
  <c r="N958" i="2"/>
  <c r="M958" i="2"/>
  <c r="T958" i="2" s="1"/>
  <c r="O957" i="2"/>
  <c r="N957" i="2"/>
  <c r="M957" i="2"/>
  <c r="T957" i="2" s="1"/>
  <c r="T956" i="2"/>
  <c r="O956" i="2"/>
  <c r="N956" i="2"/>
  <c r="M956" i="2"/>
  <c r="S956" i="2" s="1"/>
  <c r="T955" i="2"/>
  <c r="S955" i="2"/>
  <c r="O955" i="2"/>
  <c r="N955" i="2"/>
  <c r="M955" i="2"/>
  <c r="S954" i="2"/>
  <c r="O954" i="2"/>
  <c r="N954" i="2"/>
  <c r="M954" i="2"/>
  <c r="T954" i="2" s="1"/>
  <c r="T953" i="2"/>
  <c r="O953" i="2"/>
  <c r="N953" i="2"/>
  <c r="M953" i="2"/>
  <c r="S953" i="2" s="1"/>
  <c r="V952" i="2"/>
  <c r="U952" i="2"/>
  <c r="T952" i="2"/>
  <c r="R952" i="2"/>
  <c r="P952" i="2"/>
  <c r="O952" i="2"/>
  <c r="N952" i="2"/>
  <c r="M952" i="2"/>
  <c r="S952" i="2" s="1"/>
  <c r="V951" i="2"/>
  <c r="T951" i="2"/>
  <c r="R951" i="2"/>
  <c r="P951" i="2"/>
  <c r="U951" i="2" s="1"/>
  <c r="O951" i="2"/>
  <c r="N951" i="2"/>
  <c r="M951" i="2"/>
  <c r="S951" i="2" s="1"/>
  <c r="S950" i="2"/>
  <c r="R950" i="2"/>
  <c r="P950" i="2"/>
  <c r="V950" i="2" s="1"/>
  <c r="O950" i="2"/>
  <c r="N950" i="2"/>
  <c r="M950" i="2"/>
  <c r="T950" i="2" s="1"/>
  <c r="O949" i="2"/>
  <c r="N949" i="2"/>
  <c r="M949" i="2"/>
  <c r="T949" i="2" s="1"/>
  <c r="T948" i="2"/>
  <c r="O948" i="2"/>
  <c r="N948" i="2"/>
  <c r="M948" i="2"/>
  <c r="S948" i="2" s="1"/>
  <c r="T947" i="2"/>
  <c r="O947" i="2"/>
  <c r="N947" i="2"/>
  <c r="M947" i="2"/>
  <c r="S947" i="2" s="1"/>
  <c r="S946" i="2"/>
  <c r="O946" i="2"/>
  <c r="N946" i="2"/>
  <c r="M946" i="2"/>
  <c r="T946" i="2" s="1"/>
  <c r="T945" i="2"/>
  <c r="O945" i="2"/>
  <c r="N945" i="2"/>
  <c r="M945" i="2"/>
  <c r="S945" i="2" s="1"/>
  <c r="T944" i="2"/>
  <c r="O944" i="2"/>
  <c r="N944" i="2"/>
  <c r="M944" i="2"/>
  <c r="S944" i="2" s="1"/>
  <c r="T943" i="2"/>
  <c r="S943" i="2"/>
  <c r="O943" i="2"/>
  <c r="N943" i="2"/>
  <c r="M943" i="2"/>
  <c r="S942" i="2"/>
  <c r="R942" i="2"/>
  <c r="P942" i="2"/>
  <c r="V942" i="2" s="1"/>
  <c r="O942" i="2"/>
  <c r="N942" i="2"/>
  <c r="M942" i="2"/>
  <c r="T942" i="2" s="1"/>
  <c r="T941" i="2"/>
  <c r="O941" i="2"/>
  <c r="N941" i="2"/>
  <c r="M941" i="2"/>
  <c r="S941" i="2" s="1"/>
  <c r="T940" i="2"/>
  <c r="O940" i="2"/>
  <c r="N940" i="2"/>
  <c r="M940" i="2"/>
  <c r="S940" i="2" s="1"/>
  <c r="T939" i="2"/>
  <c r="O939" i="2"/>
  <c r="N939" i="2"/>
  <c r="M939" i="2"/>
  <c r="S939" i="2" s="1"/>
  <c r="O938" i="2"/>
  <c r="N938" i="2"/>
  <c r="M938" i="2"/>
  <c r="T938" i="2" s="1"/>
  <c r="T937" i="2"/>
  <c r="O937" i="2"/>
  <c r="N937" i="2"/>
  <c r="M937" i="2"/>
  <c r="S937" i="2" s="1"/>
  <c r="T936" i="2"/>
  <c r="O936" i="2"/>
  <c r="N936" i="2"/>
  <c r="M936" i="2"/>
  <c r="S936" i="2" s="1"/>
  <c r="T935" i="2"/>
  <c r="S935" i="2"/>
  <c r="O935" i="2"/>
  <c r="N935" i="2"/>
  <c r="M935" i="2"/>
  <c r="S934" i="2"/>
  <c r="R934" i="2"/>
  <c r="P934" i="2"/>
  <c r="V934" i="2" s="1"/>
  <c r="O934" i="2"/>
  <c r="N934" i="2"/>
  <c r="M934" i="2"/>
  <c r="T934" i="2" s="1"/>
  <c r="T933" i="2"/>
  <c r="O933" i="2"/>
  <c r="N933" i="2"/>
  <c r="M933" i="2"/>
  <c r="S933" i="2" s="1"/>
  <c r="T932" i="2"/>
  <c r="O932" i="2"/>
  <c r="N932" i="2"/>
  <c r="M932" i="2"/>
  <c r="S932" i="2" s="1"/>
  <c r="O931" i="2"/>
  <c r="N931" i="2"/>
  <c r="M931" i="2"/>
  <c r="T931" i="2" s="1"/>
  <c r="O930" i="2"/>
  <c r="N930" i="2"/>
  <c r="M930" i="2"/>
  <c r="T930" i="2" s="1"/>
  <c r="T929" i="2"/>
  <c r="O929" i="2"/>
  <c r="N929" i="2"/>
  <c r="M929" i="2"/>
  <c r="S929" i="2" s="1"/>
  <c r="T928" i="2"/>
  <c r="S928" i="2"/>
  <c r="O928" i="2"/>
  <c r="N928" i="2"/>
  <c r="M928" i="2"/>
  <c r="O927" i="2"/>
  <c r="N927" i="2"/>
  <c r="M927" i="2"/>
  <c r="T927" i="2" s="1"/>
  <c r="O926" i="2"/>
  <c r="N926" i="2"/>
  <c r="M926" i="2"/>
  <c r="T926" i="2" s="1"/>
  <c r="T925" i="2"/>
  <c r="O925" i="2"/>
  <c r="N925" i="2"/>
  <c r="M925" i="2"/>
  <c r="S925" i="2" s="1"/>
  <c r="T924" i="2"/>
  <c r="S924" i="2"/>
  <c r="O924" i="2"/>
  <c r="N924" i="2"/>
  <c r="M924" i="2"/>
  <c r="O923" i="2"/>
  <c r="N923" i="2"/>
  <c r="M923" i="2"/>
  <c r="T923" i="2" s="1"/>
  <c r="T922" i="2"/>
  <c r="O922" i="2"/>
  <c r="N922" i="2"/>
  <c r="M922" i="2"/>
  <c r="S922" i="2" s="1"/>
  <c r="O921" i="2"/>
  <c r="N921" i="2"/>
  <c r="M921" i="2"/>
  <c r="T921" i="2" s="1"/>
  <c r="T920" i="2"/>
  <c r="S920" i="2"/>
  <c r="R920" i="2"/>
  <c r="P920" i="2"/>
  <c r="V920" i="2" s="1"/>
  <c r="O920" i="2"/>
  <c r="N920" i="2"/>
  <c r="M920" i="2"/>
  <c r="O919" i="2"/>
  <c r="N919" i="2"/>
  <c r="M919" i="2"/>
  <c r="T919" i="2" s="1"/>
  <c r="O918" i="2"/>
  <c r="N918" i="2"/>
  <c r="M918" i="2"/>
  <c r="T918" i="2" s="1"/>
  <c r="T917" i="2"/>
  <c r="R917" i="2"/>
  <c r="P917" i="2"/>
  <c r="V917" i="2" s="1"/>
  <c r="O917" i="2"/>
  <c r="N917" i="2"/>
  <c r="M917" i="2"/>
  <c r="S917" i="2" s="1"/>
  <c r="T916" i="2"/>
  <c r="S916" i="2"/>
  <c r="O916" i="2"/>
  <c r="N916" i="2"/>
  <c r="M916" i="2"/>
  <c r="V915" i="2"/>
  <c r="U915" i="2"/>
  <c r="R915" i="2"/>
  <c r="P915" i="2"/>
  <c r="O915" i="2"/>
  <c r="N915" i="2"/>
  <c r="M915" i="2"/>
  <c r="T915" i="2" s="1"/>
  <c r="O914" i="2"/>
  <c r="N914" i="2"/>
  <c r="M914" i="2"/>
  <c r="T914" i="2" s="1"/>
  <c r="O913" i="2"/>
  <c r="N913" i="2"/>
  <c r="M913" i="2"/>
  <c r="T913" i="2" s="1"/>
  <c r="T912" i="2"/>
  <c r="S912" i="2"/>
  <c r="R912" i="2"/>
  <c r="P912" i="2"/>
  <c r="V912" i="2" s="1"/>
  <c r="O912" i="2"/>
  <c r="N912" i="2"/>
  <c r="M912" i="2"/>
  <c r="O911" i="2"/>
  <c r="N911" i="2"/>
  <c r="M911" i="2"/>
  <c r="T911" i="2" s="1"/>
  <c r="S910" i="2"/>
  <c r="R910" i="2"/>
  <c r="P910" i="2"/>
  <c r="V910" i="2" s="1"/>
  <c r="O910" i="2"/>
  <c r="N910" i="2"/>
  <c r="M910" i="2"/>
  <c r="T910" i="2" s="1"/>
  <c r="O909" i="2"/>
  <c r="N909" i="2"/>
  <c r="M909" i="2"/>
  <c r="T909" i="2" s="1"/>
  <c r="U908" i="2"/>
  <c r="T908" i="2"/>
  <c r="S908" i="2"/>
  <c r="R908" i="2"/>
  <c r="P908" i="2"/>
  <c r="V908" i="2" s="1"/>
  <c r="O908" i="2"/>
  <c r="N908" i="2"/>
  <c r="M908" i="2"/>
  <c r="O907" i="2"/>
  <c r="N907" i="2"/>
  <c r="M907" i="2"/>
  <c r="T907" i="2" s="1"/>
  <c r="S906" i="2"/>
  <c r="O906" i="2"/>
  <c r="N906" i="2"/>
  <c r="M906" i="2"/>
  <c r="T906" i="2" s="1"/>
  <c r="O905" i="2"/>
  <c r="N905" i="2"/>
  <c r="M905" i="2"/>
  <c r="T905" i="2" s="1"/>
  <c r="T904" i="2"/>
  <c r="S904" i="2"/>
  <c r="R904" i="2"/>
  <c r="P904" i="2"/>
  <c r="V904" i="2" s="1"/>
  <c r="O904" i="2"/>
  <c r="N904" i="2"/>
  <c r="M904" i="2"/>
  <c r="O903" i="2"/>
  <c r="N903" i="2"/>
  <c r="M903" i="2"/>
  <c r="T903" i="2" s="1"/>
  <c r="R902" i="2"/>
  <c r="P902" i="2"/>
  <c r="V902" i="2" s="1"/>
  <c r="O902" i="2"/>
  <c r="N902" i="2"/>
  <c r="M902" i="2"/>
  <c r="T902" i="2" s="1"/>
  <c r="O901" i="2"/>
  <c r="N901" i="2"/>
  <c r="M901" i="2"/>
  <c r="T901" i="2" s="1"/>
  <c r="U900" i="2"/>
  <c r="T900" i="2"/>
  <c r="S900" i="2"/>
  <c r="R900" i="2"/>
  <c r="P900" i="2"/>
  <c r="V900" i="2" s="1"/>
  <c r="O900" i="2"/>
  <c r="N900" i="2"/>
  <c r="M900" i="2"/>
  <c r="O899" i="2"/>
  <c r="N899" i="2"/>
  <c r="M899" i="2"/>
  <c r="T899" i="2" s="1"/>
  <c r="O898" i="2"/>
  <c r="N898" i="2"/>
  <c r="M898" i="2"/>
  <c r="T898" i="2" s="1"/>
  <c r="O897" i="2"/>
  <c r="N897" i="2"/>
  <c r="M897" i="2"/>
  <c r="T897" i="2" s="1"/>
  <c r="U896" i="2"/>
  <c r="T896" i="2"/>
  <c r="S896" i="2"/>
  <c r="R896" i="2"/>
  <c r="P896" i="2"/>
  <c r="V896" i="2" s="1"/>
  <c r="O896" i="2"/>
  <c r="N896" i="2"/>
  <c r="M896" i="2"/>
  <c r="O895" i="2"/>
  <c r="N895" i="2"/>
  <c r="M895" i="2"/>
  <c r="T895" i="2" s="1"/>
  <c r="R894" i="2"/>
  <c r="P894" i="2"/>
  <c r="V894" i="2" s="1"/>
  <c r="O894" i="2"/>
  <c r="N894" i="2"/>
  <c r="M894" i="2"/>
  <c r="T894" i="2" s="1"/>
  <c r="O893" i="2"/>
  <c r="N893" i="2"/>
  <c r="M893" i="2"/>
  <c r="T893" i="2" s="1"/>
  <c r="U892" i="2"/>
  <c r="T892" i="2"/>
  <c r="S892" i="2"/>
  <c r="R892" i="2"/>
  <c r="P892" i="2"/>
  <c r="V892" i="2" s="1"/>
  <c r="O892" i="2"/>
  <c r="N892" i="2"/>
  <c r="M892" i="2"/>
  <c r="O891" i="2"/>
  <c r="N891" i="2"/>
  <c r="M891" i="2"/>
  <c r="T891" i="2" s="1"/>
  <c r="O890" i="2"/>
  <c r="N890" i="2"/>
  <c r="M890" i="2"/>
  <c r="T890" i="2" s="1"/>
  <c r="O889" i="2"/>
  <c r="N889" i="2"/>
  <c r="M889" i="2"/>
  <c r="T889" i="2" s="1"/>
  <c r="T888" i="2"/>
  <c r="S888" i="2"/>
  <c r="R888" i="2"/>
  <c r="P888" i="2"/>
  <c r="V888" i="2" s="1"/>
  <c r="O888" i="2"/>
  <c r="N888" i="2"/>
  <c r="M888" i="2"/>
  <c r="O887" i="2"/>
  <c r="N887" i="2"/>
  <c r="M887" i="2"/>
  <c r="T887" i="2" s="1"/>
  <c r="R886" i="2"/>
  <c r="P886" i="2"/>
  <c r="V886" i="2" s="1"/>
  <c r="O886" i="2"/>
  <c r="N886" i="2"/>
  <c r="M886" i="2"/>
  <c r="T886" i="2" s="1"/>
  <c r="O885" i="2"/>
  <c r="N885" i="2"/>
  <c r="M885" i="2"/>
  <c r="T885" i="2" s="1"/>
  <c r="T884" i="2"/>
  <c r="S884" i="2"/>
  <c r="O884" i="2"/>
  <c r="N884" i="2"/>
  <c r="M884" i="2"/>
  <c r="O883" i="2"/>
  <c r="N883" i="2"/>
  <c r="M883" i="2"/>
  <c r="T883" i="2" s="1"/>
  <c r="O882" i="2"/>
  <c r="N882" i="2"/>
  <c r="M882" i="2"/>
  <c r="T882" i="2" s="1"/>
  <c r="O881" i="2"/>
  <c r="N881" i="2"/>
  <c r="M881" i="2"/>
  <c r="T881" i="2" s="1"/>
  <c r="T880" i="2"/>
  <c r="S880" i="2"/>
  <c r="O880" i="2"/>
  <c r="N880" i="2"/>
  <c r="M880" i="2"/>
  <c r="O879" i="2"/>
  <c r="N879" i="2"/>
  <c r="M879" i="2"/>
  <c r="T879" i="2" s="1"/>
  <c r="R878" i="2"/>
  <c r="P878" i="2"/>
  <c r="V878" i="2" s="1"/>
  <c r="O878" i="2"/>
  <c r="N878" i="2"/>
  <c r="M878" i="2"/>
  <c r="T878" i="2" s="1"/>
  <c r="O877" i="2"/>
  <c r="N877" i="2"/>
  <c r="M877" i="2"/>
  <c r="T877" i="2" s="1"/>
  <c r="T876" i="2"/>
  <c r="S876" i="2"/>
  <c r="O876" i="2"/>
  <c r="N876" i="2"/>
  <c r="M876" i="2"/>
  <c r="O875" i="2"/>
  <c r="N875" i="2"/>
  <c r="M875" i="2"/>
  <c r="T875" i="2" s="1"/>
  <c r="S874" i="2"/>
  <c r="O874" i="2"/>
  <c r="N874" i="2"/>
  <c r="M874" i="2"/>
  <c r="T874" i="2" s="1"/>
  <c r="U873" i="2"/>
  <c r="R873" i="2"/>
  <c r="P873" i="2"/>
  <c r="V873" i="2" s="1"/>
  <c r="O873" i="2"/>
  <c r="N873" i="2"/>
  <c r="M873" i="2"/>
  <c r="T873" i="2" s="1"/>
  <c r="T872" i="2"/>
  <c r="S872" i="2"/>
  <c r="R872" i="2"/>
  <c r="P872" i="2"/>
  <c r="V872" i="2" s="1"/>
  <c r="O872" i="2"/>
  <c r="N872" i="2"/>
  <c r="M872" i="2"/>
  <c r="O871" i="2"/>
  <c r="N871" i="2"/>
  <c r="M871" i="2"/>
  <c r="T871" i="2" s="1"/>
  <c r="S870" i="2"/>
  <c r="O870" i="2"/>
  <c r="N870" i="2"/>
  <c r="M870" i="2"/>
  <c r="T870" i="2" s="1"/>
  <c r="O869" i="2"/>
  <c r="N869" i="2"/>
  <c r="M869" i="2"/>
  <c r="T869" i="2" s="1"/>
  <c r="T868" i="2"/>
  <c r="S868" i="2"/>
  <c r="R868" i="2"/>
  <c r="P868" i="2"/>
  <c r="V868" i="2" s="1"/>
  <c r="O868" i="2"/>
  <c r="N868" i="2"/>
  <c r="M868" i="2"/>
  <c r="V867" i="2"/>
  <c r="U867" i="2"/>
  <c r="R867" i="2"/>
  <c r="P867" i="2"/>
  <c r="O867" i="2"/>
  <c r="N867" i="2"/>
  <c r="M867" i="2"/>
  <c r="T867" i="2" s="1"/>
  <c r="S866" i="2"/>
  <c r="O866" i="2"/>
  <c r="N866" i="2"/>
  <c r="M866" i="2"/>
  <c r="T866" i="2" s="1"/>
  <c r="O865" i="2"/>
  <c r="N865" i="2"/>
  <c r="M865" i="2"/>
  <c r="T865" i="2" s="1"/>
  <c r="T864" i="2"/>
  <c r="S864" i="2"/>
  <c r="R864" i="2"/>
  <c r="P864" i="2"/>
  <c r="V864" i="2" s="1"/>
  <c r="O864" i="2"/>
  <c r="N864" i="2"/>
  <c r="M864" i="2"/>
  <c r="O863" i="2"/>
  <c r="N863" i="2"/>
  <c r="M863" i="2"/>
  <c r="T863" i="2" s="1"/>
  <c r="S862" i="2"/>
  <c r="O862" i="2"/>
  <c r="N862" i="2"/>
  <c r="M862" i="2"/>
  <c r="T862" i="2" s="1"/>
  <c r="R861" i="2"/>
  <c r="P861" i="2"/>
  <c r="V861" i="2" s="1"/>
  <c r="O861" i="2"/>
  <c r="N861" i="2"/>
  <c r="M861" i="2"/>
  <c r="T861" i="2" s="1"/>
  <c r="T860" i="2"/>
  <c r="S860" i="2"/>
  <c r="R860" i="2"/>
  <c r="P860" i="2"/>
  <c r="V860" i="2" s="1"/>
  <c r="O860" i="2"/>
  <c r="N860" i="2"/>
  <c r="M860" i="2"/>
  <c r="O859" i="2"/>
  <c r="N859" i="2"/>
  <c r="M859" i="2"/>
  <c r="T859" i="2" s="1"/>
  <c r="S858" i="2"/>
  <c r="O858" i="2"/>
  <c r="N858" i="2"/>
  <c r="M858" i="2"/>
  <c r="T858" i="2" s="1"/>
  <c r="R857" i="2"/>
  <c r="P857" i="2"/>
  <c r="V857" i="2" s="1"/>
  <c r="O857" i="2"/>
  <c r="N857" i="2"/>
  <c r="M857" i="2"/>
  <c r="T857" i="2" s="1"/>
  <c r="T856" i="2"/>
  <c r="S856" i="2"/>
  <c r="O856" i="2"/>
  <c r="N856" i="2"/>
  <c r="M856" i="2"/>
  <c r="V855" i="2"/>
  <c r="U855" i="2"/>
  <c r="R855" i="2"/>
  <c r="P855" i="2"/>
  <c r="O855" i="2"/>
  <c r="N855" i="2"/>
  <c r="M855" i="2"/>
  <c r="T855" i="2" s="1"/>
  <c r="V854" i="2"/>
  <c r="S854" i="2"/>
  <c r="R854" i="2"/>
  <c r="P854" i="2"/>
  <c r="U854" i="2" s="1"/>
  <c r="O854" i="2"/>
  <c r="N854" i="2"/>
  <c r="M854" i="2"/>
  <c r="T854" i="2" s="1"/>
  <c r="O853" i="2"/>
  <c r="N853" i="2"/>
  <c r="M853" i="2"/>
  <c r="T853" i="2" s="1"/>
  <c r="T852" i="2"/>
  <c r="S852" i="2"/>
  <c r="O852" i="2"/>
  <c r="N852" i="2"/>
  <c r="M852" i="2"/>
  <c r="O851" i="2"/>
  <c r="N851" i="2"/>
  <c r="M851" i="2"/>
  <c r="T851" i="2" s="1"/>
  <c r="S850" i="2"/>
  <c r="O850" i="2"/>
  <c r="N850" i="2"/>
  <c r="M850" i="2"/>
  <c r="T850" i="2" s="1"/>
  <c r="R849" i="2"/>
  <c r="P849" i="2"/>
  <c r="V849" i="2" s="1"/>
  <c r="O849" i="2"/>
  <c r="N849" i="2"/>
  <c r="M849" i="2"/>
  <c r="T849" i="2" s="1"/>
  <c r="T848" i="2"/>
  <c r="S848" i="2"/>
  <c r="O848" i="2"/>
  <c r="N848" i="2"/>
  <c r="M848" i="2"/>
  <c r="V847" i="2"/>
  <c r="U847" i="2"/>
  <c r="R847" i="2"/>
  <c r="P847" i="2"/>
  <c r="O847" i="2"/>
  <c r="N847" i="2"/>
  <c r="M847" i="2"/>
  <c r="T847" i="2" s="1"/>
  <c r="V846" i="2"/>
  <c r="U846" i="2"/>
  <c r="S846" i="2"/>
  <c r="R846" i="2"/>
  <c r="P846" i="2"/>
  <c r="O846" i="2"/>
  <c r="N846" i="2"/>
  <c r="M846" i="2"/>
  <c r="T846" i="2" s="1"/>
  <c r="O845" i="2"/>
  <c r="N845" i="2"/>
  <c r="M845" i="2"/>
  <c r="T845" i="2" s="1"/>
  <c r="T844" i="2"/>
  <c r="S844" i="2"/>
  <c r="O844" i="2"/>
  <c r="N844" i="2"/>
  <c r="M844" i="2"/>
  <c r="O843" i="2"/>
  <c r="N843" i="2"/>
  <c r="M843" i="2"/>
  <c r="T843" i="2" s="1"/>
  <c r="S842" i="2"/>
  <c r="O842" i="2"/>
  <c r="N842" i="2"/>
  <c r="M842" i="2"/>
  <c r="T842" i="2" s="1"/>
  <c r="R841" i="2"/>
  <c r="P841" i="2"/>
  <c r="V841" i="2" s="1"/>
  <c r="O841" i="2"/>
  <c r="N841" i="2"/>
  <c r="M841" i="2"/>
  <c r="T841" i="2" s="1"/>
  <c r="T840" i="2"/>
  <c r="S840" i="2"/>
  <c r="O840" i="2"/>
  <c r="N840" i="2"/>
  <c r="M840" i="2"/>
  <c r="V839" i="2"/>
  <c r="U839" i="2"/>
  <c r="R839" i="2"/>
  <c r="P839" i="2"/>
  <c r="O839" i="2"/>
  <c r="N839" i="2"/>
  <c r="M839" i="2"/>
  <c r="T839" i="2" s="1"/>
  <c r="V838" i="2"/>
  <c r="U838" i="2"/>
  <c r="S838" i="2"/>
  <c r="R838" i="2"/>
  <c r="P838" i="2"/>
  <c r="O838" i="2"/>
  <c r="N838" i="2"/>
  <c r="M838" i="2"/>
  <c r="T838" i="2" s="1"/>
  <c r="O837" i="2"/>
  <c r="N837" i="2"/>
  <c r="M837" i="2"/>
  <c r="T837" i="2" s="1"/>
  <c r="S836" i="2"/>
  <c r="O836" i="2"/>
  <c r="N836" i="2"/>
  <c r="M836" i="2"/>
  <c r="T836" i="2" s="1"/>
  <c r="O835" i="2"/>
  <c r="N835" i="2"/>
  <c r="M835" i="2"/>
  <c r="T835" i="2" s="1"/>
  <c r="S834" i="2"/>
  <c r="O834" i="2"/>
  <c r="N834" i="2"/>
  <c r="M834" i="2"/>
  <c r="T834" i="2" s="1"/>
  <c r="O833" i="2"/>
  <c r="N833" i="2"/>
  <c r="M833" i="2"/>
  <c r="T833" i="2" s="1"/>
  <c r="T832" i="2"/>
  <c r="S832" i="2"/>
  <c r="O832" i="2"/>
  <c r="N832" i="2"/>
  <c r="M832" i="2"/>
  <c r="V831" i="2"/>
  <c r="U831" i="2"/>
  <c r="R831" i="2"/>
  <c r="P831" i="2"/>
  <c r="O831" i="2"/>
  <c r="N831" i="2"/>
  <c r="M831" i="2"/>
  <c r="T831" i="2" s="1"/>
  <c r="V830" i="2"/>
  <c r="U830" i="2"/>
  <c r="R830" i="2"/>
  <c r="P830" i="2"/>
  <c r="O830" i="2"/>
  <c r="N830" i="2"/>
  <c r="M830" i="2"/>
  <c r="T830" i="2" s="1"/>
  <c r="O829" i="2"/>
  <c r="N829" i="2"/>
  <c r="M829" i="2"/>
  <c r="T829" i="2" s="1"/>
  <c r="S828" i="2"/>
  <c r="O828" i="2"/>
  <c r="N828" i="2"/>
  <c r="M828" i="2"/>
  <c r="T828" i="2" s="1"/>
  <c r="O827" i="2"/>
  <c r="N827" i="2"/>
  <c r="M827" i="2"/>
  <c r="T827" i="2" s="1"/>
  <c r="S826" i="2"/>
  <c r="O826" i="2"/>
  <c r="N826" i="2"/>
  <c r="M826" i="2"/>
  <c r="T826" i="2" s="1"/>
  <c r="O825" i="2"/>
  <c r="N825" i="2"/>
  <c r="M825" i="2"/>
  <c r="T825" i="2" s="1"/>
  <c r="S824" i="2"/>
  <c r="O824" i="2"/>
  <c r="N824" i="2"/>
  <c r="M824" i="2"/>
  <c r="T824" i="2" s="1"/>
  <c r="V823" i="2"/>
  <c r="U823" i="2"/>
  <c r="R823" i="2"/>
  <c r="P823" i="2"/>
  <c r="O823" i="2"/>
  <c r="N823" i="2"/>
  <c r="M823" i="2"/>
  <c r="T823" i="2" s="1"/>
  <c r="V822" i="2"/>
  <c r="U822" i="2"/>
  <c r="S822" i="2"/>
  <c r="R822" i="2"/>
  <c r="P822" i="2"/>
  <c r="O822" i="2"/>
  <c r="N822" i="2"/>
  <c r="M822" i="2"/>
  <c r="T822" i="2" s="1"/>
  <c r="S821" i="2"/>
  <c r="O821" i="2"/>
  <c r="N821" i="2"/>
  <c r="M821" i="2"/>
  <c r="T821" i="2" s="1"/>
  <c r="U820" i="2"/>
  <c r="S820" i="2"/>
  <c r="R820" i="2"/>
  <c r="P820" i="2"/>
  <c r="V820" i="2" s="1"/>
  <c r="O820" i="2"/>
  <c r="N820" i="2"/>
  <c r="M820" i="2"/>
  <c r="T820" i="2" s="1"/>
  <c r="O819" i="2"/>
  <c r="N819" i="2"/>
  <c r="M819" i="2"/>
  <c r="T819" i="2" s="1"/>
  <c r="S818" i="2"/>
  <c r="O818" i="2"/>
  <c r="N818" i="2"/>
  <c r="M818" i="2"/>
  <c r="T818" i="2" s="1"/>
  <c r="S817" i="2"/>
  <c r="R817" i="2"/>
  <c r="P817" i="2"/>
  <c r="V817" i="2" s="1"/>
  <c r="O817" i="2"/>
  <c r="N817" i="2"/>
  <c r="M817" i="2"/>
  <c r="T817" i="2" s="1"/>
  <c r="S816" i="2"/>
  <c r="O816" i="2"/>
  <c r="N816" i="2"/>
  <c r="M816" i="2"/>
  <c r="T816" i="2" s="1"/>
  <c r="V815" i="2"/>
  <c r="U815" i="2"/>
  <c r="R815" i="2"/>
  <c r="P815" i="2"/>
  <c r="O815" i="2"/>
  <c r="N815" i="2"/>
  <c r="M815" i="2"/>
  <c r="T815" i="2" s="1"/>
  <c r="V814" i="2"/>
  <c r="U814" i="2"/>
  <c r="T814" i="2"/>
  <c r="S814" i="2"/>
  <c r="R814" i="2"/>
  <c r="P814" i="2"/>
  <c r="O814" i="2"/>
  <c r="N814" i="2"/>
  <c r="M814" i="2"/>
  <c r="S813" i="2"/>
  <c r="O813" i="2"/>
  <c r="N813" i="2"/>
  <c r="M813" i="2"/>
  <c r="T813" i="2" s="1"/>
  <c r="S812" i="2"/>
  <c r="O812" i="2"/>
  <c r="N812" i="2"/>
  <c r="M812" i="2"/>
  <c r="T812" i="2" s="1"/>
  <c r="O811" i="2"/>
  <c r="N811" i="2"/>
  <c r="M811" i="2"/>
  <c r="T811" i="2" s="1"/>
  <c r="T810" i="2"/>
  <c r="S810" i="2"/>
  <c r="O810" i="2"/>
  <c r="N810" i="2"/>
  <c r="M810" i="2"/>
  <c r="S809" i="2"/>
  <c r="R809" i="2"/>
  <c r="P809" i="2"/>
  <c r="V809" i="2" s="1"/>
  <c r="O809" i="2"/>
  <c r="N809" i="2"/>
  <c r="M809" i="2"/>
  <c r="T809" i="2" s="1"/>
  <c r="S808" i="2"/>
  <c r="O808" i="2"/>
  <c r="N808" i="2"/>
  <c r="M808" i="2"/>
  <c r="T808" i="2" s="1"/>
  <c r="V807" i="2"/>
  <c r="U807" i="2"/>
  <c r="R807" i="2"/>
  <c r="P807" i="2"/>
  <c r="O807" i="2"/>
  <c r="N807" i="2"/>
  <c r="M807" i="2"/>
  <c r="T807" i="2" s="1"/>
  <c r="V806" i="2"/>
  <c r="U806" i="2"/>
  <c r="T806" i="2"/>
  <c r="R806" i="2"/>
  <c r="P806" i="2"/>
  <c r="O806" i="2"/>
  <c r="N806" i="2"/>
  <c r="M806" i="2"/>
  <c r="S806" i="2" s="1"/>
  <c r="S805" i="2"/>
  <c r="O805" i="2"/>
  <c r="N805" i="2"/>
  <c r="M805" i="2"/>
  <c r="T805" i="2" s="1"/>
  <c r="U804" i="2"/>
  <c r="S804" i="2"/>
  <c r="R804" i="2"/>
  <c r="P804" i="2"/>
  <c r="V804" i="2" s="1"/>
  <c r="O804" i="2"/>
  <c r="N804" i="2"/>
  <c r="M804" i="2"/>
  <c r="T804" i="2" s="1"/>
  <c r="O803" i="2"/>
  <c r="N803" i="2"/>
  <c r="M803" i="2"/>
  <c r="T803" i="2" s="1"/>
  <c r="O802" i="2"/>
  <c r="N802" i="2"/>
  <c r="M802" i="2"/>
  <c r="T802" i="2" s="1"/>
  <c r="S801" i="2"/>
  <c r="R801" i="2"/>
  <c r="P801" i="2"/>
  <c r="V801" i="2" s="1"/>
  <c r="O801" i="2"/>
  <c r="N801" i="2"/>
  <c r="M801" i="2"/>
  <c r="T801" i="2" s="1"/>
  <c r="S800" i="2"/>
  <c r="O800" i="2"/>
  <c r="N800" i="2"/>
  <c r="M800" i="2"/>
  <c r="T800" i="2" s="1"/>
  <c r="U799" i="2"/>
  <c r="R799" i="2"/>
  <c r="P799" i="2"/>
  <c r="V799" i="2" s="1"/>
  <c r="O799" i="2"/>
  <c r="N799" i="2"/>
  <c r="M799" i="2"/>
  <c r="T799" i="2" s="1"/>
  <c r="V798" i="2"/>
  <c r="U798" i="2"/>
  <c r="R798" i="2"/>
  <c r="P798" i="2"/>
  <c r="O798" i="2"/>
  <c r="N798" i="2"/>
  <c r="M798" i="2"/>
  <c r="T798" i="2" s="1"/>
  <c r="S797" i="2"/>
  <c r="O797" i="2"/>
  <c r="N797" i="2"/>
  <c r="M797" i="2"/>
  <c r="T797" i="2" s="1"/>
  <c r="S796" i="2"/>
  <c r="O796" i="2"/>
  <c r="N796" i="2"/>
  <c r="M796" i="2"/>
  <c r="T796" i="2" s="1"/>
  <c r="O795" i="2"/>
  <c r="N795" i="2"/>
  <c r="M795" i="2"/>
  <c r="T795" i="2" s="1"/>
  <c r="O794" i="2"/>
  <c r="N794" i="2"/>
  <c r="M794" i="2"/>
  <c r="T794" i="2" s="1"/>
  <c r="S793" i="2"/>
  <c r="R793" i="2"/>
  <c r="P793" i="2"/>
  <c r="V793" i="2" s="1"/>
  <c r="O793" i="2"/>
  <c r="N793" i="2"/>
  <c r="M793" i="2"/>
  <c r="T793" i="2" s="1"/>
  <c r="S792" i="2"/>
  <c r="O792" i="2"/>
  <c r="N792" i="2"/>
  <c r="M792" i="2"/>
  <c r="T792" i="2" s="1"/>
  <c r="U791" i="2"/>
  <c r="R791" i="2"/>
  <c r="P791" i="2"/>
  <c r="V791" i="2" s="1"/>
  <c r="O791" i="2"/>
  <c r="N791" i="2"/>
  <c r="M791" i="2"/>
  <c r="T791" i="2" s="1"/>
  <c r="O790" i="2"/>
  <c r="N790" i="2"/>
  <c r="M790" i="2"/>
  <c r="T790" i="2" s="1"/>
  <c r="S789" i="2"/>
  <c r="O789" i="2"/>
  <c r="N789" i="2"/>
  <c r="M789" i="2"/>
  <c r="T789" i="2" s="1"/>
  <c r="U788" i="2"/>
  <c r="S788" i="2"/>
  <c r="R788" i="2"/>
  <c r="P788" i="2"/>
  <c r="V788" i="2" s="1"/>
  <c r="O788" i="2"/>
  <c r="N788" i="2"/>
  <c r="M788" i="2"/>
  <c r="T788" i="2" s="1"/>
  <c r="O787" i="2"/>
  <c r="N787" i="2"/>
  <c r="M787" i="2"/>
  <c r="T787" i="2" s="1"/>
  <c r="O786" i="2"/>
  <c r="N786" i="2"/>
  <c r="M786" i="2"/>
  <c r="T786" i="2" s="1"/>
  <c r="S785" i="2"/>
  <c r="O785" i="2"/>
  <c r="N785" i="2"/>
  <c r="M785" i="2"/>
  <c r="T785" i="2" s="1"/>
  <c r="S784" i="2"/>
  <c r="O784" i="2"/>
  <c r="N784" i="2"/>
  <c r="M784" i="2"/>
  <c r="T784" i="2" s="1"/>
  <c r="V783" i="2"/>
  <c r="U783" i="2"/>
  <c r="R783" i="2"/>
  <c r="P783" i="2"/>
  <c r="O783" i="2"/>
  <c r="N783" i="2"/>
  <c r="M783" i="2"/>
  <c r="T783" i="2" s="1"/>
  <c r="V782" i="2"/>
  <c r="U782" i="2"/>
  <c r="R782" i="2"/>
  <c r="P782" i="2"/>
  <c r="O782" i="2"/>
  <c r="N782" i="2"/>
  <c r="M782" i="2"/>
  <c r="T782" i="2" s="1"/>
  <c r="S781" i="2"/>
  <c r="O781" i="2"/>
  <c r="N781" i="2"/>
  <c r="M781" i="2"/>
  <c r="T781" i="2" s="1"/>
  <c r="S780" i="2"/>
  <c r="O780" i="2"/>
  <c r="N780" i="2"/>
  <c r="M780" i="2"/>
  <c r="T780" i="2" s="1"/>
  <c r="O779" i="2"/>
  <c r="N779" i="2"/>
  <c r="M779" i="2"/>
  <c r="T779" i="2" s="1"/>
  <c r="O778" i="2"/>
  <c r="N778" i="2"/>
  <c r="M778" i="2"/>
  <c r="T778" i="2" s="1"/>
  <c r="S777" i="2"/>
  <c r="O777" i="2"/>
  <c r="N777" i="2"/>
  <c r="M777" i="2"/>
  <c r="T777" i="2" s="1"/>
  <c r="S776" i="2"/>
  <c r="O776" i="2"/>
  <c r="N776" i="2"/>
  <c r="M776" i="2"/>
  <c r="T776" i="2" s="1"/>
  <c r="V775" i="2"/>
  <c r="U775" i="2"/>
  <c r="R775" i="2"/>
  <c r="P775" i="2"/>
  <c r="O775" i="2"/>
  <c r="N775" i="2"/>
  <c r="M775" i="2"/>
  <c r="T775" i="2" s="1"/>
  <c r="O774" i="2"/>
  <c r="N774" i="2"/>
  <c r="M774" i="2"/>
  <c r="T774" i="2" s="1"/>
  <c r="S773" i="2"/>
  <c r="O773" i="2"/>
  <c r="N773" i="2"/>
  <c r="M773" i="2"/>
  <c r="T773" i="2" s="1"/>
  <c r="S772" i="2"/>
  <c r="O772" i="2"/>
  <c r="N772" i="2"/>
  <c r="M772" i="2"/>
  <c r="T772" i="2" s="1"/>
  <c r="O771" i="2"/>
  <c r="N771" i="2"/>
  <c r="M771" i="2"/>
  <c r="T771" i="2" s="1"/>
  <c r="O770" i="2"/>
  <c r="N770" i="2"/>
  <c r="M770" i="2"/>
  <c r="T770" i="2" s="1"/>
  <c r="S769" i="2"/>
  <c r="O769" i="2"/>
  <c r="N769" i="2"/>
  <c r="M769" i="2"/>
  <c r="T769" i="2" s="1"/>
  <c r="S768" i="2"/>
  <c r="O768" i="2"/>
  <c r="N768" i="2"/>
  <c r="M768" i="2"/>
  <c r="T768" i="2" s="1"/>
  <c r="V767" i="2"/>
  <c r="U767" i="2"/>
  <c r="R767" i="2"/>
  <c r="P767" i="2"/>
  <c r="O767" i="2"/>
  <c r="N767" i="2"/>
  <c r="M767" i="2"/>
  <c r="T767" i="2" s="1"/>
  <c r="V766" i="2"/>
  <c r="U766" i="2"/>
  <c r="R766" i="2"/>
  <c r="P766" i="2"/>
  <c r="O766" i="2"/>
  <c r="N766" i="2"/>
  <c r="M766" i="2"/>
  <c r="T766" i="2" s="1"/>
  <c r="S765" i="2"/>
  <c r="O765" i="2"/>
  <c r="N765" i="2"/>
  <c r="M765" i="2"/>
  <c r="T765" i="2" s="1"/>
  <c r="S764" i="2"/>
  <c r="O764" i="2"/>
  <c r="N764" i="2"/>
  <c r="M764" i="2"/>
  <c r="T764" i="2" s="1"/>
  <c r="O763" i="2"/>
  <c r="N763" i="2"/>
  <c r="M763" i="2"/>
  <c r="T763" i="2" s="1"/>
  <c r="O762" i="2"/>
  <c r="N762" i="2"/>
  <c r="M762" i="2"/>
  <c r="T762" i="2" s="1"/>
  <c r="S761" i="2"/>
  <c r="O761" i="2"/>
  <c r="N761" i="2"/>
  <c r="M761" i="2"/>
  <c r="T761" i="2" s="1"/>
  <c r="T760" i="2"/>
  <c r="S760" i="2"/>
  <c r="O760" i="2"/>
  <c r="N760" i="2"/>
  <c r="M760" i="2"/>
  <c r="O759" i="2"/>
  <c r="N759" i="2"/>
  <c r="M759" i="2"/>
  <c r="T759" i="2" s="1"/>
  <c r="O758" i="2"/>
  <c r="N758" i="2"/>
  <c r="M758" i="2"/>
  <c r="T758" i="2" s="1"/>
  <c r="O757" i="2"/>
  <c r="N757" i="2"/>
  <c r="M757" i="2"/>
  <c r="T756" i="2"/>
  <c r="S756" i="2"/>
  <c r="O756" i="2"/>
  <c r="N756" i="2"/>
  <c r="M756" i="2"/>
  <c r="U755" i="2"/>
  <c r="R755" i="2"/>
  <c r="P755" i="2"/>
  <c r="V755" i="2" s="1"/>
  <c r="O755" i="2"/>
  <c r="N755" i="2"/>
  <c r="M755" i="2"/>
  <c r="T755" i="2" s="1"/>
  <c r="S754" i="2"/>
  <c r="O754" i="2"/>
  <c r="N754" i="2"/>
  <c r="M754" i="2"/>
  <c r="T754" i="2" s="1"/>
  <c r="O753" i="2"/>
  <c r="N753" i="2"/>
  <c r="M753" i="2"/>
  <c r="V752" i="2"/>
  <c r="U752" i="2"/>
  <c r="S752" i="2"/>
  <c r="R752" i="2"/>
  <c r="P752" i="2"/>
  <c r="O752" i="2"/>
  <c r="N752" i="2"/>
  <c r="M752" i="2"/>
  <c r="T752" i="2" s="1"/>
  <c r="O751" i="2"/>
  <c r="N751" i="2"/>
  <c r="M751" i="2"/>
  <c r="T751" i="2" s="1"/>
  <c r="S750" i="2"/>
  <c r="O750" i="2"/>
  <c r="N750" i="2"/>
  <c r="M750" i="2"/>
  <c r="T750" i="2" s="1"/>
  <c r="O749" i="2"/>
  <c r="N749" i="2"/>
  <c r="M749" i="2"/>
  <c r="S748" i="2"/>
  <c r="O748" i="2"/>
  <c r="N748" i="2"/>
  <c r="M748" i="2"/>
  <c r="T748" i="2" s="1"/>
  <c r="O747" i="2"/>
  <c r="N747" i="2"/>
  <c r="M747" i="2"/>
  <c r="T747" i="2" s="1"/>
  <c r="S746" i="2"/>
  <c r="O746" i="2"/>
  <c r="N746" i="2"/>
  <c r="M746" i="2"/>
  <c r="T746" i="2" s="1"/>
  <c r="O745" i="2"/>
  <c r="N745" i="2"/>
  <c r="M745" i="2"/>
  <c r="V744" i="2"/>
  <c r="U744" i="2"/>
  <c r="T744" i="2"/>
  <c r="S744" i="2"/>
  <c r="R744" i="2"/>
  <c r="P744" i="2"/>
  <c r="O744" i="2"/>
  <c r="N744" i="2"/>
  <c r="M744" i="2"/>
  <c r="O743" i="2"/>
  <c r="N743" i="2"/>
  <c r="M743" i="2"/>
  <c r="T743" i="2" s="1"/>
  <c r="S742" i="2"/>
  <c r="O742" i="2"/>
  <c r="N742" i="2"/>
  <c r="M742" i="2"/>
  <c r="T742" i="2" s="1"/>
  <c r="O741" i="2"/>
  <c r="N741" i="2"/>
  <c r="M741" i="2"/>
  <c r="T740" i="2"/>
  <c r="S740" i="2"/>
  <c r="O740" i="2"/>
  <c r="N740" i="2"/>
  <c r="M740" i="2"/>
  <c r="U739" i="2"/>
  <c r="R739" i="2"/>
  <c r="P739" i="2"/>
  <c r="V739" i="2" s="1"/>
  <c r="O739" i="2"/>
  <c r="N739" i="2"/>
  <c r="M739" i="2"/>
  <c r="T739" i="2" s="1"/>
  <c r="S738" i="2"/>
  <c r="O738" i="2"/>
  <c r="N738" i="2"/>
  <c r="M738" i="2"/>
  <c r="T738" i="2" s="1"/>
  <c r="U737" i="2"/>
  <c r="R737" i="2"/>
  <c r="P737" i="2"/>
  <c r="V737" i="2" s="1"/>
  <c r="O737" i="2"/>
  <c r="N737" i="2"/>
  <c r="M737" i="2"/>
  <c r="T736" i="2"/>
  <c r="S736" i="2"/>
  <c r="O736" i="2"/>
  <c r="N736" i="2"/>
  <c r="M736" i="2"/>
  <c r="O735" i="2"/>
  <c r="N735" i="2"/>
  <c r="M735" i="2"/>
  <c r="T735" i="2" s="1"/>
  <c r="S734" i="2"/>
  <c r="O734" i="2"/>
  <c r="N734" i="2"/>
  <c r="M734" i="2"/>
  <c r="T734" i="2" s="1"/>
  <c r="O733" i="2"/>
  <c r="N733" i="2"/>
  <c r="M733" i="2"/>
  <c r="T732" i="2"/>
  <c r="S732" i="2"/>
  <c r="O732" i="2"/>
  <c r="N732" i="2"/>
  <c r="M732" i="2"/>
  <c r="O731" i="2"/>
  <c r="N731" i="2"/>
  <c r="M731" i="2"/>
  <c r="S730" i="2"/>
  <c r="O730" i="2"/>
  <c r="N730" i="2"/>
  <c r="M730" i="2"/>
  <c r="T730" i="2" s="1"/>
  <c r="O729" i="2"/>
  <c r="N729" i="2"/>
  <c r="M729" i="2"/>
  <c r="T728" i="2"/>
  <c r="S728" i="2"/>
  <c r="O728" i="2"/>
  <c r="N728" i="2"/>
  <c r="M728" i="2"/>
  <c r="O727" i="2"/>
  <c r="N727" i="2"/>
  <c r="M727" i="2"/>
  <c r="S726" i="2"/>
  <c r="O726" i="2"/>
  <c r="N726" i="2"/>
  <c r="M726" i="2"/>
  <c r="T726" i="2" s="1"/>
  <c r="O725" i="2"/>
  <c r="N725" i="2"/>
  <c r="M725" i="2"/>
  <c r="T724" i="2"/>
  <c r="S724" i="2"/>
  <c r="O724" i="2"/>
  <c r="N724" i="2"/>
  <c r="M724" i="2"/>
  <c r="O723" i="2"/>
  <c r="N723" i="2"/>
  <c r="M723" i="2"/>
  <c r="S722" i="2"/>
  <c r="O722" i="2"/>
  <c r="N722" i="2"/>
  <c r="M722" i="2"/>
  <c r="T722" i="2" s="1"/>
  <c r="O721" i="2"/>
  <c r="N721" i="2"/>
  <c r="M721" i="2"/>
  <c r="T720" i="2"/>
  <c r="S720" i="2"/>
  <c r="O720" i="2"/>
  <c r="N720" i="2"/>
  <c r="M720" i="2"/>
  <c r="O719" i="2"/>
  <c r="N719" i="2"/>
  <c r="M719" i="2"/>
  <c r="S718" i="2"/>
  <c r="O718" i="2"/>
  <c r="N718" i="2"/>
  <c r="M718" i="2"/>
  <c r="T718" i="2" s="1"/>
  <c r="O717" i="2"/>
  <c r="N717" i="2"/>
  <c r="M717" i="2"/>
  <c r="T716" i="2"/>
  <c r="S716" i="2"/>
  <c r="O716" i="2"/>
  <c r="N716" i="2"/>
  <c r="M716" i="2"/>
  <c r="O715" i="2"/>
  <c r="N715" i="2"/>
  <c r="M715" i="2"/>
  <c r="S714" i="2"/>
  <c r="O714" i="2"/>
  <c r="N714" i="2"/>
  <c r="M714" i="2"/>
  <c r="T714" i="2" s="1"/>
  <c r="O713" i="2"/>
  <c r="N713" i="2"/>
  <c r="M713" i="2"/>
  <c r="S712" i="2"/>
  <c r="O712" i="2"/>
  <c r="N712" i="2"/>
  <c r="M712" i="2"/>
  <c r="T712" i="2" s="1"/>
  <c r="O711" i="2"/>
  <c r="N711" i="2"/>
  <c r="M711" i="2"/>
  <c r="T710" i="2"/>
  <c r="S710" i="2"/>
  <c r="O710" i="2"/>
  <c r="N710" i="2"/>
  <c r="M710" i="2"/>
  <c r="O709" i="2"/>
  <c r="N709" i="2"/>
  <c r="M709" i="2"/>
  <c r="V708" i="2"/>
  <c r="T708" i="2"/>
  <c r="S708" i="2"/>
  <c r="R708" i="2"/>
  <c r="P708" i="2"/>
  <c r="U708" i="2" s="1"/>
  <c r="O708" i="2"/>
  <c r="N708" i="2"/>
  <c r="M708" i="2"/>
  <c r="O707" i="2"/>
  <c r="N707" i="2"/>
  <c r="M707" i="2"/>
  <c r="S706" i="2"/>
  <c r="O706" i="2"/>
  <c r="N706" i="2"/>
  <c r="M706" i="2"/>
  <c r="T706" i="2" s="1"/>
  <c r="U705" i="2"/>
  <c r="R705" i="2"/>
  <c r="P705" i="2"/>
  <c r="V705" i="2" s="1"/>
  <c r="O705" i="2"/>
  <c r="N705" i="2"/>
  <c r="M705" i="2"/>
  <c r="T704" i="2"/>
  <c r="S704" i="2"/>
  <c r="O704" i="2"/>
  <c r="N704" i="2"/>
  <c r="M704" i="2"/>
  <c r="O703" i="2"/>
  <c r="N703" i="2"/>
  <c r="M703" i="2"/>
  <c r="T702" i="2"/>
  <c r="S702" i="2"/>
  <c r="O702" i="2"/>
  <c r="N702" i="2"/>
  <c r="M702" i="2"/>
  <c r="O701" i="2"/>
  <c r="N701" i="2"/>
  <c r="M701" i="2"/>
  <c r="T700" i="2"/>
  <c r="S700" i="2"/>
  <c r="O700" i="2"/>
  <c r="N700" i="2"/>
  <c r="M700" i="2"/>
  <c r="U699" i="2"/>
  <c r="R699" i="2"/>
  <c r="P699" i="2"/>
  <c r="V699" i="2" s="1"/>
  <c r="O699" i="2"/>
  <c r="N699" i="2"/>
  <c r="M699" i="2"/>
  <c r="T698" i="2"/>
  <c r="S698" i="2"/>
  <c r="O698" i="2"/>
  <c r="N698" i="2"/>
  <c r="M698" i="2"/>
  <c r="O697" i="2"/>
  <c r="N697" i="2"/>
  <c r="M697" i="2"/>
  <c r="T696" i="2"/>
  <c r="S696" i="2"/>
  <c r="O696" i="2"/>
  <c r="N696" i="2"/>
  <c r="M696" i="2"/>
  <c r="O695" i="2"/>
  <c r="N695" i="2"/>
  <c r="M695" i="2"/>
  <c r="T694" i="2"/>
  <c r="S694" i="2"/>
  <c r="O694" i="2"/>
  <c r="N694" i="2"/>
  <c r="M694" i="2"/>
  <c r="O693" i="2"/>
  <c r="N693" i="2"/>
  <c r="M693" i="2"/>
  <c r="S692" i="2"/>
  <c r="O692" i="2"/>
  <c r="N692" i="2"/>
  <c r="M692" i="2"/>
  <c r="T692" i="2" s="1"/>
  <c r="O691" i="2"/>
  <c r="N691" i="2"/>
  <c r="M691" i="2"/>
  <c r="T690" i="2"/>
  <c r="S690" i="2"/>
  <c r="O690" i="2"/>
  <c r="N690" i="2"/>
  <c r="M690" i="2"/>
  <c r="O689" i="2"/>
  <c r="N689" i="2"/>
  <c r="M689" i="2"/>
  <c r="S688" i="2"/>
  <c r="O688" i="2"/>
  <c r="N688" i="2"/>
  <c r="M688" i="2"/>
  <c r="T688" i="2" s="1"/>
  <c r="O687" i="2"/>
  <c r="N687" i="2"/>
  <c r="M687" i="2"/>
  <c r="T686" i="2"/>
  <c r="S686" i="2"/>
  <c r="O686" i="2"/>
  <c r="N686" i="2"/>
  <c r="M686" i="2"/>
  <c r="O685" i="2"/>
  <c r="N685" i="2"/>
  <c r="M685" i="2"/>
  <c r="T684" i="2"/>
  <c r="S684" i="2"/>
  <c r="O684" i="2"/>
  <c r="N684" i="2"/>
  <c r="M684" i="2"/>
  <c r="U683" i="2"/>
  <c r="R683" i="2"/>
  <c r="P683" i="2"/>
  <c r="V683" i="2" s="1"/>
  <c r="O683" i="2"/>
  <c r="N683" i="2"/>
  <c r="M683" i="2"/>
  <c r="T682" i="2"/>
  <c r="S682" i="2"/>
  <c r="O682" i="2"/>
  <c r="N682" i="2"/>
  <c r="M682" i="2"/>
  <c r="O681" i="2"/>
  <c r="N681" i="2"/>
  <c r="M681" i="2"/>
  <c r="S680" i="2"/>
  <c r="O680" i="2"/>
  <c r="N680" i="2"/>
  <c r="M680" i="2"/>
  <c r="T680" i="2" s="1"/>
  <c r="O679" i="2"/>
  <c r="N679" i="2"/>
  <c r="M679" i="2"/>
  <c r="T678" i="2"/>
  <c r="S678" i="2"/>
  <c r="O678" i="2"/>
  <c r="N678" i="2"/>
  <c r="M678" i="2"/>
  <c r="O677" i="2"/>
  <c r="N677" i="2"/>
  <c r="M677" i="2"/>
  <c r="T676" i="2"/>
  <c r="S676" i="2"/>
  <c r="O676" i="2"/>
  <c r="N676" i="2"/>
  <c r="M676" i="2"/>
  <c r="O675" i="2"/>
  <c r="N675" i="2"/>
  <c r="M675" i="2"/>
  <c r="S674" i="2"/>
  <c r="O674" i="2"/>
  <c r="N674" i="2"/>
  <c r="M674" i="2"/>
  <c r="T674" i="2" s="1"/>
  <c r="O673" i="2"/>
  <c r="N673" i="2"/>
  <c r="M673" i="2"/>
  <c r="S672" i="2"/>
  <c r="O672" i="2"/>
  <c r="N672" i="2"/>
  <c r="M672" i="2"/>
  <c r="T672" i="2" s="1"/>
  <c r="O671" i="2"/>
  <c r="N671" i="2"/>
  <c r="M671" i="2"/>
  <c r="T670" i="2"/>
  <c r="S670" i="2"/>
  <c r="O670" i="2"/>
  <c r="N670" i="2"/>
  <c r="M670" i="2"/>
  <c r="O669" i="2"/>
  <c r="N669" i="2"/>
  <c r="M669" i="2"/>
  <c r="S668" i="2"/>
  <c r="O668" i="2"/>
  <c r="N668" i="2"/>
  <c r="M668" i="2"/>
  <c r="T668" i="2" s="1"/>
  <c r="U667" i="2"/>
  <c r="R667" i="2"/>
  <c r="P667" i="2"/>
  <c r="V667" i="2" s="1"/>
  <c r="O667" i="2"/>
  <c r="N667" i="2"/>
  <c r="M667" i="2"/>
  <c r="T666" i="2"/>
  <c r="S666" i="2"/>
  <c r="O666" i="2"/>
  <c r="N666" i="2"/>
  <c r="M666" i="2"/>
  <c r="O665" i="2"/>
  <c r="N665" i="2"/>
  <c r="M665" i="2"/>
  <c r="S664" i="2"/>
  <c r="O664" i="2"/>
  <c r="N664" i="2"/>
  <c r="M664" i="2"/>
  <c r="T664" i="2" s="1"/>
  <c r="O663" i="2"/>
  <c r="N663" i="2"/>
  <c r="M663" i="2"/>
  <c r="S662" i="2"/>
  <c r="O662" i="2"/>
  <c r="N662" i="2"/>
  <c r="M662" i="2"/>
  <c r="T662" i="2" s="1"/>
  <c r="O661" i="2"/>
  <c r="N661" i="2"/>
  <c r="M661" i="2"/>
  <c r="S660" i="2"/>
  <c r="O660" i="2"/>
  <c r="N660" i="2"/>
  <c r="M660" i="2"/>
  <c r="T660" i="2" s="1"/>
  <c r="O659" i="2"/>
  <c r="N659" i="2"/>
  <c r="M659" i="2"/>
  <c r="S658" i="2"/>
  <c r="O658" i="2"/>
  <c r="N658" i="2"/>
  <c r="M658" i="2"/>
  <c r="T658" i="2" s="1"/>
  <c r="O657" i="2"/>
  <c r="N657" i="2"/>
  <c r="M657" i="2"/>
  <c r="V656" i="2"/>
  <c r="U656" i="2"/>
  <c r="S656" i="2"/>
  <c r="R656" i="2"/>
  <c r="P656" i="2"/>
  <c r="O656" i="2"/>
  <c r="N656" i="2"/>
  <c r="M656" i="2"/>
  <c r="T656" i="2" s="1"/>
  <c r="O655" i="2"/>
  <c r="N655" i="2"/>
  <c r="M655" i="2"/>
  <c r="S654" i="2"/>
  <c r="O654" i="2"/>
  <c r="N654" i="2"/>
  <c r="M654" i="2"/>
  <c r="T654" i="2" s="1"/>
  <c r="U653" i="2"/>
  <c r="R653" i="2"/>
  <c r="P653" i="2"/>
  <c r="V653" i="2" s="1"/>
  <c r="O653" i="2"/>
  <c r="N653" i="2"/>
  <c r="M653" i="2"/>
  <c r="S652" i="2"/>
  <c r="O652" i="2"/>
  <c r="N652" i="2"/>
  <c r="M652" i="2"/>
  <c r="T652" i="2" s="1"/>
  <c r="O651" i="2"/>
  <c r="N651" i="2"/>
  <c r="M651" i="2"/>
  <c r="S650" i="2"/>
  <c r="O650" i="2"/>
  <c r="N650" i="2"/>
  <c r="M650" i="2"/>
  <c r="T650" i="2" s="1"/>
  <c r="O649" i="2"/>
  <c r="N649" i="2"/>
  <c r="M649" i="2"/>
  <c r="V648" i="2"/>
  <c r="U648" i="2"/>
  <c r="S648" i="2"/>
  <c r="R648" i="2"/>
  <c r="P648" i="2"/>
  <c r="O648" i="2"/>
  <c r="N648" i="2"/>
  <c r="M648" i="2"/>
  <c r="T648" i="2" s="1"/>
  <c r="O647" i="2"/>
  <c r="N647" i="2"/>
  <c r="M647" i="2"/>
  <c r="S646" i="2"/>
  <c r="O646" i="2"/>
  <c r="N646" i="2"/>
  <c r="M646" i="2"/>
  <c r="T646" i="2" s="1"/>
  <c r="O645" i="2"/>
  <c r="N645" i="2"/>
  <c r="M645" i="2"/>
  <c r="S645" i="2" s="1"/>
  <c r="T644" i="2"/>
  <c r="S644" i="2"/>
  <c r="O644" i="2"/>
  <c r="N644" i="2"/>
  <c r="M644" i="2"/>
  <c r="O643" i="2"/>
  <c r="N643" i="2"/>
  <c r="M643" i="2"/>
  <c r="S642" i="2"/>
  <c r="O642" i="2"/>
  <c r="N642" i="2"/>
  <c r="M642" i="2"/>
  <c r="T642" i="2" s="1"/>
  <c r="O641" i="2"/>
  <c r="N641" i="2"/>
  <c r="M641" i="2"/>
  <c r="S641" i="2" s="1"/>
  <c r="V640" i="2"/>
  <c r="U640" i="2"/>
  <c r="T640" i="2"/>
  <c r="S640" i="2"/>
  <c r="R640" i="2"/>
  <c r="P640" i="2"/>
  <c r="O640" i="2"/>
  <c r="N640" i="2"/>
  <c r="M640" i="2"/>
  <c r="O639" i="2"/>
  <c r="N639" i="2"/>
  <c r="M639" i="2"/>
  <c r="S638" i="2"/>
  <c r="O638" i="2"/>
  <c r="N638" i="2"/>
  <c r="M638" i="2"/>
  <c r="T638" i="2" s="1"/>
  <c r="O637" i="2"/>
  <c r="N637" i="2"/>
  <c r="M637" i="2"/>
  <c r="S637" i="2" s="1"/>
  <c r="T636" i="2"/>
  <c r="S636" i="2"/>
  <c r="O636" i="2"/>
  <c r="N636" i="2"/>
  <c r="M636" i="2"/>
  <c r="T635" i="2"/>
  <c r="O635" i="2"/>
  <c r="N635" i="2"/>
  <c r="M635" i="2"/>
  <c r="S635" i="2" s="1"/>
  <c r="S634" i="2"/>
  <c r="O634" i="2"/>
  <c r="N634" i="2"/>
  <c r="M634" i="2"/>
  <c r="T634" i="2" s="1"/>
  <c r="T633" i="2"/>
  <c r="O633" i="2"/>
  <c r="N633" i="2"/>
  <c r="M633" i="2"/>
  <c r="S633" i="2" s="1"/>
  <c r="V632" i="2"/>
  <c r="U632" i="2"/>
  <c r="T632" i="2"/>
  <c r="S632" i="2"/>
  <c r="R632" i="2"/>
  <c r="P632" i="2"/>
  <c r="O632" i="2"/>
  <c r="N632" i="2"/>
  <c r="M632" i="2"/>
  <c r="T631" i="2"/>
  <c r="O631" i="2"/>
  <c r="N631" i="2"/>
  <c r="M631" i="2"/>
  <c r="S631" i="2" s="1"/>
  <c r="T630" i="2"/>
  <c r="S630" i="2"/>
  <c r="O630" i="2"/>
  <c r="N630" i="2"/>
  <c r="M630" i="2"/>
  <c r="O629" i="2"/>
  <c r="N629" i="2"/>
  <c r="M629" i="2"/>
  <c r="S629" i="2" s="1"/>
  <c r="T628" i="2"/>
  <c r="S628" i="2"/>
  <c r="O628" i="2"/>
  <c r="N628" i="2"/>
  <c r="M628" i="2"/>
  <c r="U627" i="2"/>
  <c r="R627" i="2"/>
  <c r="P627" i="2"/>
  <c r="V627" i="2" s="1"/>
  <c r="O627" i="2"/>
  <c r="N627" i="2"/>
  <c r="M627" i="2"/>
  <c r="S627" i="2" s="1"/>
  <c r="V626" i="2"/>
  <c r="S626" i="2"/>
  <c r="R626" i="2"/>
  <c r="P626" i="2"/>
  <c r="U626" i="2" s="1"/>
  <c r="O626" i="2"/>
  <c r="N626" i="2"/>
  <c r="M626" i="2"/>
  <c r="T626" i="2" s="1"/>
  <c r="T625" i="2"/>
  <c r="O625" i="2"/>
  <c r="N625" i="2"/>
  <c r="M625" i="2"/>
  <c r="S625" i="2" s="1"/>
  <c r="V624" i="2"/>
  <c r="T624" i="2"/>
  <c r="S624" i="2"/>
  <c r="R624" i="2"/>
  <c r="P624" i="2"/>
  <c r="U624" i="2" s="1"/>
  <c r="O624" i="2"/>
  <c r="N624" i="2"/>
  <c r="M624" i="2"/>
  <c r="T623" i="2"/>
  <c r="O623" i="2"/>
  <c r="N623" i="2"/>
  <c r="M623" i="2"/>
  <c r="S623" i="2" s="1"/>
  <c r="T622" i="2"/>
  <c r="S622" i="2"/>
  <c r="O622" i="2"/>
  <c r="N622" i="2"/>
  <c r="M622" i="2"/>
  <c r="T621" i="2"/>
  <c r="O621" i="2"/>
  <c r="N621" i="2"/>
  <c r="M621" i="2"/>
  <c r="S621" i="2" s="1"/>
  <c r="T620" i="2"/>
  <c r="S620" i="2"/>
  <c r="O620" i="2"/>
  <c r="N620" i="2"/>
  <c r="M620" i="2"/>
  <c r="T619" i="2"/>
  <c r="R619" i="2"/>
  <c r="P619" i="2"/>
  <c r="V619" i="2" s="1"/>
  <c r="O619" i="2"/>
  <c r="N619" i="2"/>
  <c r="M619" i="2"/>
  <c r="S619" i="2" s="1"/>
  <c r="S618" i="2"/>
  <c r="O618" i="2"/>
  <c r="N618" i="2"/>
  <c r="M618" i="2"/>
  <c r="T618" i="2" s="1"/>
  <c r="O617" i="2"/>
  <c r="N617" i="2"/>
  <c r="M617" i="2"/>
  <c r="S617" i="2" s="1"/>
  <c r="V616" i="2"/>
  <c r="U616" i="2"/>
  <c r="T616" i="2"/>
  <c r="S616" i="2"/>
  <c r="R616" i="2"/>
  <c r="P616" i="2"/>
  <c r="O616" i="2"/>
  <c r="N616" i="2"/>
  <c r="M616" i="2"/>
  <c r="O615" i="2"/>
  <c r="N615" i="2"/>
  <c r="M615" i="2"/>
  <c r="S615" i="2" s="1"/>
  <c r="V614" i="2"/>
  <c r="S614" i="2"/>
  <c r="R614" i="2"/>
  <c r="P614" i="2"/>
  <c r="U614" i="2" s="1"/>
  <c r="O614" i="2"/>
  <c r="N614" i="2"/>
  <c r="M614" i="2"/>
  <c r="T614" i="2" s="1"/>
  <c r="T613" i="2"/>
  <c r="O613" i="2"/>
  <c r="N613" i="2"/>
  <c r="M613" i="2"/>
  <c r="S613" i="2" s="1"/>
  <c r="T612" i="2"/>
  <c r="S612" i="2"/>
  <c r="O612" i="2"/>
  <c r="N612" i="2"/>
  <c r="M612" i="2"/>
  <c r="T611" i="2"/>
  <c r="R611" i="2"/>
  <c r="P611" i="2"/>
  <c r="V611" i="2" s="1"/>
  <c r="O611" i="2"/>
  <c r="N611" i="2"/>
  <c r="M611" i="2"/>
  <c r="S611" i="2" s="1"/>
  <c r="S610" i="2"/>
  <c r="O610" i="2"/>
  <c r="N610" i="2"/>
  <c r="M610" i="2"/>
  <c r="T610" i="2" s="1"/>
  <c r="O609" i="2"/>
  <c r="N609" i="2"/>
  <c r="M609" i="2"/>
  <c r="S609" i="2" s="1"/>
  <c r="V608" i="2"/>
  <c r="U608" i="2"/>
  <c r="T608" i="2"/>
  <c r="S608" i="2"/>
  <c r="R608" i="2"/>
  <c r="P608" i="2"/>
  <c r="O608" i="2"/>
  <c r="N608" i="2"/>
  <c r="M608" i="2"/>
  <c r="T607" i="2"/>
  <c r="O607" i="2"/>
  <c r="N607" i="2"/>
  <c r="M607" i="2"/>
  <c r="S607" i="2" s="1"/>
  <c r="S606" i="2"/>
  <c r="R606" i="2"/>
  <c r="P606" i="2"/>
  <c r="U606" i="2" s="1"/>
  <c r="O606" i="2"/>
  <c r="N606" i="2"/>
  <c r="M606" i="2"/>
  <c r="T606" i="2" s="1"/>
  <c r="O605" i="2"/>
  <c r="N605" i="2"/>
  <c r="M605" i="2"/>
  <c r="S605" i="2" s="1"/>
  <c r="T604" i="2"/>
  <c r="S604" i="2"/>
  <c r="O604" i="2"/>
  <c r="N604" i="2"/>
  <c r="M604" i="2"/>
  <c r="O603" i="2"/>
  <c r="N603" i="2"/>
  <c r="M603" i="2"/>
  <c r="S603" i="2" s="1"/>
  <c r="V602" i="2"/>
  <c r="R602" i="2"/>
  <c r="P602" i="2"/>
  <c r="U602" i="2" s="1"/>
  <c r="O602" i="2"/>
  <c r="N602" i="2"/>
  <c r="M602" i="2"/>
  <c r="T602" i="2" s="1"/>
  <c r="O601" i="2"/>
  <c r="N601" i="2"/>
  <c r="M601" i="2"/>
  <c r="S601" i="2" s="1"/>
  <c r="V600" i="2"/>
  <c r="T600" i="2"/>
  <c r="S600" i="2"/>
  <c r="R600" i="2"/>
  <c r="P600" i="2"/>
  <c r="U600" i="2" s="1"/>
  <c r="O600" i="2"/>
  <c r="N600" i="2"/>
  <c r="M600" i="2"/>
  <c r="R599" i="2"/>
  <c r="P599" i="2"/>
  <c r="V599" i="2" s="1"/>
  <c r="O599" i="2"/>
  <c r="N599" i="2"/>
  <c r="M599" i="2"/>
  <c r="T599" i="2" s="1"/>
  <c r="S598" i="2"/>
  <c r="O598" i="2"/>
  <c r="N598" i="2"/>
  <c r="M598" i="2"/>
  <c r="T598" i="2" s="1"/>
  <c r="O597" i="2"/>
  <c r="N597" i="2"/>
  <c r="M597" i="2"/>
  <c r="S597" i="2" s="1"/>
  <c r="T596" i="2"/>
  <c r="S596" i="2"/>
  <c r="O596" i="2"/>
  <c r="N596" i="2"/>
  <c r="M596" i="2"/>
  <c r="V595" i="2"/>
  <c r="U595" i="2"/>
  <c r="T595" i="2"/>
  <c r="S595" i="2"/>
  <c r="R595" i="2"/>
  <c r="P595" i="2"/>
  <c r="O595" i="2"/>
  <c r="N595" i="2"/>
  <c r="M595" i="2"/>
  <c r="V594" i="2"/>
  <c r="U594" i="2"/>
  <c r="S594" i="2"/>
  <c r="R594" i="2"/>
  <c r="P594" i="2"/>
  <c r="O594" i="2"/>
  <c r="N594" i="2"/>
  <c r="M594" i="2"/>
  <c r="T594" i="2" s="1"/>
  <c r="T593" i="2"/>
  <c r="O593" i="2"/>
  <c r="N593" i="2"/>
  <c r="M593" i="2"/>
  <c r="S593" i="2" s="1"/>
  <c r="V592" i="2"/>
  <c r="U592" i="2"/>
  <c r="T592" i="2"/>
  <c r="S592" i="2"/>
  <c r="R592" i="2"/>
  <c r="P592" i="2"/>
  <c r="O592" i="2"/>
  <c r="N592" i="2"/>
  <c r="M592" i="2"/>
  <c r="O591" i="2"/>
  <c r="N591" i="2"/>
  <c r="M591" i="2"/>
  <c r="T591" i="2" s="1"/>
  <c r="O590" i="2"/>
  <c r="N590" i="2"/>
  <c r="M590" i="2"/>
  <c r="T590" i="2" s="1"/>
  <c r="O589" i="2"/>
  <c r="N589" i="2"/>
  <c r="M589" i="2"/>
  <c r="T589" i="2" s="1"/>
  <c r="T588" i="2"/>
  <c r="S588" i="2"/>
  <c r="O588" i="2"/>
  <c r="N588" i="2"/>
  <c r="M588" i="2"/>
  <c r="T587" i="2"/>
  <c r="S587" i="2"/>
  <c r="R587" i="2"/>
  <c r="P587" i="2"/>
  <c r="U587" i="2" s="1"/>
  <c r="O587" i="2"/>
  <c r="N587" i="2"/>
  <c r="M587" i="2"/>
  <c r="O586" i="2"/>
  <c r="N586" i="2"/>
  <c r="M586" i="2"/>
  <c r="T586" i="2" s="1"/>
  <c r="T585" i="2"/>
  <c r="S585" i="2"/>
  <c r="O585" i="2"/>
  <c r="N585" i="2"/>
  <c r="M585" i="2"/>
  <c r="T584" i="2"/>
  <c r="O584" i="2"/>
  <c r="N584" i="2"/>
  <c r="M584" i="2"/>
  <c r="S584" i="2" s="1"/>
  <c r="O583" i="2"/>
  <c r="N583" i="2"/>
  <c r="M583" i="2"/>
  <c r="T583" i="2" s="1"/>
  <c r="O582" i="2"/>
  <c r="N582" i="2"/>
  <c r="M582" i="2"/>
  <c r="T582" i="2" s="1"/>
  <c r="S581" i="2"/>
  <c r="O581" i="2"/>
  <c r="N581" i="2"/>
  <c r="M581" i="2"/>
  <c r="T581" i="2" s="1"/>
  <c r="O580" i="2"/>
  <c r="N580" i="2"/>
  <c r="M580" i="2"/>
  <c r="T580" i="2" s="1"/>
  <c r="S579" i="2"/>
  <c r="O579" i="2"/>
  <c r="N579" i="2"/>
  <c r="M579" i="2"/>
  <c r="T579" i="2" s="1"/>
  <c r="O578" i="2"/>
  <c r="N578" i="2"/>
  <c r="M578" i="2"/>
  <c r="T578" i="2" s="1"/>
  <c r="S577" i="2"/>
  <c r="R577" i="2"/>
  <c r="P577" i="2"/>
  <c r="V577" i="2" s="1"/>
  <c r="O577" i="2"/>
  <c r="N577" i="2"/>
  <c r="M577" i="2"/>
  <c r="T577" i="2" s="1"/>
  <c r="O576" i="2"/>
  <c r="N576" i="2"/>
  <c r="M576" i="2"/>
  <c r="T576" i="2" s="1"/>
  <c r="S575" i="2"/>
  <c r="O575" i="2"/>
  <c r="N575" i="2"/>
  <c r="M575" i="2"/>
  <c r="T575" i="2" s="1"/>
  <c r="O574" i="2"/>
  <c r="N574" i="2"/>
  <c r="M574" i="2"/>
  <c r="T574" i="2" s="1"/>
  <c r="S573" i="2"/>
  <c r="R573" i="2"/>
  <c r="P573" i="2"/>
  <c r="V573" i="2" s="1"/>
  <c r="O573" i="2"/>
  <c r="N573" i="2"/>
  <c r="M573" i="2"/>
  <c r="T573" i="2" s="1"/>
  <c r="O572" i="2"/>
  <c r="N572" i="2"/>
  <c r="M572" i="2"/>
  <c r="T572" i="2" s="1"/>
  <c r="S571" i="2"/>
  <c r="O571" i="2"/>
  <c r="N571" i="2"/>
  <c r="M571" i="2"/>
  <c r="T571" i="2" s="1"/>
  <c r="O570" i="2"/>
  <c r="N570" i="2"/>
  <c r="M570" i="2"/>
  <c r="T570" i="2" s="1"/>
  <c r="S569" i="2"/>
  <c r="O569" i="2"/>
  <c r="N569" i="2"/>
  <c r="M569" i="2"/>
  <c r="T569" i="2" s="1"/>
  <c r="V568" i="2"/>
  <c r="U568" i="2"/>
  <c r="R568" i="2"/>
  <c r="P568" i="2"/>
  <c r="O568" i="2"/>
  <c r="N568" i="2"/>
  <c r="M568" i="2"/>
  <c r="T568" i="2" s="1"/>
  <c r="S567" i="2"/>
  <c r="O567" i="2"/>
  <c r="N567" i="2"/>
  <c r="M567" i="2"/>
  <c r="T567" i="2" s="1"/>
  <c r="O566" i="2"/>
  <c r="N566" i="2"/>
  <c r="M566" i="2"/>
  <c r="T566" i="2" s="1"/>
  <c r="S565" i="2"/>
  <c r="O565" i="2"/>
  <c r="N565" i="2"/>
  <c r="M565" i="2"/>
  <c r="T565" i="2" s="1"/>
  <c r="V564" i="2"/>
  <c r="U564" i="2"/>
  <c r="R564" i="2"/>
  <c r="P564" i="2"/>
  <c r="O564" i="2"/>
  <c r="N564" i="2"/>
  <c r="M564" i="2"/>
  <c r="T564" i="2" s="1"/>
  <c r="S563" i="2"/>
  <c r="O563" i="2"/>
  <c r="N563" i="2"/>
  <c r="M563" i="2"/>
  <c r="T563" i="2" s="1"/>
  <c r="O562" i="2"/>
  <c r="N562" i="2"/>
  <c r="M562" i="2"/>
  <c r="T562" i="2" s="1"/>
  <c r="S561" i="2"/>
  <c r="O561" i="2"/>
  <c r="N561" i="2"/>
  <c r="M561" i="2"/>
  <c r="T561" i="2" s="1"/>
  <c r="O560" i="2"/>
  <c r="N560" i="2"/>
  <c r="M560" i="2"/>
  <c r="T560" i="2" s="1"/>
  <c r="S559" i="2"/>
  <c r="O559" i="2"/>
  <c r="N559" i="2"/>
  <c r="M559" i="2"/>
  <c r="T559" i="2" s="1"/>
  <c r="O558" i="2"/>
  <c r="N558" i="2"/>
  <c r="M558" i="2"/>
  <c r="T558" i="2" s="1"/>
  <c r="S557" i="2"/>
  <c r="O557" i="2"/>
  <c r="N557" i="2"/>
  <c r="M557" i="2"/>
  <c r="T557" i="2" s="1"/>
  <c r="V556" i="2"/>
  <c r="U556" i="2"/>
  <c r="R556" i="2"/>
  <c r="P556" i="2"/>
  <c r="O556" i="2"/>
  <c r="N556" i="2"/>
  <c r="M556" i="2"/>
  <c r="T556" i="2" s="1"/>
  <c r="S555" i="2"/>
  <c r="O555" i="2"/>
  <c r="N555" i="2"/>
  <c r="M555" i="2"/>
  <c r="T555" i="2" s="1"/>
  <c r="U554" i="2"/>
  <c r="R554" i="2"/>
  <c r="P554" i="2"/>
  <c r="V554" i="2" s="1"/>
  <c r="O554" i="2"/>
  <c r="N554" i="2"/>
  <c r="M554" i="2"/>
  <c r="T554" i="2" s="1"/>
  <c r="S553" i="2"/>
  <c r="O553" i="2"/>
  <c r="N553" i="2"/>
  <c r="M553" i="2"/>
  <c r="T553" i="2" s="1"/>
  <c r="O552" i="2"/>
  <c r="N552" i="2"/>
  <c r="M552" i="2"/>
  <c r="T552" i="2" s="1"/>
  <c r="S551" i="2"/>
  <c r="O551" i="2"/>
  <c r="N551" i="2"/>
  <c r="M551" i="2"/>
  <c r="T551" i="2" s="1"/>
  <c r="U550" i="2"/>
  <c r="R550" i="2"/>
  <c r="P550" i="2"/>
  <c r="V550" i="2" s="1"/>
  <c r="O550" i="2"/>
  <c r="N550" i="2"/>
  <c r="M550" i="2"/>
  <c r="T550" i="2" s="1"/>
  <c r="S549" i="2"/>
  <c r="O549" i="2"/>
  <c r="N549" i="2"/>
  <c r="M549" i="2"/>
  <c r="T549" i="2" s="1"/>
  <c r="O548" i="2"/>
  <c r="N548" i="2"/>
  <c r="M548" i="2"/>
  <c r="T548" i="2" s="1"/>
  <c r="S547" i="2"/>
  <c r="O547" i="2"/>
  <c r="N547" i="2"/>
  <c r="M547" i="2"/>
  <c r="T547" i="2" s="1"/>
  <c r="V546" i="2"/>
  <c r="U546" i="2"/>
  <c r="R546" i="2"/>
  <c r="P546" i="2"/>
  <c r="O546" i="2"/>
  <c r="N546" i="2"/>
  <c r="M546" i="2"/>
  <c r="T546" i="2" s="1"/>
  <c r="S545" i="2"/>
  <c r="O545" i="2"/>
  <c r="N545" i="2"/>
  <c r="M545" i="2"/>
  <c r="T545" i="2" s="1"/>
  <c r="O544" i="2"/>
  <c r="N544" i="2"/>
  <c r="M544" i="2"/>
  <c r="T544" i="2" s="1"/>
  <c r="T543" i="2"/>
  <c r="S543" i="2"/>
  <c r="O543" i="2"/>
  <c r="N543" i="2"/>
  <c r="M543" i="2"/>
  <c r="O542" i="2"/>
  <c r="N542" i="2"/>
  <c r="M542" i="2"/>
  <c r="T542" i="2" s="1"/>
  <c r="S541" i="2"/>
  <c r="O541" i="2"/>
  <c r="N541" i="2"/>
  <c r="M541" i="2"/>
  <c r="T541" i="2" s="1"/>
  <c r="V540" i="2"/>
  <c r="U540" i="2"/>
  <c r="R540" i="2"/>
  <c r="P540" i="2"/>
  <c r="O540" i="2"/>
  <c r="N540" i="2"/>
  <c r="M540" i="2"/>
  <c r="T540" i="2" s="1"/>
  <c r="T539" i="2"/>
  <c r="S539" i="2"/>
  <c r="O539" i="2"/>
  <c r="N539" i="2"/>
  <c r="M539" i="2"/>
  <c r="V538" i="2"/>
  <c r="U538" i="2"/>
  <c r="R538" i="2"/>
  <c r="P538" i="2"/>
  <c r="O538" i="2"/>
  <c r="N538" i="2"/>
  <c r="M538" i="2"/>
  <c r="T538" i="2" s="1"/>
  <c r="S537" i="2"/>
  <c r="O537" i="2"/>
  <c r="N537" i="2"/>
  <c r="M537" i="2"/>
  <c r="T537" i="2" s="1"/>
  <c r="O536" i="2"/>
  <c r="N536" i="2"/>
  <c r="M536" i="2"/>
  <c r="T536" i="2" s="1"/>
  <c r="T535" i="2"/>
  <c r="S535" i="2"/>
  <c r="O535" i="2"/>
  <c r="N535" i="2"/>
  <c r="M535" i="2"/>
  <c r="V534" i="2"/>
  <c r="U534" i="2"/>
  <c r="R534" i="2"/>
  <c r="P534" i="2"/>
  <c r="O534" i="2"/>
  <c r="N534" i="2"/>
  <c r="M534" i="2"/>
  <c r="T534" i="2" s="1"/>
  <c r="S533" i="2"/>
  <c r="O533" i="2"/>
  <c r="N533" i="2"/>
  <c r="M533" i="2"/>
  <c r="T533" i="2" s="1"/>
  <c r="O532" i="2"/>
  <c r="N532" i="2"/>
  <c r="M532" i="2"/>
  <c r="T532" i="2" s="1"/>
  <c r="T531" i="2"/>
  <c r="S531" i="2"/>
  <c r="O531" i="2"/>
  <c r="N531" i="2"/>
  <c r="M531" i="2"/>
  <c r="V530" i="2"/>
  <c r="U530" i="2"/>
  <c r="S530" i="2"/>
  <c r="R530" i="2"/>
  <c r="P530" i="2"/>
  <c r="O530" i="2"/>
  <c r="N530" i="2"/>
  <c r="M530" i="2"/>
  <c r="T530" i="2" s="1"/>
  <c r="S529" i="2"/>
  <c r="O529" i="2"/>
  <c r="N529" i="2"/>
  <c r="M529" i="2"/>
  <c r="T529" i="2" s="1"/>
  <c r="O528" i="2"/>
  <c r="N528" i="2"/>
  <c r="M528" i="2"/>
  <c r="T528" i="2" s="1"/>
  <c r="T527" i="2"/>
  <c r="S527" i="2"/>
  <c r="O527" i="2"/>
  <c r="N527" i="2"/>
  <c r="M527" i="2"/>
  <c r="V526" i="2"/>
  <c r="S526" i="2"/>
  <c r="R526" i="2"/>
  <c r="P526" i="2"/>
  <c r="U526" i="2" s="1"/>
  <c r="O526" i="2"/>
  <c r="N526" i="2"/>
  <c r="M526" i="2"/>
  <c r="T526" i="2" s="1"/>
  <c r="S525" i="2"/>
  <c r="O525" i="2"/>
  <c r="N525" i="2"/>
  <c r="M525" i="2"/>
  <c r="T525" i="2" s="1"/>
  <c r="O524" i="2"/>
  <c r="N524" i="2"/>
  <c r="M524" i="2"/>
  <c r="T524" i="2" s="1"/>
  <c r="T523" i="2"/>
  <c r="S523" i="2"/>
  <c r="O523" i="2"/>
  <c r="N523" i="2"/>
  <c r="M523" i="2"/>
  <c r="V522" i="2"/>
  <c r="R522" i="2"/>
  <c r="P522" i="2"/>
  <c r="U522" i="2" s="1"/>
  <c r="O522" i="2"/>
  <c r="N522" i="2"/>
  <c r="M522" i="2"/>
  <c r="T522" i="2" s="1"/>
  <c r="S521" i="2"/>
  <c r="O521" i="2"/>
  <c r="N521" i="2"/>
  <c r="M521" i="2"/>
  <c r="T521" i="2" s="1"/>
  <c r="O520" i="2"/>
  <c r="N520" i="2"/>
  <c r="M520" i="2"/>
  <c r="T520" i="2" s="1"/>
  <c r="V519" i="2"/>
  <c r="U519" i="2"/>
  <c r="T519" i="2"/>
  <c r="S519" i="2"/>
  <c r="R519" i="2"/>
  <c r="P519" i="2"/>
  <c r="O519" i="2"/>
  <c r="N519" i="2"/>
  <c r="M519" i="2"/>
  <c r="V518" i="2"/>
  <c r="S518" i="2"/>
  <c r="R518" i="2"/>
  <c r="P518" i="2"/>
  <c r="U518" i="2" s="1"/>
  <c r="O518" i="2"/>
  <c r="N518" i="2"/>
  <c r="M518" i="2"/>
  <c r="T518" i="2" s="1"/>
  <c r="S517" i="2"/>
  <c r="O517" i="2"/>
  <c r="N517" i="2"/>
  <c r="M517" i="2"/>
  <c r="T517" i="2" s="1"/>
  <c r="O516" i="2"/>
  <c r="N516" i="2"/>
  <c r="M516" i="2"/>
  <c r="T516" i="2" s="1"/>
  <c r="T515" i="2"/>
  <c r="S515" i="2"/>
  <c r="O515" i="2"/>
  <c r="N515" i="2"/>
  <c r="M515" i="2"/>
  <c r="V514" i="2"/>
  <c r="R514" i="2"/>
  <c r="P514" i="2"/>
  <c r="U514" i="2" s="1"/>
  <c r="O514" i="2"/>
  <c r="N514" i="2"/>
  <c r="M514" i="2"/>
  <c r="T514" i="2" s="1"/>
  <c r="S513" i="2"/>
  <c r="O513" i="2"/>
  <c r="N513" i="2"/>
  <c r="M513" i="2"/>
  <c r="T513" i="2" s="1"/>
  <c r="O512" i="2"/>
  <c r="N512" i="2"/>
  <c r="M512" i="2"/>
  <c r="T512" i="2" s="1"/>
  <c r="V511" i="2"/>
  <c r="U511" i="2"/>
  <c r="T511" i="2"/>
  <c r="S511" i="2"/>
  <c r="R511" i="2"/>
  <c r="P511" i="2"/>
  <c r="O511" i="2"/>
  <c r="N511" i="2"/>
  <c r="M511" i="2"/>
  <c r="O510" i="2"/>
  <c r="N510" i="2"/>
  <c r="M510" i="2"/>
  <c r="T510" i="2" s="1"/>
  <c r="S509" i="2"/>
  <c r="O509" i="2"/>
  <c r="N509" i="2"/>
  <c r="M509" i="2"/>
  <c r="T509" i="2" s="1"/>
  <c r="O508" i="2"/>
  <c r="N508" i="2"/>
  <c r="M508" i="2"/>
  <c r="T508" i="2" s="1"/>
  <c r="T507" i="2"/>
  <c r="S507" i="2"/>
  <c r="O507" i="2"/>
  <c r="N507" i="2"/>
  <c r="M507" i="2"/>
  <c r="V506" i="2"/>
  <c r="U506" i="2"/>
  <c r="R506" i="2"/>
  <c r="P506" i="2"/>
  <c r="O506" i="2"/>
  <c r="N506" i="2"/>
  <c r="M506" i="2"/>
  <c r="T506" i="2" s="1"/>
  <c r="S505" i="2"/>
  <c r="O505" i="2"/>
  <c r="N505" i="2"/>
  <c r="M505" i="2"/>
  <c r="T505" i="2" s="1"/>
  <c r="V504" i="2"/>
  <c r="U504" i="2"/>
  <c r="R504" i="2"/>
  <c r="P504" i="2"/>
  <c r="O504" i="2"/>
  <c r="N504" i="2"/>
  <c r="M504" i="2"/>
  <c r="T504" i="2" s="1"/>
  <c r="V503" i="2"/>
  <c r="U503" i="2"/>
  <c r="T503" i="2"/>
  <c r="S503" i="2"/>
  <c r="R503" i="2"/>
  <c r="P503" i="2"/>
  <c r="O503" i="2"/>
  <c r="N503" i="2"/>
  <c r="M503" i="2"/>
  <c r="O502" i="2"/>
  <c r="N502" i="2"/>
  <c r="M502" i="2"/>
  <c r="T502" i="2" s="1"/>
  <c r="S501" i="2"/>
  <c r="O501" i="2"/>
  <c r="N501" i="2"/>
  <c r="M501" i="2"/>
  <c r="T501" i="2" s="1"/>
  <c r="O500" i="2"/>
  <c r="N500" i="2"/>
  <c r="M500" i="2"/>
  <c r="T500" i="2" s="1"/>
  <c r="T499" i="2"/>
  <c r="S499" i="2"/>
  <c r="O499" i="2"/>
  <c r="N499" i="2"/>
  <c r="M499" i="2"/>
  <c r="V498" i="2"/>
  <c r="U498" i="2"/>
  <c r="R498" i="2"/>
  <c r="P498" i="2"/>
  <c r="O498" i="2"/>
  <c r="N498" i="2"/>
  <c r="M498" i="2"/>
  <c r="T498" i="2" s="1"/>
  <c r="S497" i="2"/>
  <c r="O497" i="2"/>
  <c r="N497" i="2"/>
  <c r="M497" i="2"/>
  <c r="T497" i="2" s="1"/>
  <c r="O496" i="2"/>
  <c r="N496" i="2"/>
  <c r="M496" i="2"/>
  <c r="T496" i="2" s="1"/>
  <c r="T495" i="2"/>
  <c r="S495" i="2"/>
  <c r="O495" i="2"/>
  <c r="N495" i="2"/>
  <c r="M495" i="2"/>
  <c r="O494" i="2"/>
  <c r="N494" i="2"/>
  <c r="M494" i="2"/>
  <c r="T494" i="2" s="1"/>
  <c r="S493" i="2"/>
  <c r="O493" i="2"/>
  <c r="N493" i="2"/>
  <c r="M493" i="2"/>
  <c r="T493" i="2" s="1"/>
  <c r="O492" i="2"/>
  <c r="N492" i="2"/>
  <c r="M492" i="2"/>
  <c r="T492" i="2" s="1"/>
  <c r="T491" i="2"/>
  <c r="S491" i="2"/>
  <c r="O491" i="2"/>
  <c r="N491" i="2"/>
  <c r="M491" i="2"/>
  <c r="V490" i="2"/>
  <c r="R490" i="2"/>
  <c r="P490" i="2"/>
  <c r="U490" i="2" s="1"/>
  <c r="O490" i="2"/>
  <c r="N490" i="2"/>
  <c r="M490" i="2"/>
  <c r="T490" i="2" s="1"/>
  <c r="S489" i="2"/>
  <c r="O489" i="2"/>
  <c r="N489" i="2"/>
  <c r="M489" i="2"/>
  <c r="T489" i="2" s="1"/>
  <c r="O488" i="2"/>
  <c r="N488" i="2"/>
  <c r="M488" i="2"/>
  <c r="T488" i="2" s="1"/>
  <c r="T487" i="2"/>
  <c r="S487" i="2"/>
  <c r="O487" i="2"/>
  <c r="N487" i="2"/>
  <c r="M487" i="2"/>
  <c r="S486" i="2"/>
  <c r="O486" i="2"/>
  <c r="N486" i="2"/>
  <c r="M486" i="2"/>
  <c r="T486" i="2" s="1"/>
  <c r="S485" i="2"/>
  <c r="R485" i="2"/>
  <c r="P485" i="2"/>
  <c r="V485" i="2" s="1"/>
  <c r="O485" i="2"/>
  <c r="N485" i="2"/>
  <c r="M485" i="2"/>
  <c r="T485" i="2" s="1"/>
  <c r="O484" i="2"/>
  <c r="N484" i="2"/>
  <c r="M484" i="2"/>
  <c r="T484" i="2" s="1"/>
  <c r="T483" i="2"/>
  <c r="S483" i="2"/>
  <c r="O483" i="2"/>
  <c r="N483" i="2"/>
  <c r="M483" i="2"/>
  <c r="V482" i="2"/>
  <c r="R482" i="2"/>
  <c r="P482" i="2"/>
  <c r="U482" i="2" s="1"/>
  <c r="O482" i="2"/>
  <c r="N482" i="2"/>
  <c r="M482" i="2"/>
  <c r="T482" i="2" s="1"/>
  <c r="S481" i="2"/>
  <c r="O481" i="2"/>
  <c r="N481" i="2"/>
  <c r="M481" i="2"/>
  <c r="T481" i="2" s="1"/>
  <c r="O480" i="2"/>
  <c r="N480" i="2"/>
  <c r="M480" i="2"/>
  <c r="T480" i="2" s="1"/>
  <c r="V479" i="2"/>
  <c r="U479" i="2"/>
  <c r="T479" i="2"/>
  <c r="S479" i="2"/>
  <c r="R479" i="2"/>
  <c r="P479" i="2"/>
  <c r="O479" i="2"/>
  <c r="N479" i="2"/>
  <c r="M479" i="2"/>
  <c r="V478" i="2"/>
  <c r="R478" i="2"/>
  <c r="P478" i="2"/>
  <c r="U478" i="2" s="1"/>
  <c r="O478" i="2"/>
  <c r="N478" i="2"/>
  <c r="M478" i="2"/>
  <c r="T478" i="2" s="1"/>
  <c r="S477" i="2"/>
  <c r="O477" i="2"/>
  <c r="N477" i="2"/>
  <c r="M477" i="2"/>
  <c r="T477" i="2" s="1"/>
  <c r="O476" i="2"/>
  <c r="N476" i="2"/>
  <c r="M476" i="2"/>
  <c r="T476" i="2" s="1"/>
  <c r="T475" i="2"/>
  <c r="S475" i="2"/>
  <c r="O475" i="2"/>
  <c r="N475" i="2"/>
  <c r="M475" i="2"/>
  <c r="V474" i="2"/>
  <c r="S474" i="2"/>
  <c r="R474" i="2"/>
  <c r="P474" i="2"/>
  <c r="U474" i="2" s="1"/>
  <c r="O474" i="2"/>
  <c r="N474" i="2"/>
  <c r="M474" i="2"/>
  <c r="T474" i="2" s="1"/>
  <c r="S473" i="2"/>
  <c r="O473" i="2"/>
  <c r="N473" i="2"/>
  <c r="M473" i="2"/>
  <c r="T473" i="2" s="1"/>
  <c r="O472" i="2"/>
  <c r="N472" i="2"/>
  <c r="M472" i="2"/>
  <c r="T472" i="2" s="1"/>
  <c r="T471" i="2"/>
  <c r="S471" i="2"/>
  <c r="O471" i="2"/>
  <c r="N471" i="2"/>
  <c r="M471" i="2"/>
  <c r="V470" i="2"/>
  <c r="R470" i="2"/>
  <c r="P470" i="2"/>
  <c r="U470" i="2" s="1"/>
  <c r="O470" i="2"/>
  <c r="N470" i="2"/>
  <c r="M470" i="2"/>
  <c r="T470" i="2" s="1"/>
  <c r="S469" i="2"/>
  <c r="O469" i="2"/>
  <c r="N469" i="2"/>
  <c r="M469" i="2"/>
  <c r="T469" i="2" s="1"/>
  <c r="O468" i="2"/>
  <c r="N468" i="2"/>
  <c r="M468" i="2"/>
  <c r="T468" i="2" s="1"/>
  <c r="T467" i="2"/>
  <c r="S467" i="2"/>
  <c r="O467" i="2"/>
  <c r="N467" i="2"/>
  <c r="M467" i="2"/>
  <c r="V466" i="2"/>
  <c r="U466" i="2"/>
  <c r="R466" i="2"/>
  <c r="P466" i="2"/>
  <c r="O466" i="2"/>
  <c r="N466" i="2"/>
  <c r="M466" i="2"/>
  <c r="T466" i="2" s="1"/>
  <c r="S465" i="2"/>
  <c r="O465" i="2"/>
  <c r="N465" i="2"/>
  <c r="M465" i="2"/>
  <c r="T465" i="2" s="1"/>
  <c r="O464" i="2"/>
  <c r="N464" i="2"/>
  <c r="M464" i="2"/>
  <c r="T464" i="2" s="1"/>
  <c r="T463" i="2"/>
  <c r="S463" i="2"/>
  <c r="O463" i="2"/>
  <c r="N463" i="2"/>
  <c r="M463" i="2"/>
  <c r="V462" i="2"/>
  <c r="U462" i="2"/>
  <c r="R462" i="2"/>
  <c r="P462" i="2"/>
  <c r="O462" i="2"/>
  <c r="N462" i="2"/>
  <c r="M462" i="2"/>
  <c r="T462" i="2" s="1"/>
  <c r="S461" i="2"/>
  <c r="O461" i="2"/>
  <c r="N461" i="2"/>
  <c r="M461" i="2"/>
  <c r="T461" i="2" s="1"/>
  <c r="O460" i="2"/>
  <c r="N460" i="2"/>
  <c r="M460" i="2"/>
  <c r="T460" i="2" s="1"/>
  <c r="T459" i="2"/>
  <c r="S459" i="2"/>
  <c r="O459" i="2"/>
  <c r="N459" i="2"/>
  <c r="M459" i="2"/>
  <c r="O458" i="2"/>
  <c r="N458" i="2"/>
  <c r="M458" i="2"/>
  <c r="T458" i="2" s="1"/>
  <c r="S457" i="2"/>
  <c r="O457" i="2"/>
  <c r="N457" i="2"/>
  <c r="M457" i="2"/>
  <c r="T457" i="2" s="1"/>
  <c r="O456" i="2"/>
  <c r="N456" i="2"/>
  <c r="M456" i="2"/>
  <c r="T456" i="2" s="1"/>
  <c r="T455" i="2"/>
  <c r="S455" i="2"/>
  <c r="O455" i="2"/>
  <c r="N455" i="2"/>
  <c r="M455" i="2"/>
  <c r="V454" i="2"/>
  <c r="U454" i="2"/>
  <c r="R454" i="2"/>
  <c r="P454" i="2"/>
  <c r="O454" i="2"/>
  <c r="N454" i="2"/>
  <c r="M454" i="2"/>
  <c r="T454" i="2" s="1"/>
  <c r="S453" i="2"/>
  <c r="O453" i="2"/>
  <c r="N453" i="2"/>
  <c r="M453" i="2"/>
  <c r="T453" i="2" s="1"/>
  <c r="O452" i="2"/>
  <c r="N452" i="2"/>
  <c r="M452" i="2"/>
  <c r="T452" i="2" s="1"/>
  <c r="T451" i="2"/>
  <c r="S451" i="2"/>
  <c r="O451" i="2"/>
  <c r="N451" i="2"/>
  <c r="M451" i="2"/>
  <c r="V450" i="2"/>
  <c r="U450" i="2"/>
  <c r="R450" i="2"/>
  <c r="P450" i="2"/>
  <c r="O450" i="2"/>
  <c r="N450" i="2"/>
  <c r="M450" i="2"/>
  <c r="T450" i="2" s="1"/>
  <c r="O449" i="2"/>
  <c r="N449" i="2"/>
  <c r="M449" i="2"/>
  <c r="T449" i="2" s="1"/>
  <c r="O448" i="2"/>
  <c r="N448" i="2"/>
  <c r="M448" i="2"/>
  <c r="T448" i="2" s="1"/>
  <c r="T447" i="2"/>
  <c r="S447" i="2"/>
  <c r="O447" i="2"/>
  <c r="N447" i="2"/>
  <c r="M447" i="2"/>
  <c r="V446" i="2"/>
  <c r="S446" i="2"/>
  <c r="R446" i="2"/>
  <c r="P446" i="2"/>
  <c r="U446" i="2" s="1"/>
  <c r="O446" i="2"/>
  <c r="N446" i="2"/>
  <c r="M446" i="2"/>
  <c r="T446" i="2" s="1"/>
  <c r="O445" i="2"/>
  <c r="N445" i="2"/>
  <c r="M445" i="2"/>
  <c r="T445" i="2" s="1"/>
  <c r="U444" i="2"/>
  <c r="T444" i="2"/>
  <c r="R444" i="2"/>
  <c r="P444" i="2"/>
  <c r="V444" i="2" s="1"/>
  <c r="O444" i="2"/>
  <c r="N444" i="2"/>
  <c r="M444" i="2"/>
  <c r="S444" i="2" s="1"/>
  <c r="T443" i="2"/>
  <c r="S443" i="2"/>
  <c r="O443" i="2"/>
  <c r="N443" i="2"/>
  <c r="M443" i="2"/>
  <c r="S442" i="2"/>
  <c r="O442" i="2"/>
  <c r="N442" i="2"/>
  <c r="M442" i="2"/>
  <c r="T442" i="2" s="1"/>
  <c r="O441" i="2"/>
  <c r="N441" i="2"/>
  <c r="M441" i="2"/>
  <c r="T441" i="2" s="1"/>
  <c r="T440" i="2"/>
  <c r="O440" i="2"/>
  <c r="N440" i="2"/>
  <c r="M440" i="2"/>
  <c r="S440" i="2" s="1"/>
  <c r="T439" i="2"/>
  <c r="S439" i="2"/>
  <c r="O439" i="2"/>
  <c r="N439" i="2"/>
  <c r="M439" i="2"/>
  <c r="V438" i="2"/>
  <c r="S438" i="2"/>
  <c r="R438" i="2"/>
  <c r="P438" i="2"/>
  <c r="U438" i="2" s="1"/>
  <c r="O438" i="2"/>
  <c r="N438" i="2"/>
  <c r="M438" i="2"/>
  <c r="T438" i="2" s="1"/>
  <c r="O437" i="2"/>
  <c r="N437" i="2"/>
  <c r="M437" i="2"/>
  <c r="T437" i="2" s="1"/>
  <c r="T436" i="2"/>
  <c r="O436" i="2"/>
  <c r="N436" i="2"/>
  <c r="M436" i="2"/>
  <c r="S436" i="2" s="1"/>
  <c r="T435" i="2"/>
  <c r="S435" i="2"/>
  <c r="O435" i="2"/>
  <c r="N435" i="2"/>
  <c r="M435" i="2"/>
  <c r="S434" i="2"/>
  <c r="O434" i="2"/>
  <c r="N434" i="2"/>
  <c r="M434" i="2"/>
  <c r="T434" i="2" s="1"/>
  <c r="O433" i="2"/>
  <c r="N433" i="2"/>
  <c r="M433" i="2"/>
  <c r="T433" i="2" s="1"/>
  <c r="T432" i="2"/>
  <c r="O432" i="2"/>
  <c r="N432" i="2"/>
  <c r="M432" i="2"/>
  <c r="S432" i="2" s="1"/>
  <c r="V431" i="2"/>
  <c r="U431" i="2"/>
  <c r="T431" i="2"/>
  <c r="S431" i="2"/>
  <c r="R431" i="2"/>
  <c r="P431" i="2"/>
  <c r="O431" i="2"/>
  <c r="N431" i="2"/>
  <c r="M431" i="2"/>
  <c r="O430" i="2"/>
  <c r="N430" i="2"/>
  <c r="M430" i="2"/>
  <c r="T430" i="2" s="1"/>
  <c r="S429" i="2"/>
  <c r="O429" i="2"/>
  <c r="N429" i="2"/>
  <c r="M429" i="2"/>
  <c r="T429" i="2" s="1"/>
  <c r="U428" i="2"/>
  <c r="T428" i="2"/>
  <c r="R428" i="2"/>
  <c r="P428" i="2"/>
  <c r="V428" i="2" s="1"/>
  <c r="O428" i="2"/>
  <c r="N428" i="2"/>
  <c r="M428" i="2"/>
  <c r="S428" i="2" s="1"/>
  <c r="V427" i="2"/>
  <c r="U427" i="2"/>
  <c r="T427" i="2"/>
  <c r="S427" i="2"/>
  <c r="R427" i="2"/>
  <c r="P427" i="2"/>
  <c r="O427" i="2"/>
  <c r="N427" i="2"/>
  <c r="M427" i="2"/>
  <c r="O426" i="2"/>
  <c r="N426" i="2"/>
  <c r="M426" i="2"/>
  <c r="T426" i="2" s="1"/>
  <c r="O425" i="2"/>
  <c r="N425" i="2"/>
  <c r="M425" i="2"/>
  <c r="T425" i="2" s="1"/>
  <c r="T424" i="2"/>
  <c r="O424" i="2"/>
  <c r="N424" i="2"/>
  <c r="M424" i="2"/>
  <c r="S424" i="2" s="1"/>
  <c r="T423" i="2"/>
  <c r="S423" i="2"/>
  <c r="O423" i="2"/>
  <c r="N423" i="2"/>
  <c r="M423" i="2"/>
  <c r="O422" i="2"/>
  <c r="N422" i="2"/>
  <c r="M422" i="2"/>
  <c r="T422" i="2" s="1"/>
  <c r="O421" i="2"/>
  <c r="N421" i="2"/>
  <c r="M421" i="2"/>
  <c r="T421" i="2" s="1"/>
  <c r="T420" i="2"/>
  <c r="O420" i="2"/>
  <c r="N420" i="2"/>
  <c r="M420" i="2"/>
  <c r="S420" i="2" s="1"/>
  <c r="T419" i="2"/>
  <c r="S419" i="2"/>
  <c r="O419" i="2"/>
  <c r="N419" i="2"/>
  <c r="M419" i="2"/>
  <c r="O418" i="2"/>
  <c r="N418" i="2"/>
  <c r="M418" i="2"/>
  <c r="T418" i="2" s="1"/>
  <c r="R417" i="2"/>
  <c r="P417" i="2"/>
  <c r="V417" i="2" s="1"/>
  <c r="O417" i="2"/>
  <c r="N417" i="2"/>
  <c r="M417" i="2"/>
  <c r="T417" i="2" s="1"/>
  <c r="T416" i="2"/>
  <c r="O416" i="2"/>
  <c r="N416" i="2"/>
  <c r="M416" i="2"/>
  <c r="S416" i="2" s="1"/>
  <c r="T415" i="2"/>
  <c r="S415" i="2"/>
  <c r="O415" i="2"/>
  <c r="N415" i="2"/>
  <c r="M415" i="2"/>
  <c r="O414" i="2"/>
  <c r="N414" i="2"/>
  <c r="M414" i="2"/>
  <c r="T414" i="2" s="1"/>
  <c r="O413" i="2"/>
  <c r="N413" i="2"/>
  <c r="M413" i="2"/>
  <c r="T413" i="2" s="1"/>
  <c r="T412" i="2"/>
  <c r="O412" i="2"/>
  <c r="N412" i="2"/>
  <c r="M412" i="2"/>
  <c r="S412" i="2" s="1"/>
  <c r="T411" i="2"/>
  <c r="S411" i="2"/>
  <c r="O411" i="2"/>
  <c r="N411" i="2"/>
  <c r="M411" i="2"/>
  <c r="O410" i="2"/>
  <c r="N410" i="2"/>
  <c r="M410" i="2"/>
  <c r="T410" i="2" s="1"/>
  <c r="R409" i="2"/>
  <c r="P409" i="2"/>
  <c r="V409" i="2" s="1"/>
  <c r="O409" i="2"/>
  <c r="N409" i="2"/>
  <c r="M409" i="2"/>
  <c r="T409" i="2" s="1"/>
  <c r="T408" i="2"/>
  <c r="O408" i="2"/>
  <c r="N408" i="2"/>
  <c r="M408" i="2"/>
  <c r="S408" i="2" s="1"/>
  <c r="T407" i="2"/>
  <c r="S407" i="2"/>
  <c r="O407" i="2"/>
  <c r="N407" i="2"/>
  <c r="M407" i="2"/>
  <c r="O406" i="2"/>
  <c r="N406" i="2"/>
  <c r="M406" i="2"/>
  <c r="T406" i="2" s="1"/>
  <c r="O405" i="2"/>
  <c r="N405" i="2"/>
  <c r="M405" i="2"/>
  <c r="T405" i="2" s="1"/>
  <c r="T404" i="2"/>
  <c r="O404" i="2"/>
  <c r="N404" i="2"/>
  <c r="M404" i="2"/>
  <c r="S404" i="2" s="1"/>
  <c r="T403" i="2"/>
  <c r="S403" i="2"/>
  <c r="O403" i="2"/>
  <c r="N403" i="2"/>
  <c r="M403" i="2"/>
  <c r="O402" i="2"/>
  <c r="N402" i="2"/>
  <c r="M402" i="2"/>
  <c r="T402" i="2" s="1"/>
  <c r="R401" i="2"/>
  <c r="P401" i="2"/>
  <c r="V401" i="2" s="1"/>
  <c r="O401" i="2"/>
  <c r="N401" i="2"/>
  <c r="M401" i="2"/>
  <c r="T401" i="2" s="1"/>
  <c r="T400" i="2"/>
  <c r="O400" i="2"/>
  <c r="N400" i="2"/>
  <c r="M400" i="2"/>
  <c r="S400" i="2" s="1"/>
  <c r="T399" i="2"/>
  <c r="S399" i="2"/>
  <c r="O399" i="2"/>
  <c r="N399" i="2"/>
  <c r="M399" i="2"/>
  <c r="O398" i="2"/>
  <c r="N398" i="2"/>
  <c r="M398" i="2"/>
  <c r="T398" i="2" s="1"/>
  <c r="R397" i="2"/>
  <c r="P397" i="2"/>
  <c r="V397" i="2" s="1"/>
  <c r="O397" i="2"/>
  <c r="N397" i="2"/>
  <c r="M397" i="2"/>
  <c r="T397" i="2" s="1"/>
  <c r="T396" i="2"/>
  <c r="O396" i="2"/>
  <c r="N396" i="2"/>
  <c r="M396" i="2"/>
  <c r="S396" i="2" s="1"/>
  <c r="V395" i="2"/>
  <c r="U395" i="2"/>
  <c r="T395" i="2"/>
  <c r="S395" i="2"/>
  <c r="R395" i="2"/>
  <c r="P395" i="2"/>
  <c r="O395" i="2"/>
  <c r="N395" i="2"/>
  <c r="M395" i="2"/>
  <c r="O394" i="2"/>
  <c r="N394" i="2"/>
  <c r="M394" i="2"/>
  <c r="T394" i="2" s="1"/>
  <c r="R393" i="2"/>
  <c r="P393" i="2"/>
  <c r="V393" i="2" s="1"/>
  <c r="O393" i="2"/>
  <c r="N393" i="2"/>
  <c r="M393" i="2"/>
  <c r="T393" i="2" s="1"/>
  <c r="T392" i="2"/>
  <c r="O392" i="2"/>
  <c r="N392" i="2"/>
  <c r="M392" i="2"/>
  <c r="S392" i="2" s="1"/>
  <c r="T391" i="2"/>
  <c r="S391" i="2"/>
  <c r="O391" i="2"/>
  <c r="N391" i="2"/>
  <c r="M391" i="2"/>
  <c r="T390" i="2"/>
  <c r="S390" i="2"/>
  <c r="O390" i="2"/>
  <c r="N390" i="2"/>
  <c r="M390" i="2"/>
  <c r="R389" i="2"/>
  <c r="P389" i="2"/>
  <c r="O389" i="2"/>
  <c r="N389" i="2"/>
  <c r="M389" i="2"/>
  <c r="T389" i="2" s="1"/>
  <c r="T388" i="2"/>
  <c r="O388" i="2"/>
  <c r="N388" i="2"/>
  <c r="M388" i="2"/>
  <c r="S388" i="2" s="1"/>
  <c r="V387" i="2"/>
  <c r="U387" i="2"/>
  <c r="T387" i="2"/>
  <c r="S387" i="2"/>
  <c r="R387" i="2"/>
  <c r="P387" i="2"/>
  <c r="O387" i="2"/>
  <c r="N387" i="2"/>
  <c r="M387" i="2"/>
  <c r="T386" i="2"/>
  <c r="S386" i="2"/>
  <c r="O386" i="2"/>
  <c r="N386" i="2"/>
  <c r="M386" i="2"/>
  <c r="R385" i="2"/>
  <c r="P385" i="2"/>
  <c r="O385" i="2"/>
  <c r="N385" i="2"/>
  <c r="M385" i="2"/>
  <c r="T385" i="2" s="1"/>
  <c r="T384" i="2"/>
  <c r="O384" i="2"/>
  <c r="N384" i="2"/>
  <c r="M384" i="2"/>
  <c r="S384" i="2" s="1"/>
  <c r="T383" i="2"/>
  <c r="S383" i="2"/>
  <c r="O383" i="2"/>
  <c r="N383" i="2"/>
  <c r="M383" i="2"/>
  <c r="V382" i="2"/>
  <c r="U382" i="2"/>
  <c r="T382" i="2"/>
  <c r="S382" i="2"/>
  <c r="R382" i="2"/>
  <c r="P382" i="2"/>
  <c r="O382" i="2"/>
  <c r="N382" i="2"/>
  <c r="M382" i="2"/>
  <c r="R381" i="2"/>
  <c r="P381" i="2"/>
  <c r="O381" i="2"/>
  <c r="N381" i="2"/>
  <c r="M381" i="2"/>
  <c r="T381" i="2" s="1"/>
  <c r="O380" i="2"/>
  <c r="N380" i="2"/>
  <c r="M380" i="2"/>
  <c r="T380" i="2" s="1"/>
  <c r="T379" i="2"/>
  <c r="S379" i="2"/>
  <c r="O379" i="2"/>
  <c r="N379" i="2"/>
  <c r="M379" i="2"/>
  <c r="T378" i="2"/>
  <c r="S378" i="2"/>
  <c r="O378" i="2"/>
  <c r="N378" i="2"/>
  <c r="M378" i="2"/>
  <c r="R377" i="2"/>
  <c r="P377" i="2"/>
  <c r="O377" i="2"/>
  <c r="N377" i="2"/>
  <c r="M377" i="2"/>
  <c r="T377" i="2" s="1"/>
  <c r="O376" i="2"/>
  <c r="N376" i="2"/>
  <c r="M376" i="2"/>
  <c r="T376" i="2" s="1"/>
  <c r="T375" i="2"/>
  <c r="S375" i="2"/>
  <c r="O375" i="2"/>
  <c r="N375" i="2"/>
  <c r="M375" i="2"/>
  <c r="T374" i="2"/>
  <c r="S374" i="2"/>
  <c r="O374" i="2"/>
  <c r="N374" i="2"/>
  <c r="M374" i="2"/>
  <c r="O373" i="2"/>
  <c r="N373" i="2"/>
  <c r="M373" i="2"/>
  <c r="T373" i="2" s="1"/>
  <c r="O372" i="2"/>
  <c r="N372" i="2"/>
  <c r="M372" i="2"/>
  <c r="T372" i="2" s="1"/>
  <c r="T371" i="2"/>
  <c r="S371" i="2"/>
  <c r="O371" i="2"/>
  <c r="N371" i="2"/>
  <c r="M371" i="2"/>
  <c r="T370" i="2"/>
  <c r="S370" i="2"/>
  <c r="O370" i="2"/>
  <c r="N370" i="2"/>
  <c r="M370" i="2"/>
  <c r="R369" i="2"/>
  <c r="P369" i="2"/>
  <c r="O369" i="2"/>
  <c r="N369" i="2"/>
  <c r="M369" i="2"/>
  <c r="T369" i="2" s="1"/>
  <c r="O368" i="2"/>
  <c r="N368" i="2"/>
  <c r="M368" i="2"/>
  <c r="T368" i="2" s="1"/>
  <c r="T367" i="2"/>
  <c r="S367" i="2"/>
  <c r="O367" i="2"/>
  <c r="N367" i="2"/>
  <c r="M367" i="2"/>
  <c r="V366" i="2"/>
  <c r="U366" i="2"/>
  <c r="T366" i="2"/>
  <c r="S366" i="2"/>
  <c r="R366" i="2"/>
  <c r="P366" i="2"/>
  <c r="O366" i="2"/>
  <c r="N366" i="2"/>
  <c r="M366" i="2"/>
  <c r="O365" i="2"/>
  <c r="N365" i="2"/>
  <c r="M365" i="2"/>
  <c r="T365" i="2" s="1"/>
  <c r="O364" i="2"/>
  <c r="N364" i="2"/>
  <c r="M364" i="2"/>
  <c r="T364" i="2" s="1"/>
  <c r="T363" i="2"/>
  <c r="S363" i="2"/>
  <c r="O363" i="2"/>
  <c r="N363" i="2"/>
  <c r="M363" i="2"/>
  <c r="T362" i="2"/>
  <c r="S362" i="2"/>
  <c r="O362" i="2"/>
  <c r="N362" i="2"/>
  <c r="M362" i="2"/>
  <c r="R361" i="2"/>
  <c r="P361" i="2"/>
  <c r="O361" i="2"/>
  <c r="N361" i="2"/>
  <c r="M361" i="2"/>
  <c r="T361" i="2" s="1"/>
  <c r="O360" i="2"/>
  <c r="N360" i="2"/>
  <c r="M360" i="2"/>
  <c r="T360" i="2" s="1"/>
  <c r="V359" i="2"/>
  <c r="U359" i="2"/>
  <c r="T359" i="2"/>
  <c r="S359" i="2"/>
  <c r="R359" i="2"/>
  <c r="P359" i="2"/>
  <c r="O359" i="2"/>
  <c r="N359" i="2"/>
  <c r="M359" i="2"/>
  <c r="V358" i="2"/>
  <c r="T358" i="2"/>
  <c r="S358" i="2"/>
  <c r="R358" i="2"/>
  <c r="P358" i="2"/>
  <c r="U358" i="2" s="1"/>
  <c r="O358" i="2"/>
  <c r="N358" i="2"/>
  <c r="M358" i="2"/>
  <c r="O357" i="2"/>
  <c r="N357" i="2"/>
  <c r="M357" i="2"/>
  <c r="T357" i="2" s="1"/>
  <c r="T356" i="2"/>
  <c r="O356" i="2"/>
  <c r="N356" i="2"/>
  <c r="M356" i="2"/>
  <c r="S356" i="2" s="1"/>
  <c r="T355" i="2"/>
  <c r="S355" i="2"/>
  <c r="O355" i="2"/>
  <c r="N355" i="2"/>
  <c r="M355" i="2"/>
  <c r="T354" i="2"/>
  <c r="S354" i="2"/>
  <c r="O354" i="2"/>
  <c r="N354" i="2"/>
  <c r="M354" i="2"/>
  <c r="R353" i="2"/>
  <c r="P353" i="2"/>
  <c r="O353" i="2"/>
  <c r="N353" i="2"/>
  <c r="M353" i="2"/>
  <c r="T353" i="2" s="1"/>
  <c r="T352" i="2"/>
  <c r="O352" i="2"/>
  <c r="N352" i="2"/>
  <c r="M352" i="2"/>
  <c r="S352" i="2" s="1"/>
  <c r="V351" i="2"/>
  <c r="T351" i="2"/>
  <c r="S351" i="2"/>
  <c r="R351" i="2"/>
  <c r="P351" i="2"/>
  <c r="U351" i="2" s="1"/>
  <c r="O351" i="2"/>
  <c r="N351" i="2"/>
  <c r="M351" i="2"/>
  <c r="V350" i="2"/>
  <c r="T350" i="2"/>
  <c r="S350" i="2"/>
  <c r="R350" i="2"/>
  <c r="P350" i="2"/>
  <c r="U350" i="2" s="1"/>
  <c r="O350" i="2"/>
  <c r="N350" i="2"/>
  <c r="M350" i="2"/>
  <c r="O349" i="2"/>
  <c r="N349" i="2"/>
  <c r="M349" i="2"/>
  <c r="T349" i="2" s="1"/>
  <c r="T348" i="2"/>
  <c r="O348" i="2"/>
  <c r="N348" i="2"/>
  <c r="M348" i="2"/>
  <c r="S348" i="2" s="1"/>
  <c r="T347" i="2"/>
  <c r="S347" i="2"/>
  <c r="O347" i="2"/>
  <c r="N347" i="2"/>
  <c r="M347" i="2"/>
  <c r="T346" i="2"/>
  <c r="S346" i="2"/>
  <c r="O346" i="2"/>
  <c r="N346" i="2"/>
  <c r="M346" i="2"/>
  <c r="R345" i="2"/>
  <c r="P345" i="2"/>
  <c r="O345" i="2"/>
  <c r="N345" i="2"/>
  <c r="M345" i="2"/>
  <c r="T345" i="2" s="1"/>
  <c r="T344" i="2"/>
  <c r="O344" i="2"/>
  <c r="N344" i="2"/>
  <c r="M344" i="2"/>
  <c r="S344" i="2" s="1"/>
  <c r="V343" i="2"/>
  <c r="T343" i="2"/>
  <c r="S343" i="2"/>
  <c r="R343" i="2"/>
  <c r="P343" i="2"/>
  <c r="U343" i="2" s="1"/>
  <c r="O343" i="2"/>
  <c r="N343" i="2"/>
  <c r="M343" i="2"/>
  <c r="V342" i="2"/>
  <c r="T342" i="2"/>
  <c r="S342" i="2"/>
  <c r="R342" i="2"/>
  <c r="P342" i="2"/>
  <c r="U342" i="2" s="1"/>
  <c r="O342" i="2"/>
  <c r="N342" i="2"/>
  <c r="M342" i="2"/>
  <c r="R341" i="2"/>
  <c r="P341" i="2"/>
  <c r="O341" i="2"/>
  <c r="N341" i="2"/>
  <c r="M341" i="2"/>
  <c r="T341" i="2" s="1"/>
  <c r="T340" i="2"/>
  <c r="O340" i="2"/>
  <c r="N340" i="2"/>
  <c r="M340" i="2"/>
  <c r="S340" i="2" s="1"/>
  <c r="T339" i="2"/>
  <c r="S339" i="2"/>
  <c r="O339" i="2"/>
  <c r="N339" i="2"/>
  <c r="M339" i="2"/>
  <c r="T338" i="2"/>
  <c r="S338" i="2"/>
  <c r="O338" i="2"/>
  <c r="N338" i="2"/>
  <c r="M338" i="2"/>
  <c r="R337" i="2"/>
  <c r="P337" i="2"/>
  <c r="O337" i="2"/>
  <c r="N337" i="2"/>
  <c r="M337" i="2"/>
  <c r="T337" i="2" s="1"/>
  <c r="T336" i="2"/>
  <c r="O336" i="2"/>
  <c r="N336" i="2"/>
  <c r="M336" i="2"/>
  <c r="S336" i="2" s="1"/>
  <c r="T335" i="2"/>
  <c r="S335" i="2"/>
  <c r="O335" i="2"/>
  <c r="N335" i="2"/>
  <c r="M335" i="2"/>
  <c r="T334" i="2"/>
  <c r="S334" i="2"/>
  <c r="O334" i="2"/>
  <c r="N334" i="2"/>
  <c r="M334" i="2"/>
  <c r="O333" i="2"/>
  <c r="N333" i="2"/>
  <c r="M333" i="2"/>
  <c r="T333" i="2" s="1"/>
  <c r="T332" i="2"/>
  <c r="R332" i="2"/>
  <c r="P332" i="2"/>
  <c r="V332" i="2" s="1"/>
  <c r="O332" i="2"/>
  <c r="N332" i="2"/>
  <c r="M332" i="2"/>
  <c r="S332" i="2" s="1"/>
  <c r="V331" i="2"/>
  <c r="T331" i="2"/>
  <c r="S331" i="2"/>
  <c r="R331" i="2"/>
  <c r="P331" i="2"/>
  <c r="U331" i="2" s="1"/>
  <c r="O331" i="2"/>
  <c r="N331" i="2"/>
  <c r="M331" i="2"/>
  <c r="T330" i="2"/>
  <c r="S330" i="2"/>
  <c r="O330" i="2"/>
  <c r="N330" i="2"/>
  <c r="M330" i="2"/>
  <c r="R329" i="2"/>
  <c r="P329" i="2"/>
  <c r="O329" i="2"/>
  <c r="N329" i="2"/>
  <c r="M329" i="2"/>
  <c r="T329" i="2" s="1"/>
  <c r="T328" i="2"/>
  <c r="O328" i="2"/>
  <c r="N328" i="2"/>
  <c r="M328" i="2"/>
  <c r="S328" i="2" s="1"/>
  <c r="T327" i="2"/>
  <c r="S327" i="2"/>
  <c r="O327" i="2"/>
  <c r="N327" i="2"/>
  <c r="M327" i="2"/>
  <c r="V326" i="2"/>
  <c r="T326" i="2"/>
  <c r="S326" i="2"/>
  <c r="R326" i="2"/>
  <c r="P326" i="2"/>
  <c r="U326" i="2" s="1"/>
  <c r="O326" i="2"/>
  <c r="N326" i="2"/>
  <c r="M326" i="2"/>
  <c r="R325" i="2"/>
  <c r="P325" i="2"/>
  <c r="O325" i="2"/>
  <c r="N325" i="2"/>
  <c r="M325" i="2"/>
  <c r="T325" i="2" s="1"/>
  <c r="T324" i="2"/>
  <c r="R324" i="2"/>
  <c r="P324" i="2"/>
  <c r="V324" i="2" s="1"/>
  <c r="O324" i="2"/>
  <c r="N324" i="2"/>
  <c r="M324" i="2"/>
  <c r="S324" i="2" s="1"/>
  <c r="V323" i="2"/>
  <c r="T323" i="2"/>
  <c r="S323" i="2"/>
  <c r="R323" i="2"/>
  <c r="P323" i="2"/>
  <c r="U323" i="2" s="1"/>
  <c r="O323" i="2"/>
  <c r="N323" i="2"/>
  <c r="M323" i="2"/>
  <c r="T322" i="2"/>
  <c r="S322" i="2"/>
  <c r="O322" i="2"/>
  <c r="N322" i="2"/>
  <c r="M322" i="2"/>
  <c r="R321" i="2"/>
  <c r="P321" i="2"/>
  <c r="O321" i="2"/>
  <c r="N321" i="2"/>
  <c r="M321" i="2"/>
  <c r="T321" i="2" s="1"/>
  <c r="T320" i="2"/>
  <c r="O320" i="2"/>
  <c r="N320" i="2"/>
  <c r="M320" i="2"/>
  <c r="S320" i="2" s="1"/>
  <c r="T319" i="2"/>
  <c r="S319" i="2"/>
  <c r="O319" i="2"/>
  <c r="N319" i="2"/>
  <c r="M319" i="2"/>
  <c r="V318" i="2"/>
  <c r="T318" i="2"/>
  <c r="S318" i="2"/>
  <c r="R318" i="2"/>
  <c r="P318" i="2"/>
  <c r="U318" i="2" s="1"/>
  <c r="O318" i="2"/>
  <c r="N318" i="2"/>
  <c r="M318" i="2"/>
  <c r="R317" i="2"/>
  <c r="P317" i="2"/>
  <c r="O317" i="2"/>
  <c r="N317" i="2"/>
  <c r="M317" i="2"/>
  <c r="T317" i="2" s="1"/>
  <c r="T316" i="2"/>
  <c r="O316" i="2"/>
  <c r="N316" i="2"/>
  <c r="M316" i="2"/>
  <c r="S316" i="2" s="1"/>
  <c r="V315" i="2"/>
  <c r="T315" i="2"/>
  <c r="S315" i="2"/>
  <c r="R315" i="2"/>
  <c r="P315" i="2"/>
  <c r="U315" i="2" s="1"/>
  <c r="O315" i="2"/>
  <c r="N315" i="2"/>
  <c r="M315" i="2"/>
  <c r="T314" i="2"/>
  <c r="S314" i="2"/>
  <c r="O314" i="2"/>
  <c r="N314" i="2"/>
  <c r="M314" i="2"/>
  <c r="O313" i="2"/>
  <c r="N313" i="2"/>
  <c r="M313" i="2"/>
  <c r="T313" i="2" s="1"/>
  <c r="T312" i="2"/>
  <c r="O312" i="2"/>
  <c r="N312" i="2"/>
  <c r="M312" i="2"/>
  <c r="S312" i="2" s="1"/>
  <c r="T311" i="2"/>
  <c r="S311" i="2"/>
  <c r="O311" i="2"/>
  <c r="N311" i="2"/>
  <c r="M311" i="2"/>
  <c r="T310" i="2"/>
  <c r="S310" i="2"/>
  <c r="O310" i="2"/>
  <c r="N310" i="2"/>
  <c r="M310" i="2"/>
  <c r="O309" i="2"/>
  <c r="N309" i="2"/>
  <c r="M309" i="2"/>
  <c r="T309" i="2" s="1"/>
  <c r="T308" i="2"/>
  <c r="R308" i="2"/>
  <c r="P308" i="2"/>
  <c r="V308" i="2" s="1"/>
  <c r="O308" i="2"/>
  <c r="N308" i="2"/>
  <c r="M308" i="2"/>
  <c r="S308" i="2" s="1"/>
  <c r="V307" i="2"/>
  <c r="T307" i="2"/>
  <c r="S307" i="2"/>
  <c r="R307" i="2"/>
  <c r="P307" i="2"/>
  <c r="U307" i="2" s="1"/>
  <c r="O307" i="2"/>
  <c r="N307" i="2"/>
  <c r="M307" i="2"/>
  <c r="T306" i="2"/>
  <c r="S306" i="2"/>
  <c r="O306" i="2"/>
  <c r="N306" i="2"/>
  <c r="M306" i="2"/>
  <c r="O305" i="2"/>
  <c r="N305" i="2"/>
  <c r="M305" i="2"/>
  <c r="T305" i="2" s="1"/>
  <c r="T304" i="2"/>
  <c r="O304" i="2"/>
  <c r="N304" i="2"/>
  <c r="M304" i="2"/>
  <c r="S304" i="2" s="1"/>
  <c r="T303" i="2"/>
  <c r="S303" i="2"/>
  <c r="O303" i="2"/>
  <c r="N303" i="2"/>
  <c r="M303" i="2"/>
  <c r="O302" i="2"/>
  <c r="N302" i="2"/>
  <c r="M302" i="2"/>
  <c r="T302" i="2" s="1"/>
  <c r="R301" i="2"/>
  <c r="P301" i="2"/>
  <c r="O301" i="2"/>
  <c r="N301" i="2"/>
  <c r="M301" i="2"/>
  <c r="T301" i="2" s="1"/>
  <c r="O300" i="2"/>
  <c r="N300" i="2"/>
  <c r="M300" i="2"/>
  <c r="T300" i="2" s="1"/>
  <c r="V299" i="2"/>
  <c r="T299" i="2"/>
  <c r="S299" i="2"/>
  <c r="R299" i="2"/>
  <c r="P299" i="2"/>
  <c r="U299" i="2" s="1"/>
  <c r="O299" i="2"/>
  <c r="N299" i="2"/>
  <c r="M299" i="2"/>
  <c r="O298" i="2"/>
  <c r="N298" i="2"/>
  <c r="M298" i="2"/>
  <c r="T298" i="2" s="1"/>
  <c r="O297" i="2"/>
  <c r="N297" i="2"/>
  <c r="M297" i="2"/>
  <c r="T297" i="2" s="1"/>
  <c r="T296" i="2"/>
  <c r="O296" i="2"/>
  <c r="N296" i="2"/>
  <c r="M296" i="2"/>
  <c r="S296" i="2" s="1"/>
  <c r="T295" i="2"/>
  <c r="S295" i="2"/>
  <c r="O295" i="2"/>
  <c r="N295" i="2"/>
  <c r="M295" i="2"/>
  <c r="O294" i="2"/>
  <c r="N294" i="2"/>
  <c r="M294" i="2"/>
  <c r="T294" i="2" s="1"/>
  <c r="O293" i="2"/>
  <c r="N293" i="2"/>
  <c r="M293" i="2"/>
  <c r="T293" i="2" s="1"/>
  <c r="T292" i="2"/>
  <c r="O292" i="2"/>
  <c r="N292" i="2"/>
  <c r="M292" i="2"/>
  <c r="S292" i="2" s="1"/>
  <c r="T291" i="2"/>
  <c r="S291" i="2"/>
  <c r="O291" i="2"/>
  <c r="N291" i="2"/>
  <c r="M291" i="2"/>
  <c r="O290" i="2"/>
  <c r="N290" i="2"/>
  <c r="M290" i="2"/>
  <c r="T290" i="2" s="1"/>
  <c r="O289" i="2"/>
  <c r="N289" i="2"/>
  <c r="M289" i="2"/>
  <c r="T289" i="2" s="1"/>
  <c r="T288" i="2"/>
  <c r="O288" i="2"/>
  <c r="N288" i="2"/>
  <c r="M288" i="2"/>
  <c r="S288" i="2" s="1"/>
  <c r="T287" i="2"/>
  <c r="S287" i="2"/>
  <c r="O287" i="2"/>
  <c r="N287" i="2"/>
  <c r="M287" i="2"/>
  <c r="O286" i="2"/>
  <c r="N286" i="2"/>
  <c r="M286" i="2"/>
  <c r="T286" i="2" s="1"/>
  <c r="R285" i="2"/>
  <c r="P285" i="2"/>
  <c r="O285" i="2"/>
  <c r="N285" i="2"/>
  <c r="M285" i="2"/>
  <c r="T285" i="2" s="1"/>
  <c r="T284" i="2"/>
  <c r="R284" i="2"/>
  <c r="P284" i="2"/>
  <c r="V284" i="2" s="1"/>
  <c r="O284" i="2"/>
  <c r="N284" i="2"/>
  <c r="M284" i="2"/>
  <c r="S284" i="2" s="1"/>
  <c r="V283" i="2"/>
  <c r="T283" i="2"/>
  <c r="S283" i="2"/>
  <c r="R283" i="2"/>
  <c r="P283" i="2"/>
  <c r="U283" i="2" s="1"/>
  <c r="O283" i="2"/>
  <c r="N283" i="2"/>
  <c r="M283" i="2"/>
  <c r="O282" i="2"/>
  <c r="N282" i="2"/>
  <c r="M282" i="2"/>
  <c r="T282" i="2" s="1"/>
  <c r="O281" i="2"/>
  <c r="N281" i="2"/>
  <c r="M281" i="2"/>
  <c r="T281" i="2" s="1"/>
  <c r="T280" i="2"/>
  <c r="O280" i="2"/>
  <c r="N280" i="2"/>
  <c r="M280" i="2"/>
  <c r="S280" i="2" s="1"/>
  <c r="T279" i="2"/>
  <c r="S279" i="2"/>
  <c r="O279" i="2"/>
  <c r="N279" i="2"/>
  <c r="M279" i="2"/>
  <c r="O278" i="2"/>
  <c r="N278" i="2"/>
  <c r="M278" i="2"/>
  <c r="T278" i="2" s="1"/>
  <c r="T277" i="2"/>
  <c r="R277" i="2"/>
  <c r="P277" i="2"/>
  <c r="O277" i="2"/>
  <c r="N277" i="2"/>
  <c r="M277" i="2"/>
  <c r="S277" i="2" s="1"/>
  <c r="V276" i="2"/>
  <c r="R276" i="2"/>
  <c r="P276" i="2"/>
  <c r="U276" i="2" s="1"/>
  <c r="O276" i="2"/>
  <c r="N276" i="2"/>
  <c r="M276" i="2"/>
  <c r="T276" i="2" s="1"/>
  <c r="T275" i="2"/>
  <c r="S275" i="2"/>
  <c r="R275" i="2"/>
  <c r="P275" i="2"/>
  <c r="V275" i="2" s="1"/>
  <c r="O275" i="2"/>
  <c r="N275" i="2"/>
  <c r="M275" i="2"/>
  <c r="V274" i="2"/>
  <c r="U274" i="2"/>
  <c r="R274" i="2"/>
  <c r="P274" i="2"/>
  <c r="O274" i="2"/>
  <c r="N274" i="2"/>
  <c r="M274" i="2"/>
  <c r="T274" i="2" s="1"/>
  <c r="T273" i="2"/>
  <c r="O273" i="2"/>
  <c r="N273" i="2"/>
  <c r="M273" i="2"/>
  <c r="S273" i="2" s="1"/>
  <c r="V272" i="2"/>
  <c r="R272" i="2"/>
  <c r="P272" i="2"/>
  <c r="U272" i="2" s="1"/>
  <c r="O272" i="2"/>
  <c r="N272" i="2"/>
  <c r="M272" i="2"/>
  <c r="T272" i="2" s="1"/>
  <c r="T271" i="2"/>
  <c r="S271" i="2"/>
  <c r="O271" i="2"/>
  <c r="N271" i="2"/>
  <c r="M271" i="2"/>
  <c r="O270" i="2"/>
  <c r="N270" i="2"/>
  <c r="M270" i="2"/>
  <c r="T270" i="2" s="1"/>
  <c r="T269" i="2"/>
  <c r="R269" i="2"/>
  <c r="P269" i="2"/>
  <c r="O269" i="2"/>
  <c r="N269" i="2"/>
  <c r="M269" i="2"/>
  <c r="S269" i="2" s="1"/>
  <c r="T268" i="2"/>
  <c r="O268" i="2"/>
  <c r="N268" i="2"/>
  <c r="M268" i="2"/>
  <c r="S268" i="2" s="1"/>
  <c r="T267" i="2"/>
  <c r="S267" i="2"/>
  <c r="O267" i="2"/>
  <c r="N267" i="2"/>
  <c r="M267" i="2"/>
  <c r="O266" i="2"/>
  <c r="N266" i="2"/>
  <c r="M266" i="2"/>
  <c r="T266" i="2" s="1"/>
  <c r="T265" i="2"/>
  <c r="O265" i="2"/>
  <c r="N265" i="2"/>
  <c r="M265" i="2"/>
  <c r="S265" i="2" s="1"/>
  <c r="T264" i="2"/>
  <c r="O264" i="2"/>
  <c r="N264" i="2"/>
  <c r="M264" i="2"/>
  <c r="S264" i="2" s="1"/>
  <c r="T263" i="2"/>
  <c r="S263" i="2"/>
  <c r="O263" i="2"/>
  <c r="N263" i="2"/>
  <c r="M263" i="2"/>
  <c r="S262" i="2"/>
  <c r="O262" i="2"/>
  <c r="N262" i="2"/>
  <c r="M262" i="2"/>
  <c r="T262" i="2" s="1"/>
  <c r="T261" i="2"/>
  <c r="R261" i="2"/>
  <c r="P261" i="2"/>
  <c r="O261" i="2"/>
  <c r="N261" i="2"/>
  <c r="M261" i="2"/>
  <c r="S261" i="2" s="1"/>
  <c r="T260" i="2"/>
  <c r="O260" i="2"/>
  <c r="N260" i="2"/>
  <c r="M260" i="2"/>
  <c r="S260" i="2" s="1"/>
  <c r="T259" i="2"/>
  <c r="S259" i="2"/>
  <c r="O259" i="2"/>
  <c r="N259" i="2"/>
  <c r="M259" i="2"/>
  <c r="S258" i="2"/>
  <c r="O258" i="2"/>
  <c r="N258" i="2"/>
  <c r="M258" i="2"/>
  <c r="T258" i="2" s="1"/>
  <c r="T257" i="2"/>
  <c r="O257" i="2"/>
  <c r="N257" i="2"/>
  <c r="M257" i="2"/>
  <c r="S257" i="2" s="1"/>
  <c r="T256" i="2"/>
  <c r="O256" i="2"/>
  <c r="N256" i="2"/>
  <c r="M256" i="2"/>
  <c r="S256" i="2" s="1"/>
  <c r="T255" i="2"/>
  <c r="S255" i="2"/>
  <c r="O255" i="2"/>
  <c r="N255" i="2"/>
  <c r="M255" i="2"/>
  <c r="V254" i="2"/>
  <c r="T254" i="2"/>
  <c r="S254" i="2"/>
  <c r="R254" i="2"/>
  <c r="P254" i="2"/>
  <c r="U254" i="2" s="1"/>
  <c r="O254" i="2"/>
  <c r="N254" i="2"/>
  <c r="M254" i="2"/>
  <c r="U253" i="2"/>
  <c r="R253" i="2"/>
  <c r="P253" i="2"/>
  <c r="V253" i="2" s="1"/>
  <c r="O253" i="2"/>
  <c r="N253" i="2"/>
  <c r="M253" i="2"/>
  <c r="T252" i="2"/>
  <c r="O252" i="2"/>
  <c r="N252" i="2"/>
  <c r="M252" i="2"/>
  <c r="S252" i="2" s="1"/>
  <c r="T251" i="2"/>
  <c r="S251" i="2"/>
  <c r="O251" i="2"/>
  <c r="N251" i="2"/>
  <c r="M251" i="2"/>
  <c r="T250" i="2"/>
  <c r="S250" i="2"/>
  <c r="O250" i="2"/>
  <c r="N250" i="2"/>
  <c r="M250" i="2"/>
  <c r="T249" i="2"/>
  <c r="O249" i="2"/>
  <c r="N249" i="2"/>
  <c r="M249" i="2"/>
  <c r="S249" i="2" s="1"/>
  <c r="T248" i="2"/>
  <c r="O248" i="2"/>
  <c r="N248" i="2"/>
  <c r="M248" i="2"/>
  <c r="S248" i="2" s="1"/>
  <c r="T247" i="2"/>
  <c r="S247" i="2"/>
  <c r="O247" i="2"/>
  <c r="N247" i="2"/>
  <c r="M247" i="2"/>
  <c r="V246" i="2"/>
  <c r="T246" i="2"/>
  <c r="S246" i="2"/>
  <c r="R246" i="2"/>
  <c r="P246" i="2"/>
  <c r="U246" i="2" s="1"/>
  <c r="O246" i="2"/>
  <c r="N246" i="2"/>
  <c r="M246" i="2"/>
  <c r="R245" i="2"/>
  <c r="P245" i="2"/>
  <c r="V245" i="2" s="1"/>
  <c r="O245" i="2"/>
  <c r="N245" i="2"/>
  <c r="M245" i="2"/>
  <c r="S245" i="2" s="1"/>
  <c r="T244" i="2"/>
  <c r="O244" i="2"/>
  <c r="N244" i="2"/>
  <c r="M244" i="2"/>
  <c r="S244" i="2" s="1"/>
  <c r="T243" i="2"/>
  <c r="S243" i="2"/>
  <c r="O243" i="2"/>
  <c r="N243" i="2"/>
  <c r="M243" i="2"/>
  <c r="V242" i="2"/>
  <c r="T242" i="2"/>
  <c r="S242" i="2"/>
  <c r="R242" i="2"/>
  <c r="P242" i="2"/>
  <c r="U242" i="2" s="1"/>
  <c r="O242" i="2"/>
  <c r="N242" i="2"/>
  <c r="M242" i="2"/>
  <c r="T241" i="2"/>
  <c r="O241" i="2"/>
  <c r="N241" i="2"/>
  <c r="M241" i="2"/>
  <c r="S241" i="2" s="1"/>
  <c r="T240" i="2"/>
  <c r="O240" i="2"/>
  <c r="N240" i="2"/>
  <c r="M240" i="2"/>
  <c r="S240" i="2" s="1"/>
  <c r="T239" i="2"/>
  <c r="S239" i="2"/>
  <c r="O239" i="2"/>
  <c r="N239" i="2"/>
  <c r="M239" i="2"/>
  <c r="T238" i="2"/>
  <c r="S238" i="2"/>
  <c r="O238" i="2"/>
  <c r="N238" i="2"/>
  <c r="M238" i="2"/>
  <c r="T237" i="2"/>
  <c r="R237" i="2"/>
  <c r="P237" i="2"/>
  <c r="V237" i="2" s="1"/>
  <c r="O237" i="2"/>
  <c r="N237" i="2"/>
  <c r="M237" i="2"/>
  <c r="S237" i="2" s="1"/>
  <c r="V236" i="2"/>
  <c r="T236" i="2"/>
  <c r="R236" i="2"/>
  <c r="P236" i="2"/>
  <c r="U236" i="2" s="1"/>
  <c r="O236" i="2"/>
  <c r="N236" i="2"/>
  <c r="M236" i="2"/>
  <c r="S236" i="2" s="1"/>
  <c r="T235" i="2"/>
  <c r="S235" i="2"/>
  <c r="O235" i="2"/>
  <c r="N235" i="2"/>
  <c r="M235" i="2"/>
  <c r="V234" i="2"/>
  <c r="U234" i="2"/>
  <c r="T234" i="2"/>
  <c r="S234" i="2"/>
  <c r="R234" i="2"/>
  <c r="P234" i="2"/>
  <c r="O234" i="2"/>
  <c r="N234" i="2"/>
  <c r="M234" i="2"/>
  <c r="T233" i="2"/>
  <c r="O233" i="2"/>
  <c r="N233" i="2"/>
  <c r="M233" i="2"/>
  <c r="S233" i="2" s="1"/>
  <c r="T232" i="2"/>
  <c r="O232" i="2"/>
  <c r="N232" i="2"/>
  <c r="M232" i="2"/>
  <c r="S232" i="2" s="1"/>
  <c r="T231" i="2"/>
  <c r="S231" i="2"/>
  <c r="R231" i="2"/>
  <c r="P231" i="2"/>
  <c r="O231" i="2"/>
  <c r="N231" i="2"/>
  <c r="M231" i="2"/>
  <c r="V230" i="2"/>
  <c r="U230" i="2"/>
  <c r="T230" i="2"/>
  <c r="S230" i="2"/>
  <c r="R230" i="2"/>
  <c r="P230" i="2"/>
  <c r="O230" i="2"/>
  <c r="N230" i="2"/>
  <c r="M230" i="2"/>
  <c r="U229" i="2"/>
  <c r="R229" i="2"/>
  <c r="P229" i="2"/>
  <c r="V229" i="2" s="1"/>
  <c r="O229" i="2"/>
  <c r="N229" i="2"/>
  <c r="M229" i="2"/>
  <c r="S229" i="2" s="1"/>
  <c r="T228" i="2"/>
  <c r="O228" i="2"/>
  <c r="N228" i="2"/>
  <c r="M228" i="2"/>
  <c r="S228" i="2" s="1"/>
  <c r="T227" i="2"/>
  <c r="S227" i="2"/>
  <c r="O227" i="2"/>
  <c r="N227" i="2"/>
  <c r="M227" i="2"/>
  <c r="V226" i="2"/>
  <c r="U226" i="2"/>
  <c r="T226" i="2"/>
  <c r="S226" i="2"/>
  <c r="R226" i="2"/>
  <c r="P226" i="2"/>
  <c r="O226" i="2"/>
  <c r="N226" i="2"/>
  <c r="M226" i="2"/>
  <c r="T225" i="2"/>
  <c r="O225" i="2"/>
  <c r="N225" i="2"/>
  <c r="M225" i="2"/>
  <c r="S225" i="2" s="1"/>
  <c r="T224" i="2"/>
  <c r="O224" i="2"/>
  <c r="N224" i="2"/>
  <c r="M224" i="2"/>
  <c r="S224" i="2" s="1"/>
  <c r="T223" i="2"/>
  <c r="S223" i="2"/>
  <c r="O223" i="2"/>
  <c r="N223" i="2"/>
  <c r="M223" i="2"/>
  <c r="T222" i="2"/>
  <c r="S222" i="2"/>
  <c r="O222" i="2"/>
  <c r="N222" i="2"/>
  <c r="M222" i="2"/>
  <c r="V221" i="2"/>
  <c r="T221" i="2"/>
  <c r="R221" i="2"/>
  <c r="P221" i="2"/>
  <c r="U221" i="2" s="1"/>
  <c r="O221" i="2"/>
  <c r="N221" i="2"/>
  <c r="M221" i="2"/>
  <c r="S221" i="2" s="1"/>
  <c r="T220" i="2"/>
  <c r="O220" i="2"/>
  <c r="N220" i="2"/>
  <c r="M220" i="2"/>
  <c r="S220" i="2" s="1"/>
  <c r="T219" i="2"/>
  <c r="S219" i="2"/>
  <c r="O219" i="2"/>
  <c r="N219" i="2"/>
  <c r="M219" i="2"/>
  <c r="T218" i="2"/>
  <c r="S218" i="2"/>
  <c r="O218" i="2"/>
  <c r="N218" i="2"/>
  <c r="M218" i="2"/>
  <c r="T217" i="2"/>
  <c r="O217" i="2"/>
  <c r="N217" i="2"/>
  <c r="M217" i="2"/>
  <c r="S217" i="2" s="1"/>
  <c r="T216" i="2"/>
  <c r="O216" i="2"/>
  <c r="N216" i="2"/>
  <c r="M216" i="2"/>
  <c r="S216" i="2" s="1"/>
  <c r="T215" i="2"/>
  <c r="S215" i="2"/>
  <c r="O215" i="2"/>
  <c r="N215" i="2"/>
  <c r="M215" i="2"/>
  <c r="T214" i="2"/>
  <c r="S214" i="2"/>
  <c r="O214" i="2"/>
  <c r="N214" i="2"/>
  <c r="M214" i="2"/>
  <c r="T213" i="2"/>
  <c r="O213" i="2"/>
  <c r="N213" i="2"/>
  <c r="M213" i="2"/>
  <c r="S213" i="2" s="1"/>
  <c r="T212" i="2"/>
  <c r="R212" i="2"/>
  <c r="P212" i="2"/>
  <c r="U212" i="2" s="1"/>
  <c r="O212" i="2"/>
  <c r="N212" i="2"/>
  <c r="M212" i="2"/>
  <c r="S212" i="2" s="1"/>
  <c r="T211" i="2"/>
  <c r="S211" i="2"/>
  <c r="O211" i="2"/>
  <c r="N211" i="2"/>
  <c r="M211" i="2"/>
  <c r="V210" i="2"/>
  <c r="U210" i="2"/>
  <c r="T210" i="2"/>
  <c r="S210" i="2"/>
  <c r="R210" i="2"/>
  <c r="P210" i="2"/>
  <c r="O210" i="2"/>
  <c r="N210" i="2"/>
  <c r="M210" i="2"/>
  <c r="O209" i="2"/>
  <c r="N209" i="2"/>
  <c r="M209" i="2"/>
  <c r="S209" i="2" s="1"/>
  <c r="T208" i="2"/>
  <c r="O208" i="2"/>
  <c r="N208" i="2"/>
  <c r="M208" i="2"/>
  <c r="S208" i="2" s="1"/>
  <c r="T207" i="2"/>
  <c r="S207" i="2"/>
  <c r="O207" i="2"/>
  <c r="N207" i="2"/>
  <c r="M207" i="2"/>
  <c r="S206" i="2"/>
  <c r="O206" i="2"/>
  <c r="N206" i="2"/>
  <c r="M206" i="2"/>
  <c r="T206" i="2" s="1"/>
  <c r="V205" i="2"/>
  <c r="U205" i="2"/>
  <c r="R205" i="2"/>
  <c r="P205" i="2"/>
  <c r="O205" i="2"/>
  <c r="N205" i="2"/>
  <c r="M205" i="2"/>
  <c r="S205" i="2" s="1"/>
  <c r="T204" i="2"/>
  <c r="O204" i="2"/>
  <c r="N204" i="2"/>
  <c r="M204" i="2"/>
  <c r="S204" i="2" s="1"/>
  <c r="T203" i="2"/>
  <c r="S203" i="2"/>
  <c r="O203" i="2"/>
  <c r="N203" i="2"/>
  <c r="M203" i="2"/>
  <c r="S202" i="2"/>
  <c r="O202" i="2"/>
  <c r="N202" i="2"/>
  <c r="M202" i="2"/>
  <c r="T202" i="2" s="1"/>
  <c r="O201" i="2"/>
  <c r="N201" i="2"/>
  <c r="M201" i="2"/>
  <c r="S201" i="2" s="1"/>
  <c r="T200" i="2"/>
  <c r="O200" i="2"/>
  <c r="N200" i="2"/>
  <c r="M200" i="2"/>
  <c r="S200" i="2" s="1"/>
  <c r="T199" i="2"/>
  <c r="S199" i="2"/>
  <c r="O199" i="2"/>
  <c r="N199" i="2"/>
  <c r="M199" i="2"/>
  <c r="T198" i="2"/>
  <c r="O198" i="2"/>
  <c r="N198" i="2"/>
  <c r="M198" i="2"/>
  <c r="S198" i="2" s="1"/>
  <c r="O197" i="2"/>
  <c r="N197" i="2"/>
  <c r="M197" i="2"/>
  <c r="S197" i="2" s="1"/>
  <c r="V196" i="2"/>
  <c r="T196" i="2"/>
  <c r="R196" i="2"/>
  <c r="P196" i="2"/>
  <c r="U196" i="2" s="1"/>
  <c r="O196" i="2"/>
  <c r="N196" i="2"/>
  <c r="M196" i="2"/>
  <c r="S196" i="2" s="1"/>
  <c r="T195" i="2"/>
  <c r="S195" i="2"/>
  <c r="O195" i="2"/>
  <c r="N195" i="2"/>
  <c r="M195" i="2"/>
  <c r="T194" i="2"/>
  <c r="R194" i="2"/>
  <c r="P194" i="2"/>
  <c r="V194" i="2" s="1"/>
  <c r="O194" i="2"/>
  <c r="N194" i="2"/>
  <c r="M194" i="2"/>
  <c r="S194" i="2" s="1"/>
  <c r="O193" i="2"/>
  <c r="N193" i="2"/>
  <c r="M193" i="2"/>
  <c r="S193" i="2" s="1"/>
  <c r="T192" i="2"/>
  <c r="O192" i="2"/>
  <c r="N192" i="2"/>
  <c r="M192" i="2"/>
  <c r="S192" i="2" s="1"/>
  <c r="T191" i="2"/>
  <c r="S191" i="2"/>
  <c r="O191" i="2"/>
  <c r="N191" i="2"/>
  <c r="M191" i="2"/>
  <c r="S190" i="2"/>
  <c r="O190" i="2"/>
  <c r="N190" i="2"/>
  <c r="M190" i="2"/>
  <c r="T190" i="2" s="1"/>
  <c r="T189" i="2"/>
  <c r="O189" i="2"/>
  <c r="N189" i="2"/>
  <c r="M189" i="2"/>
  <c r="S189" i="2" s="1"/>
  <c r="T188" i="2"/>
  <c r="O188" i="2"/>
  <c r="N188" i="2"/>
  <c r="M188" i="2"/>
  <c r="S188" i="2" s="1"/>
  <c r="T187" i="2"/>
  <c r="S187" i="2"/>
  <c r="O187" i="2"/>
  <c r="N187" i="2"/>
  <c r="M187" i="2"/>
  <c r="T186" i="2"/>
  <c r="S186" i="2"/>
  <c r="O186" i="2"/>
  <c r="N186" i="2"/>
  <c r="M186" i="2"/>
  <c r="T185" i="2"/>
  <c r="O185" i="2"/>
  <c r="N185" i="2"/>
  <c r="M185" i="2"/>
  <c r="S185" i="2" s="1"/>
  <c r="T184" i="2"/>
  <c r="O184" i="2"/>
  <c r="N184" i="2"/>
  <c r="M184" i="2"/>
  <c r="S184" i="2" s="1"/>
  <c r="T183" i="2"/>
  <c r="S183" i="2"/>
  <c r="O183" i="2"/>
  <c r="N183" i="2"/>
  <c r="M183" i="2"/>
  <c r="T182" i="2"/>
  <c r="O182" i="2"/>
  <c r="N182" i="2"/>
  <c r="M182" i="2"/>
  <c r="S182" i="2" s="1"/>
  <c r="O181" i="2"/>
  <c r="N181" i="2"/>
  <c r="M181" i="2"/>
  <c r="S181" i="2" s="1"/>
  <c r="T180" i="2"/>
  <c r="O180" i="2"/>
  <c r="N180" i="2"/>
  <c r="M180" i="2"/>
  <c r="S180" i="2" s="1"/>
  <c r="T179" i="2"/>
  <c r="S179" i="2"/>
  <c r="O179" i="2"/>
  <c r="N179" i="2"/>
  <c r="M179" i="2"/>
  <c r="T178" i="2"/>
  <c r="S178" i="2"/>
  <c r="R178" i="2"/>
  <c r="P178" i="2"/>
  <c r="V178" i="2" s="1"/>
  <c r="O178" i="2"/>
  <c r="N178" i="2"/>
  <c r="M178" i="2"/>
  <c r="T177" i="2"/>
  <c r="O177" i="2"/>
  <c r="N177" i="2"/>
  <c r="M177" i="2"/>
  <c r="S177" i="2" s="1"/>
  <c r="T176" i="2"/>
  <c r="O176" i="2"/>
  <c r="N176" i="2"/>
  <c r="M176" i="2"/>
  <c r="S176" i="2" s="1"/>
  <c r="T175" i="2"/>
  <c r="S175" i="2"/>
  <c r="O175" i="2"/>
  <c r="N175" i="2"/>
  <c r="M175" i="2"/>
  <c r="S174" i="2"/>
  <c r="O174" i="2"/>
  <c r="N174" i="2"/>
  <c r="M174" i="2"/>
  <c r="T174" i="2" s="1"/>
  <c r="T173" i="2"/>
  <c r="S173" i="2"/>
  <c r="O173" i="2"/>
  <c r="N173" i="2"/>
  <c r="M173" i="2"/>
  <c r="O172" i="2"/>
  <c r="N172" i="2"/>
  <c r="M172" i="2"/>
  <c r="S172" i="2" s="1"/>
  <c r="T171" i="2"/>
  <c r="S171" i="2"/>
  <c r="O171" i="2"/>
  <c r="N171" i="2"/>
  <c r="M171" i="2"/>
  <c r="S170" i="2"/>
  <c r="O170" i="2"/>
  <c r="N170" i="2"/>
  <c r="M170" i="2"/>
  <c r="T170" i="2" s="1"/>
  <c r="T169" i="2"/>
  <c r="S169" i="2"/>
  <c r="O169" i="2"/>
  <c r="N169" i="2"/>
  <c r="M169" i="2"/>
  <c r="O168" i="2"/>
  <c r="N168" i="2"/>
  <c r="M168" i="2"/>
  <c r="S168" i="2" s="1"/>
  <c r="V167" i="2"/>
  <c r="T167" i="2"/>
  <c r="S167" i="2"/>
  <c r="R167" i="2"/>
  <c r="P167" i="2"/>
  <c r="U167" i="2" s="1"/>
  <c r="O167" i="2"/>
  <c r="N167" i="2"/>
  <c r="M167" i="2"/>
  <c r="O166" i="2"/>
  <c r="N166" i="2"/>
  <c r="M166" i="2"/>
  <c r="T166" i="2" s="1"/>
  <c r="T165" i="2"/>
  <c r="R165" i="2"/>
  <c r="P165" i="2"/>
  <c r="V165" i="2" s="1"/>
  <c r="O165" i="2"/>
  <c r="N165" i="2"/>
  <c r="M165" i="2"/>
  <c r="S165" i="2" s="1"/>
  <c r="O164" i="2"/>
  <c r="N164" i="2"/>
  <c r="M164" i="2"/>
  <c r="S164" i="2" s="1"/>
  <c r="T163" i="2"/>
  <c r="S163" i="2"/>
  <c r="O163" i="2"/>
  <c r="N163" i="2"/>
  <c r="M163" i="2"/>
  <c r="O162" i="2"/>
  <c r="N162" i="2"/>
  <c r="M162" i="2"/>
  <c r="T162" i="2" s="1"/>
  <c r="T161" i="2"/>
  <c r="O161" i="2"/>
  <c r="N161" i="2"/>
  <c r="M161" i="2"/>
  <c r="S161" i="2" s="1"/>
  <c r="T160" i="2"/>
  <c r="O160" i="2"/>
  <c r="N160" i="2"/>
  <c r="M160" i="2"/>
  <c r="S160" i="2" s="1"/>
  <c r="T159" i="2"/>
  <c r="S159" i="2"/>
  <c r="O159" i="2"/>
  <c r="N159" i="2"/>
  <c r="M159" i="2"/>
  <c r="S158" i="2"/>
  <c r="O158" i="2"/>
  <c r="N158" i="2"/>
  <c r="M158" i="2"/>
  <c r="T158" i="2" s="1"/>
  <c r="O157" i="2"/>
  <c r="N157" i="2"/>
  <c r="M157" i="2"/>
  <c r="T157" i="2" s="1"/>
  <c r="V156" i="2"/>
  <c r="U156" i="2"/>
  <c r="T156" i="2"/>
  <c r="S156" i="2"/>
  <c r="R156" i="2"/>
  <c r="P156" i="2"/>
  <c r="O156" i="2"/>
  <c r="N156" i="2"/>
  <c r="M156" i="2"/>
  <c r="T155" i="2"/>
  <c r="S155" i="2"/>
  <c r="O155" i="2"/>
  <c r="N155" i="2"/>
  <c r="M155" i="2"/>
  <c r="S154" i="2"/>
  <c r="O154" i="2"/>
  <c r="N154" i="2"/>
  <c r="M154" i="2"/>
  <c r="T154" i="2" s="1"/>
  <c r="U153" i="2"/>
  <c r="R153" i="2"/>
  <c r="P153" i="2"/>
  <c r="V153" i="2" s="1"/>
  <c r="O153" i="2"/>
  <c r="N153" i="2"/>
  <c r="M153" i="2"/>
  <c r="T153" i="2" s="1"/>
  <c r="V152" i="2"/>
  <c r="U152" i="2"/>
  <c r="T152" i="2"/>
  <c r="S152" i="2"/>
  <c r="R152" i="2"/>
  <c r="P152" i="2"/>
  <c r="O152" i="2"/>
  <c r="N152" i="2"/>
  <c r="M152" i="2"/>
  <c r="V151" i="2"/>
  <c r="T151" i="2"/>
  <c r="S151" i="2"/>
  <c r="R151" i="2"/>
  <c r="P151" i="2"/>
  <c r="U151" i="2" s="1"/>
  <c r="O151" i="2"/>
  <c r="N151" i="2"/>
  <c r="M151" i="2"/>
  <c r="S150" i="2"/>
  <c r="O150" i="2"/>
  <c r="N150" i="2"/>
  <c r="M150" i="2"/>
  <c r="T150" i="2" s="1"/>
  <c r="O149" i="2"/>
  <c r="N149" i="2"/>
  <c r="M149" i="2"/>
  <c r="T149" i="2" s="1"/>
  <c r="T148" i="2"/>
  <c r="S148" i="2"/>
  <c r="O148" i="2"/>
  <c r="N148" i="2"/>
  <c r="M148" i="2"/>
  <c r="V147" i="2"/>
  <c r="T147" i="2"/>
  <c r="S147" i="2"/>
  <c r="R147" i="2"/>
  <c r="P147" i="2"/>
  <c r="U147" i="2" s="1"/>
  <c r="O147" i="2"/>
  <c r="N147" i="2"/>
  <c r="M147" i="2"/>
  <c r="S146" i="2"/>
  <c r="O146" i="2"/>
  <c r="N146" i="2"/>
  <c r="M146" i="2"/>
  <c r="T146" i="2" s="1"/>
  <c r="O145" i="2"/>
  <c r="N145" i="2"/>
  <c r="M145" i="2"/>
  <c r="T145" i="2" s="1"/>
  <c r="T144" i="2"/>
  <c r="S144" i="2"/>
  <c r="O144" i="2"/>
  <c r="N144" i="2"/>
  <c r="M144" i="2"/>
  <c r="V143" i="2"/>
  <c r="T143" i="2"/>
  <c r="S143" i="2"/>
  <c r="R143" i="2"/>
  <c r="P143" i="2"/>
  <c r="U143" i="2" s="1"/>
  <c r="O143" i="2"/>
  <c r="N143" i="2"/>
  <c r="M143" i="2"/>
  <c r="S142" i="2"/>
  <c r="O142" i="2"/>
  <c r="N142" i="2"/>
  <c r="M142" i="2"/>
  <c r="T142" i="2" s="1"/>
  <c r="O141" i="2"/>
  <c r="N141" i="2"/>
  <c r="M141" i="2"/>
  <c r="T141" i="2" s="1"/>
  <c r="T140" i="2"/>
  <c r="S140" i="2"/>
  <c r="O140" i="2"/>
  <c r="N140" i="2"/>
  <c r="M140" i="2"/>
  <c r="T139" i="2"/>
  <c r="S139" i="2"/>
  <c r="O139" i="2"/>
  <c r="N139" i="2"/>
  <c r="M139" i="2"/>
  <c r="S138" i="2"/>
  <c r="O138" i="2"/>
  <c r="N138" i="2"/>
  <c r="M138" i="2"/>
  <c r="T138" i="2" s="1"/>
  <c r="T137" i="2"/>
  <c r="O137" i="2"/>
  <c r="N137" i="2"/>
  <c r="M137" i="2"/>
  <c r="S137" i="2" s="1"/>
  <c r="V136" i="2"/>
  <c r="U136" i="2"/>
  <c r="T136" i="2"/>
  <c r="S136" i="2"/>
  <c r="R136" i="2"/>
  <c r="P136" i="2"/>
  <c r="O136" i="2"/>
  <c r="N136" i="2"/>
  <c r="M136" i="2"/>
  <c r="V135" i="2"/>
  <c r="T135" i="2"/>
  <c r="S135" i="2"/>
  <c r="R135" i="2"/>
  <c r="P135" i="2"/>
  <c r="U135" i="2" s="1"/>
  <c r="O135" i="2"/>
  <c r="N135" i="2"/>
  <c r="M135" i="2"/>
  <c r="S134" i="2"/>
  <c r="O134" i="2"/>
  <c r="N134" i="2"/>
  <c r="M134" i="2"/>
  <c r="T134" i="2" s="1"/>
  <c r="T133" i="2"/>
  <c r="O133" i="2"/>
  <c r="N133" i="2"/>
  <c r="M133" i="2"/>
  <c r="S133" i="2" s="1"/>
  <c r="T132" i="2"/>
  <c r="S132" i="2"/>
  <c r="O132" i="2"/>
  <c r="N132" i="2"/>
  <c r="M132" i="2"/>
  <c r="V131" i="2"/>
  <c r="T131" i="2"/>
  <c r="S131" i="2"/>
  <c r="R131" i="2"/>
  <c r="P131" i="2"/>
  <c r="U131" i="2" s="1"/>
  <c r="O131" i="2"/>
  <c r="N131" i="2"/>
  <c r="M131" i="2"/>
  <c r="S130" i="2"/>
  <c r="O130" i="2"/>
  <c r="N130" i="2"/>
  <c r="M130" i="2"/>
  <c r="T130" i="2" s="1"/>
  <c r="T129" i="2"/>
  <c r="O129" i="2"/>
  <c r="N129" i="2"/>
  <c r="M129" i="2"/>
  <c r="S129" i="2" s="1"/>
  <c r="T128" i="2"/>
  <c r="O128" i="2"/>
  <c r="N128" i="2"/>
  <c r="M128" i="2"/>
  <c r="S128" i="2" s="1"/>
  <c r="V127" i="2"/>
  <c r="T127" i="2"/>
  <c r="S127" i="2"/>
  <c r="R127" i="2"/>
  <c r="P127" i="2"/>
  <c r="U127" i="2" s="1"/>
  <c r="O127" i="2"/>
  <c r="N127" i="2"/>
  <c r="M127" i="2"/>
  <c r="S126" i="2"/>
  <c r="O126" i="2"/>
  <c r="N126" i="2"/>
  <c r="M126" i="2"/>
  <c r="T126" i="2" s="1"/>
  <c r="O125" i="2"/>
  <c r="N125" i="2"/>
  <c r="M125" i="2"/>
  <c r="T125" i="2" s="1"/>
  <c r="T124" i="2"/>
  <c r="O124" i="2"/>
  <c r="N124" i="2"/>
  <c r="M124" i="2"/>
  <c r="S124" i="2" s="1"/>
  <c r="T123" i="2"/>
  <c r="O123" i="2"/>
  <c r="N123" i="2"/>
  <c r="M123" i="2"/>
  <c r="S123" i="2" s="1"/>
  <c r="S122" i="2"/>
  <c r="O122" i="2"/>
  <c r="N122" i="2"/>
  <c r="M122" i="2"/>
  <c r="T122" i="2" s="1"/>
  <c r="S121" i="2"/>
  <c r="O121" i="2"/>
  <c r="N121" i="2"/>
  <c r="M121" i="2"/>
  <c r="T121" i="2" s="1"/>
  <c r="V120" i="2"/>
  <c r="U120" i="2"/>
  <c r="T120" i="2"/>
  <c r="R120" i="2"/>
  <c r="P120" i="2"/>
  <c r="O120" i="2"/>
  <c r="N120" i="2"/>
  <c r="M120" i="2"/>
  <c r="S120" i="2" s="1"/>
  <c r="V119" i="2"/>
  <c r="T119" i="2"/>
  <c r="R119" i="2"/>
  <c r="P119" i="2"/>
  <c r="U119" i="2" s="1"/>
  <c r="O119" i="2"/>
  <c r="N119" i="2"/>
  <c r="M119" i="2"/>
  <c r="S119" i="2" s="1"/>
  <c r="S118" i="2"/>
  <c r="O118" i="2"/>
  <c r="N118" i="2"/>
  <c r="M118" i="2"/>
  <c r="T118" i="2" s="1"/>
  <c r="O117" i="2"/>
  <c r="N117" i="2"/>
  <c r="M117" i="2"/>
  <c r="T117" i="2" s="1"/>
  <c r="T116" i="2"/>
  <c r="O116" i="2"/>
  <c r="N116" i="2"/>
  <c r="M116" i="2"/>
  <c r="S116" i="2" s="1"/>
  <c r="V115" i="2"/>
  <c r="T115" i="2"/>
  <c r="R115" i="2"/>
  <c r="P115" i="2"/>
  <c r="U115" i="2" s="1"/>
  <c r="O115" i="2"/>
  <c r="N115" i="2"/>
  <c r="M115" i="2"/>
  <c r="S115" i="2" s="1"/>
  <c r="S114" i="2"/>
  <c r="O114" i="2"/>
  <c r="N114" i="2"/>
  <c r="M114" i="2"/>
  <c r="T114" i="2" s="1"/>
  <c r="O113" i="2"/>
  <c r="N113" i="2"/>
  <c r="M113" i="2"/>
  <c r="T113" i="2" s="1"/>
  <c r="T112" i="2"/>
  <c r="O112" i="2"/>
  <c r="N112" i="2"/>
  <c r="M112" i="2"/>
  <c r="S112" i="2" s="1"/>
  <c r="V111" i="2"/>
  <c r="T111" i="2"/>
  <c r="R111" i="2"/>
  <c r="P111" i="2"/>
  <c r="U111" i="2" s="1"/>
  <c r="O111" i="2"/>
  <c r="N111" i="2"/>
  <c r="M111" i="2"/>
  <c r="S111" i="2" s="1"/>
  <c r="S110" i="2"/>
  <c r="O110" i="2"/>
  <c r="N110" i="2"/>
  <c r="M110" i="2"/>
  <c r="T110" i="2" s="1"/>
  <c r="O109" i="2"/>
  <c r="N109" i="2"/>
  <c r="M109" i="2"/>
  <c r="T109" i="2" s="1"/>
  <c r="T108" i="2"/>
  <c r="O108" i="2"/>
  <c r="N108" i="2"/>
  <c r="M108" i="2"/>
  <c r="S108" i="2" s="1"/>
  <c r="T107" i="2"/>
  <c r="O107" i="2"/>
  <c r="N107" i="2"/>
  <c r="M107" i="2"/>
  <c r="S107" i="2" s="1"/>
  <c r="S106" i="2"/>
  <c r="O106" i="2"/>
  <c r="N106" i="2"/>
  <c r="M106" i="2"/>
  <c r="T106" i="2" s="1"/>
  <c r="O105" i="2"/>
  <c r="N105" i="2"/>
  <c r="M105" i="2"/>
  <c r="T105" i="2" s="1"/>
  <c r="T104" i="2"/>
  <c r="O104" i="2"/>
  <c r="N104" i="2"/>
  <c r="M104" i="2"/>
  <c r="S104" i="2" s="1"/>
  <c r="V103" i="2"/>
  <c r="T103" i="2"/>
  <c r="R103" i="2"/>
  <c r="P103" i="2"/>
  <c r="U103" i="2" s="1"/>
  <c r="O103" i="2"/>
  <c r="N103" i="2"/>
  <c r="M103" i="2"/>
  <c r="S103" i="2" s="1"/>
  <c r="S102" i="2"/>
  <c r="O102" i="2"/>
  <c r="N102" i="2"/>
  <c r="M102" i="2"/>
  <c r="T102" i="2" s="1"/>
  <c r="O101" i="2"/>
  <c r="N101" i="2"/>
  <c r="M101" i="2"/>
  <c r="T101" i="2" s="1"/>
  <c r="T100" i="2"/>
  <c r="O100" i="2"/>
  <c r="N100" i="2"/>
  <c r="M100" i="2"/>
  <c r="S100" i="2" s="1"/>
  <c r="V99" i="2"/>
  <c r="S99" i="2"/>
  <c r="R99" i="2"/>
  <c r="P99" i="2"/>
  <c r="U99" i="2" s="1"/>
  <c r="O99" i="2"/>
  <c r="N99" i="2"/>
  <c r="M99" i="2"/>
  <c r="T99" i="2" s="1"/>
  <c r="S98" i="2"/>
  <c r="O98" i="2"/>
  <c r="N98" i="2"/>
  <c r="M98" i="2"/>
  <c r="T98" i="2" s="1"/>
  <c r="T97" i="2"/>
  <c r="O97" i="2"/>
  <c r="N97" i="2"/>
  <c r="M97" i="2"/>
  <c r="S97" i="2" s="1"/>
  <c r="T96" i="2"/>
  <c r="O96" i="2"/>
  <c r="N96" i="2"/>
  <c r="M96" i="2"/>
  <c r="S96" i="2" s="1"/>
  <c r="S95" i="2"/>
  <c r="O95" i="2"/>
  <c r="N95" i="2"/>
  <c r="M95" i="2"/>
  <c r="T95" i="2" s="1"/>
  <c r="S94" i="2"/>
  <c r="O94" i="2"/>
  <c r="N94" i="2"/>
  <c r="M94" i="2"/>
  <c r="T94" i="2" s="1"/>
  <c r="T93" i="2"/>
  <c r="O93" i="2"/>
  <c r="N93" i="2"/>
  <c r="M93" i="2"/>
  <c r="S93" i="2" s="1"/>
  <c r="T92" i="2"/>
  <c r="O92" i="2"/>
  <c r="N92" i="2"/>
  <c r="M92" i="2"/>
  <c r="S92" i="2" s="1"/>
  <c r="T91" i="2"/>
  <c r="S91" i="2"/>
  <c r="O91" i="2"/>
  <c r="N91" i="2"/>
  <c r="M91" i="2"/>
  <c r="S90" i="2"/>
  <c r="O90" i="2"/>
  <c r="N90" i="2"/>
  <c r="M90" i="2"/>
  <c r="T90" i="2" s="1"/>
  <c r="T89" i="2"/>
  <c r="O89" i="2"/>
  <c r="N89" i="2"/>
  <c r="M89" i="2"/>
  <c r="S89" i="2" s="1"/>
  <c r="T88" i="2"/>
  <c r="O88" i="2"/>
  <c r="N88" i="2"/>
  <c r="M88" i="2"/>
  <c r="S88" i="2" s="1"/>
  <c r="T87" i="2"/>
  <c r="S87" i="2"/>
  <c r="O87" i="2"/>
  <c r="N87" i="2"/>
  <c r="M87" i="2"/>
  <c r="S86" i="2"/>
  <c r="O86" i="2"/>
  <c r="N86" i="2"/>
  <c r="M86" i="2"/>
  <c r="T86" i="2" s="1"/>
  <c r="T85" i="2"/>
  <c r="O85" i="2"/>
  <c r="N85" i="2"/>
  <c r="M85" i="2"/>
  <c r="S85" i="2" s="1"/>
  <c r="T84" i="2"/>
  <c r="O84" i="2"/>
  <c r="N84" i="2"/>
  <c r="M84" i="2"/>
  <c r="S84" i="2" s="1"/>
  <c r="T83" i="2"/>
  <c r="S83" i="2"/>
  <c r="O83" i="2"/>
  <c r="N83" i="2"/>
  <c r="M83" i="2"/>
  <c r="S82" i="2"/>
  <c r="O82" i="2"/>
  <c r="N82" i="2"/>
  <c r="M82" i="2"/>
  <c r="T82" i="2" s="1"/>
  <c r="T81" i="2"/>
  <c r="O81" i="2"/>
  <c r="N81" i="2"/>
  <c r="M81" i="2"/>
  <c r="S81" i="2" s="1"/>
  <c r="T80" i="2"/>
  <c r="O80" i="2"/>
  <c r="N80" i="2"/>
  <c r="M80" i="2"/>
  <c r="S80" i="2" s="1"/>
  <c r="T79" i="2"/>
  <c r="S79" i="2"/>
  <c r="O79" i="2"/>
  <c r="N79" i="2"/>
  <c r="M79" i="2"/>
  <c r="S78" i="2"/>
  <c r="O78" i="2"/>
  <c r="N78" i="2"/>
  <c r="M78" i="2"/>
  <c r="T78" i="2" s="1"/>
  <c r="O77" i="2"/>
  <c r="N77" i="2"/>
  <c r="M77" i="2"/>
  <c r="T77" i="2" s="1"/>
  <c r="V76" i="2"/>
  <c r="U76" i="2"/>
  <c r="T76" i="2"/>
  <c r="R76" i="2"/>
  <c r="P76" i="2"/>
  <c r="O76" i="2"/>
  <c r="N76" i="2"/>
  <c r="M76" i="2"/>
  <c r="S76" i="2" s="1"/>
  <c r="T75" i="2"/>
  <c r="S75" i="2"/>
  <c r="O75" i="2"/>
  <c r="N75" i="2"/>
  <c r="M75" i="2"/>
  <c r="S74" i="2"/>
  <c r="O74" i="2"/>
  <c r="N74" i="2"/>
  <c r="M74" i="2"/>
  <c r="T74" i="2" s="1"/>
  <c r="O73" i="2"/>
  <c r="N73" i="2"/>
  <c r="M73" i="2"/>
  <c r="T73" i="2" s="1"/>
  <c r="T72" i="2"/>
  <c r="O72" i="2"/>
  <c r="N72" i="2"/>
  <c r="M72" i="2"/>
  <c r="S72" i="2" s="1"/>
  <c r="T71" i="2"/>
  <c r="R71" i="2"/>
  <c r="P71" i="2"/>
  <c r="V71" i="2" s="1"/>
  <c r="O71" i="2"/>
  <c r="N71" i="2"/>
  <c r="M71" i="2"/>
  <c r="S71" i="2" s="1"/>
  <c r="S70" i="2"/>
  <c r="O70" i="2"/>
  <c r="N70" i="2"/>
  <c r="M70" i="2"/>
  <c r="T70" i="2" s="1"/>
  <c r="U69" i="2"/>
  <c r="T69" i="2"/>
  <c r="R69" i="2"/>
  <c r="P69" i="2"/>
  <c r="V69" i="2" s="1"/>
  <c r="O69" i="2"/>
  <c r="N69" i="2"/>
  <c r="M69" i="2"/>
  <c r="S69" i="2" s="1"/>
  <c r="T68" i="2"/>
  <c r="O68" i="2"/>
  <c r="N68" i="2"/>
  <c r="M68" i="2"/>
  <c r="S68" i="2" s="1"/>
  <c r="R67" i="2"/>
  <c r="P67" i="2"/>
  <c r="V67" i="2" s="1"/>
  <c r="O67" i="2"/>
  <c r="N67" i="2"/>
  <c r="M67" i="2"/>
  <c r="T67" i="2" s="1"/>
  <c r="S66" i="2"/>
  <c r="O66" i="2"/>
  <c r="N66" i="2"/>
  <c r="M66" i="2"/>
  <c r="T66" i="2" s="1"/>
  <c r="T65" i="2"/>
  <c r="O65" i="2"/>
  <c r="N65" i="2"/>
  <c r="M65" i="2"/>
  <c r="S65" i="2" s="1"/>
  <c r="T64" i="2"/>
  <c r="O64" i="2"/>
  <c r="N64" i="2"/>
  <c r="M64" i="2"/>
  <c r="S64" i="2" s="1"/>
  <c r="T63" i="2"/>
  <c r="S63" i="2"/>
  <c r="O63" i="2"/>
  <c r="N63" i="2"/>
  <c r="M63" i="2"/>
  <c r="S62" i="2"/>
  <c r="O62" i="2"/>
  <c r="N62" i="2"/>
  <c r="M62" i="2"/>
  <c r="T62" i="2" s="1"/>
  <c r="T61" i="2"/>
  <c r="O61" i="2"/>
  <c r="N61" i="2"/>
  <c r="M61" i="2"/>
  <c r="S61" i="2" s="1"/>
  <c r="T60" i="2"/>
  <c r="O60" i="2"/>
  <c r="N60" i="2"/>
  <c r="M60" i="2"/>
  <c r="S60" i="2" s="1"/>
  <c r="T59" i="2"/>
  <c r="O59" i="2"/>
  <c r="N59" i="2"/>
  <c r="M59" i="2"/>
  <c r="S59" i="2" s="1"/>
  <c r="S58" i="2"/>
  <c r="O58" i="2"/>
  <c r="N58" i="2"/>
  <c r="M58" i="2"/>
  <c r="T58" i="2" s="1"/>
  <c r="T57" i="2"/>
  <c r="O57" i="2"/>
  <c r="N57" i="2"/>
  <c r="M57" i="2"/>
  <c r="S57" i="2" s="1"/>
  <c r="T56" i="2"/>
  <c r="O56" i="2"/>
  <c r="N56" i="2"/>
  <c r="M56" i="2"/>
  <c r="S56" i="2" s="1"/>
  <c r="T55" i="2"/>
  <c r="R55" i="2"/>
  <c r="P55" i="2"/>
  <c r="V55" i="2" s="1"/>
  <c r="O55" i="2"/>
  <c r="N55" i="2"/>
  <c r="M55" i="2"/>
  <c r="S55" i="2" s="1"/>
  <c r="S54" i="2"/>
  <c r="O54" i="2"/>
  <c r="N54" i="2"/>
  <c r="M54" i="2"/>
  <c r="T54" i="2" s="1"/>
  <c r="T53" i="2"/>
  <c r="O53" i="2"/>
  <c r="N53" i="2"/>
  <c r="M53" i="2"/>
  <c r="S53" i="2" s="1"/>
  <c r="V52" i="2"/>
  <c r="U52" i="2"/>
  <c r="T52" i="2"/>
  <c r="R52" i="2"/>
  <c r="P52" i="2"/>
  <c r="O52" i="2"/>
  <c r="N52" i="2"/>
  <c r="M52" i="2"/>
  <c r="S52" i="2" s="1"/>
  <c r="T51" i="2"/>
  <c r="O51" i="2"/>
  <c r="N51" i="2"/>
  <c r="M51" i="2"/>
  <c r="S51" i="2" s="1"/>
  <c r="S50" i="2"/>
  <c r="O50" i="2"/>
  <c r="N50" i="2"/>
  <c r="M50" i="2"/>
  <c r="T50" i="2" s="1"/>
  <c r="T49" i="2"/>
  <c r="O49" i="2"/>
  <c r="N49" i="2"/>
  <c r="M49" i="2"/>
  <c r="S49" i="2" s="1"/>
  <c r="T48" i="2"/>
  <c r="O48" i="2"/>
  <c r="N48" i="2"/>
  <c r="M48" i="2"/>
  <c r="S48" i="2" s="1"/>
  <c r="T47" i="2"/>
  <c r="O47" i="2"/>
  <c r="N47" i="2"/>
  <c r="M47" i="2"/>
  <c r="S47" i="2" s="1"/>
  <c r="S46" i="2"/>
  <c r="O46" i="2"/>
  <c r="N46" i="2"/>
  <c r="M46" i="2"/>
  <c r="T46" i="2" s="1"/>
  <c r="T45" i="2"/>
  <c r="O45" i="2"/>
  <c r="N45" i="2"/>
  <c r="M45" i="2"/>
  <c r="S45" i="2" s="1"/>
  <c r="T44" i="2"/>
  <c r="O44" i="2"/>
  <c r="N44" i="2"/>
  <c r="M44" i="2"/>
  <c r="S44" i="2" s="1"/>
  <c r="T43" i="2"/>
  <c r="O43" i="2"/>
  <c r="N43" i="2"/>
  <c r="M43" i="2"/>
  <c r="S43" i="2" s="1"/>
  <c r="S42" i="2"/>
  <c r="O42" i="2"/>
  <c r="N42" i="2"/>
  <c r="M42" i="2"/>
  <c r="T42" i="2" s="1"/>
  <c r="T41" i="2"/>
  <c r="O41" i="2"/>
  <c r="N41" i="2"/>
  <c r="M41" i="2"/>
  <c r="S41" i="2" s="1"/>
  <c r="T40" i="2"/>
  <c r="S40" i="2"/>
  <c r="O40" i="2"/>
  <c r="N40" i="2"/>
  <c r="M40" i="2"/>
  <c r="O39" i="2"/>
  <c r="N39" i="2"/>
  <c r="M39" i="2"/>
  <c r="T39" i="2" s="1"/>
  <c r="S38" i="2"/>
  <c r="O38" i="2"/>
  <c r="N38" i="2"/>
  <c r="M38" i="2"/>
  <c r="T38" i="2" s="1"/>
  <c r="T37" i="2"/>
  <c r="O37" i="2"/>
  <c r="N37" i="2"/>
  <c r="M37" i="2"/>
  <c r="S37" i="2" s="1"/>
  <c r="T36" i="2"/>
  <c r="O36" i="2"/>
  <c r="N36" i="2"/>
  <c r="M36" i="2"/>
  <c r="S36" i="2" s="1"/>
  <c r="O35" i="2"/>
  <c r="N35" i="2"/>
  <c r="M35" i="2"/>
  <c r="T35" i="2" s="1"/>
  <c r="S34" i="2"/>
  <c r="O34" i="2"/>
  <c r="N34" i="2"/>
  <c r="M34" i="2"/>
  <c r="T34" i="2" s="1"/>
  <c r="T33" i="2"/>
  <c r="O33" i="2"/>
  <c r="N33" i="2"/>
  <c r="M33" i="2"/>
  <c r="S33" i="2" s="1"/>
  <c r="T32" i="2"/>
  <c r="S32" i="2"/>
  <c r="O32" i="2"/>
  <c r="N32" i="2"/>
  <c r="M32" i="2"/>
  <c r="T31" i="2"/>
  <c r="O31" i="2"/>
  <c r="N31" i="2"/>
  <c r="M31" i="2"/>
  <c r="S31" i="2" s="1"/>
  <c r="V30" i="2"/>
  <c r="S30" i="2"/>
  <c r="R30" i="2"/>
  <c r="P30" i="2"/>
  <c r="U30" i="2" s="1"/>
  <c r="O30" i="2"/>
  <c r="N30" i="2"/>
  <c r="M30" i="2"/>
  <c r="T30" i="2" s="1"/>
  <c r="U29" i="2"/>
  <c r="T29" i="2"/>
  <c r="R29" i="2"/>
  <c r="P29" i="2"/>
  <c r="V29" i="2" s="1"/>
  <c r="O29" i="2"/>
  <c r="N29" i="2"/>
  <c r="M29" i="2"/>
  <c r="S29" i="2" s="1"/>
  <c r="V28" i="2"/>
  <c r="U28" i="2"/>
  <c r="T28" i="2"/>
  <c r="S28" i="2"/>
  <c r="R28" i="2"/>
  <c r="P28" i="2"/>
  <c r="O28" i="2"/>
  <c r="N28" i="2"/>
  <c r="M28" i="2"/>
  <c r="T27" i="2"/>
  <c r="O27" i="2"/>
  <c r="N27" i="2"/>
  <c r="M27" i="2"/>
  <c r="S27" i="2" s="1"/>
  <c r="S26" i="2"/>
  <c r="O26" i="2"/>
  <c r="N26" i="2"/>
  <c r="M26" i="2"/>
  <c r="T26" i="2" s="1"/>
  <c r="T25" i="2"/>
  <c r="O25" i="2"/>
  <c r="N25" i="2"/>
  <c r="M25" i="2"/>
  <c r="S25" i="2" s="1"/>
  <c r="T24" i="2"/>
  <c r="S24" i="2"/>
  <c r="O24" i="2"/>
  <c r="N24" i="2"/>
  <c r="M24" i="2"/>
  <c r="T23" i="2"/>
  <c r="O23" i="2"/>
  <c r="N23" i="2"/>
  <c r="M23" i="2"/>
  <c r="S23" i="2" s="1"/>
  <c r="S22" i="2"/>
  <c r="O22" i="2"/>
  <c r="N22" i="2"/>
  <c r="M22" i="2"/>
  <c r="T22" i="2" s="1"/>
  <c r="U21" i="2"/>
  <c r="T21" i="2"/>
  <c r="R21" i="2"/>
  <c r="P21" i="2"/>
  <c r="V21" i="2" s="1"/>
  <c r="O21" i="2"/>
  <c r="N21" i="2"/>
  <c r="M21" i="2"/>
  <c r="S21" i="2" s="1"/>
  <c r="T20" i="2"/>
  <c r="S20" i="2"/>
  <c r="O20" i="2"/>
  <c r="N20" i="2"/>
  <c r="M20" i="2"/>
  <c r="T19" i="2"/>
  <c r="O19" i="2"/>
  <c r="N19" i="2"/>
  <c r="M19" i="2"/>
  <c r="S19" i="2" s="1"/>
  <c r="S18" i="2"/>
  <c r="O18" i="2"/>
  <c r="N18" i="2"/>
  <c r="M18" i="2"/>
  <c r="T18" i="2" s="1"/>
  <c r="T17" i="2"/>
  <c r="O17" i="2"/>
  <c r="N17" i="2"/>
  <c r="M17" i="2"/>
  <c r="S17" i="2" s="1"/>
  <c r="T16" i="2"/>
  <c r="S16" i="2"/>
  <c r="O16" i="2"/>
  <c r="N16" i="2"/>
  <c r="M16" i="2"/>
  <c r="T15" i="2"/>
  <c r="O15" i="2"/>
  <c r="N15" i="2"/>
  <c r="M15" i="2"/>
  <c r="S15" i="2" s="1"/>
  <c r="S14" i="2"/>
  <c r="O14" i="2"/>
  <c r="N14" i="2"/>
  <c r="M14" i="2"/>
  <c r="T14" i="2" s="1"/>
  <c r="T13" i="2"/>
  <c r="R13" i="2"/>
  <c r="P13" i="2"/>
  <c r="U13" i="2" s="1"/>
  <c r="O13" i="2"/>
  <c r="N13" i="2"/>
  <c r="M13" i="2"/>
  <c r="S13" i="2" s="1"/>
  <c r="T12" i="2"/>
  <c r="S12" i="2"/>
  <c r="O12" i="2"/>
  <c r="N12" i="2"/>
  <c r="M12" i="2"/>
  <c r="T11" i="2"/>
  <c r="O11" i="2"/>
  <c r="N11" i="2"/>
  <c r="M11" i="2"/>
  <c r="S11" i="2" s="1"/>
  <c r="S10" i="2"/>
  <c r="O10" i="2"/>
  <c r="N10" i="2"/>
  <c r="M10" i="2"/>
  <c r="T10" i="2" s="1"/>
  <c r="T9" i="2"/>
  <c r="O9" i="2"/>
  <c r="N9" i="2"/>
  <c r="M9" i="2"/>
  <c r="S9" i="2" s="1"/>
  <c r="T8" i="2"/>
  <c r="O8" i="2"/>
  <c r="N8" i="2"/>
  <c r="M8" i="2"/>
  <c r="S8" i="2" s="1"/>
  <c r="T7" i="2"/>
  <c r="O7" i="2"/>
  <c r="N7" i="2"/>
  <c r="M7" i="2"/>
  <c r="S7" i="2" s="1"/>
  <c r="S6" i="2"/>
  <c r="O6" i="2"/>
  <c r="N6" i="2"/>
  <c r="M6" i="2"/>
  <c r="T6" i="2" s="1"/>
  <c r="T5" i="2"/>
  <c r="S5" i="2"/>
  <c r="O5" i="2"/>
  <c r="N5" i="2"/>
  <c r="M5" i="2"/>
  <c r="T4" i="2"/>
  <c r="O4" i="2"/>
  <c r="N4" i="2"/>
  <c r="M4" i="2"/>
  <c r="S4" i="2" s="1"/>
  <c r="T3" i="2"/>
  <c r="O3" i="2"/>
  <c r="N3" i="2"/>
  <c r="M3" i="2"/>
  <c r="S3" i="2" s="1"/>
  <c r="S2" i="2"/>
  <c r="O2" i="2"/>
  <c r="N2" i="2"/>
  <c r="M2" i="2"/>
  <c r="T2" i="2" s="1"/>
  <c r="V13" i="2" l="1"/>
  <c r="T164" i="2"/>
  <c r="U178" i="2"/>
  <c r="T181" i="2"/>
  <c r="U194" i="2"/>
  <c r="T197" i="2"/>
  <c r="T201" i="2"/>
  <c r="T205" i="2"/>
  <c r="V231" i="2"/>
  <c r="U231" i="2"/>
  <c r="S35" i="2"/>
  <c r="S39" i="2"/>
  <c r="S67" i="2"/>
  <c r="V261" i="2"/>
  <c r="U261" i="2"/>
  <c r="V269" i="2"/>
  <c r="U269" i="2"/>
  <c r="V285" i="2"/>
  <c r="U285" i="2"/>
  <c r="V321" i="2"/>
  <c r="U321" i="2"/>
  <c r="V329" i="2"/>
  <c r="U329" i="2"/>
  <c r="V361" i="2"/>
  <c r="U361" i="2"/>
  <c r="U165" i="2"/>
  <c r="S166" i="2"/>
  <c r="T172" i="2"/>
  <c r="T229" i="2"/>
  <c r="T253" i="2"/>
  <c r="S253" i="2"/>
  <c r="V317" i="2"/>
  <c r="U317" i="2"/>
  <c r="V325" i="2"/>
  <c r="U325" i="2"/>
  <c r="V377" i="2"/>
  <c r="U377" i="2"/>
  <c r="U55" i="2"/>
  <c r="U67" i="2"/>
  <c r="U71" i="2"/>
  <c r="T245" i="2"/>
  <c r="V341" i="2"/>
  <c r="U341" i="2"/>
  <c r="V353" i="2"/>
  <c r="U353" i="2"/>
  <c r="V369" i="2"/>
  <c r="U369" i="2"/>
  <c r="U245" i="2"/>
  <c r="V301" i="2"/>
  <c r="U301" i="2"/>
  <c r="S73" i="2"/>
  <c r="S77" i="2"/>
  <c r="S101" i="2"/>
  <c r="S105" i="2"/>
  <c r="S109" i="2"/>
  <c r="S113" i="2"/>
  <c r="S117" i="2"/>
  <c r="S125" i="2"/>
  <c r="S141" i="2"/>
  <c r="S145" i="2"/>
  <c r="S149" i="2"/>
  <c r="S153" i="2"/>
  <c r="S157" i="2"/>
  <c r="S162" i="2"/>
  <c r="T168" i="2"/>
  <c r="T209" i="2"/>
  <c r="V345" i="2"/>
  <c r="U345" i="2"/>
  <c r="T193" i="2"/>
  <c r="U237" i="2"/>
  <c r="V337" i="2"/>
  <c r="U337" i="2"/>
  <c r="V381" i="2"/>
  <c r="U381" i="2"/>
  <c r="V385" i="2"/>
  <c r="U385" i="2"/>
  <c r="V212" i="2"/>
  <c r="V277" i="2"/>
  <c r="U277" i="2"/>
  <c r="V389" i="2"/>
  <c r="U389" i="2"/>
  <c r="S266" i="2"/>
  <c r="S270" i="2"/>
  <c r="S274" i="2"/>
  <c r="S278" i="2"/>
  <c r="S282" i="2"/>
  <c r="S286" i="2"/>
  <c r="S290" i="2"/>
  <c r="S294" i="2"/>
  <c r="S298" i="2"/>
  <c r="S302" i="2"/>
  <c r="U393" i="2"/>
  <c r="S394" i="2"/>
  <c r="U397" i="2"/>
  <c r="S398" i="2"/>
  <c r="U401" i="2"/>
  <c r="S402" i="2"/>
  <c r="S406" i="2"/>
  <c r="U409" i="2"/>
  <c r="S410" i="2"/>
  <c r="S414" i="2"/>
  <c r="U417" i="2"/>
  <c r="S418" i="2"/>
  <c r="S422" i="2"/>
  <c r="S426" i="2"/>
  <c r="S430" i="2"/>
  <c r="S450" i="2"/>
  <c r="S454" i="2"/>
  <c r="S458" i="2"/>
  <c r="S462" i="2"/>
  <c r="S466" i="2"/>
  <c r="S470" i="2"/>
  <c r="S478" i="2"/>
  <c r="S482" i="2"/>
  <c r="U485" i="2"/>
  <c r="S490" i="2"/>
  <c r="S494" i="2"/>
  <c r="S498" i="2"/>
  <c r="S502" i="2"/>
  <c r="S506" i="2"/>
  <c r="S510" i="2"/>
  <c r="S514" i="2"/>
  <c r="S522" i="2"/>
  <c r="S534" i="2"/>
  <c r="S538" i="2"/>
  <c r="S542" i="2"/>
  <c r="S546" i="2"/>
  <c r="S550" i="2"/>
  <c r="S554" i="2"/>
  <c r="S558" i="2"/>
  <c r="S562" i="2"/>
  <c r="S566" i="2"/>
  <c r="S570" i="2"/>
  <c r="U573" i="2"/>
  <c r="S574" i="2"/>
  <c r="U577" i="2"/>
  <c r="S578" i="2"/>
  <c r="S582" i="2"/>
  <c r="S583" i="2"/>
  <c r="V587" i="2"/>
  <c r="S589" i="2"/>
  <c r="S590" i="2"/>
  <c r="S591" i="2"/>
  <c r="U599" i="2"/>
  <c r="S602" i="2"/>
  <c r="T603" i="2"/>
  <c r="T605" i="2"/>
  <c r="V606" i="2"/>
  <c r="U619" i="2"/>
  <c r="T643" i="2"/>
  <c r="S643" i="2"/>
  <c r="T645" i="2"/>
  <c r="T661" i="2"/>
  <c r="S661" i="2"/>
  <c r="T681" i="2"/>
  <c r="S681" i="2"/>
  <c r="T687" i="2"/>
  <c r="S687" i="2"/>
  <c r="T697" i="2"/>
  <c r="S697" i="2"/>
  <c r="T703" i="2"/>
  <c r="S703" i="2"/>
  <c r="T717" i="2"/>
  <c r="S717" i="2"/>
  <c r="T601" i="2"/>
  <c r="T615" i="2"/>
  <c r="T617" i="2"/>
  <c r="T627" i="2"/>
  <c r="T641" i="2"/>
  <c r="T655" i="2"/>
  <c r="S655" i="2"/>
  <c r="T663" i="2"/>
  <c r="S663" i="2"/>
  <c r="T671" i="2"/>
  <c r="S671" i="2"/>
  <c r="T689" i="2"/>
  <c r="S689" i="2"/>
  <c r="T719" i="2"/>
  <c r="S719" i="2"/>
  <c r="T729" i="2"/>
  <c r="S729" i="2"/>
  <c r="T665" i="2"/>
  <c r="S665" i="2"/>
  <c r="T673" i="2"/>
  <c r="S673" i="2"/>
  <c r="T683" i="2"/>
  <c r="S683" i="2"/>
  <c r="T699" i="2"/>
  <c r="S699" i="2"/>
  <c r="T705" i="2"/>
  <c r="S705" i="2"/>
  <c r="T709" i="2"/>
  <c r="S709" i="2"/>
  <c r="T731" i="2"/>
  <c r="S731" i="2"/>
  <c r="T741" i="2"/>
  <c r="S741" i="2"/>
  <c r="T675" i="2"/>
  <c r="S675" i="2"/>
  <c r="T691" i="2"/>
  <c r="S691" i="2"/>
  <c r="T721" i="2"/>
  <c r="S721" i="2"/>
  <c r="T733" i="2"/>
  <c r="S733" i="2"/>
  <c r="T753" i="2"/>
  <c r="S753" i="2"/>
  <c r="S272" i="2"/>
  <c r="U275" i="2"/>
  <c r="S276" i="2"/>
  <c r="S300" i="2"/>
  <c r="S360" i="2"/>
  <c r="S364" i="2"/>
  <c r="S368" i="2"/>
  <c r="S372" i="2"/>
  <c r="S376" i="2"/>
  <c r="S380" i="2"/>
  <c r="S448" i="2"/>
  <c r="S452" i="2"/>
  <c r="S456" i="2"/>
  <c r="S460" i="2"/>
  <c r="S464" i="2"/>
  <c r="S468" i="2"/>
  <c r="S472" i="2"/>
  <c r="S476" i="2"/>
  <c r="S480" i="2"/>
  <c r="S484" i="2"/>
  <c r="S488" i="2"/>
  <c r="S492" i="2"/>
  <c r="S496" i="2"/>
  <c r="S500" i="2"/>
  <c r="S504" i="2"/>
  <c r="S508" i="2"/>
  <c r="S512" i="2"/>
  <c r="S516" i="2"/>
  <c r="S520" i="2"/>
  <c r="S524" i="2"/>
  <c r="S528" i="2"/>
  <c r="S532" i="2"/>
  <c r="S536" i="2"/>
  <c r="S540" i="2"/>
  <c r="S544" i="2"/>
  <c r="S548" i="2"/>
  <c r="S552" i="2"/>
  <c r="S556" i="2"/>
  <c r="S560" i="2"/>
  <c r="S564" i="2"/>
  <c r="S568" i="2"/>
  <c r="S572" i="2"/>
  <c r="S576" i="2"/>
  <c r="S580" i="2"/>
  <c r="S586" i="2"/>
  <c r="T649" i="2"/>
  <c r="S649" i="2"/>
  <c r="T667" i="2"/>
  <c r="S667" i="2"/>
  <c r="T693" i="2"/>
  <c r="S693" i="2"/>
  <c r="T711" i="2"/>
  <c r="S711" i="2"/>
  <c r="T723" i="2"/>
  <c r="S723" i="2"/>
  <c r="T737" i="2"/>
  <c r="S737" i="2"/>
  <c r="T651" i="2"/>
  <c r="S651" i="2"/>
  <c r="T677" i="2"/>
  <c r="S677" i="2"/>
  <c r="T707" i="2"/>
  <c r="S707" i="2"/>
  <c r="T713" i="2"/>
  <c r="S713" i="2"/>
  <c r="S281" i="2"/>
  <c r="U284" i="2"/>
  <c r="S285" i="2"/>
  <c r="S289" i="2"/>
  <c r="S293" i="2"/>
  <c r="S297" i="2"/>
  <c r="S301" i="2"/>
  <c r="S305" i="2"/>
  <c r="U308" i="2"/>
  <c r="S309" i="2"/>
  <c r="S313" i="2"/>
  <c r="S317" i="2"/>
  <c r="S321" i="2"/>
  <c r="U324" i="2"/>
  <c r="S325" i="2"/>
  <c r="S329" i="2"/>
  <c r="U332" i="2"/>
  <c r="S333" i="2"/>
  <c r="S337" i="2"/>
  <c r="S341" i="2"/>
  <c r="S345" i="2"/>
  <c r="S349" i="2"/>
  <c r="S353" i="2"/>
  <c r="S357" i="2"/>
  <c r="S361" i="2"/>
  <c r="S365" i="2"/>
  <c r="S369" i="2"/>
  <c r="S373" i="2"/>
  <c r="S377" i="2"/>
  <c r="S381" i="2"/>
  <c r="S385" i="2"/>
  <c r="S389" i="2"/>
  <c r="S393" i="2"/>
  <c r="S397" i="2"/>
  <c r="S401" i="2"/>
  <c r="S405" i="2"/>
  <c r="S409" i="2"/>
  <c r="S413" i="2"/>
  <c r="S417" i="2"/>
  <c r="S421" i="2"/>
  <c r="S425" i="2"/>
  <c r="S433" i="2"/>
  <c r="S437" i="2"/>
  <c r="S441" i="2"/>
  <c r="S445" i="2"/>
  <c r="S449" i="2"/>
  <c r="T597" i="2"/>
  <c r="S599" i="2"/>
  <c r="U611" i="2"/>
  <c r="T639" i="2"/>
  <c r="S639" i="2"/>
  <c r="T653" i="2"/>
  <c r="S653" i="2"/>
  <c r="T657" i="2"/>
  <c r="S657" i="2"/>
  <c r="T685" i="2"/>
  <c r="S685" i="2"/>
  <c r="T695" i="2"/>
  <c r="S695" i="2"/>
  <c r="T701" i="2"/>
  <c r="S701" i="2"/>
  <c r="T715" i="2"/>
  <c r="S715" i="2"/>
  <c r="T725" i="2"/>
  <c r="S725" i="2"/>
  <c r="T609" i="2"/>
  <c r="T629" i="2"/>
  <c r="T637" i="2"/>
  <c r="T647" i="2"/>
  <c r="S647" i="2"/>
  <c r="T659" i="2"/>
  <c r="S659" i="2"/>
  <c r="T669" i="2"/>
  <c r="S669" i="2"/>
  <c r="T679" i="2"/>
  <c r="S679" i="2"/>
  <c r="T727" i="2"/>
  <c r="S727" i="2"/>
  <c r="T745" i="2"/>
  <c r="S745" i="2"/>
  <c r="T749" i="2"/>
  <c r="S749" i="2"/>
  <c r="T757" i="2"/>
  <c r="S757" i="2"/>
  <c r="S735" i="2"/>
  <c r="S739" i="2"/>
  <c r="S743" i="2"/>
  <c r="S747" i="2"/>
  <c r="S751" i="2"/>
  <c r="S755" i="2"/>
  <c r="S759" i="2"/>
  <c r="S763" i="2"/>
  <c r="S767" i="2"/>
  <c r="S771" i="2"/>
  <c r="S775" i="2"/>
  <c r="S779" i="2"/>
  <c r="S783" i="2"/>
  <c r="S787" i="2"/>
  <c r="S791" i="2"/>
  <c r="S795" i="2"/>
  <c r="S799" i="2"/>
  <c r="S803" i="2"/>
  <c r="S807" i="2"/>
  <c r="S811" i="2"/>
  <c r="S815" i="2"/>
  <c r="S819" i="2"/>
  <c r="S823" i="2"/>
  <c r="S827" i="2"/>
  <c r="S831" i="2"/>
  <c r="S835" i="2"/>
  <c r="S839" i="2"/>
  <c r="S843" i="2"/>
  <c r="S847" i="2"/>
  <c r="S851" i="2"/>
  <c r="S855" i="2"/>
  <c r="S859" i="2"/>
  <c r="S863" i="2"/>
  <c r="S867" i="2"/>
  <c r="S871" i="2"/>
  <c r="S875" i="2"/>
  <c r="U878" i="2"/>
  <c r="S879" i="2"/>
  <c r="S883" i="2"/>
  <c r="U886" i="2"/>
  <c r="S887" i="2"/>
  <c r="S891" i="2"/>
  <c r="U894" i="2"/>
  <c r="S895" i="2"/>
  <c r="S899" i="2"/>
  <c r="U902" i="2"/>
  <c r="S903" i="2"/>
  <c r="S907" i="2"/>
  <c r="U910" i="2"/>
  <c r="S911" i="2"/>
  <c r="S915" i="2"/>
  <c r="S919" i="2"/>
  <c r="S923" i="2"/>
  <c r="S927" i="2"/>
  <c r="S931" i="2"/>
  <c r="U934" i="2"/>
  <c r="U942" i="2"/>
  <c r="U950" i="2"/>
  <c r="U958" i="2"/>
  <c r="U974" i="2"/>
  <c r="T986" i="2"/>
  <c r="V1018" i="2"/>
  <c r="T14" i="4"/>
  <c r="T976" i="2"/>
  <c r="T989" i="2"/>
  <c r="S990" i="2"/>
  <c r="V975" i="2"/>
  <c r="T997" i="2"/>
  <c r="V1025" i="2"/>
  <c r="U1025" i="2"/>
  <c r="S825" i="2"/>
  <c r="S829" i="2"/>
  <c r="S833" i="2"/>
  <c r="S837" i="2"/>
  <c r="S841" i="2"/>
  <c r="S845" i="2"/>
  <c r="S849" i="2"/>
  <c r="S853" i="2"/>
  <c r="S857" i="2"/>
  <c r="U860" i="2"/>
  <c r="S861" i="2"/>
  <c r="U864" i="2"/>
  <c r="S865" i="2"/>
  <c r="U868" i="2"/>
  <c r="S869" i="2"/>
  <c r="U872" i="2"/>
  <c r="S873" i="2"/>
  <c r="S877" i="2"/>
  <c r="S881" i="2"/>
  <c r="S885" i="2"/>
  <c r="U888" i="2"/>
  <c r="S889" i="2"/>
  <c r="S893" i="2"/>
  <c r="S897" i="2"/>
  <c r="S901" i="2"/>
  <c r="U904" i="2"/>
  <c r="S905" i="2"/>
  <c r="S909" i="2"/>
  <c r="U912" i="2"/>
  <c r="S913" i="2"/>
  <c r="U920" i="2"/>
  <c r="S921" i="2"/>
  <c r="S949" i="2"/>
  <c r="S957" i="2"/>
  <c r="S961" i="2"/>
  <c r="S758" i="2"/>
  <c r="S762" i="2"/>
  <c r="S766" i="2"/>
  <c r="S770" i="2"/>
  <c r="S774" i="2"/>
  <c r="S778" i="2"/>
  <c r="S782" i="2"/>
  <c r="S786" i="2"/>
  <c r="S790" i="2"/>
  <c r="U793" i="2"/>
  <c r="S794" i="2"/>
  <c r="S798" i="2"/>
  <c r="U801" i="2"/>
  <c r="S802" i="2"/>
  <c r="U809" i="2"/>
  <c r="U817" i="2"/>
  <c r="S830" i="2"/>
  <c r="U841" i="2"/>
  <c r="U849" i="2"/>
  <c r="U857" i="2"/>
  <c r="U861" i="2"/>
  <c r="S878" i="2"/>
  <c r="S882" i="2"/>
  <c r="S886" i="2"/>
  <c r="S890" i="2"/>
  <c r="S894" i="2"/>
  <c r="S898" i="2"/>
  <c r="S902" i="2"/>
  <c r="S914" i="2"/>
  <c r="U917" i="2"/>
  <c r="S918" i="2"/>
  <c r="S926" i="2"/>
  <c r="S930" i="2"/>
  <c r="S938" i="2"/>
  <c r="U961" i="2"/>
  <c r="V980" i="2"/>
  <c r="T985" i="2"/>
  <c r="U1115" i="2"/>
  <c r="U1131" i="2"/>
  <c r="U1139" i="2"/>
  <c r="S1140" i="2"/>
  <c r="T1178" i="2"/>
  <c r="S1178" i="2"/>
  <c r="S1188" i="2"/>
  <c r="T1194" i="2"/>
  <c r="S1194" i="2"/>
  <c r="V1205" i="2"/>
  <c r="U1205" i="2"/>
  <c r="T1248" i="2"/>
  <c r="R3" i="4"/>
  <c r="T5" i="4"/>
  <c r="P16" i="4"/>
  <c r="O16" i="4"/>
  <c r="V16" i="4"/>
  <c r="U21" i="4"/>
  <c r="T23" i="4"/>
  <c r="Q34" i="4"/>
  <c r="O34" i="4"/>
  <c r="T63" i="4"/>
  <c r="P107" i="4"/>
  <c r="T107" i="4" s="1"/>
  <c r="W107" i="4"/>
  <c r="T1210" i="2"/>
  <c r="S1210" i="2"/>
  <c r="O3" i="4"/>
  <c r="P8" i="4"/>
  <c r="T8" i="4" s="1"/>
  <c r="U8" i="4" s="1"/>
  <c r="O8" i="4"/>
  <c r="V8" i="4"/>
  <c r="R10" i="4"/>
  <c r="S11" i="4"/>
  <c r="S16" i="4"/>
  <c r="T17" i="4"/>
  <c r="S27" i="4"/>
  <c r="Q31" i="4"/>
  <c r="T31" i="4" s="1"/>
  <c r="U31" i="4" s="1"/>
  <c r="O31" i="4"/>
  <c r="O62" i="4"/>
  <c r="T92" i="4"/>
  <c r="S1179" i="2"/>
  <c r="T1186" i="2"/>
  <c r="S1186" i="2"/>
  <c r="S2" i="4"/>
  <c r="T3" i="4"/>
  <c r="U3" i="4" s="1"/>
  <c r="V5" i="4"/>
  <c r="T6" i="4"/>
  <c r="O10" i="4"/>
  <c r="Q11" i="4"/>
  <c r="Q16" i="4"/>
  <c r="S18" i="4"/>
  <c r="Q27" i="4"/>
  <c r="V27" i="4"/>
  <c r="O40" i="4"/>
  <c r="V40" i="4"/>
  <c r="P40" i="4"/>
  <c r="T40" i="4" s="1"/>
  <c r="W43" i="4"/>
  <c r="O43" i="4"/>
  <c r="P43" i="4"/>
  <c r="O47" i="4"/>
  <c r="O102" i="4"/>
  <c r="P123" i="4"/>
  <c r="T123" i="4" s="1"/>
  <c r="U123" i="4" s="1"/>
  <c r="W123" i="4"/>
  <c r="S1142" i="2"/>
  <c r="S1143" i="2"/>
  <c r="S1150" i="2"/>
  <c r="S1151" i="2"/>
  <c r="S1158" i="2"/>
  <c r="S1159" i="2"/>
  <c r="S1166" i="2"/>
  <c r="S1167" i="2"/>
  <c r="S1180" i="2"/>
  <c r="T1190" i="2"/>
  <c r="S1190" i="2"/>
  <c r="S1211" i="2"/>
  <c r="V1245" i="2"/>
  <c r="U1245" i="2"/>
  <c r="V13" i="4"/>
  <c r="P13" i="4"/>
  <c r="T13" i="4" s="1"/>
  <c r="U13" i="4" s="1"/>
  <c r="Q18" i="4"/>
  <c r="T18" i="4" s="1"/>
  <c r="U18" i="4" s="1"/>
  <c r="O18" i="4"/>
  <c r="P22" i="4"/>
  <c r="T22" i="4" s="1"/>
  <c r="U22" i="4" s="1"/>
  <c r="O22" i="4"/>
  <c r="V22" i="4"/>
  <c r="R45" i="4"/>
  <c r="O45" i="4"/>
  <c r="U47" i="4"/>
  <c r="S1022" i="2"/>
  <c r="S1026" i="2"/>
  <c r="S1030" i="2"/>
  <c r="S1034" i="2"/>
  <c r="S1046" i="2"/>
  <c r="U1061" i="2"/>
  <c r="U1077" i="2"/>
  <c r="U1085" i="2"/>
  <c r="S1144" i="2"/>
  <c r="U1149" i="2"/>
  <c r="S1152" i="2"/>
  <c r="S1160" i="2"/>
  <c r="S1168" i="2"/>
  <c r="V1177" i="2"/>
  <c r="U1177" i="2"/>
  <c r="T1206" i="2"/>
  <c r="S1206" i="2"/>
  <c r="T1227" i="2"/>
  <c r="T1251" i="2"/>
  <c r="T1263" i="2"/>
  <c r="O4" i="4"/>
  <c r="W9" i="4"/>
  <c r="R11" i="4"/>
  <c r="T11" i="4" s="1"/>
  <c r="U11" i="4" s="1"/>
  <c r="O19" i="4"/>
  <c r="V19" i="4"/>
  <c r="P61" i="4"/>
  <c r="T61" i="4" s="1"/>
  <c r="O61" i="4"/>
  <c r="T80" i="4"/>
  <c r="T84" i="4"/>
  <c r="P89" i="4"/>
  <c r="T89" i="4" s="1"/>
  <c r="U89" i="4" s="1"/>
  <c r="O89" i="4"/>
  <c r="V89" i="4"/>
  <c r="O118" i="4"/>
  <c r="S1175" i="2"/>
  <c r="T1182" i="2"/>
  <c r="S1182" i="2"/>
  <c r="S1191" i="2"/>
  <c r="T1202" i="2"/>
  <c r="S1202" i="2"/>
  <c r="S1216" i="2"/>
  <c r="S1244" i="2"/>
  <c r="T4" i="4"/>
  <c r="O6" i="4"/>
  <c r="V6" i="4"/>
  <c r="Q9" i="4"/>
  <c r="T9" i="4" s="1"/>
  <c r="U9" i="4" s="1"/>
  <c r="O11" i="4"/>
  <c r="O14" i="4"/>
  <c r="V14" i="4"/>
  <c r="R19" i="4"/>
  <c r="T27" i="4"/>
  <c r="O168" i="4"/>
  <c r="V168" i="4"/>
  <c r="P168" i="4"/>
  <c r="T168" i="4" s="1"/>
  <c r="U168" i="4" s="1"/>
  <c r="U1042" i="2"/>
  <c r="U1046" i="2"/>
  <c r="S1187" i="2"/>
  <c r="S1192" i="2"/>
  <c r="U1194" i="2"/>
  <c r="T1198" i="2"/>
  <c r="S1198" i="2"/>
  <c r="S1207" i="2"/>
  <c r="T1215" i="2"/>
  <c r="S1232" i="2"/>
  <c r="T1243" i="2"/>
  <c r="O2" i="4"/>
  <c r="S10" i="4"/>
  <c r="R12" i="4"/>
  <c r="O12" i="4"/>
  <c r="T19" i="4"/>
  <c r="R20" i="4"/>
  <c r="T20" i="4" s="1"/>
  <c r="U20" i="4" s="1"/>
  <c r="O20" i="4"/>
  <c r="P46" i="4"/>
  <c r="T46" i="4" s="1"/>
  <c r="U46" i="4" s="1"/>
  <c r="O46" i="4"/>
  <c r="W46" i="4"/>
  <c r="P49" i="4"/>
  <c r="T49" i="4" s="1"/>
  <c r="O49" i="4"/>
  <c r="P58" i="4"/>
  <c r="T58" i="4" s="1"/>
  <c r="V58" i="4"/>
  <c r="O58" i="4"/>
  <c r="O134" i="4"/>
  <c r="T1231" i="2"/>
  <c r="O5" i="4"/>
  <c r="P7" i="4"/>
  <c r="T7" i="4" s="1"/>
  <c r="U7" i="4" s="1"/>
  <c r="O7" i="4"/>
  <c r="V7" i="4"/>
  <c r="Q10" i="4"/>
  <c r="T10" i="4" s="1"/>
  <c r="U10" i="4" s="1"/>
  <c r="T12" i="4"/>
  <c r="P15" i="4"/>
  <c r="T15" i="4" s="1"/>
  <c r="V18" i="4"/>
  <c r="V25" i="4"/>
  <c r="S34" i="4"/>
  <c r="T39" i="4"/>
  <c r="U39" i="4" s="1"/>
  <c r="V60" i="4"/>
  <c r="Q66" i="4"/>
  <c r="O66" i="4"/>
  <c r="P73" i="4"/>
  <c r="T73" i="4" s="1"/>
  <c r="O73" i="4"/>
  <c r="O82" i="4"/>
  <c r="O42" i="4"/>
  <c r="Q43" i="4"/>
  <c r="V43" i="4"/>
  <c r="V55" i="4"/>
  <c r="T56" i="4"/>
  <c r="T62" i="4"/>
  <c r="U62" i="4" s="1"/>
  <c r="W70" i="4"/>
  <c r="P90" i="4"/>
  <c r="T90" i="4" s="1"/>
  <c r="V90" i="4"/>
  <c r="Q108" i="4"/>
  <c r="T108" i="4" s="1"/>
  <c r="U108" i="4" s="1"/>
  <c r="V108" i="4"/>
  <c r="V112" i="4"/>
  <c r="U150" i="4"/>
  <c r="P163" i="4"/>
  <c r="T163" i="4" s="1"/>
  <c r="V163" i="4"/>
  <c r="O163" i="4"/>
  <c r="Q172" i="4"/>
  <c r="V172" i="4"/>
  <c r="W191" i="4"/>
  <c r="O191" i="4"/>
  <c r="P232" i="4"/>
  <c r="T232" i="4" s="1"/>
  <c r="O232" i="4"/>
  <c r="V232" i="4"/>
  <c r="O23" i="4"/>
  <c r="O24" i="4"/>
  <c r="V24" i="4"/>
  <c r="P26" i="4"/>
  <c r="T26" i="4" s="1"/>
  <c r="V26" i="4"/>
  <c r="S28" i="4"/>
  <c r="O32" i="4"/>
  <c r="V32" i="4"/>
  <c r="W35" i="4"/>
  <c r="O35" i="4"/>
  <c r="O39" i="4"/>
  <c r="P41" i="4"/>
  <c r="T41" i="4" s="1"/>
  <c r="O41" i="4"/>
  <c r="V41" i="4"/>
  <c r="P50" i="4"/>
  <c r="T50" i="4" s="1"/>
  <c r="V50" i="4"/>
  <c r="T53" i="4"/>
  <c r="U53" i="4" s="1"/>
  <c r="V53" i="4"/>
  <c r="O54" i="4"/>
  <c r="O64" i="4"/>
  <c r="V64" i="4"/>
  <c r="P74" i="4"/>
  <c r="T74" i="4" s="1"/>
  <c r="V74" i="4"/>
  <c r="T77" i="4"/>
  <c r="V77" i="4"/>
  <c r="O78" i="4"/>
  <c r="O87" i="4"/>
  <c r="V95" i="4"/>
  <c r="Q95" i="4"/>
  <c r="T95" i="4" s="1"/>
  <c r="U95" i="4" s="1"/>
  <c r="O96" i="4"/>
  <c r="O98" i="4"/>
  <c r="P101" i="4"/>
  <c r="T101" i="4" s="1"/>
  <c r="O101" i="4"/>
  <c r="T104" i="4"/>
  <c r="P113" i="4"/>
  <c r="T113" i="4" s="1"/>
  <c r="O113" i="4"/>
  <c r="V113" i="4"/>
  <c r="P114" i="4"/>
  <c r="T114" i="4" s="1"/>
  <c r="U114" i="4" s="1"/>
  <c r="O114" i="4"/>
  <c r="V114" i="4"/>
  <c r="T120" i="4"/>
  <c r="U120" i="4" s="1"/>
  <c r="P129" i="4"/>
  <c r="T129" i="4" s="1"/>
  <c r="O129" i="4"/>
  <c r="V129" i="4"/>
  <c r="P130" i="4"/>
  <c r="T130" i="4" s="1"/>
  <c r="U130" i="4" s="1"/>
  <c r="O130" i="4"/>
  <c r="V130" i="4"/>
  <c r="T136" i="4"/>
  <c r="U136" i="4" s="1"/>
  <c r="V185" i="4"/>
  <c r="Q185" i="4"/>
  <c r="T190" i="4"/>
  <c r="V28" i="4"/>
  <c r="Q35" i="4"/>
  <c r="V35" i="4"/>
  <c r="O37" i="4"/>
  <c r="W38" i="4"/>
  <c r="O44" i="4"/>
  <c r="V47" i="4"/>
  <c r="T48" i="4"/>
  <c r="T54" i="4"/>
  <c r="V71" i="4"/>
  <c r="T72" i="4"/>
  <c r="T78" i="4"/>
  <c r="U78" i="4" s="1"/>
  <c r="O80" i="4"/>
  <c r="V80" i="4"/>
  <c r="W83" i="4"/>
  <c r="O83" i="4"/>
  <c r="W86" i="4"/>
  <c r="O91" i="4"/>
  <c r="O94" i="4"/>
  <c r="V100" i="4"/>
  <c r="P146" i="4"/>
  <c r="T146" i="4" s="1"/>
  <c r="O146" i="4"/>
  <c r="V146" i="4"/>
  <c r="U157" i="4"/>
  <c r="O9" i="4"/>
  <c r="O17" i="4"/>
  <c r="Q26" i="4"/>
  <c r="T29" i="4"/>
  <c r="U29" i="4" s="1"/>
  <c r="W30" i="4"/>
  <c r="P33" i="4"/>
  <c r="T33" i="4" s="1"/>
  <c r="U33" i="4" s="1"/>
  <c r="O33" i="4"/>
  <c r="V33" i="4"/>
  <c r="S36" i="4"/>
  <c r="P42" i="4"/>
  <c r="T42" i="4" s="1"/>
  <c r="U42" i="4" s="1"/>
  <c r="V42" i="4"/>
  <c r="T45" i="4"/>
  <c r="U45" i="4" s="1"/>
  <c r="V45" i="4"/>
  <c r="S47" i="4"/>
  <c r="O56" i="4"/>
  <c r="V56" i="4"/>
  <c r="W59" i="4"/>
  <c r="O59" i="4"/>
  <c r="R63" i="4"/>
  <c r="O63" i="4"/>
  <c r="P65" i="4"/>
  <c r="T65" i="4" s="1"/>
  <c r="O65" i="4"/>
  <c r="V65" i="4"/>
  <c r="S68" i="4"/>
  <c r="R70" i="4"/>
  <c r="T70" i="4" s="1"/>
  <c r="U70" i="4" s="1"/>
  <c r="S71" i="4"/>
  <c r="Q83" i="4"/>
  <c r="V83" i="4"/>
  <c r="O85" i="4"/>
  <c r="T88" i="4"/>
  <c r="U88" i="4" s="1"/>
  <c r="R95" i="4"/>
  <c r="P97" i="4"/>
  <c r="T97" i="4" s="1"/>
  <c r="U97" i="4" s="1"/>
  <c r="O97" i="4"/>
  <c r="O110" i="4"/>
  <c r="O112" i="4"/>
  <c r="P115" i="4"/>
  <c r="T115" i="4" s="1"/>
  <c r="U115" i="4" s="1"/>
  <c r="W115" i="4"/>
  <c r="O126" i="4"/>
  <c r="R127" i="4"/>
  <c r="O128" i="4"/>
  <c r="P131" i="4"/>
  <c r="T131" i="4" s="1"/>
  <c r="U131" i="4" s="1"/>
  <c r="W131" i="4"/>
  <c r="S132" i="4"/>
  <c r="T141" i="4"/>
  <c r="T142" i="4"/>
  <c r="T145" i="4"/>
  <c r="P147" i="4"/>
  <c r="T147" i="4" s="1"/>
  <c r="U147" i="4" s="1"/>
  <c r="W147" i="4"/>
  <c r="R151" i="4"/>
  <c r="T172" i="4"/>
  <c r="O181" i="4"/>
  <c r="S1214" i="2"/>
  <c r="S1218" i="2"/>
  <c r="S1222" i="2"/>
  <c r="S1226" i="2"/>
  <c r="S1230" i="2"/>
  <c r="S1234" i="2"/>
  <c r="S1238" i="2"/>
  <c r="S1242" i="2"/>
  <c r="S1246" i="2"/>
  <c r="S1250" i="2"/>
  <c r="S1254" i="2"/>
  <c r="S1258" i="2"/>
  <c r="S1262" i="2"/>
  <c r="V15" i="4"/>
  <c r="S20" i="4"/>
  <c r="V21" i="4"/>
  <c r="V23" i="4"/>
  <c r="R28" i="4"/>
  <c r="T28" i="4" s="1"/>
  <c r="U28" i="4" s="1"/>
  <c r="W33" i="4"/>
  <c r="R35" i="4"/>
  <c r="O36" i="4"/>
  <c r="R38" i="4"/>
  <c r="T38" i="4" s="1"/>
  <c r="U38" i="4" s="1"/>
  <c r="V39" i="4"/>
  <c r="R44" i="4"/>
  <c r="S45" i="4"/>
  <c r="Q52" i="4"/>
  <c r="T52" i="4" s="1"/>
  <c r="U52" i="4" s="1"/>
  <c r="S56" i="4"/>
  <c r="Q59" i="4"/>
  <c r="V59" i="4"/>
  <c r="W65" i="4"/>
  <c r="R67" i="4"/>
  <c r="V69" i="4"/>
  <c r="O70" i="4"/>
  <c r="Q76" i="4"/>
  <c r="T76" i="4" s="1"/>
  <c r="U76" i="4" s="1"/>
  <c r="R79" i="4"/>
  <c r="T79" i="4" s="1"/>
  <c r="U79" i="4" s="1"/>
  <c r="O79" i="4"/>
  <c r="P81" i="4"/>
  <c r="T81" i="4" s="1"/>
  <c r="O81" i="4"/>
  <c r="V81" i="4"/>
  <c r="W84" i="4"/>
  <c r="S84" i="4"/>
  <c r="V87" i="4"/>
  <c r="Q91" i="4"/>
  <c r="V91" i="4"/>
  <c r="S92" i="4"/>
  <c r="P93" i="4"/>
  <c r="T93" i="4" s="1"/>
  <c r="U93" i="4" s="1"/>
  <c r="O93" i="4"/>
  <c r="O95" i="4"/>
  <c r="W97" i="4"/>
  <c r="P98" i="4"/>
  <c r="T98" i="4" s="1"/>
  <c r="U98" i="4" s="1"/>
  <c r="V98" i="4"/>
  <c r="P99" i="4"/>
  <c r="T99" i="4" s="1"/>
  <c r="U99" i="4" s="1"/>
  <c r="R100" i="4"/>
  <c r="O104" i="4"/>
  <c r="R112" i="4"/>
  <c r="R128" i="4"/>
  <c r="W142" i="4"/>
  <c r="V143" i="4"/>
  <c r="O15" i="4"/>
  <c r="P25" i="4"/>
  <c r="T25" i="4" s="1"/>
  <c r="O25" i="4"/>
  <c r="R30" i="4"/>
  <c r="T30" i="4" s="1"/>
  <c r="U30" i="4" s="1"/>
  <c r="V31" i="4"/>
  <c r="P34" i="4"/>
  <c r="T34" i="4" s="1"/>
  <c r="U34" i="4" s="1"/>
  <c r="V34" i="4"/>
  <c r="P35" i="4"/>
  <c r="T37" i="4"/>
  <c r="U37" i="4" s="1"/>
  <c r="V37" i="4"/>
  <c r="O38" i="4"/>
  <c r="S39" i="4"/>
  <c r="O48" i="4"/>
  <c r="V48" i="4"/>
  <c r="W51" i="4"/>
  <c r="O51" i="4"/>
  <c r="R55" i="4"/>
  <c r="T55" i="4" s="1"/>
  <c r="U55" i="4" s="1"/>
  <c r="P57" i="4"/>
  <c r="T57" i="4" s="1"/>
  <c r="U57" i="4" s="1"/>
  <c r="O57" i="4"/>
  <c r="V57" i="4"/>
  <c r="S60" i="4"/>
  <c r="P66" i="4"/>
  <c r="V66" i="4"/>
  <c r="P67" i="4"/>
  <c r="S69" i="4"/>
  <c r="O72" i="4"/>
  <c r="V72" i="4"/>
  <c r="W75" i="4"/>
  <c r="O75" i="4"/>
  <c r="W81" i="4"/>
  <c r="R83" i="4"/>
  <c r="O84" i="4"/>
  <c r="R86" i="4"/>
  <c r="T86" i="4" s="1"/>
  <c r="U86" i="4" s="1"/>
  <c r="S87" i="4"/>
  <c r="O90" i="4"/>
  <c r="O92" i="4"/>
  <c r="V92" i="4"/>
  <c r="S93" i="4"/>
  <c r="W94" i="4"/>
  <c r="Q100" i="4"/>
  <c r="T100" i="4" s="1"/>
  <c r="U100" i="4" s="1"/>
  <c r="V103" i="4"/>
  <c r="P105" i="4"/>
  <c r="T105" i="4" s="1"/>
  <c r="U105" i="4" s="1"/>
  <c r="O105" i="4"/>
  <c r="V105" i="4"/>
  <c r="P106" i="4"/>
  <c r="T106" i="4" s="1"/>
  <c r="U106" i="4" s="1"/>
  <c r="O106" i="4"/>
  <c r="V106" i="4"/>
  <c r="T112" i="4"/>
  <c r="U112" i="4" s="1"/>
  <c r="V119" i="4"/>
  <c r="P121" i="4"/>
  <c r="T121" i="4" s="1"/>
  <c r="U121" i="4" s="1"/>
  <c r="O121" i="4"/>
  <c r="V121" i="4"/>
  <c r="P122" i="4"/>
  <c r="T122" i="4" s="1"/>
  <c r="O122" i="4"/>
  <c r="V122" i="4"/>
  <c r="T127" i="4"/>
  <c r="U127" i="4" s="1"/>
  <c r="T128" i="4"/>
  <c r="U128" i="4" s="1"/>
  <c r="V135" i="4"/>
  <c r="P137" i="4"/>
  <c r="T137" i="4" s="1"/>
  <c r="O137" i="4"/>
  <c r="V137" i="4"/>
  <c r="P138" i="4"/>
  <c r="T138" i="4" s="1"/>
  <c r="U138" i="4" s="1"/>
  <c r="O138" i="4"/>
  <c r="V138" i="4"/>
  <c r="O139" i="4"/>
  <c r="S140" i="4"/>
  <c r="Q141" i="4"/>
  <c r="T152" i="4"/>
  <c r="U152" i="4" s="1"/>
  <c r="O197" i="4"/>
  <c r="T237" i="4"/>
  <c r="U237" i="4" s="1"/>
  <c r="P24" i="4"/>
  <c r="T24" i="4" s="1"/>
  <c r="U24" i="4" s="1"/>
  <c r="W25" i="4"/>
  <c r="O26" i="4"/>
  <c r="W27" i="4"/>
  <c r="O27" i="4"/>
  <c r="S29" i="4"/>
  <c r="V29" i="4"/>
  <c r="S31" i="4"/>
  <c r="P32" i="4"/>
  <c r="T32" i="4" s="1"/>
  <c r="U32" i="4" s="1"/>
  <c r="R36" i="4"/>
  <c r="T36" i="4" s="1"/>
  <c r="U36" i="4" s="1"/>
  <c r="S37" i="4"/>
  <c r="Q44" i="4"/>
  <c r="T44" i="4" s="1"/>
  <c r="S48" i="4"/>
  <c r="O50" i="4"/>
  <c r="Q51" i="4"/>
  <c r="T51" i="4" s="1"/>
  <c r="U51" i="4" s="1"/>
  <c r="V51" i="4"/>
  <c r="O53" i="4"/>
  <c r="W57" i="4"/>
  <c r="R59" i="4"/>
  <c r="T59" i="4" s="1"/>
  <c r="U59" i="4" s="1"/>
  <c r="O60" i="4"/>
  <c r="U60" i="4" s="1"/>
  <c r="R62" i="4"/>
  <c r="V63" i="4"/>
  <c r="P64" i="4"/>
  <c r="T64" i="4" s="1"/>
  <c r="U64" i="4" s="1"/>
  <c r="R68" i="4"/>
  <c r="T68" i="4" s="1"/>
  <c r="U68" i="4" s="1"/>
  <c r="Q69" i="4"/>
  <c r="T69" i="4" s="1"/>
  <c r="U69" i="4" s="1"/>
  <c r="R71" i="4"/>
  <c r="T71" i="4" s="1"/>
  <c r="U71" i="4" s="1"/>
  <c r="S72" i="4"/>
  <c r="O74" i="4"/>
  <c r="Q75" i="4"/>
  <c r="T75" i="4" s="1"/>
  <c r="U75" i="4" s="1"/>
  <c r="V75" i="4"/>
  <c r="O77" i="4"/>
  <c r="P82" i="4"/>
  <c r="T82" i="4" s="1"/>
  <c r="U82" i="4" s="1"/>
  <c r="V82" i="4"/>
  <c r="P83" i="4"/>
  <c r="T83" i="4" s="1"/>
  <c r="U83" i="4" s="1"/>
  <c r="T85" i="4"/>
  <c r="U85" i="4" s="1"/>
  <c r="V85" i="4"/>
  <c r="O86" i="4"/>
  <c r="O88" i="4"/>
  <c r="R91" i="4"/>
  <c r="T91" i="4" s="1"/>
  <c r="U91" i="4" s="1"/>
  <c r="Q93" i="4"/>
  <c r="T94" i="4"/>
  <c r="U94" i="4" s="1"/>
  <c r="T96" i="4"/>
  <c r="U96" i="4" s="1"/>
  <c r="R102" i="4"/>
  <c r="T102" i="4" s="1"/>
  <c r="U102" i="4" s="1"/>
  <c r="O107" i="4"/>
  <c r="T109" i="4"/>
  <c r="U109" i="4" s="1"/>
  <c r="R118" i="4"/>
  <c r="T118" i="4" s="1"/>
  <c r="U118" i="4" s="1"/>
  <c r="O123" i="4"/>
  <c r="T125" i="4"/>
  <c r="U125" i="4" s="1"/>
  <c r="T126" i="4"/>
  <c r="U126" i="4" s="1"/>
  <c r="R134" i="4"/>
  <c r="T134" i="4" s="1"/>
  <c r="U134" i="4" s="1"/>
  <c r="P139" i="4"/>
  <c r="T139" i="4" s="1"/>
  <c r="U139" i="4" s="1"/>
  <c r="W139" i="4"/>
  <c r="R143" i="4"/>
  <c r="O144" i="4"/>
  <c r="Q187" i="4"/>
  <c r="O187" i="4"/>
  <c r="P257" i="4"/>
  <c r="T257" i="4" s="1"/>
  <c r="W257" i="4"/>
  <c r="V141" i="4"/>
  <c r="O142" i="4"/>
  <c r="Q144" i="4"/>
  <c r="T144" i="4" s="1"/>
  <c r="U144" i="4" s="1"/>
  <c r="V149" i="4"/>
  <c r="O150" i="4"/>
  <c r="P155" i="4"/>
  <c r="T155" i="4" s="1"/>
  <c r="U155" i="4" s="1"/>
  <c r="V155" i="4"/>
  <c r="T158" i="4"/>
  <c r="O171" i="4"/>
  <c r="O174" i="4"/>
  <c r="V174" i="4"/>
  <c r="P176" i="4"/>
  <c r="T176" i="4" s="1"/>
  <c r="U176" i="4" s="1"/>
  <c r="O176" i="4"/>
  <c r="V176" i="4"/>
  <c r="T182" i="4"/>
  <c r="U182" i="4" s="1"/>
  <c r="V183" i="4"/>
  <c r="P193" i="4"/>
  <c r="W193" i="4"/>
  <c r="O193" i="4"/>
  <c r="S194" i="4"/>
  <c r="P208" i="4"/>
  <c r="T208" i="4" s="1"/>
  <c r="O208" i="4"/>
  <c r="V208" i="4"/>
  <c r="P224" i="4"/>
  <c r="T224" i="4" s="1"/>
  <c r="O224" i="4"/>
  <c r="V224" i="4"/>
  <c r="P233" i="4"/>
  <c r="T233" i="4" s="1"/>
  <c r="W233" i="4"/>
  <c r="O233" i="4"/>
  <c r="T236" i="4"/>
  <c r="U236" i="4" s="1"/>
  <c r="Q259" i="4"/>
  <c r="R269" i="4"/>
  <c r="Q103" i="4"/>
  <c r="T103" i="4" s="1"/>
  <c r="U103" i="4" s="1"/>
  <c r="O109" i="4"/>
  <c r="Q111" i="4"/>
  <c r="T111" i="4" s="1"/>
  <c r="U111" i="4" s="1"/>
  <c r="V116" i="4"/>
  <c r="O117" i="4"/>
  <c r="Q119" i="4"/>
  <c r="T119" i="4" s="1"/>
  <c r="U119" i="4" s="1"/>
  <c r="V124" i="4"/>
  <c r="O125" i="4"/>
  <c r="Q127" i="4"/>
  <c r="V132" i="4"/>
  <c r="O133" i="4"/>
  <c r="Q135" i="4"/>
  <c r="T135" i="4" s="1"/>
  <c r="U135" i="4" s="1"/>
  <c r="V140" i="4"/>
  <c r="O141" i="4"/>
  <c r="Q143" i="4"/>
  <c r="T143" i="4" s="1"/>
  <c r="U143" i="4" s="1"/>
  <c r="V148" i="4"/>
  <c r="O149" i="4"/>
  <c r="U149" i="4" s="1"/>
  <c r="Q151" i="4"/>
  <c r="T151" i="4" s="1"/>
  <c r="U151" i="4" s="1"/>
  <c r="P156" i="4"/>
  <c r="T156" i="4" s="1"/>
  <c r="U156" i="4" s="1"/>
  <c r="R159" i="4"/>
  <c r="S160" i="4"/>
  <c r="O164" i="4"/>
  <c r="T166" i="4"/>
  <c r="P175" i="4"/>
  <c r="T175" i="4" s="1"/>
  <c r="U175" i="4" s="1"/>
  <c r="W175" i="4"/>
  <c r="O175" i="4"/>
  <c r="O198" i="4"/>
  <c r="V198" i="4"/>
  <c r="T199" i="4"/>
  <c r="U199" i="4" s="1"/>
  <c r="P200" i="4"/>
  <c r="T200" i="4" s="1"/>
  <c r="U200" i="4" s="1"/>
  <c r="O200" i="4"/>
  <c r="V200" i="4"/>
  <c r="T203" i="4"/>
  <c r="U203" i="4" s="1"/>
  <c r="O204" i="4"/>
  <c r="T207" i="4"/>
  <c r="P209" i="4"/>
  <c r="T209" i="4" s="1"/>
  <c r="W209" i="4"/>
  <c r="O209" i="4"/>
  <c r="V210" i="4"/>
  <c r="Q210" i="4"/>
  <c r="O211" i="4"/>
  <c r="Q211" i="4"/>
  <c r="R214" i="4"/>
  <c r="V221" i="4"/>
  <c r="T223" i="4"/>
  <c r="P225" i="4"/>
  <c r="T225" i="4" s="1"/>
  <c r="U225" i="4" s="1"/>
  <c r="W225" i="4"/>
  <c r="O225" i="4"/>
  <c r="T228" i="4"/>
  <c r="T246" i="4"/>
  <c r="U246" i="4" s="1"/>
  <c r="T253" i="4"/>
  <c r="U253" i="4" s="1"/>
  <c r="V67" i="4"/>
  <c r="O68" i="4"/>
  <c r="W68" i="4"/>
  <c r="V99" i="4"/>
  <c r="O100" i="4"/>
  <c r="V107" i="4"/>
  <c r="O108" i="4"/>
  <c r="V115" i="4"/>
  <c r="O116" i="4"/>
  <c r="V123" i="4"/>
  <c r="O124" i="4"/>
  <c r="V131" i="4"/>
  <c r="O132" i="4"/>
  <c r="V139" i="4"/>
  <c r="O140" i="4"/>
  <c r="U140" i="4" s="1"/>
  <c r="V147" i="4"/>
  <c r="O148" i="4"/>
  <c r="U148" i="4" s="1"/>
  <c r="O159" i="4"/>
  <c r="P169" i="4"/>
  <c r="W169" i="4"/>
  <c r="O169" i="4"/>
  <c r="O170" i="4"/>
  <c r="P170" i="4"/>
  <c r="T170" i="4" s="1"/>
  <c r="U170" i="4" s="1"/>
  <c r="P177" i="4"/>
  <c r="T177" i="4" s="1"/>
  <c r="U177" i="4" s="1"/>
  <c r="W177" i="4"/>
  <c r="O177" i="4"/>
  <c r="O180" i="4"/>
  <c r="T181" i="4"/>
  <c r="U181" i="4" s="1"/>
  <c r="T188" i="4"/>
  <c r="O189" i="4"/>
  <c r="R191" i="4"/>
  <c r="V193" i="4"/>
  <c r="Q193" i="4"/>
  <c r="W199" i="4"/>
  <c r="O199" i="4"/>
  <c r="S200" i="4"/>
  <c r="V201" i="4"/>
  <c r="O202" i="4"/>
  <c r="W204" i="4"/>
  <c r="T205" i="4"/>
  <c r="U205" i="4" s="1"/>
  <c r="O206" i="4"/>
  <c r="O213" i="4"/>
  <c r="T214" i="4"/>
  <c r="T219" i="4"/>
  <c r="O222" i="4"/>
  <c r="R237" i="4"/>
  <c r="R238" i="4"/>
  <c r="T238" i="4" s="1"/>
  <c r="U238" i="4" s="1"/>
  <c r="O239" i="4"/>
  <c r="P248" i="4"/>
  <c r="T248" i="4" s="1"/>
  <c r="U248" i="4" s="1"/>
  <c r="O248" i="4"/>
  <c r="V248" i="4"/>
  <c r="O250" i="4"/>
  <c r="S251" i="4"/>
  <c r="T252" i="4"/>
  <c r="R262" i="4"/>
  <c r="T262" i="4" s="1"/>
  <c r="U262" i="4" s="1"/>
  <c r="O263" i="4"/>
  <c r="T270" i="4"/>
  <c r="Q152" i="4"/>
  <c r="R153" i="4"/>
  <c r="T153" i="4" s="1"/>
  <c r="U153" i="4" s="1"/>
  <c r="W153" i="4"/>
  <c r="O158" i="4"/>
  <c r="V158" i="4"/>
  <c r="S165" i="4"/>
  <c r="T171" i="4"/>
  <c r="U171" i="4" s="1"/>
  <c r="R173" i="4"/>
  <c r="O173" i="4"/>
  <c r="O182" i="4"/>
  <c r="V182" i="4"/>
  <c r="T183" i="4"/>
  <c r="P184" i="4"/>
  <c r="T184" i="4" s="1"/>
  <c r="O184" i="4"/>
  <c r="V184" i="4"/>
  <c r="V191" i="4"/>
  <c r="P201" i="4"/>
  <c r="T201" i="4" s="1"/>
  <c r="U201" i="4" s="1"/>
  <c r="W201" i="4"/>
  <c r="O201" i="4"/>
  <c r="W202" i="4"/>
  <c r="P216" i="4"/>
  <c r="T216" i="4" s="1"/>
  <c r="O216" i="4"/>
  <c r="V216" i="4"/>
  <c r="O218" i="4"/>
  <c r="S219" i="4"/>
  <c r="T220" i="4"/>
  <c r="R229" i="4"/>
  <c r="T229" i="4" s="1"/>
  <c r="U229" i="4" s="1"/>
  <c r="T247" i="4"/>
  <c r="U247" i="4" s="1"/>
  <c r="P249" i="4"/>
  <c r="T249" i="4" s="1"/>
  <c r="U249" i="4" s="1"/>
  <c r="W249" i="4"/>
  <c r="O249" i="4"/>
  <c r="S250" i="4"/>
  <c r="V152" i="4"/>
  <c r="O157" i="4"/>
  <c r="W158" i="4"/>
  <c r="W161" i="4"/>
  <c r="O161" i="4"/>
  <c r="U161" i="4" s="1"/>
  <c r="O166" i="4"/>
  <c r="V169" i="4"/>
  <c r="R175" i="4"/>
  <c r="V177" i="4"/>
  <c r="Q177" i="4"/>
  <c r="W183" i="4"/>
  <c r="O183" i="4"/>
  <c r="S184" i="4"/>
  <c r="O186" i="4"/>
  <c r="T187" i="4"/>
  <c r="U187" i="4" s="1"/>
  <c r="O195" i="4"/>
  <c r="R196" i="4"/>
  <c r="R197" i="4"/>
  <c r="T197" i="4" s="1"/>
  <c r="U197" i="4" s="1"/>
  <c r="V202" i="4"/>
  <c r="Q202" i="4"/>
  <c r="O203" i="4"/>
  <c r="Q203" i="4"/>
  <c r="T215" i="4"/>
  <c r="U215" i="4" s="1"/>
  <c r="P217" i="4"/>
  <c r="T217" i="4" s="1"/>
  <c r="W217" i="4"/>
  <c r="O217" i="4"/>
  <c r="S218" i="4"/>
  <c r="P240" i="4"/>
  <c r="T240" i="4" s="1"/>
  <c r="U240" i="4" s="1"/>
  <c r="O240" i="4"/>
  <c r="V240" i="4"/>
  <c r="T243" i="4"/>
  <c r="R253" i="4"/>
  <c r="V271" i="4"/>
  <c r="P271" i="4"/>
  <c r="T271" i="4" s="1"/>
  <c r="O271" i="4"/>
  <c r="T275" i="4"/>
  <c r="U275" i="4" s="1"/>
  <c r="V88" i="4"/>
  <c r="V96" i="4"/>
  <c r="V104" i="4"/>
  <c r="V120" i="4"/>
  <c r="V128" i="4"/>
  <c r="V136" i="4"/>
  <c r="V144" i="4"/>
  <c r="O145" i="4"/>
  <c r="O154" i="4"/>
  <c r="U154" i="4" s="1"/>
  <c r="O155" i="4"/>
  <c r="W156" i="4"/>
  <c r="V156" i="4"/>
  <c r="T159" i="4"/>
  <c r="U159" i="4" s="1"/>
  <c r="O160" i="4"/>
  <c r="O162" i="4"/>
  <c r="P162" i="4"/>
  <c r="T162" i="4" s="1"/>
  <c r="U162" i="4" s="1"/>
  <c r="V162" i="4"/>
  <c r="R164" i="4"/>
  <c r="T164" i="4" s="1"/>
  <c r="W166" i="4"/>
  <c r="T167" i="4"/>
  <c r="U167" i="4" s="1"/>
  <c r="R169" i="4"/>
  <c r="O172" i="4"/>
  <c r="P174" i="4"/>
  <c r="T174" i="4" s="1"/>
  <c r="U174" i="4" s="1"/>
  <c r="V175" i="4"/>
  <c r="P185" i="4"/>
  <c r="T185" i="4" s="1"/>
  <c r="W185" i="4"/>
  <c r="O185" i="4"/>
  <c r="S187" i="4"/>
  <c r="O188" i="4"/>
  <c r="U189" i="4"/>
  <c r="V194" i="4"/>
  <c r="T196" i="4"/>
  <c r="U196" i="4" s="1"/>
  <c r="R199" i="4"/>
  <c r="R207" i="4"/>
  <c r="O214" i="4"/>
  <c r="R221" i="4"/>
  <c r="T221" i="4" s="1"/>
  <c r="U221" i="4" s="1"/>
  <c r="R223" i="4"/>
  <c r="U230" i="4"/>
  <c r="P241" i="4"/>
  <c r="T241" i="4" s="1"/>
  <c r="U241" i="4" s="1"/>
  <c r="W241" i="4"/>
  <c r="O241" i="4"/>
  <c r="S243" i="4"/>
  <c r="T245" i="4"/>
  <c r="U245" i="4" s="1"/>
  <c r="T254" i="4"/>
  <c r="U254" i="4" s="1"/>
  <c r="T263" i="4"/>
  <c r="P264" i="4"/>
  <c r="T264" i="4" s="1"/>
  <c r="U264" i="4" s="1"/>
  <c r="O264" i="4"/>
  <c r="V264" i="4"/>
  <c r="O266" i="4"/>
  <c r="T267" i="4"/>
  <c r="O270" i="4"/>
  <c r="T280" i="4"/>
  <c r="T299" i="4"/>
  <c r="U299" i="4" s="1"/>
  <c r="S154" i="4"/>
  <c r="V154" i="4"/>
  <c r="P160" i="4"/>
  <c r="T160" i="4" s="1"/>
  <c r="W162" i="4"/>
  <c r="S162" i="4"/>
  <c r="R165" i="4"/>
  <c r="T165" i="4" s="1"/>
  <c r="U165" i="4" s="1"/>
  <c r="W172" i="4"/>
  <c r="S172" i="4"/>
  <c r="T173" i="4"/>
  <c r="U173" i="4" s="1"/>
  <c r="O179" i="4"/>
  <c r="R180" i="4"/>
  <c r="T180" i="4" s="1"/>
  <c r="U180" i="4" s="1"/>
  <c r="W188" i="4"/>
  <c r="O190" i="4"/>
  <c r="V190" i="4"/>
  <c r="P191" i="4"/>
  <c r="P192" i="4"/>
  <c r="T192" i="4" s="1"/>
  <c r="O192" i="4"/>
  <c r="V192" i="4"/>
  <c r="P198" i="4"/>
  <c r="T198" i="4" s="1"/>
  <c r="V199" i="4"/>
  <c r="T204" i="4"/>
  <c r="U204" i="4" s="1"/>
  <c r="T211" i="4"/>
  <c r="U211" i="4" s="1"/>
  <c r="T213" i="4"/>
  <c r="U213" i="4" s="1"/>
  <c r="R222" i="4"/>
  <c r="T222" i="4" s="1"/>
  <c r="U222" i="4" s="1"/>
  <c r="O223" i="4"/>
  <c r="O238" i="4"/>
  <c r="P256" i="4"/>
  <c r="T256" i="4" s="1"/>
  <c r="O256" i="4"/>
  <c r="V256" i="4"/>
  <c r="O258" i="4"/>
  <c r="T259" i="4"/>
  <c r="O262" i="4"/>
  <c r="P265" i="4"/>
  <c r="T265" i="4" s="1"/>
  <c r="U265" i="4" s="1"/>
  <c r="W265" i="4"/>
  <c r="S266" i="4"/>
  <c r="S267" i="4"/>
  <c r="T268" i="4"/>
  <c r="T269" i="4"/>
  <c r="U269" i="4" s="1"/>
  <c r="P178" i="4"/>
  <c r="T178" i="4" s="1"/>
  <c r="U178" i="4" s="1"/>
  <c r="P186" i="4"/>
  <c r="T186" i="4" s="1"/>
  <c r="U186" i="4" s="1"/>
  <c r="P194" i="4"/>
  <c r="T194" i="4" s="1"/>
  <c r="U194" i="4" s="1"/>
  <c r="P202" i="4"/>
  <c r="P210" i="4"/>
  <c r="T210" i="4" s="1"/>
  <c r="U210" i="4" s="1"/>
  <c r="P218" i="4"/>
  <c r="T218" i="4" s="1"/>
  <c r="U218" i="4" s="1"/>
  <c r="P226" i="4"/>
  <c r="T226" i="4" s="1"/>
  <c r="U226" i="4" s="1"/>
  <c r="P234" i="4"/>
  <c r="T234" i="4" s="1"/>
  <c r="U234" i="4" s="1"/>
  <c r="P242" i="4"/>
  <c r="T242" i="4" s="1"/>
  <c r="U242" i="4" s="1"/>
  <c r="P250" i="4"/>
  <c r="T250" i="4" s="1"/>
  <c r="U250" i="4" s="1"/>
  <c r="O257" i="4"/>
  <c r="P258" i="4"/>
  <c r="T258" i="4" s="1"/>
  <c r="O265" i="4"/>
  <c r="P266" i="4"/>
  <c r="T266" i="4" s="1"/>
  <c r="U266" i="4" s="1"/>
  <c r="P279" i="4"/>
  <c r="T279" i="4" s="1"/>
  <c r="Q283" i="4"/>
  <c r="T283" i="4" s="1"/>
  <c r="U283" i="4" s="1"/>
  <c r="R285" i="4"/>
  <c r="Q289" i="4"/>
  <c r="P290" i="4"/>
  <c r="T290" i="4" s="1"/>
  <c r="V290" i="4"/>
  <c r="V294" i="4"/>
  <c r="Q299" i="4"/>
  <c r="O300" i="4"/>
  <c r="V301" i="4"/>
  <c r="O302" i="4"/>
  <c r="V303" i="4"/>
  <c r="T310" i="4"/>
  <c r="T315" i="4"/>
  <c r="U315" i="4" s="1"/>
  <c r="T324" i="4"/>
  <c r="U324" i="4" s="1"/>
  <c r="T326" i="4"/>
  <c r="U326" i="4" s="1"/>
  <c r="T340" i="4"/>
  <c r="T390" i="4"/>
  <c r="V223" i="4"/>
  <c r="V231" i="4"/>
  <c r="V239" i="4"/>
  <c r="V263" i="4"/>
  <c r="V270" i="4"/>
  <c r="V273" i="4"/>
  <c r="R276" i="4"/>
  <c r="T276" i="4" s="1"/>
  <c r="U276" i="4" s="1"/>
  <c r="Q277" i="4"/>
  <c r="T277" i="4" s="1"/>
  <c r="U277" i="4" s="1"/>
  <c r="O281" i="4"/>
  <c r="V281" i="4"/>
  <c r="P281" i="4"/>
  <c r="T281" i="4" s="1"/>
  <c r="W290" i="4"/>
  <c r="R292" i="4"/>
  <c r="T292" i="4" s="1"/>
  <c r="U292" i="4" s="1"/>
  <c r="W300" i="4"/>
  <c r="P302" i="4"/>
  <c r="T302" i="4" s="1"/>
  <c r="R303" i="4"/>
  <c r="O313" i="4"/>
  <c r="S315" i="4"/>
  <c r="T319" i="4"/>
  <c r="T339" i="4"/>
  <c r="T342" i="4"/>
  <c r="U342" i="4" s="1"/>
  <c r="U343" i="4"/>
  <c r="T365" i="4"/>
  <c r="T373" i="4"/>
  <c r="U373" i="4" s="1"/>
  <c r="T378" i="4"/>
  <c r="U378" i="4" s="1"/>
  <c r="T391" i="4"/>
  <c r="T392" i="4"/>
  <c r="T403" i="4"/>
  <c r="T405" i="4"/>
  <c r="T414" i="4"/>
  <c r="T415" i="4"/>
  <c r="V206" i="4"/>
  <c r="O207" i="4"/>
  <c r="O215" i="4"/>
  <c r="V246" i="4"/>
  <c r="O247" i="4"/>
  <c r="V254" i="4"/>
  <c r="O255" i="4"/>
  <c r="V275" i="4"/>
  <c r="T285" i="4"/>
  <c r="U285" i="4" s="1"/>
  <c r="O287" i="4"/>
  <c r="V287" i="4"/>
  <c r="V312" i="4"/>
  <c r="P312" i="4"/>
  <c r="T312" i="4" s="1"/>
  <c r="O312" i="4"/>
  <c r="T387" i="4"/>
  <c r="U387" i="4" s="1"/>
  <c r="U404" i="4"/>
  <c r="U416" i="4"/>
  <c r="T433" i="4"/>
  <c r="V157" i="4"/>
  <c r="V165" i="4"/>
  <c r="V173" i="4"/>
  <c r="V181" i="4"/>
  <c r="V189" i="4"/>
  <c r="V197" i="4"/>
  <c r="V229" i="4"/>
  <c r="V237" i="4"/>
  <c r="V245" i="4"/>
  <c r="V253" i="4"/>
  <c r="V261" i="4"/>
  <c r="V269" i="4"/>
  <c r="W272" i="4"/>
  <c r="P274" i="4"/>
  <c r="W275" i="4"/>
  <c r="S277" i="4"/>
  <c r="V277" i="4"/>
  <c r="O278" i="4"/>
  <c r="Q284" i="4"/>
  <c r="T284" i="4" s="1"/>
  <c r="U284" i="4" s="1"/>
  <c r="S291" i="4"/>
  <c r="O293" i="4"/>
  <c r="W295" i="4"/>
  <c r="O295" i="4"/>
  <c r="V296" i="4"/>
  <c r="P296" i="4"/>
  <c r="T296" i="4" s="1"/>
  <c r="U296" i="4" s="1"/>
  <c r="O296" i="4"/>
  <c r="O305" i="4"/>
  <c r="S307" i="4"/>
  <c r="W308" i="4"/>
  <c r="T309" i="4"/>
  <c r="O310" i="4"/>
  <c r="V314" i="4"/>
  <c r="Q314" i="4"/>
  <c r="T314" i="4" s="1"/>
  <c r="T332" i="4"/>
  <c r="U332" i="4" s="1"/>
  <c r="T354" i="4"/>
  <c r="U354" i="4" s="1"/>
  <c r="T358" i="4"/>
  <c r="U358" i="4" s="1"/>
  <c r="T359" i="4"/>
  <c r="U359" i="4" s="1"/>
  <c r="T380" i="4"/>
  <c r="T382" i="4"/>
  <c r="U382" i="4" s="1"/>
  <c r="T408" i="4"/>
  <c r="T423" i="4"/>
  <c r="U423" i="4" s="1"/>
  <c r="R275" i="4"/>
  <c r="P278" i="4"/>
  <c r="T278" i="4" s="1"/>
  <c r="U278" i="4" s="1"/>
  <c r="P282" i="4"/>
  <c r="T282" i="4" s="1"/>
  <c r="O282" i="4"/>
  <c r="V282" i="4"/>
  <c r="O286" i="4"/>
  <c r="V288" i="4"/>
  <c r="P288" i="4"/>
  <c r="T288" i="4" s="1"/>
  <c r="O288" i="4"/>
  <c r="Q291" i="4"/>
  <c r="T291" i="4" s="1"/>
  <c r="U291" i="4" s="1"/>
  <c r="S296" i="4"/>
  <c r="O297" i="4"/>
  <c r="V297" i="4"/>
  <c r="P297" i="4"/>
  <c r="T297" i="4" s="1"/>
  <c r="R300" i="4"/>
  <c r="V304" i="4"/>
  <c r="P304" i="4"/>
  <c r="T304" i="4" s="1"/>
  <c r="O304" i="4"/>
  <c r="S306" i="4"/>
  <c r="Q307" i="4"/>
  <c r="T307" i="4" s="1"/>
  <c r="U307" i="4" s="1"/>
  <c r="T311" i="4"/>
  <c r="U311" i="4" s="1"/>
  <c r="T323" i="4"/>
  <c r="U323" i="4" s="1"/>
  <c r="T325" i="4"/>
  <c r="U325" i="4" s="1"/>
  <c r="T327" i="4"/>
  <c r="U334" i="4"/>
  <c r="T366" i="4"/>
  <c r="U366" i="4" s="1"/>
  <c r="T367" i="4"/>
  <c r="T398" i="4"/>
  <c r="U411" i="4"/>
  <c r="T422" i="4"/>
  <c r="U422" i="4" s="1"/>
  <c r="V171" i="4"/>
  <c r="V179" i="4"/>
  <c r="V187" i="4"/>
  <c r="V195" i="4"/>
  <c r="V203" i="4"/>
  <c r="V211" i="4"/>
  <c r="W212" i="4"/>
  <c r="V219" i="4"/>
  <c r="O220" i="4"/>
  <c r="W220" i="4"/>
  <c r="V227" i="4"/>
  <c r="O228" i="4"/>
  <c r="W228" i="4"/>
  <c r="V235" i="4"/>
  <c r="W236" i="4"/>
  <c r="V243" i="4"/>
  <c r="O244" i="4"/>
  <c r="U244" i="4" s="1"/>
  <c r="W244" i="4"/>
  <c r="V251" i="4"/>
  <c r="O252" i="4"/>
  <c r="W252" i="4"/>
  <c r="V259" i="4"/>
  <c r="O260" i="4"/>
  <c r="W260" i="4"/>
  <c r="V267" i="4"/>
  <c r="O268" i="4"/>
  <c r="W268" i="4"/>
  <c r="V272" i="4"/>
  <c r="Q274" i="4"/>
  <c r="V274" i="4"/>
  <c r="R284" i="4"/>
  <c r="T286" i="4"/>
  <c r="U286" i="4" s="1"/>
  <c r="O292" i="4"/>
  <c r="O294" i="4"/>
  <c r="P298" i="4"/>
  <c r="T298" i="4" s="1"/>
  <c r="T300" i="4"/>
  <c r="U300" i="4" s="1"/>
  <c r="R301" i="4"/>
  <c r="T301" i="4" s="1"/>
  <c r="U301" i="4" s="1"/>
  <c r="V306" i="4"/>
  <c r="Q306" i="4"/>
  <c r="T306" i="4" s="1"/>
  <c r="U306" i="4" s="1"/>
  <c r="T318" i="4"/>
  <c r="U318" i="4" s="1"/>
  <c r="T347" i="4"/>
  <c r="U347" i="4" s="1"/>
  <c r="U399" i="4"/>
  <c r="U400" i="4"/>
  <c r="U410" i="4"/>
  <c r="V218" i="4"/>
  <c r="O219" i="4"/>
  <c r="V226" i="4"/>
  <c r="O227" i="4"/>
  <c r="V234" i="4"/>
  <c r="O235" i="4"/>
  <c r="V242" i="4"/>
  <c r="O243" i="4"/>
  <c r="V250" i="4"/>
  <c r="O251" i="4"/>
  <c r="V258" i="4"/>
  <c r="O259" i="4"/>
  <c r="V266" i="4"/>
  <c r="O267" i="4"/>
  <c r="V280" i="4"/>
  <c r="O280" i="4"/>
  <c r="O289" i="4"/>
  <c r="V289" i="4"/>
  <c r="P289" i="4"/>
  <c r="T293" i="4"/>
  <c r="U293" i="4" s="1"/>
  <c r="T294" i="4"/>
  <c r="U294" i="4" s="1"/>
  <c r="P303" i="4"/>
  <c r="T303" i="4" s="1"/>
  <c r="W303" i="4"/>
  <c r="O303" i="4"/>
  <c r="V311" i="4"/>
  <c r="T322" i="4"/>
  <c r="U322" i="4" s="1"/>
  <c r="U346" i="4"/>
  <c r="T362" i="4"/>
  <c r="U362" i="4" s="1"/>
  <c r="T374" i="4"/>
  <c r="T375" i="4"/>
  <c r="T381" i="4"/>
  <c r="U381" i="4" s="1"/>
  <c r="T383" i="4"/>
  <c r="T388" i="4"/>
  <c r="T389" i="4"/>
  <c r="U389" i="4" s="1"/>
  <c r="T394" i="4"/>
  <c r="U394" i="4" s="1"/>
  <c r="T395" i="4"/>
  <c r="U395" i="4" s="1"/>
  <c r="T406" i="4"/>
  <c r="T419" i="4"/>
  <c r="T421" i="4"/>
  <c r="P272" i="4"/>
  <c r="T272" i="4" s="1"/>
  <c r="U272" i="4" s="1"/>
  <c r="O273" i="4"/>
  <c r="P273" i="4"/>
  <c r="T273" i="4" s="1"/>
  <c r="U273" i="4" s="1"/>
  <c r="O279" i="4"/>
  <c r="V286" i="4"/>
  <c r="P287" i="4"/>
  <c r="T287" i="4" s="1"/>
  <c r="O291" i="4"/>
  <c r="T295" i="4"/>
  <c r="S299" i="4"/>
  <c r="T308" i="4"/>
  <c r="U308" i="4" s="1"/>
  <c r="O309" i="4"/>
  <c r="R311" i="4"/>
  <c r="T331" i="4"/>
  <c r="U331" i="4" s="1"/>
  <c r="U341" i="4"/>
  <c r="T350" i="4"/>
  <c r="U350" i="4" s="1"/>
  <c r="U351" i="4"/>
  <c r="U372" i="4"/>
  <c r="U379" i="4"/>
  <c r="T420" i="4"/>
  <c r="P305" i="4"/>
  <c r="T305" i="4" s="1"/>
  <c r="P313" i="4"/>
  <c r="T313" i="4" s="1"/>
  <c r="U313" i="4" s="1"/>
  <c r="O320" i="4"/>
  <c r="P321" i="4"/>
  <c r="T321" i="4" s="1"/>
  <c r="U321" i="4" s="1"/>
  <c r="Q322" i="4"/>
  <c r="O328" i="4"/>
  <c r="P329" i="4"/>
  <c r="T329" i="4" s="1"/>
  <c r="U329" i="4" s="1"/>
  <c r="Q330" i="4"/>
  <c r="T330" i="4" s="1"/>
  <c r="U330" i="4" s="1"/>
  <c r="O336" i="4"/>
  <c r="P337" i="4"/>
  <c r="T337" i="4" s="1"/>
  <c r="U337" i="4" s="1"/>
  <c r="V343" i="4"/>
  <c r="O344" i="4"/>
  <c r="P345" i="4"/>
  <c r="T345" i="4" s="1"/>
  <c r="U345" i="4" s="1"/>
  <c r="V351" i="4"/>
  <c r="O352" i="4"/>
  <c r="P353" i="4"/>
  <c r="T353" i="4" s="1"/>
  <c r="U353" i="4" s="1"/>
  <c r="V359" i="4"/>
  <c r="O360" i="4"/>
  <c r="P361" i="4"/>
  <c r="T361" i="4" s="1"/>
  <c r="U361" i="4" s="1"/>
  <c r="O368" i="4"/>
  <c r="P369" i="4"/>
  <c r="T369" i="4" s="1"/>
  <c r="U369" i="4" s="1"/>
  <c r="Q370" i="4"/>
  <c r="T370" i="4" s="1"/>
  <c r="U370" i="4" s="1"/>
  <c r="O376" i="4"/>
  <c r="P377" i="4"/>
  <c r="T377" i="4" s="1"/>
  <c r="U377" i="4" s="1"/>
  <c r="Q378" i="4"/>
  <c r="O384" i="4"/>
  <c r="P385" i="4"/>
  <c r="T385" i="4" s="1"/>
  <c r="U385" i="4" s="1"/>
  <c r="R387" i="4"/>
  <c r="O392" i="4"/>
  <c r="P393" i="4"/>
  <c r="T393" i="4" s="1"/>
  <c r="U393" i="4" s="1"/>
  <c r="R395" i="4"/>
  <c r="O400" i="4"/>
  <c r="P401" i="4"/>
  <c r="T401" i="4" s="1"/>
  <c r="U401" i="4" s="1"/>
  <c r="O408" i="4"/>
  <c r="P409" i="4"/>
  <c r="T409" i="4" s="1"/>
  <c r="U409" i="4" s="1"/>
  <c r="O416" i="4"/>
  <c r="O424" i="4"/>
  <c r="T431" i="4"/>
  <c r="U431" i="4" s="1"/>
  <c r="O433" i="4"/>
  <c r="O436" i="4"/>
  <c r="O439" i="4"/>
  <c r="V439" i="4"/>
  <c r="V441" i="4"/>
  <c r="P441" i="4"/>
  <c r="T441" i="4" s="1"/>
  <c r="O441" i="4"/>
  <c r="T445" i="4"/>
  <c r="U479" i="4"/>
  <c r="T485" i="4"/>
  <c r="U485" i="4" s="1"/>
  <c r="U521" i="4"/>
  <c r="V310" i="4"/>
  <c r="O311" i="4"/>
  <c r="W311" i="4"/>
  <c r="V318" i="4"/>
  <c r="O319" i="4"/>
  <c r="W319" i="4"/>
  <c r="P320" i="4"/>
  <c r="T320" i="4" s="1"/>
  <c r="V326" i="4"/>
  <c r="O327" i="4"/>
  <c r="W327" i="4"/>
  <c r="P328" i="4"/>
  <c r="T328" i="4" s="1"/>
  <c r="V334" i="4"/>
  <c r="O335" i="4"/>
  <c r="W335" i="4"/>
  <c r="P336" i="4"/>
  <c r="T336" i="4" s="1"/>
  <c r="U336" i="4" s="1"/>
  <c r="V342" i="4"/>
  <c r="P344" i="4"/>
  <c r="T344" i="4" s="1"/>
  <c r="U344" i="4" s="1"/>
  <c r="V350" i="4"/>
  <c r="P352" i="4"/>
  <c r="T352" i="4" s="1"/>
  <c r="U352" i="4" s="1"/>
  <c r="V358" i="4"/>
  <c r="P360" i="4"/>
  <c r="T360" i="4" s="1"/>
  <c r="V366" i="4"/>
  <c r="O367" i="4"/>
  <c r="P368" i="4"/>
  <c r="T368" i="4" s="1"/>
  <c r="U368" i="4" s="1"/>
  <c r="O375" i="4"/>
  <c r="P376" i="4"/>
  <c r="T376" i="4" s="1"/>
  <c r="U376" i="4" s="1"/>
  <c r="V382" i="4"/>
  <c r="O383" i="4"/>
  <c r="W383" i="4"/>
  <c r="P384" i="4"/>
  <c r="T384" i="4" s="1"/>
  <c r="V390" i="4"/>
  <c r="O391" i="4"/>
  <c r="W391" i="4"/>
  <c r="V398" i="4"/>
  <c r="O399" i="4"/>
  <c r="W399" i="4"/>
  <c r="V406" i="4"/>
  <c r="O407" i="4"/>
  <c r="V414" i="4"/>
  <c r="O415" i="4"/>
  <c r="W415" i="4"/>
  <c r="V422" i="4"/>
  <c r="O423" i="4"/>
  <c r="V425" i="4"/>
  <c r="W432" i="4"/>
  <c r="P435" i="4"/>
  <c r="T435" i="4" s="1"/>
  <c r="U435" i="4" s="1"/>
  <c r="O435" i="4"/>
  <c r="V435" i="4"/>
  <c r="P440" i="4"/>
  <c r="T440" i="4" s="1"/>
  <c r="U440" i="4" s="1"/>
  <c r="W440" i="4"/>
  <c r="O440" i="4"/>
  <c r="S441" i="4"/>
  <c r="O442" i="4"/>
  <c r="R448" i="4"/>
  <c r="V457" i="4"/>
  <c r="P457" i="4"/>
  <c r="T457" i="4" s="1"/>
  <c r="O457" i="4"/>
  <c r="T477" i="4"/>
  <c r="T503" i="4"/>
  <c r="U503" i="4" s="1"/>
  <c r="T505" i="4"/>
  <c r="T511" i="4"/>
  <c r="U511" i="4" s="1"/>
  <c r="T520" i="4"/>
  <c r="T531" i="4"/>
  <c r="V317" i="4"/>
  <c r="V325" i="4"/>
  <c r="O334" i="4"/>
  <c r="V341" i="4"/>
  <c r="O374" i="4"/>
  <c r="V381" i="4"/>
  <c r="O390" i="4"/>
  <c r="O398" i="4"/>
  <c r="V405" i="4"/>
  <c r="O406" i="4"/>
  <c r="V413" i="4"/>
  <c r="O414" i="4"/>
  <c r="V421" i="4"/>
  <c r="O422" i="4"/>
  <c r="Q429" i="4"/>
  <c r="T429" i="4" s="1"/>
  <c r="U429" i="4" s="1"/>
  <c r="V429" i="4"/>
  <c r="O430" i="4"/>
  <c r="U430" i="4" s="1"/>
  <c r="W435" i="4"/>
  <c r="S435" i="4"/>
  <c r="R437" i="4"/>
  <c r="T437" i="4" s="1"/>
  <c r="U437" i="4" s="1"/>
  <c r="R438" i="4"/>
  <c r="T444" i="4"/>
  <c r="U444" i="4" s="1"/>
  <c r="T454" i="4"/>
  <c r="U454" i="4" s="1"/>
  <c r="O458" i="4"/>
  <c r="T459" i="4"/>
  <c r="T463" i="4"/>
  <c r="T487" i="4"/>
  <c r="T502" i="4"/>
  <c r="T510" i="4"/>
  <c r="T519" i="4"/>
  <c r="U519" i="4" s="1"/>
  <c r="T526" i="4"/>
  <c r="U526" i="4" s="1"/>
  <c r="T527" i="4"/>
  <c r="T543" i="4"/>
  <c r="O333" i="4"/>
  <c r="O349" i="4"/>
  <c r="U349" i="4" s="1"/>
  <c r="O357" i="4"/>
  <c r="U357" i="4" s="1"/>
  <c r="O365" i="4"/>
  <c r="O373" i="4"/>
  <c r="V388" i="4"/>
  <c r="V396" i="4"/>
  <c r="V404" i="4"/>
  <c r="O405" i="4"/>
  <c r="V412" i="4"/>
  <c r="O413" i="4"/>
  <c r="U413" i="4" s="1"/>
  <c r="V420" i="4"/>
  <c r="O421" i="4"/>
  <c r="W429" i="4"/>
  <c r="S431" i="4"/>
  <c r="R432" i="4"/>
  <c r="T432" i="4" s="1"/>
  <c r="U432" i="4" s="1"/>
  <c r="V433" i="4"/>
  <c r="P436" i="4"/>
  <c r="T436" i="4" s="1"/>
  <c r="U436" i="4" s="1"/>
  <c r="V436" i="4"/>
  <c r="S444" i="4"/>
  <c r="T452" i="4"/>
  <c r="U452" i="4" s="1"/>
  <c r="T470" i="4"/>
  <c r="U470" i="4" s="1"/>
  <c r="U496" i="4"/>
  <c r="T545" i="4"/>
  <c r="T552" i="4"/>
  <c r="T560" i="4"/>
  <c r="U560" i="4" s="1"/>
  <c r="V299" i="4"/>
  <c r="V307" i="4"/>
  <c r="V315" i="4"/>
  <c r="O316" i="4"/>
  <c r="U316" i="4" s="1"/>
  <c r="V323" i="4"/>
  <c r="V331" i="4"/>
  <c r="V339" i="4"/>
  <c r="O340" i="4"/>
  <c r="W340" i="4"/>
  <c r="V347" i="4"/>
  <c r="O348" i="4"/>
  <c r="U348" i="4" s="1"/>
  <c r="V355" i="4"/>
  <c r="O356" i="4"/>
  <c r="U356" i="4" s="1"/>
  <c r="V363" i="4"/>
  <c r="O364" i="4"/>
  <c r="V371" i="4"/>
  <c r="O372" i="4"/>
  <c r="V379" i="4"/>
  <c r="O380" i="4"/>
  <c r="V387" i="4"/>
  <c r="O388" i="4"/>
  <c r="V395" i="4"/>
  <c r="O396" i="4"/>
  <c r="V403" i="4"/>
  <c r="O404" i="4"/>
  <c r="W404" i="4"/>
  <c r="V411" i="4"/>
  <c r="O412" i="4"/>
  <c r="U412" i="4" s="1"/>
  <c r="W412" i="4"/>
  <c r="V419" i="4"/>
  <c r="O420" i="4"/>
  <c r="W420" i="4"/>
  <c r="P426" i="4"/>
  <c r="T426" i="4" s="1"/>
  <c r="P427" i="4"/>
  <c r="T427" i="4" s="1"/>
  <c r="U427" i="4" s="1"/>
  <c r="Q428" i="4"/>
  <c r="T428" i="4" s="1"/>
  <c r="U428" i="4" s="1"/>
  <c r="R429" i="4"/>
  <c r="O432" i="4"/>
  <c r="S433" i="4"/>
  <c r="P434" i="4"/>
  <c r="T434" i="4" s="1"/>
  <c r="V437" i="4"/>
  <c r="Q444" i="4"/>
  <c r="S452" i="4"/>
  <c r="T453" i="4"/>
  <c r="T478" i="4"/>
  <c r="U478" i="4" s="1"/>
  <c r="T501" i="4"/>
  <c r="U501" i="4" s="1"/>
  <c r="T513" i="4"/>
  <c r="T517" i="4"/>
  <c r="T524" i="4"/>
  <c r="U524" i="4" s="1"/>
  <c r="T533" i="4"/>
  <c r="T547" i="4"/>
  <c r="U556" i="4"/>
  <c r="T559" i="4"/>
  <c r="U559" i="4" s="1"/>
  <c r="U574" i="4"/>
  <c r="V338" i="4"/>
  <c r="O339" i="4"/>
  <c r="V346" i="4"/>
  <c r="O347" i="4"/>
  <c r="V354" i="4"/>
  <c r="O355" i="4"/>
  <c r="U355" i="4" s="1"/>
  <c r="V362" i="4"/>
  <c r="O363" i="4"/>
  <c r="U363" i="4" s="1"/>
  <c r="O371" i="4"/>
  <c r="U371" i="4" s="1"/>
  <c r="O379" i="4"/>
  <c r="O403" i="4"/>
  <c r="O411" i="4"/>
  <c r="O419" i="4"/>
  <c r="O429" i="4"/>
  <c r="T438" i="4"/>
  <c r="U438" i="4" s="1"/>
  <c r="P439" i="4"/>
  <c r="T439" i="4" s="1"/>
  <c r="U439" i="4" s="1"/>
  <c r="V446" i="4"/>
  <c r="O447" i="4"/>
  <c r="V447" i="4"/>
  <c r="V449" i="4"/>
  <c r="P449" i="4"/>
  <c r="T449" i="4" s="1"/>
  <c r="U449" i="4" s="1"/>
  <c r="O449" i="4"/>
  <c r="R456" i="4"/>
  <c r="T456" i="4" s="1"/>
  <c r="U456" i="4" s="1"/>
  <c r="U468" i="4"/>
  <c r="T469" i="4"/>
  <c r="T488" i="4"/>
  <c r="U489" i="4"/>
  <c r="T494" i="4"/>
  <c r="T497" i="4"/>
  <c r="T499" i="4"/>
  <c r="T500" i="4"/>
  <c r="U500" i="4" s="1"/>
  <c r="T508" i="4"/>
  <c r="U508" i="4" s="1"/>
  <c r="T512" i="4"/>
  <c r="T516" i="4"/>
  <c r="U523" i="4"/>
  <c r="O290" i="4"/>
  <c r="O298" i="4"/>
  <c r="V305" i="4"/>
  <c r="O306" i="4"/>
  <c r="V313" i="4"/>
  <c r="O314" i="4"/>
  <c r="V321" i="4"/>
  <c r="O322" i="4"/>
  <c r="V329" i="4"/>
  <c r="O330" i="4"/>
  <c r="V337" i="4"/>
  <c r="O338" i="4"/>
  <c r="V345" i="4"/>
  <c r="O346" i="4"/>
  <c r="V353" i="4"/>
  <c r="O354" i="4"/>
  <c r="V361" i="4"/>
  <c r="O362" i="4"/>
  <c r="V369" i="4"/>
  <c r="O370" i="4"/>
  <c r="V377" i="4"/>
  <c r="O378" i="4"/>
  <c r="V385" i="4"/>
  <c r="O386" i="4"/>
  <c r="V393" i="4"/>
  <c r="O394" i="4"/>
  <c r="V401" i="4"/>
  <c r="O402" i="4"/>
  <c r="V409" i="4"/>
  <c r="O410" i="4"/>
  <c r="V417" i="4"/>
  <c r="O418" i="4"/>
  <c r="O425" i="4"/>
  <c r="S430" i="4"/>
  <c r="P448" i="4"/>
  <c r="T448" i="4" s="1"/>
  <c r="U448" i="4" s="1"/>
  <c r="W448" i="4"/>
  <c r="O448" i="4"/>
  <c r="W450" i="4"/>
  <c r="P450" i="4"/>
  <c r="T450" i="4" s="1"/>
  <c r="U450" i="4" s="1"/>
  <c r="R455" i="4"/>
  <c r="T462" i="4"/>
  <c r="U462" i="4" s="1"/>
  <c r="T467" i="4"/>
  <c r="T472" i="4"/>
  <c r="U472" i="4" s="1"/>
  <c r="T476" i="4"/>
  <c r="T504" i="4"/>
  <c r="U504" i="4" s="1"/>
  <c r="T515" i="4"/>
  <c r="T528" i="4"/>
  <c r="U528" i="4" s="1"/>
  <c r="U534" i="4"/>
  <c r="T535" i="4"/>
  <c r="U535" i="4" s="1"/>
  <c r="T553" i="4"/>
  <c r="P425" i="4"/>
  <c r="T425" i="4" s="1"/>
  <c r="O426" i="4"/>
  <c r="V427" i="4"/>
  <c r="O434" i="4"/>
  <c r="V434" i="4"/>
  <c r="W437" i="4"/>
  <c r="O437" i="4"/>
  <c r="S437" i="4"/>
  <c r="R445" i="4"/>
  <c r="R446" i="4"/>
  <c r="T446" i="4" s="1"/>
  <c r="U446" i="4" s="1"/>
  <c r="T455" i="4"/>
  <c r="T471" i="4"/>
  <c r="U471" i="4" s="1"/>
  <c r="T493" i="4"/>
  <c r="U493" i="4" s="1"/>
  <c r="T509" i="4"/>
  <c r="T518" i="4"/>
  <c r="U518" i="4" s="1"/>
  <c r="T529" i="4"/>
  <c r="T548" i="4"/>
  <c r="P442" i="4"/>
  <c r="T442" i="4" s="1"/>
  <c r="U442" i="4" s="1"/>
  <c r="P458" i="4"/>
  <c r="T458" i="4" s="1"/>
  <c r="O465" i="4"/>
  <c r="P466" i="4"/>
  <c r="T466" i="4" s="1"/>
  <c r="U466" i="4" s="1"/>
  <c r="O473" i="4"/>
  <c r="P474" i="4"/>
  <c r="T474" i="4" s="1"/>
  <c r="U474" i="4" s="1"/>
  <c r="O481" i="4"/>
  <c r="P482" i="4"/>
  <c r="T482" i="4" s="1"/>
  <c r="U482" i="4" s="1"/>
  <c r="Q483" i="4"/>
  <c r="T483" i="4" s="1"/>
  <c r="U483" i="4" s="1"/>
  <c r="O489" i="4"/>
  <c r="P490" i="4"/>
  <c r="T490" i="4" s="1"/>
  <c r="U490" i="4" s="1"/>
  <c r="O497" i="4"/>
  <c r="P498" i="4"/>
  <c r="T498" i="4" s="1"/>
  <c r="U498" i="4" s="1"/>
  <c r="V504" i="4"/>
  <c r="O505" i="4"/>
  <c r="W505" i="4"/>
  <c r="P506" i="4"/>
  <c r="T506" i="4" s="1"/>
  <c r="U506" i="4" s="1"/>
  <c r="Q507" i="4"/>
  <c r="T507" i="4" s="1"/>
  <c r="U507" i="4" s="1"/>
  <c r="O513" i="4"/>
  <c r="P514" i="4"/>
  <c r="T514" i="4" s="1"/>
  <c r="U514" i="4" s="1"/>
  <c r="V520" i="4"/>
  <c r="O521" i="4"/>
  <c r="W521" i="4"/>
  <c r="P522" i="4"/>
  <c r="T522" i="4" s="1"/>
  <c r="U522" i="4" s="1"/>
  <c r="O529" i="4"/>
  <c r="P530" i="4"/>
  <c r="T530" i="4" s="1"/>
  <c r="U530" i="4" s="1"/>
  <c r="V536" i="4"/>
  <c r="O537" i="4"/>
  <c r="P538" i="4"/>
  <c r="T538" i="4" s="1"/>
  <c r="U538" i="4" s="1"/>
  <c r="P540" i="4"/>
  <c r="W541" i="4"/>
  <c r="S541" i="4"/>
  <c r="O542" i="4"/>
  <c r="R544" i="4"/>
  <c r="O545" i="4"/>
  <c r="W547" i="4"/>
  <c r="Q549" i="4"/>
  <c r="T549" i="4" s="1"/>
  <c r="U549" i="4" s="1"/>
  <c r="P554" i="4"/>
  <c r="T554" i="4" s="1"/>
  <c r="U554" i="4" s="1"/>
  <c r="V554" i="4"/>
  <c r="V560" i="4"/>
  <c r="S565" i="4"/>
  <c r="S566" i="4"/>
  <c r="T568" i="4"/>
  <c r="U568" i="4" s="1"/>
  <c r="O569" i="4"/>
  <c r="T570" i="4"/>
  <c r="P571" i="4"/>
  <c r="T571" i="4" s="1"/>
  <c r="O571" i="4"/>
  <c r="V572" i="4"/>
  <c r="T604" i="4"/>
  <c r="T633" i="4"/>
  <c r="T645" i="4"/>
  <c r="V455" i="4"/>
  <c r="O456" i="4"/>
  <c r="V463" i="4"/>
  <c r="O464" i="4"/>
  <c r="P465" i="4"/>
  <c r="T465" i="4" s="1"/>
  <c r="O472" i="4"/>
  <c r="P473" i="4"/>
  <c r="T473" i="4" s="1"/>
  <c r="U473" i="4" s="1"/>
  <c r="O480" i="4"/>
  <c r="U480" i="4" s="1"/>
  <c r="W480" i="4"/>
  <c r="P481" i="4"/>
  <c r="T481" i="4" s="1"/>
  <c r="V487" i="4"/>
  <c r="O488" i="4"/>
  <c r="O496" i="4"/>
  <c r="W496" i="4"/>
  <c r="V503" i="4"/>
  <c r="V511" i="4"/>
  <c r="O512" i="4"/>
  <c r="V519" i="4"/>
  <c r="O520" i="4"/>
  <c r="V527" i="4"/>
  <c r="O528" i="4"/>
  <c r="V535" i="4"/>
  <c r="O536" i="4"/>
  <c r="U536" i="4" s="1"/>
  <c r="O544" i="4"/>
  <c r="T550" i="4"/>
  <c r="U550" i="4" s="1"/>
  <c r="T555" i="4"/>
  <c r="O557" i="4"/>
  <c r="V557" i="4"/>
  <c r="W560" i="4"/>
  <c r="T572" i="4"/>
  <c r="P575" i="4"/>
  <c r="T575" i="4" s="1"/>
  <c r="O575" i="4"/>
  <c r="U582" i="4"/>
  <c r="T616" i="4"/>
  <c r="U616" i="4" s="1"/>
  <c r="V454" i="4"/>
  <c r="O455" i="4"/>
  <c r="V462" i="4"/>
  <c r="O463" i="4"/>
  <c r="O471" i="4"/>
  <c r="V478" i="4"/>
  <c r="O487" i="4"/>
  <c r="V494" i="4"/>
  <c r="O495" i="4"/>
  <c r="O527" i="4"/>
  <c r="O535" i="4"/>
  <c r="Q537" i="4"/>
  <c r="T537" i="4" s="1"/>
  <c r="U537" i="4" s="1"/>
  <c r="V538" i="4"/>
  <c r="O539" i="4"/>
  <c r="V540" i="4"/>
  <c r="W543" i="4"/>
  <c r="P544" i="4"/>
  <c r="T544" i="4" s="1"/>
  <c r="U544" i="4" s="1"/>
  <c r="V548" i="4"/>
  <c r="O551" i="4"/>
  <c r="W554" i="4"/>
  <c r="O559" i="4"/>
  <c r="W576" i="4"/>
  <c r="O576" i="4"/>
  <c r="P576" i="4"/>
  <c r="T576" i="4" s="1"/>
  <c r="U576" i="4" s="1"/>
  <c r="U581" i="4"/>
  <c r="U609" i="4"/>
  <c r="T622" i="4"/>
  <c r="T627" i="4"/>
  <c r="U627" i="4" s="1"/>
  <c r="T646" i="4"/>
  <c r="U646" i="4" s="1"/>
  <c r="T661" i="4"/>
  <c r="V485" i="4"/>
  <c r="O486" i="4"/>
  <c r="O494" i="4"/>
  <c r="V501" i="4"/>
  <c r="O502" i="4"/>
  <c r="V509" i="4"/>
  <c r="O510" i="4"/>
  <c r="V517" i="4"/>
  <c r="V525" i="4"/>
  <c r="V533" i="4"/>
  <c r="P539" i="4"/>
  <c r="T539" i="4" s="1"/>
  <c r="U539" i="4" s="1"/>
  <c r="T542" i="4"/>
  <c r="U542" i="4" s="1"/>
  <c r="P546" i="4"/>
  <c r="T546" i="4" s="1"/>
  <c r="U546" i="4" s="1"/>
  <c r="V546" i="4"/>
  <c r="W550" i="4"/>
  <c r="W552" i="4"/>
  <c r="O561" i="4"/>
  <c r="Q573" i="4"/>
  <c r="T573" i="4" s="1"/>
  <c r="U573" i="4" s="1"/>
  <c r="V573" i="4"/>
  <c r="T587" i="4"/>
  <c r="U587" i="4" s="1"/>
  <c r="T629" i="4"/>
  <c r="T630" i="4"/>
  <c r="T638" i="4"/>
  <c r="T653" i="4"/>
  <c r="U653" i="4" s="1"/>
  <c r="T654" i="4"/>
  <c r="T655" i="4"/>
  <c r="U682" i="4"/>
  <c r="V444" i="4"/>
  <c r="O445" i="4"/>
  <c r="V452" i="4"/>
  <c r="O453" i="4"/>
  <c r="W453" i="4"/>
  <c r="V460" i="4"/>
  <c r="O461" i="4"/>
  <c r="U461" i="4" s="1"/>
  <c r="W461" i="4"/>
  <c r="V468" i="4"/>
  <c r="O469" i="4"/>
  <c r="W469" i="4"/>
  <c r="V476" i="4"/>
  <c r="O477" i="4"/>
  <c r="V484" i="4"/>
  <c r="V492" i="4"/>
  <c r="O493" i="4"/>
  <c r="V500" i="4"/>
  <c r="O501" i="4"/>
  <c r="V508" i="4"/>
  <c r="O509" i="4"/>
  <c r="V516" i="4"/>
  <c r="O517" i="4"/>
  <c r="V524" i="4"/>
  <c r="O525" i="4"/>
  <c r="V532" i="4"/>
  <c r="O533" i="4"/>
  <c r="S537" i="4"/>
  <c r="W548" i="4"/>
  <c r="O555" i="4"/>
  <c r="V555" i="4"/>
  <c r="W558" i="4"/>
  <c r="O558" i="4"/>
  <c r="R560" i="4"/>
  <c r="S561" i="4"/>
  <c r="T562" i="4"/>
  <c r="U562" i="4" s="1"/>
  <c r="Q566" i="4"/>
  <c r="T566" i="4" s="1"/>
  <c r="U566" i="4" s="1"/>
  <c r="R569" i="4"/>
  <c r="T569" i="4" s="1"/>
  <c r="U569" i="4" s="1"/>
  <c r="R572" i="4"/>
  <c r="O574" i="4"/>
  <c r="V574" i="4"/>
  <c r="T585" i="4"/>
  <c r="U620" i="4"/>
  <c r="T650" i="4"/>
  <c r="T656" i="4"/>
  <c r="U656" i="4" s="1"/>
  <c r="V451" i="4"/>
  <c r="O452" i="4"/>
  <c r="V459" i="4"/>
  <c r="O460" i="4"/>
  <c r="U460" i="4" s="1"/>
  <c r="V467" i="4"/>
  <c r="O468" i="4"/>
  <c r="V475" i="4"/>
  <c r="O476" i="4"/>
  <c r="O484" i="4"/>
  <c r="W484" i="4"/>
  <c r="V491" i="4"/>
  <c r="O492" i="4"/>
  <c r="U492" i="4" s="1"/>
  <c r="W492" i="4"/>
  <c r="V499" i="4"/>
  <c r="O500" i="4"/>
  <c r="W500" i="4"/>
  <c r="O508" i="4"/>
  <c r="W508" i="4"/>
  <c r="V515" i="4"/>
  <c r="O516" i="4"/>
  <c r="W516" i="4"/>
  <c r="O524" i="4"/>
  <c r="O532" i="4"/>
  <c r="U532" i="4" s="1"/>
  <c r="O543" i="4"/>
  <c r="O553" i="4"/>
  <c r="V559" i="4"/>
  <c r="O560" i="4"/>
  <c r="P563" i="4"/>
  <c r="T563" i="4" s="1"/>
  <c r="O563" i="4"/>
  <c r="O572" i="4"/>
  <c r="T579" i="4"/>
  <c r="U580" i="4"/>
  <c r="T605" i="4"/>
  <c r="U606" i="4"/>
  <c r="U628" i="4"/>
  <c r="T632" i="4"/>
  <c r="U632" i="4" s="1"/>
  <c r="T640" i="4"/>
  <c r="U640" i="4" s="1"/>
  <c r="U666" i="4"/>
  <c r="T667" i="4"/>
  <c r="U667" i="4" s="1"/>
  <c r="V442" i="4"/>
  <c r="O443" i="4"/>
  <c r="U443" i="4" s="1"/>
  <c r="V450" i="4"/>
  <c r="O451" i="4"/>
  <c r="U451" i="4" s="1"/>
  <c r="V458" i="4"/>
  <c r="O459" i="4"/>
  <c r="V466" i="4"/>
  <c r="O467" i="4"/>
  <c r="V474" i="4"/>
  <c r="O475" i="4"/>
  <c r="V482" i="4"/>
  <c r="O483" i="4"/>
  <c r="V490" i="4"/>
  <c r="O491" i="4"/>
  <c r="U491" i="4" s="1"/>
  <c r="V498" i="4"/>
  <c r="O499" i="4"/>
  <c r="V506" i="4"/>
  <c r="O507" i="4"/>
  <c r="V514" i="4"/>
  <c r="O515" i="4"/>
  <c r="V522" i="4"/>
  <c r="O523" i="4"/>
  <c r="V530" i="4"/>
  <c r="O531" i="4"/>
  <c r="R540" i="4"/>
  <c r="V544" i="4"/>
  <c r="O549" i="4"/>
  <c r="O552" i="4"/>
  <c r="W553" i="4"/>
  <c r="V553" i="4"/>
  <c r="V556" i="4"/>
  <c r="P557" i="4"/>
  <c r="T557" i="4" s="1"/>
  <c r="U557" i="4" s="1"/>
  <c r="W563" i="4"/>
  <c r="T564" i="4"/>
  <c r="U564" i="4" s="1"/>
  <c r="T583" i="4"/>
  <c r="U583" i="4" s="1"/>
  <c r="T595" i="4"/>
  <c r="U595" i="4" s="1"/>
  <c r="T608" i="4"/>
  <c r="U608" i="4" s="1"/>
  <c r="T611" i="4"/>
  <c r="U611" i="4" s="1"/>
  <c r="T613" i="4"/>
  <c r="T614" i="4"/>
  <c r="U614" i="4" s="1"/>
  <c r="T625" i="4"/>
  <c r="T658" i="4"/>
  <c r="U658" i="4" s="1"/>
  <c r="T659" i="4"/>
  <c r="T663" i="4"/>
  <c r="U663" i="4" s="1"/>
  <c r="O541" i="4"/>
  <c r="U541" i="4" s="1"/>
  <c r="O547" i="4"/>
  <c r="R548" i="4"/>
  <c r="O548" i="4"/>
  <c r="W549" i="4"/>
  <c r="S549" i="4"/>
  <c r="V549" i="4"/>
  <c r="W556" i="4"/>
  <c r="R558" i="4"/>
  <c r="T558" i="4" s="1"/>
  <c r="U558" i="4" s="1"/>
  <c r="R561" i="4"/>
  <c r="T561" i="4" s="1"/>
  <c r="U561" i="4" s="1"/>
  <c r="O562" i="4"/>
  <c r="V564" i="4"/>
  <c r="O565" i="4"/>
  <c r="P567" i="4"/>
  <c r="T567" i="4" s="1"/>
  <c r="O567" i="4"/>
  <c r="W572" i="4"/>
  <c r="V575" i="4"/>
  <c r="T578" i="4"/>
  <c r="T589" i="4"/>
  <c r="U589" i="4" s="1"/>
  <c r="T590" i="4"/>
  <c r="T597" i="4"/>
  <c r="T598" i="4"/>
  <c r="T607" i="4"/>
  <c r="U607" i="4" s="1"/>
  <c r="T635" i="4"/>
  <c r="T636" i="4"/>
  <c r="T657" i="4"/>
  <c r="U657" i="4" s="1"/>
  <c r="U707" i="4"/>
  <c r="V582" i="4"/>
  <c r="O583" i="4"/>
  <c r="P584" i="4"/>
  <c r="T584" i="4" s="1"/>
  <c r="U584" i="4" s="1"/>
  <c r="O591" i="4"/>
  <c r="R594" i="4"/>
  <c r="T594" i="4" s="1"/>
  <c r="U594" i="4" s="1"/>
  <c r="V598" i="4"/>
  <c r="R602" i="4"/>
  <c r="T602" i="4" s="1"/>
  <c r="U602" i="4" s="1"/>
  <c r="V606" i="4"/>
  <c r="O607" i="4"/>
  <c r="V614" i="4"/>
  <c r="O615" i="4"/>
  <c r="V622" i="4"/>
  <c r="O623" i="4"/>
  <c r="R626" i="4"/>
  <c r="T626" i="4" s="1"/>
  <c r="U626" i="4" s="1"/>
  <c r="O631" i="4"/>
  <c r="O639" i="4"/>
  <c r="V646" i="4"/>
  <c r="O647" i="4"/>
  <c r="U647" i="4" s="1"/>
  <c r="O655" i="4"/>
  <c r="O663" i="4"/>
  <c r="V666" i="4"/>
  <c r="O669" i="4"/>
  <c r="R674" i="4"/>
  <c r="T678" i="4"/>
  <c r="O709" i="4"/>
  <c r="O736" i="4"/>
  <c r="Q736" i="4"/>
  <c r="V565" i="4"/>
  <c r="O566" i="4"/>
  <c r="V581" i="4"/>
  <c r="O582" i="4"/>
  <c r="W582" i="4"/>
  <c r="V589" i="4"/>
  <c r="O590" i="4"/>
  <c r="W590" i="4"/>
  <c r="P591" i="4"/>
  <c r="T591" i="4" s="1"/>
  <c r="Q592" i="4"/>
  <c r="T592" i="4" s="1"/>
  <c r="U592" i="4" s="1"/>
  <c r="V597" i="4"/>
  <c r="O598" i="4"/>
  <c r="W598" i="4"/>
  <c r="Q600" i="4"/>
  <c r="T600" i="4" s="1"/>
  <c r="U600" i="4" s="1"/>
  <c r="W606" i="4"/>
  <c r="V621" i="4"/>
  <c r="O622" i="4"/>
  <c r="W622" i="4"/>
  <c r="Q624" i="4"/>
  <c r="T624" i="4" s="1"/>
  <c r="U624" i="4" s="1"/>
  <c r="V629" i="4"/>
  <c r="O630" i="4"/>
  <c r="W630" i="4"/>
  <c r="Q632" i="4"/>
  <c r="O638" i="4"/>
  <c r="V645" i="4"/>
  <c r="O646" i="4"/>
  <c r="O654" i="4"/>
  <c r="V661" i="4"/>
  <c r="O662" i="4"/>
  <c r="T669" i="4"/>
  <c r="U669" i="4" s="1"/>
  <c r="W670" i="4"/>
  <c r="O673" i="4"/>
  <c r="P673" i="4"/>
  <c r="T673" i="4" s="1"/>
  <c r="O674" i="4"/>
  <c r="S675" i="4"/>
  <c r="V675" i="4"/>
  <c r="O676" i="4"/>
  <c r="R684" i="4"/>
  <c r="O686" i="4"/>
  <c r="V686" i="4"/>
  <c r="O692" i="4"/>
  <c r="P695" i="4"/>
  <c r="T695" i="4" s="1"/>
  <c r="O695" i="4"/>
  <c r="V695" i="4"/>
  <c r="V696" i="4"/>
  <c r="P696" i="4"/>
  <c r="T696" i="4" s="1"/>
  <c r="U696" i="4" s="1"/>
  <c r="O696" i="4"/>
  <c r="O700" i="4"/>
  <c r="R701" i="4"/>
  <c r="O707" i="4"/>
  <c r="T709" i="4"/>
  <c r="U709" i="4" s="1"/>
  <c r="R710" i="4"/>
  <c r="T710" i="4" s="1"/>
  <c r="U710" i="4" s="1"/>
  <c r="V714" i="4"/>
  <c r="Q714" i="4"/>
  <c r="T714" i="4" s="1"/>
  <c r="T715" i="4"/>
  <c r="R718" i="4"/>
  <c r="T718" i="4"/>
  <c r="V722" i="4"/>
  <c r="Q722" i="4"/>
  <c r="T722" i="4" s="1"/>
  <c r="Q723" i="4"/>
  <c r="T723" i="4" s="1"/>
  <c r="V725" i="4"/>
  <c r="Q741" i="4"/>
  <c r="V580" i="4"/>
  <c r="O581" i="4"/>
  <c r="O589" i="4"/>
  <c r="O597" i="4"/>
  <c r="Q599" i="4"/>
  <c r="T599" i="4" s="1"/>
  <c r="U599" i="4" s="1"/>
  <c r="O605" i="4"/>
  <c r="Q607" i="4"/>
  <c r="O613" i="4"/>
  <c r="Q615" i="4"/>
  <c r="T615" i="4" s="1"/>
  <c r="U615" i="4" s="1"/>
  <c r="O621" i="4"/>
  <c r="U621" i="4" s="1"/>
  <c r="Q623" i="4"/>
  <c r="T623" i="4" s="1"/>
  <c r="U623" i="4" s="1"/>
  <c r="O629" i="4"/>
  <c r="Q631" i="4"/>
  <c r="T631" i="4" s="1"/>
  <c r="U631" i="4" s="1"/>
  <c r="V636" i="4"/>
  <c r="O637" i="4"/>
  <c r="U637" i="4" s="1"/>
  <c r="R640" i="4"/>
  <c r="V644" i="4"/>
  <c r="O645" i="4"/>
  <c r="R648" i="4"/>
  <c r="T648" i="4" s="1"/>
  <c r="U648" i="4" s="1"/>
  <c r="V652" i="4"/>
  <c r="V660" i="4"/>
  <c r="O661" i="4"/>
  <c r="V673" i="4"/>
  <c r="T676" i="4"/>
  <c r="U676" i="4" s="1"/>
  <c r="V678" i="4"/>
  <c r="S682" i="4"/>
  <c r="O684" i="4"/>
  <c r="P687" i="4"/>
  <c r="T687" i="4" s="1"/>
  <c r="U687" i="4" s="1"/>
  <c r="O687" i="4"/>
  <c r="V687" i="4"/>
  <c r="V688" i="4"/>
  <c r="P688" i="4"/>
  <c r="T688" i="4" s="1"/>
  <c r="O688" i="4"/>
  <c r="O689" i="4"/>
  <c r="T692" i="4"/>
  <c r="U692" i="4" s="1"/>
  <c r="R693" i="4"/>
  <c r="T693" i="4" s="1"/>
  <c r="U693" i="4" s="1"/>
  <c r="O697" i="4"/>
  <c r="V701" i="4"/>
  <c r="O701" i="4"/>
  <c r="S706" i="4"/>
  <c r="S707" i="4"/>
  <c r="S726" i="4"/>
  <c r="P733" i="4"/>
  <c r="T733" i="4" s="1"/>
  <c r="O733" i="4"/>
  <c r="V733" i="4"/>
  <c r="R737" i="4"/>
  <c r="O580" i="4"/>
  <c r="W580" i="4"/>
  <c r="V587" i="4"/>
  <c r="O588" i="4"/>
  <c r="V595" i="4"/>
  <c r="O596" i="4"/>
  <c r="W596" i="4"/>
  <c r="V603" i="4"/>
  <c r="O604" i="4"/>
  <c r="W604" i="4"/>
  <c r="V611" i="4"/>
  <c r="O612" i="4"/>
  <c r="W612" i="4"/>
  <c r="V619" i="4"/>
  <c r="O620" i="4"/>
  <c r="W620" i="4"/>
  <c r="V627" i="4"/>
  <c r="O628" i="4"/>
  <c r="W628" i="4"/>
  <c r="V635" i="4"/>
  <c r="O636" i="4"/>
  <c r="W636" i="4"/>
  <c r="V643" i="4"/>
  <c r="O644" i="4"/>
  <c r="W644" i="4"/>
  <c r="V651" i="4"/>
  <c r="O652" i="4"/>
  <c r="V659" i="4"/>
  <c r="O660" i="4"/>
  <c r="U660" i="4" s="1"/>
  <c r="V665" i="4"/>
  <c r="O666" i="4"/>
  <c r="R668" i="4"/>
  <c r="T668" i="4" s="1"/>
  <c r="U668" i="4" s="1"/>
  <c r="O671" i="4"/>
  <c r="V671" i="4"/>
  <c r="T684" i="4"/>
  <c r="U684" i="4" s="1"/>
  <c r="O693" i="4"/>
  <c r="T701" i="4"/>
  <c r="U701" i="4" s="1"/>
  <c r="T702" i="4"/>
  <c r="U702" i="4" s="1"/>
  <c r="V706" i="4"/>
  <c r="Q706" i="4"/>
  <c r="T706" i="4" s="1"/>
  <c r="U706" i="4" s="1"/>
  <c r="V728" i="4"/>
  <c r="O730" i="4"/>
  <c r="T736" i="4"/>
  <c r="U736" i="4" s="1"/>
  <c r="V562" i="4"/>
  <c r="V570" i="4"/>
  <c r="V578" i="4"/>
  <c r="O579" i="4"/>
  <c r="V586" i="4"/>
  <c r="V594" i="4"/>
  <c r="V602" i="4"/>
  <c r="O603" i="4"/>
  <c r="U603" i="4" s="1"/>
  <c r="V610" i="4"/>
  <c r="V618" i="4"/>
  <c r="V626" i="4"/>
  <c r="V634" i="4"/>
  <c r="O635" i="4"/>
  <c r="V642" i="4"/>
  <c r="O643" i="4"/>
  <c r="V650" i="4"/>
  <c r="O651" i="4"/>
  <c r="V658" i="4"/>
  <c r="O659" i="4"/>
  <c r="W659" i="4"/>
  <c r="S667" i="4"/>
  <c r="V667" i="4"/>
  <c r="O668" i="4"/>
  <c r="O670" i="4"/>
  <c r="P674" i="4"/>
  <c r="R675" i="4"/>
  <c r="T675" i="4" s="1"/>
  <c r="U675" i="4" s="1"/>
  <c r="V676" i="4"/>
  <c r="O677" i="4"/>
  <c r="Q683" i="4"/>
  <c r="T683" i="4" s="1"/>
  <c r="U683" i="4" s="1"/>
  <c r="V685" i="4"/>
  <c r="O685" i="4"/>
  <c r="S690" i="4"/>
  <c r="S698" i="4"/>
  <c r="V710" i="4"/>
  <c r="R716" i="4"/>
  <c r="T716" i="4" s="1"/>
  <c r="U716" i="4" s="1"/>
  <c r="V718" i="4"/>
  <c r="R724" i="4"/>
  <c r="T724" i="4" s="1"/>
  <c r="U724" i="4" s="1"/>
  <c r="O734" i="4"/>
  <c r="V736" i="4"/>
  <c r="V569" i="4"/>
  <c r="O570" i="4"/>
  <c r="V577" i="4"/>
  <c r="O578" i="4"/>
  <c r="V585" i="4"/>
  <c r="O586" i="4"/>
  <c r="V609" i="4"/>
  <c r="O610" i="4"/>
  <c r="V617" i="4"/>
  <c r="O618" i="4"/>
  <c r="U618" i="4" s="1"/>
  <c r="V633" i="4"/>
  <c r="O634" i="4"/>
  <c r="V641" i="4"/>
  <c r="O642" i="4"/>
  <c r="U642" i="4" s="1"/>
  <c r="V649" i="4"/>
  <c r="O650" i="4"/>
  <c r="V657" i="4"/>
  <c r="O658" i="4"/>
  <c r="V664" i="4"/>
  <c r="O665" i="4"/>
  <c r="U665" i="4" s="1"/>
  <c r="O675" i="4"/>
  <c r="T677" i="4"/>
  <c r="P679" i="4"/>
  <c r="T679" i="4" s="1"/>
  <c r="O679" i="4"/>
  <c r="V679" i="4"/>
  <c r="T685" i="4"/>
  <c r="V690" i="4"/>
  <c r="Q690" i="4"/>
  <c r="T690" i="4" s="1"/>
  <c r="T694" i="4"/>
  <c r="U694" i="4" s="1"/>
  <c r="V698" i="4"/>
  <c r="Q698" i="4"/>
  <c r="T698" i="4" s="1"/>
  <c r="T700" i="4"/>
  <c r="U700" i="4" s="1"/>
  <c r="P711" i="4"/>
  <c r="T711" i="4" s="1"/>
  <c r="O711" i="4"/>
  <c r="V711" i="4"/>
  <c r="V712" i="4"/>
  <c r="P712" i="4"/>
  <c r="T712" i="4" s="1"/>
  <c r="U712" i="4" s="1"/>
  <c r="O712" i="4"/>
  <c r="O716" i="4"/>
  <c r="P719" i="4"/>
  <c r="T719" i="4" s="1"/>
  <c r="U719" i="4" s="1"/>
  <c r="O719" i="4"/>
  <c r="V719" i="4"/>
  <c r="V720" i="4"/>
  <c r="P720" i="4"/>
  <c r="T720" i="4" s="1"/>
  <c r="O720" i="4"/>
  <c r="O724" i="4"/>
  <c r="O729" i="4"/>
  <c r="Q729" i="4"/>
  <c r="T729" i="4" s="1"/>
  <c r="U729" i="4" s="1"/>
  <c r="O742" i="4"/>
  <c r="P742" i="4"/>
  <c r="T742" i="4" s="1"/>
  <c r="U742" i="4" s="1"/>
  <c r="V742" i="4"/>
  <c r="O585" i="4"/>
  <c r="O593" i="4"/>
  <c r="O601" i="4"/>
  <c r="O609" i="4"/>
  <c r="O617" i="4"/>
  <c r="O625" i="4"/>
  <c r="O633" i="4"/>
  <c r="O641" i="4"/>
  <c r="O649" i="4"/>
  <c r="V656" i="4"/>
  <c r="O657" i="4"/>
  <c r="V672" i="4"/>
  <c r="P672" i="4"/>
  <c r="T672" i="4" s="1"/>
  <c r="O672" i="4"/>
  <c r="Q674" i="4"/>
  <c r="V680" i="4"/>
  <c r="P680" i="4"/>
  <c r="T680" i="4" s="1"/>
  <c r="U680" i="4" s="1"/>
  <c r="O680" i="4"/>
  <c r="R683" i="4"/>
  <c r="P686" i="4"/>
  <c r="T686" i="4" s="1"/>
  <c r="U686" i="4" s="1"/>
  <c r="V702" i="4"/>
  <c r="R708" i="4"/>
  <c r="T708" i="4" s="1"/>
  <c r="U708" i="4" s="1"/>
  <c r="O713" i="4"/>
  <c r="R717" i="4"/>
  <c r="T717" i="4" s="1"/>
  <c r="U717" i="4" s="1"/>
  <c r="O721" i="4"/>
  <c r="O725" i="4"/>
  <c r="O727" i="4"/>
  <c r="V737" i="4"/>
  <c r="U756" i="4"/>
  <c r="O584" i="4"/>
  <c r="O664" i="4"/>
  <c r="R667" i="4"/>
  <c r="V670" i="4"/>
  <c r="O678" i="4"/>
  <c r="O681" i="4"/>
  <c r="P703" i="4"/>
  <c r="T703" i="4" s="1"/>
  <c r="O703" i="4"/>
  <c r="V703" i="4"/>
  <c r="V704" i="4"/>
  <c r="P704" i="4"/>
  <c r="T704" i="4" s="1"/>
  <c r="U704" i="4" s="1"/>
  <c r="O704" i="4"/>
  <c r="R709" i="4"/>
  <c r="V717" i="4"/>
  <c r="O717" i="4"/>
  <c r="V726" i="4"/>
  <c r="T727" i="4"/>
  <c r="U727" i="4" s="1"/>
  <c r="R730" i="4"/>
  <c r="T730" i="4" s="1"/>
  <c r="U730" i="4" s="1"/>
  <c r="V738" i="4"/>
  <c r="P738" i="4"/>
  <c r="T738" i="4" s="1"/>
  <c r="O738" i="4"/>
  <c r="T740" i="4"/>
  <c r="P681" i="4"/>
  <c r="T681" i="4" s="1"/>
  <c r="U681" i="4" s="1"/>
  <c r="P689" i="4"/>
  <c r="T689" i="4" s="1"/>
  <c r="U689" i="4" s="1"/>
  <c r="P697" i="4"/>
  <c r="T697" i="4" s="1"/>
  <c r="U697" i="4" s="1"/>
  <c r="P705" i="4"/>
  <c r="T705" i="4" s="1"/>
  <c r="U705" i="4" s="1"/>
  <c r="P713" i="4"/>
  <c r="T713" i="4" s="1"/>
  <c r="P721" i="4"/>
  <c r="T721" i="4" s="1"/>
  <c r="W724" i="4"/>
  <c r="R728" i="4"/>
  <c r="T728" i="4" s="1"/>
  <c r="V730" i="4"/>
  <c r="O731" i="4"/>
  <c r="U731" i="4" s="1"/>
  <c r="O732" i="4"/>
  <c r="V732" i="4"/>
  <c r="W735" i="4"/>
  <c r="P747" i="4"/>
  <c r="T747" i="4" s="1"/>
  <c r="V747" i="4"/>
  <c r="P748" i="4"/>
  <c r="T748" i="4" s="1"/>
  <c r="O758" i="4"/>
  <c r="P758" i="4"/>
  <c r="T758" i="4" s="1"/>
  <c r="U758" i="4" s="1"/>
  <c r="P779" i="4"/>
  <c r="T779" i="4" s="1"/>
  <c r="U779" i="4" s="1"/>
  <c r="W779" i="4"/>
  <c r="O779" i="4"/>
  <c r="O785" i="4"/>
  <c r="U826" i="4"/>
  <c r="T858" i="4"/>
  <c r="U858" i="4" s="1"/>
  <c r="U866" i="4"/>
  <c r="Q727" i="4"/>
  <c r="V727" i="4"/>
  <c r="O728" i="4"/>
  <c r="R735" i="4"/>
  <c r="V739" i="4"/>
  <c r="R739" i="4"/>
  <c r="T739" i="4" s="1"/>
  <c r="U739" i="4" s="1"/>
  <c r="P741" i="4"/>
  <c r="T741" i="4" s="1"/>
  <c r="U741" i="4" s="1"/>
  <c r="O741" i="4"/>
  <c r="T745" i="4"/>
  <c r="S752" i="4"/>
  <c r="W758" i="4"/>
  <c r="S758" i="4"/>
  <c r="O763" i="4"/>
  <c r="T768" i="4"/>
  <c r="O774" i="4"/>
  <c r="R783" i="4"/>
  <c r="R784" i="4"/>
  <c r="R785" i="4"/>
  <c r="T785" i="4" s="1"/>
  <c r="U785" i="4" s="1"/>
  <c r="T827" i="4"/>
  <c r="U834" i="4"/>
  <c r="T836" i="4"/>
  <c r="T855" i="4"/>
  <c r="U855" i="4" s="1"/>
  <c r="T861" i="4"/>
  <c r="U861" i="4" s="1"/>
  <c r="T864" i="4"/>
  <c r="U864" i="4" s="1"/>
  <c r="O694" i="4"/>
  <c r="O702" i="4"/>
  <c r="O710" i="4"/>
  <c r="O718" i="4"/>
  <c r="P726" i="4"/>
  <c r="T726" i="4" s="1"/>
  <c r="U726" i="4" s="1"/>
  <c r="S729" i="4"/>
  <c r="Q734" i="4"/>
  <c r="T734" i="4" s="1"/>
  <c r="U734" i="4" s="1"/>
  <c r="V734" i="4"/>
  <c r="O735" i="4"/>
  <c r="W741" i="4"/>
  <c r="S741" i="4"/>
  <c r="V741" i="4"/>
  <c r="R743" i="4"/>
  <c r="T743" i="4" s="1"/>
  <c r="S744" i="4"/>
  <c r="Q752" i="4"/>
  <c r="T752" i="4" s="1"/>
  <c r="U752" i="4" s="1"/>
  <c r="V752" i="4"/>
  <c r="T759" i="4"/>
  <c r="P770" i="4"/>
  <c r="T770" i="4" s="1"/>
  <c r="O770" i="4"/>
  <c r="V770" i="4"/>
  <c r="O772" i="4"/>
  <c r="U772" i="4" s="1"/>
  <c r="V773" i="4"/>
  <c r="W774" i="4"/>
  <c r="V775" i="4"/>
  <c r="O777" i="4"/>
  <c r="T784" i="4"/>
  <c r="P794" i="4"/>
  <c r="T794" i="4" s="1"/>
  <c r="U794" i="4" s="1"/>
  <c r="O794" i="4"/>
  <c r="V794" i="4"/>
  <c r="O796" i="4"/>
  <c r="V797" i="4"/>
  <c r="U801" i="4"/>
  <c r="T823" i="4"/>
  <c r="U823" i="4" s="1"/>
  <c r="T841" i="4"/>
  <c r="U841" i="4" s="1"/>
  <c r="V731" i="4"/>
  <c r="S736" i="4"/>
  <c r="O743" i="4"/>
  <c r="Q744" i="4"/>
  <c r="T744" i="4" s="1"/>
  <c r="U744" i="4" s="1"/>
  <c r="V744" i="4"/>
  <c r="O746" i="4"/>
  <c r="O748" i="4"/>
  <c r="O751" i="4"/>
  <c r="S753" i="4"/>
  <c r="P754" i="4"/>
  <c r="T754" i="4" s="1"/>
  <c r="U754" i="4" s="1"/>
  <c r="O754" i="4"/>
  <c r="S760" i="4"/>
  <c r="S761" i="4"/>
  <c r="P762" i="4"/>
  <c r="T762" i="4" s="1"/>
  <c r="O762" i="4"/>
  <c r="T769" i="4"/>
  <c r="U769" i="4" s="1"/>
  <c r="P771" i="4"/>
  <c r="T771" i="4" s="1"/>
  <c r="W771" i="4"/>
  <c r="O771" i="4"/>
  <c r="S772" i="4"/>
  <c r="S773" i="4"/>
  <c r="R777" i="4"/>
  <c r="P795" i="4"/>
  <c r="T795" i="4" s="1"/>
  <c r="W795" i="4"/>
  <c r="O795" i="4"/>
  <c r="S796" i="4"/>
  <c r="S797" i="4"/>
  <c r="T800" i="4"/>
  <c r="U800" i="4" s="1"/>
  <c r="T831" i="4"/>
  <c r="U831" i="4" s="1"/>
  <c r="T844" i="4"/>
  <c r="U844" i="4" s="1"/>
  <c r="U863" i="4"/>
  <c r="T867" i="4"/>
  <c r="U867" i="4" s="1"/>
  <c r="P755" i="4"/>
  <c r="T755" i="4" s="1"/>
  <c r="U755" i="4" s="1"/>
  <c r="V755" i="4"/>
  <c r="Q760" i="4"/>
  <c r="T760" i="4" s="1"/>
  <c r="U760" i="4" s="1"/>
  <c r="O760" i="4"/>
  <c r="V760" i="4"/>
  <c r="R775" i="4"/>
  <c r="T777" i="4"/>
  <c r="U777" i="4" s="1"/>
  <c r="O790" i="4"/>
  <c r="T843" i="4"/>
  <c r="O691" i="4"/>
  <c r="U691" i="4" s="1"/>
  <c r="O715" i="4"/>
  <c r="O723" i="4"/>
  <c r="P725" i="4"/>
  <c r="T725" i="4" s="1"/>
  <c r="U725" i="4" s="1"/>
  <c r="S728" i="4"/>
  <c r="T737" i="4"/>
  <c r="U737" i="4" s="1"/>
  <c r="O747" i="4"/>
  <c r="S749" i="4"/>
  <c r="O750" i="4"/>
  <c r="P750" i="4"/>
  <c r="T750" i="4" s="1"/>
  <c r="O753" i="4"/>
  <c r="V753" i="4"/>
  <c r="O761" i="4"/>
  <c r="V761" i="4"/>
  <c r="T776" i="4"/>
  <c r="U776" i="4" s="1"/>
  <c r="P786" i="4"/>
  <c r="T786" i="4" s="1"/>
  <c r="U786" i="4" s="1"/>
  <c r="O786" i="4"/>
  <c r="V786" i="4"/>
  <c r="V789" i="4"/>
  <c r="W790" i="4"/>
  <c r="V791" i="4"/>
  <c r="U802" i="4"/>
  <c r="T816" i="4"/>
  <c r="U816" i="4" s="1"/>
  <c r="T825" i="4"/>
  <c r="U825" i="4" s="1"/>
  <c r="T842" i="4"/>
  <c r="T853" i="4"/>
  <c r="T856" i="4"/>
  <c r="T857" i="4"/>
  <c r="U857" i="4" s="1"/>
  <c r="T870" i="4"/>
  <c r="U870" i="4" s="1"/>
  <c r="V681" i="4"/>
  <c r="O682" i="4"/>
  <c r="V689" i="4"/>
  <c r="O690" i="4"/>
  <c r="W690" i="4"/>
  <c r="V697" i="4"/>
  <c r="O698" i="4"/>
  <c r="V705" i="4"/>
  <c r="O706" i="4"/>
  <c r="V713" i="4"/>
  <c r="O714" i="4"/>
  <c r="V721" i="4"/>
  <c r="O722" i="4"/>
  <c r="O740" i="4"/>
  <c r="V740" i="4"/>
  <c r="T746" i="4"/>
  <c r="U746" i="4" s="1"/>
  <c r="V746" i="4"/>
  <c r="O756" i="4"/>
  <c r="O759" i="4"/>
  <c r="R760" i="4"/>
  <c r="O764" i="4"/>
  <c r="U764" i="4" s="1"/>
  <c r="V765" i="4"/>
  <c r="O769" i="4"/>
  <c r="P787" i="4"/>
  <c r="T787" i="4" s="1"/>
  <c r="U787" i="4" s="1"/>
  <c r="W787" i="4"/>
  <c r="O787" i="4"/>
  <c r="S789" i="4"/>
  <c r="U804" i="4"/>
  <c r="T824" i="4"/>
  <c r="T833" i="4"/>
  <c r="T839" i="4"/>
  <c r="U839" i="4" s="1"/>
  <c r="T874" i="4"/>
  <c r="O726" i="4"/>
  <c r="Q735" i="4"/>
  <c r="T735" i="4" s="1"/>
  <c r="U735" i="4" s="1"/>
  <c r="V735" i="4"/>
  <c r="W743" i="4"/>
  <c r="O745" i="4"/>
  <c r="Q750" i="4"/>
  <c r="T751" i="4"/>
  <c r="T753" i="4"/>
  <c r="V757" i="4"/>
  <c r="V758" i="4"/>
  <c r="T761" i="4"/>
  <c r="U761" i="4" s="1"/>
  <c r="S764" i="4"/>
  <c r="S765" i="4"/>
  <c r="R769" i="4"/>
  <c r="P778" i="4"/>
  <c r="T778" i="4" s="1"/>
  <c r="U778" i="4" s="1"/>
  <c r="O778" i="4"/>
  <c r="V778" i="4"/>
  <c r="O780" i="4"/>
  <c r="U780" i="4" s="1"/>
  <c r="V781" i="4"/>
  <c r="W782" i="4"/>
  <c r="V783" i="4"/>
  <c r="R791" i="4"/>
  <c r="T793" i="4"/>
  <c r="U793" i="4" s="1"/>
  <c r="T811" i="4"/>
  <c r="T828" i="4"/>
  <c r="U828" i="4" s="1"/>
  <c r="T832" i="4"/>
  <c r="U832" i="4" s="1"/>
  <c r="T850" i="4"/>
  <c r="V748" i="4"/>
  <c r="O749" i="4"/>
  <c r="V756" i="4"/>
  <c r="O757" i="4"/>
  <c r="V764" i="4"/>
  <c r="O765" i="4"/>
  <c r="P766" i="4"/>
  <c r="T766" i="4" s="1"/>
  <c r="U766" i="4" s="1"/>
  <c r="Q767" i="4"/>
  <c r="T767" i="4" s="1"/>
  <c r="U767" i="4" s="1"/>
  <c r="V772" i="4"/>
  <c r="O773" i="4"/>
  <c r="P774" i="4"/>
  <c r="T774" i="4" s="1"/>
  <c r="Q775" i="4"/>
  <c r="T775" i="4" s="1"/>
  <c r="U775" i="4" s="1"/>
  <c r="V780" i="4"/>
  <c r="O781" i="4"/>
  <c r="P782" i="4"/>
  <c r="T782" i="4" s="1"/>
  <c r="U782" i="4" s="1"/>
  <c r="Q783" i="4"/>
  <c r="T783" i="4" s="1"/>
  <c r="U783" i="4" s="1"/>
  <c r="V788" i="4"/>
  <c r="O789" i="4"/>
  <c r="P790" i="4"/>
  <c r="T790" i="4" s="1"/>
  <c r="Q791" i="4"/>
  <c r="T791" i="4" s="1"/>
  <c r="U791" i="4" s="1"/>
  <c r="V796" i="4"/>
  <c r="O797" i="4"/>
  <c r="P798" i="4"/>
  <c r="T798" i="4" s="1"/>
  <c r="U798" i="4" s="1"/>
  <c r="Q799" i="4"/>
  <c r="T799" i="4" s="1"/>
  <c r="U799" i="4" s="1"/>
  <c r="V804" i="4"/>
  <c r="O805" i="4"/>
  <c r="P806" i="4"/>
  <c r="T806" i="4" s="1"/>
  <c r="U806" i="4" s="1"/>
  <c r="Q807" i="4"/>
  <c r="T807" i="4" s="1"/>
  <c r="U807" i="4" s="1"/>
  <c r="V812" i="4"/>
  <c r="O813" i="4"/>
  <c r="P814" i="4"/>
  <c r="T814" i="4" s="1"/>
  <c r="U814" i="4" s="1"/>
  <c r="Q815" i="4"/>
  <c r="T815" i="4" s="1"/>
  <c r="U815" i="4" s="1"/>
  <c r="V820" i="4"/>
  <c r="O821" i="4"/>
  <c r="P822" i="4"/>
  <c r="T822" i="4" s="1"/>
  <c r="U822" i="4" s="1"/>
  <c r="V828" i="4"/>
  <c r="O829" i="4"/>
  <c r="P830" i="4"/>
  <c r="T830" i="4" s="1"/>
  <c r="U830" i="4" s="1"/>
  <c r="Q831" i="4"/>
  <c r="V836" i="4"/>
  <c r="O837" i="4"/>
  <c r="P838" i="4"/>
  <c r="T838" i="4" s="1"/>
  <c r="U838" i="4" s="1"/>
  <c r="V844" i="4"/>
  <c r="O845" i="4"/>
  <c r="U845" i="4" s="1"/>
  <c r="W845" i="4"/>
  <c r="P846" i="4"/>
  <c r="T846" i="4" s="1"/>
  <c r="U846" i="4" s="1"/>
  <c r="V852" i="4"/>
  <c r="O853" i="4"/>
  <c r="W853" i="4"/>
  <c r="P854" i="4"/>
  <c r="T854" i="4" s="1"/>
  <c r="U854" i="4" s="1"/>
  <c r="P860" i="4"/>
  <c r="T860" i="4" s="1"/>
  <c r="U860" i="4" s="1"/>
  <c r="W871" i="4"/>
  <c r="S879" i="4"/>
  <c r="O880" i="4"/>
  <c r="P880" i="4"/>
  <c r="T880" i="4" s="1"/>
  <c r="U880" i="4" s="1"/>
  <c r="T885" i="4"/>
  <c r="U885" i="4" s="1"/>
  <c r="P749" i="4"/>
  <c r="T749" i="4" s="1"/>
  <c r="U749" i="4" s="1"/>
  <c r="P757" i="4"/>
  <c r="T757" i="4" s="1"/>
  <c r="U757" i="4" s="1"/>
  <c r="P765" i="4"/>
  <c r="T765" i="4" s="1"/>
  <c r="U765" i="4" s="1"/>
  <c r="P773" i="4"/>
  <c r="T773" i="4" s="1"/>
  <c r="U773" i="4" s="1"/>
  <c r="P781" i="4"/>
  <c r="T781" i="4" s="1"/>
  <c r="P789" i="4"/>
  <c r="T789" i="4" s="1"/>
  <c r="U789" i="4" s="1"/>
  <c r="P797" i="4"/>
  <c r="T797" i="4" s="1"/>
  <c r="P805" i="4"/>
  <c r="T805" i="4" s="1"/>
  <c r="U805" i="4" s="1"/>
  <c r="O812" i="4"/>
  <c r="U812" i="4" s="1"/>
  <c r="P813" i="4"/>
  <c r="T813" i="4" s="1"/>
  <c r="V819" i="4"/>
  <c r="W820" i="4"/>
  <c r="P821" i="4"/>
  <c r="T821" i="4" s="1"/>
  <c r="O828" i="4"/>
  <c r="P829" i="4"/>
  <c r="T829" i="4" s="1"/>
  <c r="O836" i="4"/>
  <c r="P837" i="4"/>
  <c r="T837" i="4" s="1"/>
  <c r="U837" i="4" s="1"/>
  <c r="O844" i="4"/>
  <c r="R847" i="4"/>
  <c r="T847" i="4" s="1"/>
  <c r="U847" i="4" s="1"/>
  <c r="O852" i="4"/>
  <c r="U852" i="4" s="1"/>
  <c r="R855" i="4"/>
  <c r="V858" i="4"/>
  <c r="O859" i="4"/>
  <c r="W866" i="4"/>
  <c r="R868" i="4"/>
  <c r="T868" i="4" s="1"/>
  <c r="U868" i="4" s="1"/>
  <c r="V871" i="4"/>
  <c r="T876" i="4"/>
  <c r="U876" i="4" s="1"/>
  <c r="V876" i="4"/>
  <c r="O877" i="4"/>
  <c r="T883" i="4"/>
  <c r="U883" i="4" s="1"/>
  <c r="U918" i="4"/>
  <c r="V802" i="4"/>
  <c r="O803" i="4"/>
  <c r="W803" i="4"/>
  <c r="V810" i="4"/>
  <c r="O811" i="4"/>
  <c r="W811" i="4"/>
  <c r="V818" i="4"/>
  <c r="O819" i="4"/>
  <c r="U819" i="4" s="1"/>
  <c r="V826" i="4"/>
  <c r="O827" i="4"/>
  <c r="W827" i="4"/>
  <c r="V834" i="4"/>
  <c r="O835" i="4"/>
  <c r="W835" i="4"/>
  <c r="V842" i="4"/>
  <c r="O843" i="4"/>
  <c r="V850" i="4"/>
  <c r="O851" i="4"/>
  <c r="U851" i="4" s="1"/>
  <c r="R858" i="4"/>
  <c r="P859" i="4"/>
  <c r="T859" i="4" s="1"/>
  <c r="V865" i="4"/>
  <c r="O866" i="4"/>
  <c r="Q867" i="4"/>
  <c r="V873" i="4"/>
  <c r="O874" i="4"/>
  <c r="T877" i="4"/>
  <c r="U877" i="4" s="1"/>
  <c r="P881" i="4"/>
  <c r="W881" i="4"/>
  <c r="O881" i="4"/>
  <c r="T893" i="4"/>
  <c r="T894" i="4"/>
  <c r="U894" i="4" s="1"/>
  <c r="V769" i="4"/>
  <c r="V777" i="4"/>
  <c r="V785" i="4"/>
  <c r="V793" i="4"/>
  <c r="V801" i="4"/>
  <c r="O802" i="4"/>
  <c r="O810" i="4"/>
  <c r="U810" i="4" s="1"/>
  <c r="V817" i="4"/>
  <c r="O818" i="4"/>
  <c r="O826" i="4"/>
  <c r="O834" i="4"/>
  <c r="O842" i="4"/>
  <c r="O850" i="4"/>
  <c r="O858" i="4"/>
  <c r="V861" i="4"/>
  <c r="O862" i="4"/>
  <c r="V868" i="4"/>
  <c r="O869" i="4"/>
  <c r="O870" i="4"/>
  <c r="V870" i="4"/>
  <c r="P872" i="4"/>
  <c r="W873" i="4"/>
  <c r="R878" i="4"/>
  <c r="T878" i="4" s="1"/>
  <c r="U878" i="4" s="1"/>
  <c r="V881" i="4"/>
  <c r="Q881" i="4"/>
  <c r="Q882" i="4"/>
  <c r="T882" i="4" s="1"/>
  <c r="U882" i="4" s="1"/>
  <c r="V882" i="4"/>
  <c r="T907" i="4"/>
  <c r="T909" i="4"/>
  <c r="T915" i="4"/>
  <c r="U915" i="4" s="1"/>
  <c r="U923" i="4"/>
  <c r="V768" i="4"/>
  <c r="V776" i="4"/>
  <c r="V784" i="4"/>
  <c r="V792" i="4"/>
  <c r="V800" i="4"/>
  <c r="V808" i="4"/>
  <c r="V824" i="4"/>
  <c r="O825" i="4"/>
  <c r="O833" i="4"/>
  <c r="P862" i="4"/>
  <c r="T862" i="4" s="1"/>
  <c r="U862" i="4" s="1"/>
  <c r="O863" i="4"/>
  <c r="V864" i="4"/>
  <c r="O865" i="4"/>
  <c r="U865" i="4" s="1"/>
  <c r="S867" i="4"/>
  <c r="P869" i="4"/>
  <c r="T869" i="4" s="1"/>
  <c r="U869" i="4" s="1"/>
  <c r="R873" i="4"/>
  <c r="T873" i="4" s="1"/>
  <c r="U873" i="4" s="1"/>
  <c r="R875" i="4"/>
  <c r="T875" i="4" s="1"/>
  <c r="U875" i="4" s="1"/>
  <c r="V877" i="4"/>
  <c r="Q883" i="4"/>
  <c r="V883" i="4"/>
  <c r="R884" i="4"/>
  <c r="T884" i="4" s="1"/>
  <c r="U884" i="4" s="1"/>
  <c r="O884" i="4"/>
  <c r="T897" i="4"/>
  <c r="U897" i="4" s="1"/>
  <c r="T898" i="4"/>
  <c r="T910" i="4"/>
  <c r="U910" i="4" s="1"/>
  <c r="O768" i="4"/>
  <c r="O776" i="4"/>
  <c r="O784" i="4"/>
  <c r="O792" i="4"/>
  <c r="O800" i="4"/>
  <c r="O808" i="4"/>
  <c r="U808" i="4" s="1"/>
  <c r="O816" i="4"/>
  <c r="V823" i="4"/>
  <c r="O824" i="4"/>
  <c r="O832" i="4"/>
  <c r="V839" i="4"/>
  <c r="O840" i="4"/>
  <c r="U840" i="4" s="1"/>
  <c r="V847" i="4"/>
  <c r="O848" i="4"/>
  <c r="V855" i="4"/>
  <c r="O856" i="4"/>
  <c r="S859" i="4"/>
  <c r="V860" i="4"/>
  <c r="Q872" i="4"/>
  <c r="V872" i="4"/>
  <c r="R881" i="4"/>
  <c r="T914" i="4"/>
  <c r="U914" i="4" s="1"/>
  <c r="U917" i="4"/>
  <c r="U922" i="4"/>
  <c r="T925" i="4"/>
  <c r="U925" i="4" s="1"/>
  <c r="O876" i="4"/>
  <c r="T901" i="4"/>
  <c r="T913" i="4"/>
  <c r="U913" i="4" s="1"/>
  <c r="T920" i="4"/>
  <c r="U920" i="4" s="1"/>
  <c r="V863" i="4"/>
  <c r="P871" i="4"/>
  <c r="T871" i="4" s="1"/>
  <c r="U871" i="4" s="1"/>
  <c r="O871" i="4"/>
  <c r="Q874" i="4"/>
  <c r="V874" i="4"/>
  <c r="V879" i="4"/>
  <c r="P879" i="4"/>
  <c r="T879" i="4" s="1"/>
  <c r="U879" i="4" s="1"/>
  <c r="O879" i="4"/>
  <c r="T891" i="4"/>
  <c r="U902" i="4"/>
  <c r="V878" i="4"/>
  <c r="V886" i="4"/>
  <c r="O887" i="4"/>
  <c r="P888" i="4"/>
  <c r="T888" i="4" s="1"/>
  <c r="U888" i="4" s="1"/>
  <c r="Q889" i="4"/>
  <c r="T889" i="4" s="1"/>
  <c r="U889" i="4" s="1"/>
  <c r="V894" i="4"/>
  <c r="O895" i="4"/>
  <c r="P896" i="4"/>
  <c r="T896" i="4" s="1"/>
  <c r="U896" i="4" s="1"/>
  <c r="Q897" i="4"/>
  <c r="V902" i="4"/>
  <c r="O903" i="4"/>
  <c r="P904" i="4"/>
  <c r="T904" i="4" s="1"/>
  <c r="U904" i="4" s="1"/>
  <c r="Q905" i="4"/>
  <c r="T905" i="4" s="1"/>
  <c r="U905" i="4" s="1"/>
  <c r="V910" i="4"/>
  <c r="O911" i="4"/>
  <c r="P912" i="4"/>
  <c r="T912" i="4" s="1"/>
  <c r="U912" i="4" s="1"/>
  <c r="Q913" i="4"/>
  <c r="O921" i="4"/>
  <c r="R925" i="4"/>
  <c r="O926" i="4"/>
  <c r="O929" i="4"/>
  <c r="P931" i="4"/>
  <c r="T931" i="4" s="1"/>
  <c r="O931" i="4"/>
  <c r="O936" i="4"/>
  <c r="V938" i="4"/>
  <c r="Q941" i="4"/>
  <c r="T941" i="4" s="1"/>
  <c r="U941" i="4" s="1"/>
  <c r="O941" i="4"/>
  <c r="V941" i="4"/>
  <c r="O956" i="4"/>
  <c r="O969" i="4"/>
  <c r="U995" i="4"/>
  <c r="P887" i="4"/>
  <c r="T887" i="4" s="1"/>
  <c r="P895" i="4"/>
  <c r="T895" i="4" s="1"/>
  <c r="P903" i="4"/>
  <c r="T903" i="4" s="1"/>
  <c r="U903" i="4" s="1"/>
  <c r="P911" i="4"/>
  <c r="T911" i="4" s="1"/>
  <c r="U911" i="4" s="1"/>
  <c r="V917" i="4"/>
  <c r="O918" i="4"/>
  <c r="P921" i="4"/>
  <c r="Q966" i="4"/>
  <c r="O966" i="4"/>
  <c r="V966" i="4"/>
  <c r="T981" i="4"/>
  <c r="U981" i="4" s="1"/>
  <c r="U994" i="4"/>
  <c r="O885" i="4"/>
  <c r="W885" i="4"/>
  <c r="V892" i="4"/>
  <c r="O893" i="4"/>
  <c r="V900" i="4"/>
  <c r="O901" i="4"/>
  <c r="V908" i="4"/>
  <c r="O909" i="4"/>
  <c r="O919" i="4"/>
  <c r="R920" i="4"/>
  <c r="V922" i="4"/>
  <c r="O923" i="4"/>
  <c r="S933" i="4"/>
  <c r="O935" i="4"/>
  <c r="P935" i="4"/>
  <c r="T935" i="4" s="1"/>
  <c r="U935" i="4" s="1"/>
  <c r="O940" i="4"/>
  <c r="R941" i="4"/>
  <c r="O916" i="4"/>
  <c r="U916" i="4" s="1"/>
  <c r="O928" i="4"/>
  <c r="Q933" i="4"/>
  <c r="T933" i="4" s="1"/>
  <c r="U933" i="4" s="1"/>
  <c r="O933" i="4"/>
  <c r="V933" i="4"/>
  <c r="U936" i="4"/>
  <c r="Q942" i="4"/>
  <c r="V953" i="4"/>
  <c r="O953" i="4"/>
  <c r="P953" i="4"/>
  <c r="T953" i="4" s="1"/>
  <c r="T957" i="4"/>
  <c r="U957" i="4" s="1"/>
  <c r="T958" i="4"/>
  <c r="U958" i="4" s="1"/>
  <c r="V965" i="4"/>
  <c r="T965" i="4"/>
  <c r="U975" i="4"/>
  <c r="P993" i="4"/>
  <c r="T993" i="4" s="1"/>
  <c r="O993" i="4"/>
  <c r="V993" i="4"/>
  <c r="T1007" i="4"/>
  <c r="U1007" i="4" s="1"/>
  <c r="O875" i="4"/>
  <c r="O883" i="4"/>
  <c r="V890" i="4"/>
  <c r="O891" i="4"/>
  <c r="V898" i="4"/>
  <c r="O899" i="4"/>
  <c r="V906" i="4"/>
  <c r="O907" i="4"/>
  <c r="V914" i="4"/>
  <c r="V918" i="4"/>
  <c r="V919" i="4"/>
  <c r="O925" i="4"/>
  <c r="T947" i="4"/>
  <c r="O948" i="4"/>
  <c r="W948" i="4"/>
  <c r="U952" i="4"/>
  <c r="O972" i="4"/>
  <c r="O882" i="4"/>
  <c r="O890" i="4"/>
  <c r="O898" i="4"/>
  <c r="O906" i="4"/>
  <c r="O914" i="4"/>
  <c r="W914" i="4"/>
  <c r="Q921" i="4"/>
  <c r="O922" i="4"/>
  <c r="R924" i="4"/>
  <c r="S925" i="4"/>
  <c r="V926" i="4"/>
  <c r="Q930" i="4"/>
  <c r="T930" i="4" s="1"/>
  <c r="U930" i="4" s="1"/>
  <c r="O932" i="4"/>
  <c r="O937" i="4"/>
  <c r="P939" i="4"/>
  <c r="T939" i="4" s="1"/>
  <c r="U939" i="4" s="1"/>
  <c r="O939" i="4"/>
  <c r="P944" i="4"/>
  <c r="T944" i="4" s="1"/>
  <c r="O945" i="4"/>
  <c r="U945" i="4" s="1"/>
  <c r="W992" i="4"/>
  <c r="P992" i="4"/>
  <c r="T992" i="4" s="1"/>
  <c r="U992" i="4" s="1"/>
  <c r="V888" i="4"/>
  <c r="O889" i="4"/>
  <c r="W889" i="4"/>
  <c r="V896" i="4"/>
  <c r="O897" i="4"/>
  <c r="V904" i="4"/>
  <c r="O905" i="4"/>
  <c r="V912" i="4"/>
  <c r="O913" i="4"/>
  <c r="O924" i="4"/>
  <c r="O927" i="4"/>
  <c r="P927" i="4"/>
  <c r="T927" i="4" s="1"/>
  <c r="T928" i="4"/>
  <c r="Q934" i="4"/>
  <c r="T938" i="4"/>
  <c r="U938" i="4" s="1"/>
  <c r="T940" i="4"/>
  <c r="U940" i="4" s="1"/>
  <c r="V942" i="4"/>
  <c r="O943" i="4"/>
  <c r="V943" i="4"/>
  <c r="P943" i="4"/>
  <c r="T943" i="4" s="1"/>
  <c r="U943" i="4" s="1"/>
  <c r="W944" i="4"/>
  <c r="O944" i="4"/>
  <c r="T949" i="4"/>
  <c r="U949" i="4" s="1"/>
  <c r="W949" i="4"/>
  <c r="Q988" i="4"/>
  <c r="T988" i="4" s="1"/>
  <c r="U988" i="4" s="1"/>
  <c r="V988" i="4"/>
  <c r="O988" i="4"/>
  <c r="P919" i="4"/>
  <c r="T919" i="4" s="1"/>
  <c r="U919" i="4" s="1"/>
  <c r="P924" i="4"/>
  <c r="T924" i="4" s="1"/>
  <c r="U924" i="4" s="1"/>
  <c r="W927" i="4"/>
  <c r="W932" i="4"/>
  <c r="S942" i="4"/>
  <c r="T959" i="4"/>
  <c r="U959" i="4" s="1"/>
  <c r="O962" i="4"/>
  <c r="V962" i="4"/>
  <c r="P962" i="4"/>
  <c r="T962" i="4" s="1"/>
  <c r="U962" i="4" s="1"/>
  <c r="O967" i="4"/>
  <c r="T971" i="4"/>
  <c r="R982" i="4"/>
  <c r="O982" i="4"/>
  <c r="O990" i="4"/>
  <c r="T1016" i="4"/>
  <c r="V949" i="4"/>
  <c r="W952" i="4"/>
  <c r="R957" i="4"/>
  <c r="V959" i="4"/>
  <c r="T960" i="4"/>
  <c r="R965" i="4"/>
  <c r="O968" i="4"/>
  <c r="T974" i="4"/>
  <c r="U974" i="4" s="1"/>
  <c r="O981" i="4"/>
  <c r="W987" i="4"/>
  <c r="R997" i="4"/>
  <c r="R998" i="4"/>
  <c r="T998" i="4" s="1"/>
  <c r="U998" i="4" s="1"/>
  <c r="O1000" i="4"/>
  <c r="P1001" i="4"/>
  <c r="T1001" i="4" s="1"/>
  <c r="O1001" i="4"/>
  <c r="V1001" i="4"/>
  <c r="T1002" i="4"/>
  <c r="U1002" i="4" s="1"/>
  <c r="T1006" i="4"/>
  <c r="W1011" i="4"/>
  <c r="S1012" i="4"/>
  <c r="O1020" i="4"/>
  <c r="O1023" i="4"/>
  <c r="P1023" i="4"/>
  <c r="T1023" i="4" s="1"/>
  <c r="U1023" i="4" s="1"/>
  <c r="V1023" i="4"/>
  <c r="T1024" i="4"/>
  <c r="U1024" i="4" s="1"/>
  <c r="P926" i="4"/>
  <c r="T926" i="4" s="1"/>
  <c r="V932" i="4"/>
  <c r="P934" i="4"/>
  <c r="V940" i="4"/>
  <c r="P942" i="4"/>
  <c r="T942" i="4" s="1"/>
  <c r="U942" i="4" s="1"/>
  <c r="O947" i="4"/>
  <c r="P948" i="4"/>
  <c r="T948" i="4" s="1"/>
  <c r="S951" i="4"/>
  <c r="Q956" i="4"/>
  <c r="V956" i="4"/>
  <c r="O957" i="4"/>
  <c r="R963" i="4"/>
  <c r="S964" i="4"/>
  <c r="V964" i="4"/>
  <c r="O965" i="4"/>
  <c r="S966" i="4"/>
  <c r="W968" i="4"/>
  <c r="V968" i="4"/>
  <c r="Q970" i="4"/>
  <c r="W973" i="4"/>
  <c r="O973" i="4"/>
  <c r="S973" i="4"/>
  <c r="V974" i="4"/>
  <c r="P978" i="4"/>
  <c r="T978" i="4" s="1"/>
  <c r="U978" i="4" s="1"/>
  <c r="O978" i="4"/>
  <c r="V978" i="4"/>
  <c r="V979" i="4"/>
  <c r="R981" i="4"/>
  <c r="V983" i="4"/>
  <c r="R983" i="4"/>
  <c r="P984" i="4"/>
  <c r="T984" i="4" s="1"/>
  <c r="S988" i="4"/>
  <c r="O992" i="4"/>
  <c r="V995" i="4"/>
  <c r="T997" i="4"/>
  <c r="V998" i="4"/>
  <c r="O998" i="4"/>
  <c r="W1000" i="4"/>
  <c r="P1000" i="4"/>
  <c r="T1000" i="4" s="1"/>
  <c r="U1000" i="4" s="1"/>
  <c r="S1001" i="4"/>
  <c r="Q1012" i="4"/>
  <c r="T1012" i="4" s="1"/>
  <c r="U1012" i="4" s="1"/>
  <c r="P1015" i="4"/>
  <c r="T1019" i="4"/>
  <c r="U1019" i="4" s="1"/>
  <c r="R1027" i="4"/>
  <c r="T1034" i="4"/>
  <c r="U1034" i="4" s="1"/>
  <c r="U1033" i="4"/>
  <c r="T1043" i="4"/>
  <c r="V948" i="4"/>
  <c r="O949" i="4"/>
  <c r="P955" i="4"/>
  <c r="T955" i="4" s="1"/>
  <c r="O955" i="4"/>
  <c r="O959" i="4"/>
  <c r="O960" i="4"/>
  <c r="P969" i="4"/>
  <c r="T969" i="4" s="1"/>
  <c r="U969" i="4" s="1"/>
  <c r="V969" i="4"/>
  <c r="W971" i="4"/>
  <c r="T976" i="4"/>
  <c r="U976" i="4" s="1"/>
  <c r="W979" i="4"/>
  <c r="O991" i="4"/>
  <c r="T996" i="4"/>
  <c r="U996" i="4" s="1"/>
  <c r="V1013" i="4"/>
  <c r="V929" i="4"/>
  <c r="O930" i="4"/>
  <c r="W930" i="4"/>
  <c r="V937" i="4"/>
  <c r="O938" i="4"/>
  <c r="W938" i="4"/>
  <c r="V945" i="4"/>
  <c r="P946" i="4"/>
  <c r="T946" i="4" s="1"/>
  <c r="S950" i="4"/>
  <c r="P954" i="4"/>
  <c r="T954" i="4" s="1"/>
  <c r="V960" i="4"/>
  <c r="R966" i="4"/>
  <c r="T966" i="4" s="1"/>
  <c r="U966" i="4" s="1"/>
  <c r="V967" i="4"/>
  <c r="P970" i="4"/>
  <c r="T970" i="4" s="1"/>
  <c r="U970" i="4" s="1"/>
  <c r="R973" i="4"/>
  <c r="V975" i="4"/>
  <c r="S980" i="4"/>
  <c r="T982" i="4"/>
  <c r="U982" i="4" s="1"/>
  <c r="O984" i="4"/>
  <c r="P991" i="4"/>
  <c r="T991" i="4" s="1"/>
  <c r="S996" i="4"/>
  <c r="V1007" i="4"/>
  <c r="O1007" i="4"/>
  <c r="R1013" i="4"/>
  <c r="O1016" i="4"/>
  <c r="T1031" i="4"/>
  <c r="V928" i="4"/>
  <c r="V936" i="4"/>
  <c r="V944" i="4"/>
  <c r="W947" i="4"/>
  <c r="V955" i="4"/>
  <c r="R958" i="4"/>
  <c r="P963" i="4"/>
  <c r="T963" i="4" s="1"/>
  <c r="O964" i="4"/>
  <c r="U964" i="4" s="1"/>
  <c r="P968" i="4"/>
  <c r="T968" i="4" s="1"/>
  <c r="U968" i="4" s="1"/>
  <c r="P972" i="4"/>
  <c r="T972" i="4" s="1"/>
  <c r="U972" i="4" s="1"/>
  <c r="V972" i="4"/>
  <c r="P973" i="4"/>
  <c r="T973" i="4" s="1"/>
  <c r="U973" i="4" s="1"/>
  <c r="R974" i="4"/>
  <c r="Q980" i="4"/>
  <c r="T980" i="4" s="1"/>
  <c r="U980" i="4" s="1"/>
  <c r="V980" i="4"/>
  <c r="P985" i="4"/>
  <c r="T985" i="4" s="1"/>
  <c r="O985" i="4"/>
  <c r="V985" i="4"/>
  <c r="O989" i="4"/>
  <c r="Q996" i="4"/>
  <c r="R1004" i="4"/>
  <c r="T1004" i="4" s="1"/>
  <c r="U1004" i="4" s="1"/>
  <c r="O1005" i="4"/>
  <c r="T1013" i="4"/>
  <c r="U1013" i="4" s="1"/>
  <c r="O1017" i="4"/>
  <c r="U1017" i="4" s="1"/>
  <c r="T1020" i="4"/>
  <c r="U1020" i="4" s="1"/>
  <c r="O1022" i="4"/>
  <c r="V1028" i="4"/>
  <c r="P1028" i="4"/>
  <c r="T1028" i="4" s="1"/>
  <c r="U1028" i="4" s="1"/>
  <c r="O1028" i="4"/>
  <c r="T951" i="4"/>
  <c r="U951" i="4" s="1"/>
  <c r="V957" i="4"/>
  <c r="P961" i="4"/>
  <c r="T961" i="4" s="1"/>
  <c r="U961" i="4" s="1"/>
  <c r="V961" i="4"/>
  <c r="P986" i="4"/>
  <c r="T986" i="4" s="1"/>
  <c r="O986" i="4"/>
  <c r="V986" i="4"/>
  <c r="V999" i="4"/>
  <c r="O999" i="4"/>
  <c r="P1009" i="4"/>
  <c r="T1009" i="4" s="1"/>
  <c r="U1009" i="4" s="1"/>
  <c r="O1009" i="4"/>
  <c r="V1009" i="4"/>
  <c r="T1073" i="4"/>
  <c r="O946" i="4"/>
  <c r="V947" i="4"/>
  <c r="R950" i="4"/>
  <c r="T950" i="4" s="1"/>
  <c r="U950" i="4" s="1"/>
  <c r="O954" i="4"/>
  <c r="V954" i="4"/>
  <c r="P956" i="4"/>
  <c r="S959" i="4"/>
  <c r="O970" i="4"/>
  <c r="V970" i="4"/>
  <c r="Q972" i="4"/>
  <c r="P977" i="4"/>
  <c r="T977" i="4" s="1"/>
  <c r="U977" i="4" s="1"/>
  <c r="O977" i="4"/>
  <c r="V977" i="4"/>
  <c r="R980" i="4"/>
  <c r="Q981" i="4"/>
  <c r="P983" i="4"/>
  <c r="P987" i="4"/>
  <c r="T987" i="4" s="1"/>
  <c r="U987" i="4" s="1"/>
  <c r="T989" i="4"/>
  <c r="U989" i="4" s="1"/>
  <c r="R990" i="4"/>
  <c r="T990" i="4" s="1"/>
  <c r="U990" i="4" s="1"/>
  <c r="R992" i="4"/>
  <c r="R996" i="4"/>
  <c r="O997" i="4"/>
  <c r="V1003" i="4"/>
  <c r="T1005" i="4"/>
  <c r="U1005" i="4" s="1"/>
  <c r="O1006" i="4"/>
  <c r="W1008" i="4"/>
  <c r="P1008" i="4"/>
  <c r="T1008" i="4" s="1"/>
  <c r="U1008" i="4" s="1"/>
  <c r="S1009" i="4"/>
  <c r="V1027" i="4"/>
  <c r="V1019" i="4"/>
  <c r="O1021" i="4"/>
  <c r="V1029" i="4"/>
  <c r="P1038" i="4"/>
  <c r="T1038" i="4" s="1"/>
  <c r="V1038" i="4"/>
  <c r="V1041" i="4"/>
  <c r="W1046" i="4"/>
  <c r="Q1050" i="4"/>
  <c r="V1050" i="4"/>
  <c r="T1055" i="4"/>
  <c r="P1071" i="4"/>
  <c r="T1071" i="4" s="1"/>
  <c r="U1071" i="4" s="1"/>
  <c r="O1071" i="4"/>
  <c r="V1071" i="4"/>
  <c r="P1072" i="4"/>
  <c r="T1072" i="4" s="1"/>
  <c r="U1072" i="4" s="1"/>
  <c r="W1072" i="4"/>
  <c r="O1072" i="4"/>
  <c r="Q1073" i="4"/>
  <c r="V1073" i="4"/>
  <c r="Q1074" i="4"/>
  <c r="O1074" i="4"/>
  <c r="V1074" i="4"/>
  <c r="T1083" i="4"/>
  <c r="U1083" i="4" s="1"/>
  <c r="O1084" i="4"/>
  <c r="Q1185" i="4"/>
  <c r="V1185" i="4"/>
  <c r="O1252" i="4"/>
  <c r="V1031" i="4"/>
  <c r="T1042" i="4"/>
  <c r="U1042" i="4" s="1"/>
  <c r="Q1051" i="4"/>
  <c r="T1051" i="4" s="1"/>
  <c r="U1051" i="4" s="1"/>
  <c r="O1051" i="4"/>
  <c r="O1060" i="4"/>
  <c r="V1068" i="4"/>
  <c r="R1075" i="4"/>
  <c r="T1075" i="4" s="1"/>
  <c r="U1075" i="4" s="1"/>
  <c r="O1075" i="4"/>
  <c r="T1084" i="4"/>
  <c r="U1084" i="4" s="1"/>
  <c r="V1092" i="4"/>
  <c r="P1095" i="4"/>
  <c r="T1095" i="4" s="1"/>
  <c r="O1095" i="4"/>
  <c r="V1095" i="4"/>
  <c r="P1096" i="4"/>
  <c r="T1096" i="4" s="1"/>
  <c r="W1096" i="4"/>
  <c r="O1096" i="4"/>
  <c r="Q1097" i="4"/>
  <c r="T1097" i="4" s="1"/>
  <c r="V1097" i="4"/>
  <c r="R1105" i="4"/>
  <c r="O1105" i="4"/>
  <c r="T1119" i="4"/>
  <c r="V996" i="4"/>
  <c r="V1004" i="4"/>
  <c r="V1012" i="4"/>
  <c r="P1014" i="4"/>
  <c r="T1014" i="4" s="1"/>
  <c r="U1014" i="4" s="1"/>
  <c r="Q1015" i="4"/>
  <c r="R1016" i="4"/>
  <c r="V1021" i="4"/>
  <c r="O1024" i="4"/>
  <c r="W1026" i="4"/>
  <c r="P1030" i="4"/>
  <c r="T1030" i="4" s="1"/>
  <c r="V1030" i="4"/>
  <c r="V1033" i="4"/>
  <c r="O1034" i="4"/>
  <c r="W1036" i="4"/>
  <c r="Q1037" i="4"/>
  <c r="T1037" i="4" s="1"/>
  <c r="U1037" i="4" s="1"/>
  <c r="P1039" i="4"/>
  <c r="T1039" i="4" s="1"/>
  <c r="V1044" i="4"/>
  <c r="P1044" i="4"/>
  <c r="T1044" i="4" s="1"/>
  <c r="P1045" i="4"/>
  <c r="T1045" i="4" s="1"/>
  <c r="O1047" i="4"/>
  <c r="V1047" i="4"/>
  <c r="O1050" i="4"/>
  <c r="O1053" i="4"/>
  <c r="T1054" i="4"/>
  <c r="T1060" i="4"/>
  <c r="U1060" i="4" s="1"/>
  <c r="T1067" i="4"/>
  <c r="U1067" i="4" s="1"/>
  <c r="T1068" i="4"/>
  <c r="O1069" i="4"/>
  <c r="O1076" i="4"/>
  <c r="T1085" i="4"/>
  <c r="U1085" i="4" s="1"/>
  <c r="O1093" i="4"/>
  <c r="T1094" i="4"/>
  <c r="U1094" i="4" s="1"/>
  <c r="Q1098" i="4"/>
  <c r="O1098" i="4"/>
  <c r="V1098" i="4"/>
  <c r="R1099" i="4"/>
  <c r="T1099" i="4" s="1"/>
  <c r="U1099" i="4" s="1"/>
  <c r="O1099" i="4"/>
  <c r="T1105" i="4"/>
  <c r="U1105" i="4" s="1"/>
  <c r="U1106" i="4"/>
  <c r="W1114" i="4"/>
  <c r="O1114" i="4"/>
  <c r="O1019" i="4"/>
  <c r="V1020" i="4"/>
  <c r="Q1024" i="4"/>
  <c r="S1025" i="4"/>
  <c r="R1026" i="4"/>
  <c r="T1026" i="4" s="1"/>
  <c r="U1026" i="4" s="1"/>
  <c r="Q1027" i="4"/>
  <c r="T1027" i="4" s="1"/>
  <c r="U1027" i="4" s="1"/>
  <c r="S1035" i="4"/>
  <c r="O1041" i="4"/>
  <c r="S1044" i="4"/>
  <c r="S1047" i="4"/>
  <c r="R1051" i="4"/>
  <c r="W1053" i="4"/>
  <c r="O1055" i="4"/>
  <c r="V1055" i="4"/>
  <c r="P1057" i="4"/>
  <c r="T1057" i="4" s="1"/>
  <c r="U1057" i="4" s="1"/>
  <c r="O1057" i="4"/>
  <c r="V1057" i="4"/>
  <c r="T1061" i="4"/>
  <c r="U1061" i="4" s="1"/>
  <c r="O1062" i="4"/>
  <c r="T1076" i="4"/>
  <c r="U1076" i="4" s="1"/>
  <c r="T1082" i="4"/>
  <c r="U1082" i="4" s="1"/>
  <c r="V1084" i="4"/>
  <c r="T1090" i="4"/>
  <c r="U1090" i="4" s="1"/>
  <c r="T1100" i="4"/>
  <c r="U1100" i="4" s="1"/>
  <c r="P1109" i="4"/>
  <c r="T1109" i="4" s="1"/>
  <c r="U1109" i="4" s="1"/>
  <c r="O1109" i="4"/>
  <c r="V1109" i="4"/>
  <c r="W1110" i="4"/>
  <c r="V1117" i="4"/>
  <c r="R1117" i="4"/>
  <c r="T1117" i="4" s="1"/>
  <c r="U1117" i="4" s="1"/>
  <c r="O1117" i="4"/>
  <c r="T1138" i="4"/>
  <c r="P1162" i="4"/>
  <c r="O1162" i="4"/>
  <c r="W1162" i="4"/>
  <c r="O963" i="4"/>
  <c r="O971" i="4"/>
  <c r="O979" i="4"/>
  <c r="U979" i="4" s="1"/>
  <c r="O987" i="4"/>
  <c r="V994" i="4"/>
  <c r="O995" i="4"/>
  <c r="V1002" i="4"/>
  <c r="O1003" i="4"/>
  <c r="U1003" i="4" s="1"/>
  <c r="V1010" i="4"/>
  <c r="O1011" i="4"/>
  <c r="U1011" i="4" s="1"/>
  <c r="W1018" i="4"/>
  <c r="P1022" i="4"/>
  <c r="T1022" i="4" s="1"/>
  <c r="V1022" i="4"/>
  <c r="Q1025" i="4"/>
  <c r="T1025" i="4" s="1"/>
  <c r="U1025" i="4" s="1"/>
  <c r="V1025" i="4"/>
  <c r="O1026" i="4"/>
  <c r="Q1034" i="4"/>
  <c r="V1035" i="4"/>
  <c r="O1037" i="4"/>
  <c r="W1040" i="4"/>
  <c r="R1046" i="4"/>
  <c r="Q1047" i="4"/>
  <c r="P1048" i="4"/>
  <c r="W1048" i="4"/>
  <c r="O1048" i="4"/>
  <c r="P1049" i="4"/>
  <c r="T1049" i="4" s="1"/>
  <c r="U1049" i="4" s="1"/>
  <c r="O1049" i="4"/>
  <c r="P1056" i="4"/>
  <c r="W1056" i="4"/>
  <c r="O1056" i="4"/>
  <c r="P1058" i="4"/>
  <c r="T1058" i="4" s="1"/>
  <c r="W1058" i="4"/>
  <c r="O1058" i="4"/>
  <c r="V1060" i="4"/>
  <c r="T1066" i="4"/>
  <c r="S1066" i="4"/>
  <c r="T1077" i="4"/>
  <c r="U1077" i="4" s="1"/>
  <c r="S1082" i="4"/>
  <c r="S1090" i="4"/>
  <c r="U1101" i="4"/>
  <c r="T1123" i="4"/>
  <c r="U1123" i="4" s="1"/>
  <c r="T1127" i="4"/>
  <c r="O994" i="4"/>
  <c r="O1002" i="4"/>
  <c r="O1010" i="4"/>
  <c r="O1013" i="4"/>
  <c r="V1014" i="4"/>
  <c r="O1015" i="4"/>
  <c r="S1017" i="4"/>
  <c r="R1018" i="4"/>
  <c r="T1018" i="4" s="1"/>
  <c r="U1018" i="4" s="1"/>
  <c r="P1021" i="4"/>
  <c r="T1021" i="4" s="1"/>
  <c r="S1027" i="4"/>
  <c r="O1033" i="4"/>
  <c r="W1037" i="4"/>
  <c r="O1038" i="4"/>
  <c r="O1039" i="4"/>
  <c r="R1040" i="4"/>
  <c r="T1040" i="4" s="1"/>
  <c r="U1040" i="4" s="1"/>
  <c r="O1045" i="4"/>
  <c r="V1045" i="4"/>
  <c r="V1048" i="4"/>
  <c r="S1049" i="4"/>
  <c r="W1050" i="4"/>
  <c r="R1052" i="4"/>
  <c r="O1052" i="4"/>
  <c r="V1056" i="4"/>
  <c r="Q1059" i="4"/>
  <c r="T1059" i="4" s="1"/>
  <c r="U1059" i="4" s="1"/>
  <c r="O1059" i="4"/>
  <c r="S1060" i="4"/>
  <c r="P1063" i="4"/>
  <c r="T1063" i="4" s="1"/>
  <c r="O1063" i="4"/>
  <c r="V1063" i="4"/>
  <c r="P1064" i="4"/>
  <c r="T1064" i="4" s="1"/>
  <c r="U1064" i="4" s="1"/>
  <c r="W1064" i="4"/>
  <c r="O1064" i="4"/>
  <c r="V1076" i="4"/>
  <c r="S1081" i="4"/>
  <c r="T1086" i="4"/>
  <c r="P1087" i="4"/>
  <c r="T1087" i="4" s="1"/>
  <c r="O1087" i="4"/>
  <c r="V1087" i="4"/>
  <c r="P1088" i="4"/>
  <c r="T1088" i="4" s="1"/>
  <c r="U1088" i="4" s="1"/>
  <c r="W1088" i="4"/>
  <c r="O1088" i="4"/>
  <c r="P1160" i="4"/>
  <c r="T1160" i="4" s="1"/>
  <c r="U1160" i="4" s="1"/>
  <c r="O1160" i="4"/>
  <c r="V1160" i="4"/>
  <c r="V984" i="4"/>
  <c r="V992" i="4"/>
  <c r="V1000" i="4"/>
  <c r="V1008" i="4"/>
  <c r="W1013" i="4"/>
  <c r="V1017" i="4"/>
  <c r="O1029" i="4"/>
  <c r="U1029" i="4" s="1"/>
  <c r="V1042" i="4"/>
  <c r="T1050" i="4"/>
  <c r="U1050" i="4" s="1"/>
  <c r="V1051" i="4"/>
  <c r="T1052" i="4"/>
  <c r="U1052" i="4" s="1"/>
  <c r="R1053" i="4"/>
  <c r="T1053" i="4" s="1"/>
  <c r="U1053" i="4" s="1"/>
  <c r="Q1058" i="4"/>
  <c r="V1058" i="4"/>
  <c r="Q1066" i="4"/>
  <c r="V1066" i="4"/>
  <c r="O1068" i="4"/>
  <c r="R1070" i="4"/>
  <c r="T1070" i="4" s="1"/>
  <c r="U1070" i="4" s="1"/>
  <c r="T1074" i="4"/>
  <c r="U1074" i="4" s="1"/>
  <c r="S1074" i="4"/>
  <c r="P1079" i="4"/>
  <c r="T1079" i="4" s="1"/>
  <c r="U1079" i="4" s="1"/>
  <c r="O1079" i="4"/>
  <c r="V1079" i="4"/>
  <c r="P1080" i="4"/>
  <c r="T1080" i="4" s="1"/>
  <c r="W1080" i="4"/>
  <c r="O1080" i="4"/>
  <c r="Q1081" i="4"/>
  <c r="T1081" i="4" s="1"/>
  <c r="V1081" i="4"/>
  <c r="Q1082" i="4"/>
  <c r="O1082" i="4"/>
  <c r="V1082" i="4"/>
  <c r="Q1090" i="4"/>
  <c r="V1090" i="4"/>
  <c r="R1091" i="4"/>
  <c r="T1091" i="4" s="1"/>
  <c r="U1091" i="4" s="1"/>
  <c r="O1091" i="4"/>
  <c r="O1092" i="4"/>
  <c r="P1103" i="4"/>
  <c r="T1103" i="4" s="1"/>
  <c r="U1103" i="4" s="1"/>
  <c r="O1103" i="4"/>
  <c r="V1103" i="4"/>
  <c r="O1107" i="4"/>
  <c r="P1107" i="4"/>
  <c r="T1107" i="4" s="1"/>
  <c r="U1107" i="4" s="1"/>
  <c r="V1107" i="4"/>
  <c r="R1110" i="4"/>
  <c r="O1110" i="4"/>
  <c r="O1014" i="4"/>
  <c r="S1019" i="4"/>
  <c r="W1029" i="4"/>
  <c r="O1030" i="4"/>
  <c r="O1031" i="4"/>
  <c r="R1032" i="4"/>
  <c r="T1032" i="4" s="1"/>
  <c r="U1032" i="4" s="1"/>
  <c r="V1036" i="4"/>
  <c r="Q1039" i="4"/>
  <c r="V1039" i="4"/>
  <c r="S1041" i="4"/>
  <c r="R1042" i="4"/>
  <c r="O1043" i="4"/>
  <c r="O1044" i="4"/>
  <c r="P1046" i="4"/>
  <c r="T1046" i="4" s="1"/>
  <c r="U1046" i="4" s="1"/>
  <c r="P1047" i="4"/>
  <c r="R1048" i="4"/>
  <c r="R1054" i="4"/>
  <c r="O1054" i="4"/>
  <c r="R1056" i="4"/>
  <c r="W1061" i="4"/>
  <c r="T1069" i="4"/>
  <c r="U1069" i="4" s="1"/>
  <c r="S1073" i="4"/>
  <c r="T1078" i="4"/>
  <c r="U1078" i="4" s="1"/>
  <c r="R1083" i="4"/>
  <c r="O1083" i="4"/>
  <c r="T1092" i="4"/>
  <c r="U1092" i="4" s="1"/>
  <c r="T1093" i="4"/>
  <c r="U1093" i="4" s="1"/>
  <c r="O1097" i="4"/>
  <c r="T1098" i="4"/>
  <c r="U1098" i="4" s="1"/>
  <c r="V1100" i="4"/>
  <c r="O1101" i="4"/>
  <c r="T1102" i="4"/>
  <c r="T1110" i="4"/>
  <c r="U1110" i="4" s="1"/>
  <c r="T1112" i="4"/>
  <c r="U1112" i="4" s="1"/>
  <c r="P1125" i="4"/>
  <c r="T1125" i="4" s="1"/>
  <c r="U1125" i="4" s="1"/>
  <c r="V1125" i="4"/>
  <c r="O1125" i="4"/>
  <c r="R1062" i="4"/>
  <c r="T1062" i="4" s="1"/>
  <c r="U1062" i="4" s="1"/>
  <c r="O1067" i="4"/>
  <c r="V1104" i="4"/>
  <c r="O1119" i="4"/>
  <c r="V1119" i="4"/>
  <c r="P1120" i="4"/>
  <c r="T1120" i="4" s="1"/>
  <c r="U1120" i="4" s="1"/>
  <c r="O1120" i="4"/>
  <c r="V1120" i="4"/>
  <c r="O1122" i="4"/>
  <c r="O1169" i="4"/>
  <c r="V1065" i="4"/>
  <c r="O1066" i="4"/>
  <c r="W1066" i="4"/>
  <c r="V1089" i="4"/>
  <c r="O1090" i="4"/>
  <c r="V1106" i="4"/>
  <c r="T1116" i="4"/>
  <c r="U1116" i="4" s="1"/>
  <c r="O1118" i="4"/>
  <c r="U1118" i="4" s="1"/>
  <c r="P1121" i="4"/>
  <c r="T1121" i="4" s="1"/>
  <c r="U1121" i="4" s="1"/>
  <c r="O1121" i="4"/>
  <c r="V1121" i="4"/>
  <c r="T1136" i="4"/>
  <c r="U1136" i="4" s="1"/>
  <c r="O1137" i="4"/>
  <c r="W1137" i="4"/>
  <c r="O1145" i="4"/>
  <c r="O1150" i="4"/>
  <c r="T1159" i="4"/>
  <c r="U1159" i="4" s="1"/>
  <c r="T1166" i="4"/>
  <c r="P1175" i="4"/>
  <c r="T1175" i="4" s="1"/>
  <c r="O1175" i="4"/>
  <c r="V1175" i="4"/>
  <c r="O1065" i="4"/>
  <c r="V1072" i="4"/>
  <c r="O1073" i="4"/>
  <c r="V1080" i="4"/>
  <c r="O1081" i="4"/>
  <c r="V1088" i="4"/>
  <c r="O1089" i="4"/>
  <c r="V1096" i="4"/>
  <c r="O1112" i="4"/>
  <c r="V1112" i="4"/>
  <c r="Q1115" i="4"/>
  <c r="T1115" i="4" s="1"/>
  <c r="U1115" i="4" s="1"/>
  <c r="W1116" i="4"/>
  <c r="S1116" i="4"/>
  <c r="R1119" i="4"/>
  <c r="W1121" i="4"/>
  <c r="R1123" i="4"/>
  <c r="R1124" i="4"/>
  <c r="T1133" i="4"/>
  <c r="T1134" i="4"/>
  <c r="U1134" i="4" s="1"/>
  <c r="T1143" i="4"/>
  <c r="U1143" i="4" s="1"/>
  <c r="T1150" i="4"/>
  <c r="P1156" i="4"/>
  <c r="T1156" i="4" s="1"/>
  <c r="U1156" i="4" s="1"/>
  <c r="O1156" i="4"/>
  <c r="V1156" i="4"/>
  <c r="T1163" i="4"/>
  <c r="U1163" i="4" s="1"/>
  <c r="T1177" i="4"/>
  <c r="U1177" i="4" s="1"/>
  <c r="V1182" i="4"/>
  <c r="Q1182" i="4"/>
  <c r="T1104" i="4"/>
  <c r="U1104" i="4" s="1"/>
  <c r="R1111" i="4"/>
  <c r="S1112" i="4"/>
  <c r="P1122" i="4"/>
  <c r="T1122" i="4" s="1"/>
  <c r="U1122" i="4" s="1"/>
  <c r="Q1124" i="4"/>
  <c r="T1132" i="4"/>
  <c r="O1135" i="4"/>
  <c r="W1157" i="4"/>
  <c r="V1046" i="4"/>
  <c r="V1054" i="4"/>
  <c r="V1062" i="4"/>
  <c r="V1070" i="4"/>
  <c r="V1078" i="4"/>
  <c r="V1086" i="4"/>
  <c r="V1094" i="4"/>
  <c r="V1102" i="4"/>
  <c r="P1108" i="4"/>
  <c r="T1108" i="4" s="1"/>
  <c r="O1108" i="4"/>
  <c r="O1111" i="4"/>
  <c r="P1113" i="4"/>
  <c r="T1113" i="4" s="1"/>
  <c r="O1113" i="4"/>
  <c r="V1113" i="4"/>
  <c r="Q1119" i="4"/>
  <c r="T1128" i="4"/>
  <c r="P1129" i="4"/>
  <c r="T1129" i="4" s="1"/>
  <c r="U1129" i="4" s="1"/>
  <c r="O1129" i="4"/>
  <c r="V1129" i="4"/>
  <c r="U1130" i="4"/>
  <c r="T1139" i="4"/>
  <c r="U1139" i="4" s="1"/>
  <c r="V1161" i="4"/>
  <c r="R1161" i="4"/>
  <c r="O1161" i="4"/>
  <c r="V1165" i="4"/>
  <c r="P1165" i="4"/>
  <c r="T1165" i="4" s="1"/>
  <c r="O1165" i="4"/>
  <c r="V1069" i="4"/>
  <c r="O1070" i="4"/>
  <c r="V1077" i="4"/>
  <c r="O1078" i="4"/>
  <c r="V1085" i="4"/>
  <c r="O1086" i="4"/>
  <c r="V1093" i="4"/>
  <c r="O1094" i="4"/>
  <c r="V1101" i="4"/>
  <c r="O1102" i="4"/>
  <c r="W1108" i="4"/>
  <c r="S1108" i="4"/>
  <c r="V1108" i="4"/>
  <c r="W1113" i="4"/>
  <c r="R1116" i="4"/>
  <c r="O1123" i="4"/>
  <c r="R1126" i="4"/>
  <c r="T1126" i="4" s="1"/>
  <c r="U1126" i="4" s="1"/>
  <c r="O1127" i="4"/>
  <c r="V1127" i="4"/>
  <c r="Q1127" i="4"/>
  <c r="S1128" i="4"/>
  <c r="W1129" i="4"/>
  <c r="W1130" i="4"/>
  <c r="O1130" i="4"/>
  <c r="R1135" i="4"/>
  <c r="T1142" i="4"/>
  <c r="U1142" i="4" s="1"/>
  <c r="Q1147" i="4"/>
  <c r="T1147" i="4" s="1"/>
  <c r="O1147" i="4"/>
  <c r="V1148" i="4"/>
  <c r="Q1170" i="4"/>
  <c r="T1170" i="4" s="1"/>
  <c r="O1170" i="4"/>
  <c r="T1185" i="4"/>
  <c r="U1185" i="4" s="1"/>
  <c r="Q1186" i="4"/>
  <c r="T1186" i="4" s="1"/>
  <c r="U1186" i="4" s="1"/>
  <c r="O1186" i="4"/>
  <c r="O1106" i="4"/>
  <c r="Q1111" i="4"/>
  <c r="T1111" i="4" s="1"/>
  <c r="P1114" i="4"/>
  <c r="T1114" i="4" s="1"/>
  <c r="V1114" i="4"/>
  <c r="S1123" i="4"/>
  <c r="T1124" i="4"/>
  <c r="U1124" i="4" s="1"/>
  <c r="V1126" i="4"/>
  <c r="O1126" i="4"/>
  <c r="Q1132" i="4"/>
  <c r="V1132" i="4"/>
  <c r="O1134" i="4"/>
  <c r="T1140" i="4"/>
  <c r="U1140" i="4" s="1"/>
  <c r="O1141" i="4"/>
  <c r="W1141" i="4"/>
  <c r="V1155" i="4"/>
  <c r="Q1155" i="4"/>
  <c r="T1155" i="4" s="1"/>
  <c r="R1157" i="4"/>
  <c r="O1157" i="4"/>
  <c r="O1133" i="4"/>
  <c r="Q1135" i="4"/>
  <c r="T1135" i="4" s="1"/>
  <c r="U1135" i="4" s="1"/>
  <c r="V1144" i="4"/>
  <c r="V1158" i="4"/>
  <c r="Q1162" i="4"/>
  <c r="V1162" i="4"/>
  <c r="P1168" i="4"/>
  <c r="T1168" i="4" s="1"/>
  <c r="O1168" i="4"/>
  <c r="V1168" i="4"/>
  <c r="T1180" i="4"/>
  <c r="U1180" i="4" s="1"/>
  <c r="V1180" i="4"/>
  <c r="O1181" i="4"/>
  <c r="O1195" i="4"/>
  <c r="O1211" i="4"/>
  <c r="T1253" i="4"/>
  <c r="U1257" i="4"/>
  <c r="V1115" i="4"/>
  <c r="O1116" i="4"/>
  <c r="V1123" i="4"/>
  <c r="O1124" i="4"/>
  <c r="V1131" i="4"/>
  <c r="O1132" i="4"/>
  <c r="W1136" i="4"/>
  <c r="O1138" i="4"/>
  <c r="S1140" i="4"/>
  <c r="V1141" i="4"/>
  <c r="O1142" i="4"/>
  <c r="V1146" i="4"/>
  <c r="T1148" i="4"/>
  <c r="P1152" i="4"/>
  <c r="T1152" i="4" s="1"/>
  <c r="O1152" i="4"/>
  <c r="P1157" i="4"/>
  <c r="T1157" i="4" s="1"/>
  <c r="U1157" i="4" s="1"/>
  <c r="O1164" i="4"/>
  <c r="W1168" i="4"/>
  <c r="T1172" i="4"/>
  <c r="V1172" i="4"/>
  <c r="R1173" i="4"/>
  <c r="O1173" i="4"/>
  <c r="P1176" i="4"/>
  <c r="T1176" i="4" s="1"/>
  <c r="O1176" i="4"/>
  <c r="P1181" i="4"/>
  <c r="T1181" i="4" s="1"/>
  <c r="U1181" i="4" s="1"/>
  <c r="R1182" i="4"/>
  <c r="W1194" i="4"/>
  <c r="T1197" i="4"/>
  <c r="T1199" i="4"/>
  <c r="U1199" i="4" s="1"/>
  <c r="O1203" i="4"/>
  <c r="U1233" i="4"/>
  <c r="V1122" i="4"/>
  <c r="V1130" i="4"/>
  <c r="O1143" i="4"/>
  <c r="V1143" i="4"/>
  <c r="P1145" i="4"/>
  <c r="W1146" i="4"/>
  <c r="S1148" i="4"/>
  <c r="V1150" i="4"/>
  <c r="W1152" i="4"/>
  <c r="V1152" i="4"/>
  <c r="Q1154" i="4"/>
  <c r="T1154" i="4" s="1"/>
  <c r="U1154" i="4" s="1"/>
  <c r="V1154" i="4"/>
  <c r="W1154" i="4"/>
  <c r="W1158" i="4"/>
  <c r="P1161" i="4"/>
  <c r="T1161" i="4" s="1"/>
  <c r="U1161" i="4" s="1"/>
  <c r="R1162" i="4"/>
  <c r="P1169" i="4"/>
  <c r="T1169" i="4" s="1"/>
  <c r="U1169" i="4" s="1"/>
  <c r="R1170" i="4"/>
  <c r="P1173" i="4"/>
  <c r="T1173" i="4" s="1"/>
  <c r="R1174" i="4"/>
  <c r="W1176" i="4"/>
  <c r="R1179" i="4"/>
  <c r="T1182" i="4"/>
  <c r="P1190" i="4"/>
  <c r="T1190" i="4" s="1"/>
  <c r="U1190" i="4" s="1"/>
  <c r="O1190" i="4"/>
  <c r="V1190" i="4"/>
  <c r="O1191" i="4"/>
  <c r="V1140" i="4"/>
  <c r="T1149" i="4"/>
  <c r="U1149" i="4" s="1"/>
  <c r="V1166" i="4"/>
  <c r="T1179" i="4"/>
  <c r="U1179" i="4" s="1"/>
  <c r="V1181" i="4"/>
  <c r="S1191" i="4"/>
  <c r="O1192" i="4"/>
  <c r="P1206" i="4"/>
  <c r="T1206" i="4" s="1"/>
  <c r="O1206" i="4"/>
  <c r="V1206" i="4"/>
  <c r="R1219" i="4"/>
  <c r="T1219" i="4" s="1"/>
  <c r="U1219" i="4" s="1"/>
  <c r="O1219" i="4"/>
  <c r="U1241" i="4"/>
  <c r="V1128" i="4"/>
  <c r="V1136" i="4"/>
  <c r="Q1145" i="4"/>
  <c r="V1145" i="4"/>
  <c r="O1146" i="4"/>
  <c r="P1153" i="4"/>
  <c r="T1153" i="4" s="1"/>
  <c r="U1153" i="4" s="1"/>
  <c r="R1154" i="4"/>
  <c r="O1159" i="4"/>
  <c r="V1159" i="4"/>
  <c r="O1163" i="4"/>
  <c r="T1164" i="4"/>
  <c r="V1164" i="4"/>
  <c r="W1166" i="4"/>
  <c r="O1166" i="4"/>
  <c r="T1171" i="4"/>
  <c r="U1171" i="4" s="1"/>
  <c r="Q1174" i="4"/>
  <c r="T1174" i="4" s="1"/>
  <c r="Q1177" i="4"/>
  <c r="V1177" i="4"/>
  <c r="V1178" i="4"/>
  <c r="Q1179" i="4"/>
  <c r="T1187" i="4"/>
  <c r="U1187" i="4" s="1"/>
  <c r="R1188" i="4"/>
  <c r="T1188" i="4" s="1"/>
  <c r="U1188" i="4" s="1"/>
  <c r="S1196" i="4"/>
  <c r="P1201" i="4"/>
  <c r="T1201" i="4" s="1"/>
  <c r="U1201" i="4" s="1"/>
  <c r="O1201" i="4"/>
  <c r="Q1218" i="4"/>
  <c r="V1218" i="4"/>
  <c r="O1236" i="4"/>
  <c r="T1237" i="4"/>
  <c r="O1128" i="4"/>
  <c r="V1135" i="4"/>
  <c r="O1136" i="4"/>
  <c r="O1140" i="4"/>
  <c r="S1147" i="4"/>
  <c r="S1155" i="4"/>
  <c r="R1158" i="4"/>
  <c r="T1158" i="4" s="1"/>
  <c r="U1158" i="4" s="1"/>
  <c r="O1158" i="4"/>
  <c r="S1159" i="4"/>
  <c r="P1167" i="4"/>
  <c r="T1167" i="4" s="1"/>
  <c r="U1167" i="4" s="1"/>
  <c r="O1167" i="4"/>
  <c r="V1167" i="4"/>
  <c r="V1170" i="4"/>
  <c r="S1178" i="4"/>
  <c r="O1180" i="4"/>
  <c r="P1183" i="4"/>
  <c r="T1183" i="4" s="1"/>
  <c r="O1183" i="4"/>
  <c r="V1183" i="4"/>
  <c r="P1184" i="4"/>
  <c r="T1184" i="4" s="1"/>
  <c r="O1184" i="4"/>
  <c r="V1184" i="4"/>
  <c r="V1186" i="4"/>
  <c r="V1196" i="4"/>
  <c r="Q1196" i="4"/>
  <c r="T1196" i="4" s="1"/>
  <c r="O1196" i="4"/>
  <c r="T1203" i="4"/>
  <c r="U1203" i="4" s="1"/>
  <c r="W1216" i="4"/>
  <c r="O1216" i="4"/>
  <c r="P1216" i="4"/>
  <c r="T1216" i="4" s="1"/>
  <c r="V1239" i="4"/>
  <c r="P1239" i="4"/>
  <c r="T1239" i="4" s="1"/>
  <c r="O1239" i="4"/>
  <c r="T1249" i="4"/>
  <c r="U1249" i="4" s="1"/>
  <c r="P1137" i="4"/>
  <c r="T1137" i="4" s="1"/>
  <c r="U1137" i="4" s="1"/>
  <c r="Q1138" i="4"/>
  <c r="R1139" i="4"/>
  <c r="P1144" i="4"/>
  <c r="T1144" i="4" s="1"/>
  <c r="U1144" i="4" s="1"/>
  <c r="O1144" i="4"/>
  <c r="O1148" i="4"/>
  <c r="O1151" i="4"/>
  <c r="V1151" i="4"/>
  <c r="O1155" i="4"/>
  <c r="R1163" i="4"/>
  <c r="S1167" i="4"/>
  <c r="R1169" i="4"/>
  <c r="S1170" i="4"/>
  <c r="O1172" i="4"/>
  <c r="R1177" i="4"/>
  <c r="Q1178" i="4"/>
  <c r="T1178" i="4" s="1"/>
  <c r="U1178" i="4" s="1"/>
  <c r="O1178" i="4"/>
  <c r="S1182" i="4"/>
  <c r="W1185" i="4"/>
  <c r="O1185" i="4"/>
  <c r="S1186" i="4"/>
  <c r="V1187" i="4"/>
  <c r="R1189" i="4"/>
  <c r="T1189" i="4" s="1"/>
  <c r="U1189" i="4" s="1"/>
  <c r="S1200" i="4"/>
  <c r="V1216" i="4"/>
  <c r="Q1216" i="4"/>
  <c r="O1171" i="4"/>
  <c r="O1179" i="4"/>
  <c r="V1199" i="4"/>
  <c r="R1200" i="4"/>
  <c r="T1200" i="4" s="1"/>
  <c r="U1200" i="4" s="1"/>
  <c r="S1201" i="4"/>
  <c r="R1204" i="4"/>
  <c r="T1204" i="4" s="1"/>
  <c r="U1204" i="4" s="1"/>
  <c r="V1207" i="4"/>
  <c r="P1207" i="4"/>
  <c r="T1207" i="4" s="1"/>
  <c r="O1207" i="4"/>
  <c r="V1208" i="4"/>
  <c r="R1212" i="4"/>
  <c r="O1212" i="4"/>
  <c r="R1213" i="4"/>
  <c r="T1213" i="4" s="1"/>
  <c r="U1213" i="4" s="1"/>
  <c r="O1220" i="4"/>
  <c r="R1221" i="4"/>
  <c r="T1221" i="4" s="1"/>
  <c r="U1221" i="4" s="1"/>
  <c r="R1222" i="4"/>
  <c r="O1228" i="4"/>
  <c r="T1229" i="4"/>
  <c r="W1240" i="4"/>
  <c r="P1240" i="4"/>
  <c r="T1240" i="4" s="1"/>
  <c r="U1240" i="4" s="1"/>
  <c r="O1189" i="4"/>
  <c r="V1192" i="4"/>
  <c r="R1196" i="4"/>
  <c r="O1197" i="4"/>
  <c r="O1198" i="4"/>
  <c r="Q1201" i="4"/>
  <c r="P1202" i="4"/>
  <c r="T1202" i="4" s="1"/>
  <c r="U1202" i="4" s="1"/>
  <c r="W1208" i="4"/>
  <c r="O1208" i="4"/>
  <c r="P1208" i="4"/>
  <c r="T1208" i="4" s="1"/>
  <c r="S1209" i="4"/>
  <c r="T1212" i="4"/>
  <c r="T1220" i="4"/>
  <c r="T1236" i="4"/>
  <c r="U1236" i="4" s="1"/>
  <c r="O1237" i="4"/>
  <c r="T1243" i="4"/>
  <c r="O1244" i="4"/>
  <c r="T1252" i="4"/>
  <c r="T1254" i="4"/>
  <c r="U1254" i="4" s="1"/>
  <c r="V1255" i="4"/>
  <c r="P1255" i="4"/>
  <c r="T1255" i="4" s="1"/>
  <c r="O1255" i="4"/>
  <c r="T1258" i="4"/>
  <c r="U1258" i="4" s="1"/>
  <c r="T1262" i="4"/>
  <c r="U1262" i="4" s="1"/>
  <c r="P1193" i="4"/>
  <c r="T1193" i="4" s="1"/>
  <c r="U1193" i="4" s="1"/>
  <c r="O1193" i="4"/>
  <c r="W1202" i="4"/>
  <c r="O1202" i="4"/>
  <c r="T1230" i="4"/>
  <c r="U1230" i="4" s="1"/>
  <c r="V1231" i="4"/>
  <c r="P1231" i="4"/>
  <c r="T1231" i="4" s="1"/>
  <c r="O1231" i="4"/>
  <c r="W1235" i="4"/>
  <c r="W1251" i="4"/>
  <c r="O1253" i="4"/>
  <c r="W1256" i="4"/>
  <c r="O1256" i="4"/>
  <c r="P1256" i="4"/>
  <c r="T1256" i="4" s="1"/>
  <c r="S1257" i="4"/>
  <c r="V1191" i="4"/>
  <c r="R1192" i="4"/>
  <c r="S1193" i="4"/>
  <c r="V1193" i="4"/>
  <c r="T1205" i="4"/>
  <c r="U1205" i="4" s="1"/>
  <c r="T1211" i="4"/>
  <c r="U1211" i="4" s="1"/>
  <c r="V1212" i="4"/>
  <c r="T1228" i="4"/>
  <c r="U1228" i="4" s="1"/>
  <c r="O1229" i="4"/>
  <c r="W1232" i="4"/>
  <c r="O1232" i="4"/>
  <c r="P1232" i="4"/>
  <c r="T1232" i="4" s="1"/>
  <c r="U1232" i="4" s="1"/>
  <c r="S1234" i="4"/>
  <c r="T1235" i="4"/>
  <c r="U1235" i="4" s="1"/>
  <c r="T1244" i="4"/>
  <c r="T1245" i="4"/>
  <c r="U1245" i="4" s="1"/>
  <c r="S1250" i="4"/>
  <c r="T1263" i="4"/>
  <c r="V1189" i="4"/>
  <c r="P1198" i="4"/>
  <c r="T1198" i="4" s="1"/>
  <c r="U1198" i="4" s="1"/>
  <c r="O1200" i="4"/>
  <c r="O1213" i="4"/>
  <c r="P1214" i="4"/>
  <c r="T1214" i="4" s="1"/>
  <c r="U1214" i="4" s="1"/>
  <c r="O1214" i="4"/>
  <c r="V1214" i="4"/>
  <c r="T1218" i="4"/>
  <c r="U1218" i="4" s="1"/>
  <c r="O1221" i="4"/>
  <c r="T1222" i="4"/>
  <c r="U1222" i="4" s="1"/>
  <c r="V1223" i="4"/>
  <c r="P1223" i="4"/>
  <c r="T1223" i="4" s="1"/>
  <c r="O1223" i="4"/>
  <c r="T1226" i="4"/>
  <c r="W1227" i="4"/>
  <c r="Q1234" i="4"/>
  <c r="T1234" i="4" s="1"/>
  <c r="U1234" i="4" s="1"/>
  <c r="R1238" i="4"/>
  <c r="T1238" i="4" s="1"/>
  <c r="U1238" i="4" s="1"/>
  <c r="V1244" i="4"/>
  <c r="V1247" i="4"/>
  <c r="P1247" i="4"/>
  <c r="T1247" i="4" s="1"/>
  <c r="O1247" i="4"/>
  <c r="O1248" i="4"/>
  <c r="S1249" i="4"/>
  <c r="Q1250" i="4"/>
  <c r="T1250" i="4" s="1"/>
  <c r="U1250" i="4" s="1"/>
  <c r="O1174" i="4"/>
  <c r="O1182" i="4"/>
  <c r="Q1191" i="4"/>
  <c r="T1191" i="4" s="1"/>
  <c r="U1191" i="4" s="1"/>
  <c r="Q1192" i="4"/>
  <c r="P1194" i="4"/>
  <c r="T1194" i="4" s="1"/>
  <c r="U1194" i="4" s="1"/>
  <c r="R1195" i="4"/>
  <c r="T1195" i="4" s="1"/>
  <c r="U1195" i="4" s="1"/>
  <c r="R1202" i="4"/>
  <c r="S1204" i="4"/>
  <c r="R1211" i="4"/>
  <c r="V1215" i="4"/>
  <c r="P1215" i="4"/>
  <c r="T1215" i="4" s="1"/>
  <c r="U1215" i="4" s="1"/>
  <c r="O1215" i="4"/>
  <c r="S1217" i="4"/>
  <c r="S1218" i="4"/>
  <c r="W1224" i="4"/>
  <c r="O1224" i="4"/>
  <c r="P1224" i="4"/>
  <c r="T1224" i="4" s="1"/>
  <c r="U1224" i="4" s="1"/>
  <c r="S1225" i="4"/>
  <c r="S1226" i="4"/>
  <c r="T1227" i="4"/>
  <c r="U1227" i="4" s="1"/>
  <c r="R1237" i="4"/>
  <c r="V1238" i="4"/>
  <c r="T1242" i="4"/>
  <c r="U1242" i="4" s="1"/>
  <c r="T1246" i="4"/>
  <c r="W1248" i="4"/>
  <c r="P1248" i="4"/>
  <c r="T1248" i="4" s="1"/>
  <c r="U1248" i="4" s="1"/>
  <c r="V1249" i="4"/>
  <c r="Q1249" i="4"/>
  <c r="O1250" i="4"/>
  <c r="V1250" i="4"/>
  <c r="T1261" i="4"/>
  <c r="V1222" i="4"/>
  <c r="V1230" i="4"/>
  <c r="O1263" i="4"/>
  <c r="P1264" i="4"/>
  <c r="T1264" i="4" s="1"/>
  <c r="U1264" i="4" s="1"/>
  <c r="O1222" i="4"/>
  <c r="V1237" i="4"/>
  <c r="O1238" i="4"/>
  <c r="Q1240" i="4"/>
  <c r="V1245" i="4"/>
  <c r="O1246" i="4"/>
  <c r="V1253" i="4"/>
  <c r="V1204" i="4"/>
  <c r="V1228" i="4"/>
  <c r="V1236" i="4"/>
  <c r="V1252" i="4"/>
  <c r="V1260" i="4"/>
  <c r="O1261" i="4"/>
  <c r="O1260" i="4"/>
  <c r="V1226" i="4"/>
  <c r="O1227" i="4"/>
  <c r="V1234" i="4"/>
  <c r="O1235" i="4"/>
  <c r="V1242" i="4"/>
  <c r="O1243" i="4"/>
  <c r="V1258" i="4"/>
  <c r="O1259" i="4"/>
  <c r="U1259" i="4" s="1"/>
  <c r="V1209" i="4"/>
  <c r="O1210" i="4"/>
  <c r="V1217" i="4"/>
  <c r="O1218" i="4"/>
  <c r="V1225" i="4"/>
  <c r="O1226" i="4"/>
  <c r="V1233" i="4"/>
  <c r="O1234" i="4"/>
  <c r="V1241" i="4"/>
  <c r="O1242" i="4"/>
  <c r="W1250" i="4"/>
  <c r="V1257" i="4"/>
  <c r="O1258" i="4"/>
  <c r="V1200" i="4"/>
  <c r="O1209" i="4"/>
  <c r="O1217" i="4"/>
  <c r="U1217" i="4" s="1"/>
  <c r="O1225" i="4"/>
  <c r="U1225" i="4" s="1"/>
  <c r="O1233" i="4"/>
  <c r="O1241" i="4"/>
  <c r="O1249" i="4"/>
  <c r="O1257" i="4"/>
  <c r="V1264" i="4"/>
  <c r="R1239" i="2" l="1"/>
  <c r="P1239" i="2"/>
  <c r="R1107" i="2"/>
  <c r="P1107" i="2"/>
  <c r="P1184" i="2"/>
  <c r="R1184" i="2"/>
  <c r="T956" i="4"/>
  <c r="U956" i="4" s="1"/>
  <c r="R957" i="2"/>
  <c r="P957" i="2"/>
  <c r="U971" i="4"/>
  <c r="R927" i="2"/>
  <c r="P927" i="2"/>
  <c r="P972" i="2"/>
  <c r="R972" i="2"/>
  <c r="U965" i="4"/>
  <c r="R931" i="2"/>
  <c r="P931" i="2"/>
  <c r="R911" i="2"/>
  <c r="P911" i="2"/>
  <c r="R895" i="2"/>
  <c r="P895" i="2"/>
  <c r="P876" i="2"/>
  <c r="R876" i="2"/>
  <c r="P784" i="2"/>
  <c r="R784" i="2"/>
  <c r="R842" i="2"/>
  <c r="P842" i="2"/>
  <c r="R881" i="2"/>
  <c r="P881" i="2"/>
  <c r="R835" i="2"/>
  <c r="P835" i="2"/>
  <c r="R811" i="2"/>
  <c r="P811" i="2"/>
  <c r="P828" i="2"/>
  <c r="R828" i="2"/>
  <c r="R853" i="2"/>
  <c r="P853" i="2"/>
  <c r="U751" i="4"/>
  <c r="U874" i="4"/>
  <c r="R759" i="2"/>
  <c r="P759" i="2"/>
  <c r="R714" i="2"/>
  <c r="P714" i="2"/>
  <c r="R777" i="2"/>
  <c r="P777" i="2"/>
  <c r="U759" i="4"/>
  <c r="R735" i="2"/>
  <c r="P735" i="2"/>
  <c r="R694" i="2"/>
  <c r="P694" i="2"/>
  <c r="R785" i="2"/>
  <c r="P785" i="2"/>
  <c r="R738" i="2"/>
  <c r="P738" i="2"/>
  <c r="R678" i="2"/>
  <c r="P678" i="2"/>
  <c r="R725" i="2"/>
  <c r="P725" i="2"/>
  <c r="R609" i="2"/>
  <c r="P609" i="2"/>
  <c r="R679" i="2"/>
  <c r="P679" i="2"/>
  <c r="T674" i="4"/>
  <c r="U674" i="4" s="1"/>
  <c r="R651" i="2"/>
  <c r="P651" i="2"/>
  <c r="P644" i="2"/>
  <c r="R644" i="2"/>
  <c r="R661" i="2"/>
  <c r="P661" i="2"/>
  <c r="R605" i="2"/>
  <c r="P605" i="2"/>
  <c r="U715" i="4"/>
  <c r="P700" i="2"/>
  <c r="R700" i="2"/>
  <c r="R673" i="2"/>
  <c r="P673" i="2"/>
  <c r="P638" i="2"/>
  <c r="R638" i="2"/>
  <c r="U678" i="4"/>
  <c r="R639" i="2"/>
  <c r="P639" i="2"/>
  <c r="U597" i="4"/>
  <c r="R452" i="2"/>
  <c r="P452" i="2"/>
  <c r="U585" i="4"/>
  <c r="U630" i="4"/>
  <c r="P539" i="2"/>
  <c r="R539" i="2"/>
  <c r="U572" i="4"/>
  <c r="R472" i="2"/>
  <c r="P472" i="2"/>
  <c r="U604" i="4"/>
  <c r="R542" i="2"/>
  <c r="P542" i="2"/>
  <c r="R529" i="2"/>
  <c r="P529" i="2"/>
  <c r="R434" i="2"/>
  <c r="P434" i="2"/>
  <c r="U515" i="4"/>
  <c r="R425" i="2"/>
  <c r="P425" i="2"/>
  <c r="R290" i="2"/>
  <c r="P290" i="2"/>
  <c r="U497" i="4"/>
  <c r="P419" i="2"/>
  <c r="R419" i="2"/>
  <c r="U547" i="4"/>
  <c r="U502" i="4"/>
  <c r="R422" i="2"/>
  <c r="P422" i="2"/>
  <c r="U520" i="4"/>
  <c r="P407" i="2"/>
  <c r="R407" i="2"/>
  <c r="U384" i="4"/>
  <c r="R436" i="2"/>
  <c r="P436" i="2"/>
  <c r="R400" i="2"/>
  <c r="P400" i="2"/>
  <c r="P291" i="2"/>
  <c r="R291" i="2"/>
  <c r="U383" i="4"/>
  <c r="U251" i="4"/>
  <c r="P251" i="2"/>
  <c r="R251" i="2"/>
  <c r="P219" i="2"/>
  <c r="R219" i="2"/>
  <c r="P252" i="2"/>
  <c r="R252" i="2"/>
  <c r="P228" i="2"/>
  <c r="R228" i="2"/>
  <c r="U314" i="4"/>
  <c r="P255" i="2"/>
  <c r="R255" i="2"/>
  <c r="U414" i="4"/>
  <c r="U302" i="4"/>
  <c r="U340" i="4"/>
  <c r="P300" i="2"/>
  <c r="R300" i="2"/>
  <c r="U279" i="4"/>
  <c r="R258" i="2"/>
  <c r="P258" i="2"/>
  <c r="R270" i="2"/>
  <c r="P270" i="2"/>
  <c r="R188" i="2"/>
  <c r="P188" i="2"/>
  <c r="U183" i="4"/>
  <c r="R158" i="2"/>
  <c r="P158" i="2"/>
  <c r="P222" i="2"/>
  <c r="R222" i="2"/>
  <c r="U188" i="4"/>
  <c r="R169" i="2"/>
  <c r="P169" i="2"/>
  <c r="U207" i="4"/>
  <c r="R198" i="2"/>
  <c r="P198" i="2"/>
  <c r="U133" i="4"/>
  <c r="R133" i="2"/>
  <c r="P133" i="2"/>
  <c r="U233" i="4"/>
  <c r="R187" i="2"/>
  <c r="P187" i="2"/>
  <c r="R122" i="2"/>
  <c r="P122" i="2"/>
  <c r="P79" i="2"/>
  <c r="R79" i="2"/>
  <c r="R36" i="2"/>
  <c r="P36" i="2"/>
  <c r="U172" i="4"/>
  <c r="R112" i="2"/>
  <c r="P112" i="2"/>
  <c r="P63" i="2"/>
  <c r="R63" i="2"/>
  <c r="R146" i="2"/>
  <c r="P146" i="2"/>
  <c r="P83" i="2"/>
  <c r="R83" i="2"/>
  <c r="U48" i="4"/>
  <c r="U190" i="4"/>
  <c r="R98" i="2"/>
  <c r="P98" i="2"/>
  <c r="U50" i="4"/>
  <c r="R32" i="2"/>
  <c r="P32" i="2"/>
  <c r="P232" i="2"/>
  <c r="R232" i="2"/>
  <c r="U163" i="4"/>
  <c r="U90" i="4"/>
  <c r="U27" i="4"/>
  <c r="U4" i="4"/>
  <c r="T43" i="4"/>
  <c r="U43" i="4" s="1"/>
  <c r="U107" i="4"/>
  <c r="R1234" i="2"/>
  <c r="P1234" i="2"/>
  <c r="P1260" i="2"/>
  <c r="R1260" i="2"/>
  <c r="P1176" i="2"/>
  <c r="R1176" i="2"/>
  <c r="P1141" i="2"/>
  <c r="R1141" i="2"/>
  <c r="R1127" i="2"/>
  <c r="P1127" i="2"/>
  <c r="R1044" i="2"/>
  <c r="P1044" i="2"/>
  <c r="R981" i="2"/>
  <c r="P981" i="2"/>
  <c r="R827" i="2"/>
  <c r="P827" i="2"/>
  <c r="U833" i="4"/>
  <c r="R790" i="2"/>
  <c r="P790" i="2"/>
  <c r="R795" i="2"/>
  <c r="P795" i="2"/>
  <c r="P664" i="2"/>
  <c r="R664" i="2"/>
  <c r="R649" i="2"/>
  <c r="P649" i="2"/>
  <c r="R586" i="2"/>
  <c r="P586" i="2"/>
  <c r="P660" i="2"/>
  <c r="R660" i="2"/>
  <c r="R1209" i="2"/>
  <c r="P1209" i="2"/>
  <c r="P1224" i="2"/>
  <c r="R1224" i="2"/>
  <c r="U1196" i="4"/>
  <c r="R1158" i="2"/>
  <c r="P1158" i="2"/>
  <c r="U1182" i="4"/>
  <c r="R1203" i="2"/>
  <c r="P1203" i="2"/>
  <c r="U1113" i="4"/>
  <c r="P1073" i="2"/>
  <c r="R1073" i="2"/>
  <c r="R1030" i="2"/>
  <c r="P1030" i="2"/>
  <c r="U1261" i="4"/>
  <c r="U1239" i="4"/>
  <c r="U1152" i="4"/>
  <c r="U1209" i="4"/>
  <c r="R1123" i="2"/>
  <c r="P1123" i="2"/>
  <c r="R1054" i="2"/>
  <c r="P1054" i="2"/>
  <c r="R1055" i="2"/>
  <c r="P1055" i="2"/>
  <c r="U1119" i="4"/>
  <c r="R946" i="2"/>
  <c r="P946" i="2"/>
  <c r="R999" i="2"/>
  <c r="P999" i="2"/>
  <c r="U999" i="4"/>
  <c r="R890" i="2"/>
  <c r="P890" i="2"/>
  <c r="R953" i="2"/>
  <c r="P953" i="2"/>
  <c r="R843" i="2"/>
  <c r="P843" i="2"/>
  <c r="R1241" i="2"/>
  <c r="P1241" i="2"/>
  <c r="R1222" i="2"/>
  <c r="P1222" i="2"/>
  <c r="R1247" i="2"/>
  <c r="P1247" i="2"/>
  <c r="R1223" i="2"/>
  <c r="P1223" i="2"/>
  <c r="R1231" i="2"/>
  <c r="P1231" i="2"/>
  <c r="P1244" i="2"/>
  <c r="R1244" i="2"/>
  <c r="P1228" i="2"/>
  <c r="R1228" i="2"/>
  <c r="R1207" i="2"/>
  <c r="P1207" i="2"/>
  <c r="R1171" i="2"/>
  <c r="P1171" i="2"/>
  <c r="P1216" i="2"/>
  <c r="R1216" i="2"/>
  <c r="R1140" i="2"/>
  <c r="P1140" i="2"/>
  <c r="R1163" i="2"/>
  <c r="P1163" i="2"/>
  <c r="P1192" i="2"/>
  <c r="R1192" i="2"/>
  <c r="R1191" i="2"/>
  <c r="P1191" i="2"/>
  <c r="U1173" i="4"/>
  <c r="R1143" i="2"/>
  <c r="P1143" i="2"/>
  <c r="U1172" i="4"/>
  <c r="R1142" i="2"/>
  <c r="P1142" i="2"/>
  <c r="U1155" i="4"/>
  <c r="R1106" i="2"/>
  <c r="P1106" i="2"/>
  <c r="R1147" i="2"/>
  <c r="P1147" i="2"/>
  <c r="R1161" i="2"/>
  <c r="P1161" i="2"/>
  <c r="U1128" i="4"/>
  <c r="P1089" i="2"/>
  <c r="R1089" i="2"/>
  <c r="R1175" i="2"/>
  <c r="P1175" i="2"/>
  <c r="R1122" i="2"/>
  <c r="P1122" i="2"/>
  <c r="R1002" i="2"/>
  <c r="P1002" i="2"/>
  <c r="U1138" i="4"/>
  <c r="P1069" i="2"/>
  <c r="R1069" i="2"/>
  <c r="R1047" i="2"/>
  <c r="P1047" i="2"/>
  <c r="R1060" i="2"/>
  <c r="P1060" i="2"/>
  <c r="R1072" i="2"/>
  <c r="P1072" i="2"/>
  <c r="R997" i="2"/>
  <c r="P997" i="2"/>
  <c r="R986" i="2"/>
  <c r="P986" i="2"/>
  <c r="T934" i="4"/>
  <c r="U934" i="4" s="1"/>
  <c r="R1233" i="2"/>
  <c r="P1233" i="2"/>
  <c r="R1242" i="2"/>
  <c r="P1242" i="2"/>
  <c r="U1210" i="4"/>
  <c r="R1210" i="2"/>
  <c r="P1210" i="2"/>
  <c r="R1227" i="2"/>
  <c r="P1227" i="2"/>
  <c r="R1215" i="2"/>
  <c r="P1215" i="2"/>
  <c r="T1192" i="4"/>
  <c r="U1192" i="4" s="1"/>
  <c r="U1247" i="4"/>
  <c r="U1223" i="4"/>
  <c r="R1213" i="2"/>
  <c r="P1213" i="2"/>
  <c r="U1244" i="4"/>
  <c r="U1256" i="4"/>
  <c r="U1231" i="4"/>
  <c r="U1243" i="4"/>
  <c r="U1208" i="4"/>
  <c r="U1207" i="4"/>
  <c r="U1184" i="4"/>
  <c r="R1167" i="2"/>
  <c r="P1167" i="2"/>
  <c r="R1136" i="2"/>
  <c r="P1136" i="2"/>
  <c r="R1201" i="2"/>
  <c r="P1201" i="2"/>
  <c r="R1116" i="2"/>
  <c r="P1116" i="2"/>
  <c r="R1181" i="2"/>
  <c r="P1181" i="2"/>
  <c r="R1126" i="2"/>
  <c r="P1126" i="2"/>
  <c r="R1186" i="2"/>
  <c r="P1186" i="2"/>
  <c r="U1147" i="4"/>
  <c r="R1078" i="2"/>
  <c r="P1078" i="2"/>
  <c r="R1135" i="2"/>
  <c r="P1135" i="2"/>
  <c r="U1150" i="4"/>
  <c r="U1175" i="4"/>
  <c r="P1125" i="2"/>
  <c r="R1125" i="2"/>
  <c r="T1047" i="4"/>
  <c r="U1047" i="4" s="1"/>
  <c r="R1110" i="2"/>
  <c r="P1110" i="2"/>
  <c r="R1092" i="2"/>
  <c r="P1092" i="2"/>
  <c r="R1088" i="2"/>
  <c r="P1088" i="2"/>
  <c r="R1059" i="2"/>
  <c r="P1059" i="2"/>
  <c r="U1021" i="4"/>
  <c r="R994" i="2"/>
  <c r="P994" i="2"/>
  <c r="T1056" i="4"/>
  <c r="U1056" i="4" s="1"/>
  <c r="U1022" i="4"/>
  <c r="P987" i="2"/>
  <c r="R987" i="2"/>
  <c r="R1019" i="2"/>
  <c r="P1019" i="2"/>
  <c r="R1098" i="2"/>
  <c r="P1098" i="2"/>
  <c r="U1068" i="4"/>
  <c r="U1045" i="4"/>
  <c r="U1097" i="4"/>
  <c r="U1089" i="4"/>
  <c r="R1051" i="2"/>
  <c r="P1051" i="2"/>
  <c r="R1084" i="2"/>
  <c r="P1084" i="2"/>
  <c r="U986" i="4"/>
  <c r="P989" i="2"/>
  <c r="R989" i="2"/>
  <c r="R938" i="2"/>
  <c r="P938" i="2"/>
  <c r="U1043" i="4"/>
  <c r="R992" i="2"/>
  <c r="P992" i="2"/>
  <c r="R967" i="2"/>
  <c r="P967" i="2"/>
  <c r="R943" i="2"/>
  <c r="P943" i="2"/>
  <c r="P924" i="2"/>
  <c r="R924" i="2"/>
  <c r="R889" i="2"/>
  <c r="P889" i="2"/>
  <c r="R937" i="2"/>
  <c r="P937" i="2"/>
  <c r="U967" i="4"/>
  <c r="R883" i="2"/>
  <c r="P883" i="2"/>
  <c r="R919" i="2"/>
  <c r="P919" i="2"/>
  <c r="R885" i="2"/>
  <c r="P885" i="2"/>
  <c r="T921" i="4"/>
  <c r="U921" i="4" s="1"/>
  <c r="R969" i="2"/>
  <c r="P969" i="2"/>
  <c r="U931" i="4"/>
  <c r="U891" i="4"/>
  <c r="U937" i="4"/>
  <c r="P832" i="2"/>
  <c r="R832" i="2"/>
  <c r="P776" i="2"/>
  <c r="R776" i="2"/>
  <c r="R863" i="2"/>
  <c r="P863" i="2"/>
  <c r="R870" i="2"/>
  <c r="P870" i="2"/>
  <c r="R834" i="2"/>
  <c r="P834" i="2"/>
  <c r="U859" i="4"/>
  <c r="R877" i="2"/>
  <c r="P877" i="2"/>
  <c r="U821" i="4"/>
  <c r="U781" i="4"/>
  <c r="P880" i="2"/>
  <c r="R880" i="2"/>
  <c r="U850" i="4"/>
  <c r="R787" i="2"/>
  <c r="P787" i="2"/>
  <c r="P756" i="2"/>
  <c r="R756" i="2"/>
  <c r="R682" i="2"/>
  <c r="P682" i="2"/>
  <c r="U842" i="4"/>
  <c r="R761" i="2"/>
  <c r="P761" i="2"/>
  <c r="U843" i="4"/>
  <c r="U745" i="4"/>
  <c r="R779" i="2"/>
  <c r="P779" i="2"/>
  <c r="U747" i="4"/>
  <c r="U721" i="4"/>
  <c r="U738" i="4"/>
  <c r="P704" i="2"/>
  <c r="R704" i="2"/>
  <c r="R657" i="2"/>
  <c r="P657" i="2"/>
  <c r="P601" i="2"/>
  <c r="R601" i="2"/>
  <c r="R729" i="2"/>
  <c r="P729" i="2"/>
  <c r="P716" i="2"/>
  <c r="R716" i="2"/>
  <c r="U698" i="4"/>
  <c r="U679" i="4"/>
  <c r="R650" i="2"/>
  <c r="P650" i="2"/>
  <c r="P610" i="2"/>
  <c r="R610" i="2"/>
  <c r="R670" i="2"/>
  <c r="P670" i="2"/>
  <c r="R603" i="2"/>
  <c r="P603" i="2"/>
  <c r="R666" i="2"/>
  <c r="P666" i="2"/>
  <c r="P620" i="2"/>
  <c r="R620" i="2"/>
  <c r="R697" i="2"/>
  <c r="P697" i="2"/>
  <c r="R687" i="2"/>
  <c r="P687" i="2"/>
  <c r="U714" i="4"/>
  <c r="P696" i="2"/>
  <c r="R696" i="2"/>
  <c r="R686" i="2"/>
  <c r="P686" i="2"/>
  <c r="R590" i="2"/>
  <c r="P590" i="2"/>
  <c r="R631" i="2"/>
  <c r="P631" i="2"/>
  <c r="U590" i="4"/>
  <c r="R565" i="2"/>
  <c r="P565" i="2"/>
  <c r="U659" i="4"/>
  <c r="R552" i="2"/>
  <c r="P552" i="2"/>
  <c r="P515" i="2"/>
  <c r="R515" i="2"/>
  <c r="P483" i="2"/>
  <c r="R483" i="2"/>
  <c r="P451" i="2"/>
  <c r="R451" i="2"/>
  <c r="U649" i="4"/>
  <c r="U605" i="4"/>
  <c r="R553" i="2"/>
  <c r="P553" i="2"/>
  <c r="R508" i="2"/>
  <c r="P508" i="2"/>
  <c r="R484" i="2"/>
  <c r="P484" i="2"/>
  <c r="R558" i="2"/>
  <c r="P558" i="2"/>
  <c r="R525" i="2"/>
  <c r="P525" i="2"/>
  <c r="R493" i="2"/>
  <c r="P493" i="2"/>
  <c r="U629" i="4"/>
  <c r="U610" i="4"/>
  <c r="P559" i="2"/>
  <c r="R559" i="2"/>
  <c r="P471" i="2"/>
  <c r="R471" i="2"/>
  <c r="U644" i="4"/>
  <c r="R528" i="2"/>
  <c r="P528" i="2"/>
  <c r="R496" i="2"/>
  <c r="P496" i="2"/>
  <c r="U465" i="4"/>
  <c r="U455" i="4"/>
  <c r="R418" i="2"/>
  <c r="P418" i="2"/>
  <c r="R386" i="2"/>
  <c r="P386" i="2"/>
  <c r="R354" i="2"/>
  <c r="P354" i="2"/>
  <c r="R322" i="2"/>
  <c r="P322" i="2"/>
  <c r="U494" i="4"/>
  <c r="P411" i="2"/>
  <c r="R411" i="2"/>
  <c r="P347" i="2"/>
  <c r="R347" i="2"/>
  <c r="U533" i="4"/>
  <c r="U426" i="4"/>
  <c r="R404" i="2"/>
  <c r="P404" i="2"/>
  <c r="P372" i="2"/>
  <c r="R372" i="2"/>
  <c r="U487" i="4"/>
  <c r="R374" i="2"/>
  <c r="P374" i="2"/>
  <c r="R442" i="2"/>
  <c r="P442" i="2"/>
  <c r="U360" i="4"/>
  <c r="P335" i="2"/>
  <c r="R335" i="2"/>
  <c r="P319" i="2"/>
  <c r="R319" i="2"/>
  <c r="U525" i="4"/>
  <c r="R433" i="2"/>
  <c r="P433" i="2"/>
  <c r="P376" i="2"/>
  <c r="R376" i="2"/>
  <c r="P352" i="2"/>
  <c r="R352" i="2"/>
  <c r="U287" i="4"/>
  <c r="U421" i="4"/>
  <c r="R289" i="2"/>
  <c r="P289" i="2"/>
  <c r="U298" i="4"/>
  <c r="U367" i="4"/>
  <c r="U297" i="4"/>
  <c r="R286" i="2"/>
  <c r="P286" i="2"/>
  <c r="U408" i="4"/>
  <c r="U433" i="4"/>
  <c r="U386" i="4"/>
  <c r="U405" i="4"/>
  <c r="U268" i="4"/>
  <c r="R190" i="2"/>
  <c r="P190" i="2"/>
  <c r="U267" i="4"/>
  <c r="U217" i="4"/>
  <c r="R195" i="2"/>
  <c r="P195" i="2"/>
  <c r="R201" i="2"/>
  <c r="P201" i="2"/>
  <c r="P250" i="2"/>
  <c r="R250" i="2"/>
  <c r="U219" i="4"/>
  <c r="R132" i="2"/>
  <c r="P132" i="2"/>
  <c r="R100" i="2"/>
  <c r="P100" i="2"/>
  <c r="P204" i="2"/>
  <c r="R204" i="2"/>
  <c r="R175" i="2"/>
  <c r="P175" i="2"/>
  <c r="R109" i="2"/>
  <c r="P109" i="2"/>
  <c r="R193" i="2"/>
  <c r="P193" i="2"/>
  <c r="P123" i="2"/>
  <c r="R123" i="2"/>
  <c r="R77" i="2"/>
  <c r="P77" i="2"/>
  <c r="R197" i="2"/>
  <c r="P197" i="2"/>
  <c r="U122" i="4"/>
  <c r="R106" i="2"/>
  <c r="P106" i="2"/>
  <c r="T66" i="4"/>
  <c r="U66" i="4" s="1"/>
  <c r="R110" i="2"/>
  <c r="P110" i="2"/>
  <c r="U146" i="4"/>
  <c r="R96" i="2"/>
  <c r="P96" i="2"/>
  <c r="U74" i="4"/>
  <c r="U232" i="4"/>
  <c r="R82" i="2"/>
  <c r="P82" i="2"/>
  <c r="R7" i="2"/>
  <c r="P7" i="2"/>
  <c r="U58" i="4"/>
  <c r="U19" i="4"/>
  <c r="R45" i="2"/>
  <c r="P45" i="2"/>
  <c r="P43" i="2"/>
  <c r="R43" i="2"/>
  <c r="R31" i="2"/>
  <c r="P31" i="2"/>
  <c r="R8" i="2"/>
  <c r="P8" i="2"/>
  <c r="R16" i="2"/>
  <c r="P16" i="2"/>
  <c r="R1128" i="2"/>
  <c r="P1128" i="2"/>
  <c r="R1138" i="2"/>
  <c r="P1138" i="2"/>
  <c r="R1102" i="2"/>
  <c r="P1102" i="2"/>
  <c r="P1113" i="2"/>
  <c r="R1113" i="2"/>
  <c r="R1031" i="2"/>
  <c r="P1031" i="2"/>
  <c r="R984" i="2"/>
  <c r="P984" i="2"/>
  <c r="P960" i="2"/>
  <c r="R960" i="2"/>
  <c r="R906" i="2"/>
  <c r="P906" i="2"/>
  <c r="R818" i="2"/>
  <c r="P818" i="2"/>
  <c r="R803" i="2"/>
  <c r="P803" i="2"/>
  <c r="P1225" i="2"/>
  <c r="R1225" i="2"/>
  <c r="R1263" i="2"/>
  <c r="P1263" i="2"/>
  <c r="P1200" i="2"/>
  <c r="R1200" i="2"/>
  <c r="P1256" i="2"/>
  <c r="R1256" i="2"/>
  <c r="P1237" i="2"/>
  <c r="R1237" i="2"/>
  <c r="P1208" i="2"/>
  <c r="R1208" i="2"/>
  <c r="P1189" i="2"/>
  <c r="R1189" i="2"/>
  <c r="R1178" i="2"/>
  <c r="P1178" i="2"/>
  <c r="R1155" i="2"/>
  <c r="P1155" i="2"/>
  <c r="U1174" i="4"/>
  <c r="R1159" i="2"/>
  <c r="P1159" i="2"/>
  <c r="R1190" i="2"/>
  <c r="P1190" i="2"/>
  <c r="P1164" i="2"/>
  <c r="R1164" i="2"/>
  <c r="U1132" i="4"/>
  <c r="P1081" i="2"/>
  <c r="R1081" i="2"/>
  <c r="U1166" i="4"/>
  <c r="P1121" i="2"/>
  <c r="R1121" i="2"/>
  <c r="R1066" i="2"/>
  <c r="P1066" i="2"/>
  <c r="R1120" i="2"/>
  <c r="P1120" i="2"/>
  <c r="R1091" i="2"/>
  <c r="P1091" i="2"/>
  <c r="U1081" i="4"/>
  <c r="R1064" i="2"/>
  <c r="P1064" i="2"/>
  <c r="P1045" i="2"/>
  <c r="R1045" i="2"/>
  <c r="U1127" i="4"/>
  <c r="U1066" i="4"/>
  <c r="P1049" i="2"/>
  <c r="R1049" i="2"/>
  <c r="P1037" i="2"/>
  <c r="R1037" i="2"/>
  <c r="R979" i="2"/>
  <c r="P979" i="2"/>
  <c r="P1117" i="2"/>
  <c r="R1117" i="2"/>
  <c r="P1057" i="2"/>
  <c r="R1057" i="2"/>
  <c r="P1041" i="2"/>
  <c r="R1041" i="2"/>
  <c r="R1114" i="2"/>
  <c r="P1114" i="2"/>
  <c r="U1044" i="4"/>
  <c r="U1030" i="4"/>
  <c r="R1096" i="2"/>
  <c r="P1096" i="2"/>
  <c r="P977" i="2"/>
  <c r="R977" i="2"/>
  <c r="R954" i="2"/>
  <c r="P954" i="2"/>
  <c r="R1009" i="2"/>
  <c r="P1009" i="2"/>
  <c r="R1022" i="2"/>
  <c r="P1022" i="2"/>
  <c r="U991" i="4"/>
  <c r="R978" i="2"/>
  <c r="P978" i="2"/>
  <c r="U926" i="4"/>
  <c r="U1006" i="4"/>
  <c r="R913" i="2"/>
  <c r="P913" i="2"/>
  <c r="P932" i="2"/>
  <c r="R932" i="2"/>
  <c r="R914" i="2"/>
  <c r="P914" i="2"/>
  <c r="R875" i="2"/>
  <c r="P875" i="2"/>
  <c r="R933" i="2"/>
  <c r="P933" i="2"/>
  <c r="P940" i="2"/>
  <c r="R940" i="2"/>
  <c r="R909" i="2"/>
  <c r="P909" i="2"/>
  <c r="R918" i="2"/>
  <c r="P918" i="2"/>
  <c r="P956" i="2"/>
  <c r="R956" i="2"/>
  <c r="R929" i="2"/>
  <c r="P929" i="2"/>
  <c r="R879" i="2"/>
  <c r="P879" i="2"/>
  <c r="P824" i="2"/>
  <c r="R824" i="2"/>
  <c r="P768" i="2"/>
  <c r="R768" i="2"/>
  <c r="R869" i="2"/>
  <c r="P869" i="2"/>
  <c r="R826" i="2"/>
  <c r="P826" i="2"/>
  <c r="T881" i="4"/>
  <c r="U881" i="4" s="1"/>
  <c r="P852" i="2"/>
  <c r="R852" i="2"/>
  <c r="R813" i="2"/>
  <c r="P813" i="2"/>
  <c r="R797" i="2"/>
  <c r="P797" i="2"/>
  <c r="R781" i="2"/>
  <c r="P781" i="2"/>
  <c r="R765" i="2"/>
  <c r="P765" i="2"/>
  <c r="R745" i="2"/>
  <c r="P745" i="2"/>
  <c r="R706" i="2"/>
  <c r="P706" i="2"/>
  <c r="R786" i="2"/>
  <c r="P786" i="2"/>
  <c r="R771" i="2"/>
  <c r="P771" i="2"/>
  <c r="R754" i="2"/>
  <c r="P754" i="2"/>
  <c r="R743" i="2"/>
  <c r="P743" i="2"/>
  <c r="P796" i="2"/>
  <c r="R796" i="2"/>
  <c r="R741" i="2"/>
  <c r="P741" i="2"/>
  <c r="U713" i="4"/>
  <c r="R721" i="2"/>
  <c r="P721" i="2"/>
  <c r="P680" i="2"/>
  <c r="R680" i="2"/>
  <c r="R593" i="2"/>
  <c r="P593" i="2"/>
  <c r="P724" i="2"/>
  <c r="R724" i="2"/>
  <c r="P712" i="2"/>
  <c r="R712" i="2"/>
  <c r="U677" i="4"/>
  <c r="R734" i="2"/>
  <c r="P734" i="2"/>
  <c r="R685" i="2"/>
  <c r="P685" i="2"/>
  <c r="P668" i="2"/>
  <c r="R668" i="2"/>
  <c r="R643" i="2"/>
  <c r="P643" i="2"/>
  <c r="P596" i="2"/>
  <c r="R596" i="2"/>
  <c r="R733" i="2"/>
  <c r="P733" i="2"/>
  <c r="R629" i="2"/>
  <c r="P629" i="2"/>
  <c r="R597" i="2"/>
  <c r="P597" i="2"/>
  <c r="P736" i="2"/>
  <c r="R736" i="2"/>
  <c r="R669" i="2"/>
  <c r="P669" i="2"/>
  <c r="R548" i="2"/>
  <c r="P548" i="2"/>
  <c r="R549" i="2"/>
  <c r="P549" i="2"/>
  <c r="P543" i="2"/>
  <c r="R543" i="2"/>
  <c r="R476" i="2"/>
  <c r="P476" i="2"/>
  <c r="R574" i="2"/>
  <c r="P574" i="2"/>
  <c r="R461" i="2"/>
  <c r="P461" i="2"/>
  <c r="R510" i="2"/>
  <c r="P510" i="2"/>
  <c r="U664" i="4"/>
  <c r="P463" i="2"/>
  <c r="R463" i="2"/>
  <c r="U643" i="4"/>
  <c r="U596" i="4"/>
  <c r="R488" i="2"/>
  <c r="P488" i="2"/>
  <c r="R464" i="2"/>
  <c r="P464" i="2"/>
  <c r="P571" i="2"/>
  <c r="R571" i="2"/>
  <c r="R505" i="2"/>
  <c r="P505" i="2"/>
  <c r="R481" i="2"/>
  <c r="P481" i="2"/>
  <c r="U548" i="4"/>
  <c r="R426" i="2"/>
  <c r="P426" i="2"/>
  <c r="P403" i="2"/>
  <c r="R403" i="2"/>
  <c r="P340" i="2"/>
  <c r="R340" i="2"/>
  <c r="U543" i="4"/>
  <c r="U464" i="4"/>
  <c r="R414" i="2"/>
  <c r="P414" i="2"/>
  <c r="U505" i="4"/>
  <c r="P383" i="2"/>
  <c r="R383" i="2"/>
  <c r="U445" i="4"/>
  <c r="P328" i="2"/>
  <c r="R328" i="2"/>
  <c r="U419" i="4"/>
  <c r="U375" i="4"/>
  <c r="P303" i="2"/>
  <c r="R303" i="2"/>
  <c r="P280" i="2"/>
  <c r="R280" i="2"/>
  <c r="R243" i="2"/>
  <c r="P243" i="2"/>
  <c r="R294" i="2"/>
  <c r="P294" i="2"/>
  <c r="P268" i="2"/>
  <c r="R268" i="2"/>
  <c r="R310" i="2"/>
  <c r="P310" i="2"/>
  <c r="P295" i="2"/>
  <c r="R295" i="2"/>
  <c r="R247" i="2"/>
  <c r="P247" i="2"/>
  <c r="U403" i="4"/>
  <c r="U339" i="4"/>
  <c r="P256" i="2"/>
  <c r="R256" i="2"/>
  <c r="R266" i="2"/>
  <c r="P266" i="2"/>
  <c r="P214" i="2"/>
  <c r="R214" i="2"/>
  <c r="R185" i="2"/>
  <c r="P185" i="2"/>
  <c r="U243" i="4"/>
  <c r="U220" i="4"/>
  <c r="R182" i="2"/>
  <c r="P182" i="2"/>
  <c r="U214" i="4"/>
  <c r="P199" i="2"/>
  <c r="R199" i="2"/>
  <c r="P180" i="2"/>
  <c r="R180" i="2"/>
  <c r="T169" i="4"/>
  <c r="U169" i="4" s="1"/>
  <c r="U228" i="4"/>
  <c r="R211" i="2"/>
  <c r="P211" i="2"/>
  <c r="R149" i="2"/>
  <c r="P149" i="2"/>
  <c r="R224" i="2"/>
  <c r="P224" i="2"/>
  <c r="R174" i="2"/>
  <c r="P174" i="2"/>
  <c r="R142" i="2"/>
  <c r="P142" i="2"/>
  <c r="R144" i="2"/>
  <c r="P144" i="2"/>
  <c r="R88" i="2"/>
  <c r="P88" i="2"/>
  <c r="R50" i="2"/>
  <c r="P50" i="2"/>
  <c r="R137" i="2"/>
  <c r="P137" i="2"/>
  <c r="P75" i="2"/>
  <c r="R75" i="2"/>
  <c r="R48" i="2"/>
  <c r="P48" i="2"/>
  <c r="P59" i="2"/>
  <c r="R59" i="2"/>
  <c r="R17" i="2"/>
  <c r="P17" i="2"/>
  <c r="R44" i="2"/>
  <c r="P44" i="2"/>
  <c r="R129" i="2"/>
  <c r="P129" i="2"/>
  <c r="R113" i="2"/>
  <c r="P113" i="2"/>
  <c r="R41" i="2"/>
  <c r="P41" i="2"/>
  <c r="R191" i="2"/>
  <c r="P191" i="2"/>
  <c r="R73" i="2"/>
  <c r="P73" i="2"/>
  <c r="R49" i="2"/>
  <c r="P49" i="2"/>
  <c r="R12" i="2"/>
  <c r="P12" i="2"/>
  <c r="R118" i="2"/>
  <c r="P118" i="2"/>
  <c r="R61" i="2"/>
  <c r="P61" i="2"/>
  <c r="R4" i="2"/>
  <c r="P4" i="2"/>
  <c r="U63" i="4"/>
  <c r="T16" i="4"/>
  <c r="U16" i="4" s="1"/>
  <c r="U733" i="4"/>
  <c r="P684" i="2"/>
  <c r="R684" i="2"/>
  <c r="R589" i="2"/>
  <c r="P589" i="2"/>
  <c r="U723" i="4"/>
  <c r="P676" i="2"/>
  <c r="R676" i="2"/>
  <c r="R662" i="2"/>
  <c r="P662" i="2"/>
  <c r="P630" i="2"/>
  <c r="R630" i="2"/>
  <c r="R623" i="2"/>
  <c r="P623" i="2"/>
  <c r="U636" i="4"/>
  <c r="U578" i="4"/>
  <c r="R562" i="2"/>
  <c r="P562" i="2"/>
  <c r="P507" i="2"/>
  <c r="R507" i="2"/>
  <c r="P475" i="2"/>
  <c r="R475" i="2"/>
  <c r="P443" i="2"/>
  <c r="R443" i="2"/>
  <c r="U639" i="4"/>
  <c r="U579" i="4"/>
  <c r="R532" i="2"/>
  <c r="P532" i="2"/>
  <c r="R500" i="2"/>
  <c r="P500" i="2"/>
  <c r="U650" i="4"/>
  <c r="R517" i="2"/>
  <c r="P517" i="2"/>
  <c r="U670" i="4"/>
  <c r="U661" i="4"/>
  <c r="U601" i="4"/>
  <c r="P551" i="2"/>
  <c r="R551" i="2"/>
  <c r="P535" i="2"/>
  <c r="R535" i="2"/>
  <c r="R557" i="2"/>
  <c r="P557" i="2"/>
  <c r="R520" i="2"/>
  <c r="P520" i="2"/>
  <c r="U571" i="4"/>
  <c r="T540" i="4"/>
  <c r="U540" i="4" s="1"/>
  <c r="R521" i="2"/>
  <c r="P521" i="2"/>
  <c r="U529" i="4"/>
  <c r="U425" i="4"/>
  <c r="U484" i="4"/>
  <c r="R410" i="2"/>
  <c r="P410" i="2"/>
  <c r="R378" i="2"/>
  <c r="P378" i="2"/>
  <c r="R346" i="2"/>
  <c r="P346" i="2"/>
  <c r="R314" i="2"/>
  <c r="P314" i="2"/>
  <c r="U516" i="4"/>
  <c r="U488" i="4"/>
  <c r="P447" i="2"/>
  <c r="R447" i="2"/>
  <c r="P379" i="2"/>
  <c r="R379" i="2"/>
  <c r="P339" i="2"/>
  <c r="R339" i="2"/>
  <c r="U517" i="4"/>
  <c r="U434" i="4"/>
  <c r="R420" i="2"/>
  <c r="P420" i="2"/>
  <c r="R396" i="2"/>
  <c r="P396" i="2"/>
  <c r="P364" i="2"/>
  <c r="R364" i="2"/>
  <c r="U552" i="4"/>
  <c r="R421" i="2"/>
  <c r="P421" i="2"/>
  <c r="R373" i="2"/>
  <c r="P373" i="2"/>
  <c r="U463" i="4"/>
  <c r="R334" i="2"/>
  <c r="P334" i="2"/>
  <c r="R440" i="2"/>
  <c r="P440" i="2"/>
  <c r="P423" i="2"/>
  <c r="R423" i="2"/>
  <c r="P399" i="2"/>
  <c r="R399" i="2"/>
  <c r="U328" i="4"/>
  <c r="R441" i="2"/>
  <c r="P441" i="2"/>
  <c r="R424" i="2"/>
  <c r="P424" i="2"/>
  <c r="R392" i="2"/>
  <c r="P392" i="2"/>
  <c r="U420" i="4"/>
  <c r="U406" i="4"/>
  <c r="U374" i="4"/>
  <c r="U424" i="4"/>
  <c r="U335" i="4"/>
  <c r="P292" i="2"/>
  <c r="R292" i="2"/>
  <c r="P244" i="2"/>
  <c r="R244" i="2"/>
  <c r="R220" i="2"/>
  <c r="P220" i="2"/>
  <c r="U364" i="4"/>
  <c r="R297" i="2"/>
  <c r="P297" i="2"/>
  <c r="R282" i="2"/>
  <c r="P282" i="2"/>
  <c r="U380" i="4"/>
  <c r="U309" i="4"/>
  <c r="T274" i="4"/>
  <c r="U274" i="4" s="1"/>
  <c r="U392" i="4"/>
  <c r="R265" i="2"/>
  <c r="P265" i="2"/>
  <c r="U256" i="4"/>
  <c r="U198" i="4"/>
  <c r="U160" i="4"/>
  <c r="R241" i="2"/>
  <c r="P241" i="2"/>
  <c r="U164" i="4"/>
  <c r="P155" i="2"/>
  <c r="R155" i="2"/>
  <c r="R186" i="2"/>
  <c r="P186" i="2"/>
  <c r="P166" i="2"/>
  <c r="R166" i="2"/>
  <c r="R249" i="2"/>
  <c r="P249" i="2"/>
  <c r="R173" i="2"/>
  <c r="P173" i="2"/>
  <c r="P248" i="2"/>
  <c r="R248" i="2"/>
  <c r="R213" i="2"/>
  <c r="P213" i="2"/>
  <c r="R177" i="2"/>
  <c r="P177" i="2"/>
  <c r="R124" i="2"/>
  <c r="P124" i="2"/>
  <c r="R225" i="2"/>
  <c r="P225" i="2"/>
  <c r="R125" i="2"/>
  <c r="P125" i="2"/>
  <c r="U224" i="4"/>
  <c r="T193" i="4"/>
  <c r="U193" i="4" s="1"/>
  <c r="P171" i="2"/>
  <c r="R171" i="2"/>
  <c r="R86" i="2"/>
  <c r="P86" i="2"/>
  <c r="P27" i="2"/>
  <c r="R27" i="2"/>
  <c r="U137" i="4"/>
  <c r="R121" i="2"/>
  <c r="P121" i="2"/>
  <c r="R92" i="2"/>
  <c r="P92" i="2"/>
  <c r="R70" i="2"/>
  <c r="P70" i="2"/>
  <c r="R128" i="2"/>
  <c r="P128" i="2"/>
  <c r="R97" i="2"/>
  <c r="P97" i="2"/>
  <c r="P9" i="2"/>
  <c r="R9" i="2"/>
  <c r="R80" i="2"/>
  <c r="P80" i="2"/>
  <c r="U129" i="4"/>
  <c r="U113" i="4"/>
  <c r="R64" i="2"/>
  <c r="P64" i="2"/>
  <c r="U41" i="4"/>
  <c r="U26" i="4"/>
  <c r="U56" i="4"/>
  <c r="U73" i="4"/>
  <c r="P5" i="2"/>
  <c r="R5" i="2"/>
  <c r="U49" i="4"/>
  <c r="P14" i="2"/>
  <c r="R14" i="2"/>
  <c r="U61" i="4"/>
  <c r="U110" i="4"/>
  <c r="U40" i="4"/>
  <c r="P3" i="2"/>
  <c r="R3" i="2"/>
  <c r="U5" i="4"/>
  <c r="U1260" i="4"/>
  <c r="R985" i="2"/>
  <c r="P985" i="2"/>
  <c r="U1246" i="4"/>
  <c r="R1151" i="2"/>
  <c r="P1151" i="2"/>
  <c r="R1043" i="2"/>
  <c r="P1043" i="2"/>
  <c r="R1068" i="2"/>
  <c r="P1068" i="2"/>
  <c r="R1052" i="2"/>
  <c r="P1052" i="2"/>
  <c r="R1039" i="2"/>
  <c r="P1039" i="2"/>
  <c r="R1015" i="2"/>
  <c r="P1015" i="2"/>
  <c r="R1058" i="2"/>
  <c r="P1058" i="2"/>
  <c r="R1048" i="2"/>
  <c r="P1048" i="2"/>
  <c r="R963" i="2"/>
  <c r="P963" i="2"/>
  <c r="P1093" i="2"/>
  <c r="R1093" i="2"/>
  <c r="U1054" i="4"/>
  <c r="U1039" i="4"/>
  <c r="P1024" i="2"/>
  <c r="R1024" i="2"/>
  <c r="U1151" i="4"/>
  <c r="U1096" i="4"/>
  <c r="R1074" i="2"/>
  <c r="P1074" i="2"/>
  <c r="R1071" i="2"/>
  <c r="P1071" i="2"/>
  <c r="U1038" i="4"/>
  <c r="R1017" i="2"/>
  <c r="P1017" i="2"/>
  <c r="U985" i="4"/>
  <c r="P964" i="2"/>
  <c r="R964" i="2"/>
  <c r="U1031" i="4"/>
  <c r="U954" i="4"/>
  <c r="R930" i="2"/>
  <c r="P930" i="2"/>
  <c r="R959" i="2"/>
  <c r="P959" i="2"/>
  <c r="U984" i="4"/>
  <c r="R965" i="2"/>
  <c r="P965" i="2"/>
  <c r="U948" i="4"/>
  <c r="U1016" i="4"/>
  <c r="R962" i="2"/>
  <c r="P962" i="2"/>
  <c r="R905" i="2"/>
  <c r="P905" i="2"/>
  <c r="R898" i="2"/>
  <c r="P898" i="2"/>
  <c r="U953" i="4"/>
  <c r="P928" i="2"/>
  <c r="R928" i="2"/>
  <c r="R935" i="2"/>
  <c r="P935" i="2"/>
  <c r="R901" i="2"/>
  <c r="P901" i="2"/>
  <c r="R941" i="2"/>
  <c r="P941" i="2"/>
  <c r="R903" i="2"/>
  <c r="P903" i="2"/>
  <c r="R887" i="2"/>
  <c r="P887" i="2"/>
  <c r="P816" i="2"/>
  <c r="R816" i="2"/>
  <c r="U898" i="4"/>
  <c r="R825" i="2"/>
  <c r="P825" i="2"/>
  <c r="R862" i="2"/>
  <c r="P862" i="2"/>
  <c r="U929" i="4"/>
  <c r="R874" i="2"/>
  <c r="P874" i="2"/>
  <c r="P844" i="2"/>
  <c r="R844" i="2"/>
  <c r="U813" i="4"/>
  <c r="R845" i="2"/>
  <c r="P845" i="2"/>
  <c r="R757" i="2"/>
  <c r="P757" i="2"/>
  <c r="U824" i="4"/>
  <c r="R769" i="2"/>
  <c r="P769" i="2"/>
  <c r="R698" i="2"/>
  <c r="P698" i="2"/>
  <c r="U750" i="4"/>
  <c r="R715" i="2"/>
  <c r="P715" i="2"/>
  <c r="U771" i="4"/>
  <c r="R794" i="2"/>
  <c r="P794" i="2"/>
  <c r="P772" i="2"/>
  <c r="R772" i="2"/>
  <c r="U743" i="4"/>
  <c r="U836" i="4"/>
  <c r="U768" i="4"/>
  <c r="P732" i="2"/>
  <c r="R732" i="2"/>
  <c r="P584" i="2"/>
  <c r="R584" i="2"/>
  <c r="R641" i="2"/>
  <c r="P641" i="2"/>
  <c r="U720" i="4"/>
  <c r="U690" i="4"/>
  <c r="R635" i="2"/>
  <c r="P635" i="2"/>
  <c r="R693" i="2"/>
  <c r="P693" i="2"/>
  <c r="P612" i="2"/>
  <c r="R612" i="2"/>
  <c r="P588" i="2"/>
  <c r="R588" i="2"/>
  <c r="R689" i="2"/>
  <c r="P689" i="2"/>
  <c r="R645" i="2"/>
  <c r="P645" i="2"/>
  <c r="R621" i="2"/>
  <c r="P621" i="2"/>
  <c r="R581" i="2"/>
  <c r="P581" i="2"/>
  <c r="U722" i="4"/>
  <c r="R598" i="2"/>
  <c r="P598" i="2"/>
  <c r="R582" i="2"/>
  <c r="P582" i="2"/>
  <c r="U732" i="4"/>
  <c r="R663" i="2"/>
  <c r="P663" i="2"/>
  <c r="R591" i="2"/>
  <c r="P591" i="2"/>
  <c r="U635" i="4"/>
  <c r="P547" i="2"/>
  <c r="R547" i="2"/>
  <c r="U625" i="4"/>
  <c r="R572" i="2"/>
  <c r="P572" i="2"/>
  <c r="R524" i="2"/>
  <c r="P524" i="2"/>
  <c r="R468" i="2"/>
  <c r="P468" i="2"/>
  <c r="P555" i="2"/>
  <c r="R555" i="2"/>
  <c r="R477" i="2"/>
  <c r="P477" i="2"/>
  <c r="U655" i="4"/>
  <c r="U586" i="4"/>
  <c r="R502" i="2"/>
  <c r="P502" i="2"/>
  <c r="U651" i="4"/>
  <c r="U593" i="4"/>
  <c r="P527" i="2"/>
  <c r="R527" i="2"/>
  <c r="P455" i="2"/>
  <c r="R455" i="2"/>
  <c r="U641" i="4"/>
  <c r="U588" i="4"/>
  <c r="U555" i="4"/>
  <c r="U481" i="4"/>
  <c r="R456" i="2"/>
  <c r="P456" i="2"/>
  <c r="U570" i="4"/>
  <c r="R473" i="2"/>
  <c r="P473" i="2"/>
  <c r="U553" i="4"/>
  <c r="U476" i="4"/>
  <c r="R448" i="2"/>
  <c r="P448" i="2"/>
  <c r="U512" i="4"/>
  <c r="U469" i="4"/>
  <c r="P371" i="2"/>
  <c r="R371" i="2"/>
  <c r="U513" i="4"/>
  <c r="U545" i="4"/>
  <c r="R365" i="2"/>
  <c r="P365" i="2"/>
  <c r="U527" i="4"/>
  <c r="U459" i="4"/>
  <c r="R406" i="2"/>
  <c r="P406" i="2"/>
  <c r="U477" i="4"/>
  <c r="P311" i="2"/>
  <c r="R311" i="2"/>
  <c r="U441" i="4"/>
  <c r="R416" i="2"/>
  <c r="P416" i="2"/>
  <c r="P368" i="2"/>
  <c r="R368" i="2"/>
  <c r="P344" i="2"/>
  <c r="R344" i="2"/>
  <c r="U418" i="4"/>
  <c r="R309" i="2"/>
  <c r="P309" i="2"/>
  <c r="P279" i="2"/>
  <c r="R279" i="2"/>
  <c r="U303" i="4"/>
  <c r="P267" i="2"/>
  <c r="R267" i="2"/>
  <c r="R235" i="2"/>
  <c r="P235" i="2"/>
  <c r="U282" i="4"/>
  <c r="R293" i="2"/>
  <c r="P293" i="2"/>
  <c r="U407" i="4"/>
  <c r="R215" i="2"/>
  <c r="P215" i="2"/>
  <c r="U391" i="4"/>
  <c r="U319" i="4"/>
  <c r="U281" i="4"/>
  <c r="U310" i="4"/>
  <c r="U290" i="4"/>
  <c r="U258" i="4"/>
  <c r="T202" i="4"/>
  <c r="U202" i="4" s="1"/>
  <c r="P238" i="2"/>
  <c r="R238" i="2"/>
  <c r="U179" i="4"/>
  <c r="R179" i="2"/>
  <c r="P179" i="2"/>
  <c r="P264" i="2"/>
  <c r="R264" i="2"/>
  <c r="U185" i="4"/>
  <c r="R154" i="2"/>
  <c r="P154" i="2"/>
  <c r="P240" i="2"/>
  <c r="R240" i="2"/>
  <c r="P203" i="2"/>
  <c r="R203" i="2"/>
  <c r="R161" i="2"/>
  <c r="P161" i="2"/>
  <c r="P218" i="2"/>
  <c r="R218" i="2"/>
  <c r="U270" i="4"/>
  <c r="P206" i="2"/>
  <c r="R206" i="2"/>
  <c r="P159" i="2"/>
  <c r="R159" i="2"/>
  <c r="R68" i="2"/>
  <c r="P68" i="2"/>
  <c r="P200" i="2"/>
  <c r="R200" i="2"/>
  <c r="U166" i="4"/>
  <c r="U158" i="4"/>
  <c r="P107" i="2"/>
  <c r="R107" i="2"/>
  <c r="R74" i="2"/>
  <c r="P74" i="2"/>
  <c r="R60" i="2"/>
  <c r="P60" i="2"/>
  <c r="U44" i="4"/>
  <c r="R105" i="2"/>
  <c r="P105" i="2"/>
  <c r="R90" i="2"/>
  <c r="P90" i="2"/>
  <c r="R57" i="2"/>
  <c r="P57" i="2"/>
  <c r="P38" i="2"/>
  <c r="R38" i="2"/>
  <c r="R25" i="2"/>
  <c r="P25" i="2"/>
  <c r="P95" i="2"/>
  <c r="R95" i="2"/>
  <c r="U145" i="4"/>
  <c r="U206" i="4"/>
  <c r="R94" i="2"/>
  <c r="P94" i="2"/>
  <c r="R37" i="2"/>
  <c r="P37" i="2"/>
  <c r="U104" i="4"/>
  <c r="P87" i="2"/>
  <c r="R87" i="2"/>
  <c r="R54" i="2"/>
  <c r="P54" i="2"/>
  <c r="R39" i="2"/>
  <c r="P39" i="2"/>
  <c r="R168" i="2"/>
  <c r="P168" i="2"/>
  <c r="R11" i="2"/>
  <c r="P11" i="2"/>
  <c r="R89" i="2"/>
  <c r="P89" i="2"/>
  <c r="P22" i="2"/>
  <c r="R22" i="2"/>
  <c r="R102" i="2"/>
  <c r="P102" i="2"/>
  <c r="P10" i="2"/>
  <c r="R10" i="2"/>
  <c r="U124" i="4"/>
  <c r="U17" i="4"/>
  <c r="P34" i="2"/>
  <c r="R34" i="2"/>
  <c r="R1011" i="2"/>
  <c r="P1011" i="2"/>
  <c r="P1261" i="2"/>
  <c r="R1261" i="2"/>
  <c r="U1263" i="4"/>
  <c r="U1253" i="4"/>
  <c r="P1168" i="2"/>
  <c r="R1168" i="2"/>
  <c r="R993" i="2"/>
  <c r="P993" i="2"/>
  <c r="R750" i="2"/>
  <c r="P750" i="2"/>
  <c r="R541" i="2"/>
  <c r="P541" i="2"/>
  <c r="P467" i="2"/>
  <c r="R467" i="2"/>
  <c r="R509" i="2"/>
  <c r="P509" i="2"/>
  <c r="R453" i="2"/>
  <c r="P453" i="2"/>
  <c r="R537" i="2"/>
  <c r="P537" i="2"/>
  <c r="R370" i="2"/>
  <c r="P370" i="2"/>
  <c r="R338" i="2"/>
  <c r="P338" i="2"/>
  <c r="R306" i="2"/>
  <c r="P306" i="2"/>
  <c r="P363" i="2"/>
  <c r="R363" i="2"/>
  <c r="R432" i="2"/>
  <c r="P432" i="2"/>
  <c r="P388" i="2"/>
  <c r="R388" i="2"/>
  <c r="P356" i="2"/>
  <c r="R356" i="2"/>
  <c r="R413" i="2"/>
  <c r="P413" i="2"/>
  <c r="R357" i="2"/>
  <c r="P357" i="2"/>
  <c r="R458" i="2"/>
  <c r="P458" i="2"/>
  <c r="R430" i="2"/>
  <c r="P430" i="2"/>
  <c r="P375" i="2"/>
  <c r="R375" i="2"/>
  <c r="P327" i="2"/>
  <c r="R327" i="2"/>
  <c r="P320" i="2"/>
  <c r="R320" i="2"/>
  <c r="P260" i="2"/>
  <c r="R260" i="2"/>
  <c r="P304" i="2"/>
  <c r="R304" i="2"/>
  <c r="U338" i="4"/>
  <c r="P287" i="2"/>
  <c r="R287" i="2"/>
  <c r="R207" i="2"/>
  <c r="P207" i="2"/>
  <c r="R257" i="2"/>
  <c r="P257" i="2"/>
  <c r="R223" i="2"/>
  <c r="P223" i="2"/>
  <c r="R192" i="2"/>
  <c r="P192" i="2"/>
  <c r="R145" i="2"/>
  <c r="P145" i="2"/>
  <c r="P183" i="2"/>
  <c r="R183" i="2"/>
  <c r="P263" i="2"/>
  <c r="R263" i="2"/>
  <c r="R239" i="2"/>
  <c r="P239" i="2"/>
  <c r="R148" i="2"/>
  <c r="P148" i="2"/>
  <c r="R116" i="2"/>
  <c r="P116" i="2"/>
  <c r="R209" i="2"/>
  <c r="P209" i="2"/>
  <c r="R164" i="2"/>
  <c r="P164" i="2"/>
  <c r="R141" i="2"/>
  <c r="P141" i="2"/>
  <c r="R208" i="2"/>
  <c r="P208" i="2"/>
  <c r="U257" i="4"/>
  <c r="P26" i="2"/>
  <c r="R26" i="2"/>
  <c r="P139" i="2"/>
  <c r="R139" i="2"/>
  <c r="R72" i="2"/>
  <c r="P72" i="2"/>
  <c r="U25" i="4"/>
  <c r="R93" i="2"/>
  <c r="P93" i="2"/>
  <c r="U260" i="4"/>
  <c r="U142" i="4"/>
  <c r="R126" i="2"/>
  <c r="P126" i="2"/>
  <c r="R56" i="2"/>
  <c r="P56" i="2"/>
  <c r="R33" i="2"/>
  <c r="P33" i="2"/>
  <c r="U195" i="4"/>
  <c r="P91" i="2"/>
  <c r="R91" i="2"/>
  <c r="U72" i="4"/>
  <c r="R78" i="2"/>
  <c r="P78" i="2"/>
  <c r="P35" i="2"/>
  <c r="R35" i="2"/>
  <c r="R24" i="2"/>
  <c r="P24" i="2"/>
  <c r="R66" i="2"/>
  <c r="P66" i="2"/>
  <c r="U15" i="4"/>
  <c r="R134" i="2"/>
  <c r="P134" i="2"/>
  <c r="P46" i="2"/>
  <c r="R46" i="2"/>
  <c r="U116" i="4"/>
  <c r="U87" i="4"/>
  <c r="R40" i="2"/>
  <c r="P40" i="2"/>
  <c r="U6" i="4"/>
  <c r="U92" i="4"/>
  <c r="U14" i="4"/>
  <c r="R1246" i="2"/>
  <c r="P1246" i="2"/>
  <c r="R1182" i="2"/>
  <c r="P1182" i="2"/>
  <c r="R1255" i="2"/>
  <c r="P1255" i="2"/>
  <c r="P1196" i="2"/>
  <c r="R1196" i="2"/>
  <c r="U1141" i="4"/>
  <c r="P1097" i="2"/>
  <c r="R1097" i="2"/>
  <c r="R1080" i="2"/>
  <c r="P1080" i="2"/>
  <c r="R971" i="2"/>
  <c r="P971" i="2"/>
  <c r="R1075" i="2"/>
  <c r="P1075" i="2"/>
  <c r="R926" i="2"/>
  <c r="P926" i="2"/>
  <c r="P856" i="2"/>
  <c r="R856" i="2"/>
  <c r="R833" i="2"/>
  <c r="P833" i="2"/>
  <c r="R851" i="2"/>
  <c r="P851" i="2"/>
  <c r="R829" i="2"/>
  <c r="P829" i="2"/>
  <c r="R753" i="2"/>
  <c r="P753" i="2"/>
  <c r="R774" i="2"/>
  <c r="P774" i="2"/>
  <c r="P720" i="2"/>
  <c r="R720" i="2"/>
  <c r="P642" i="2"/>
  <c r="R642" i="2"/>
  <c r="U1255" i="4"/>
  <c r="U1183" i="4"/>
  <c r="U1176" i="4"/>
  <c r="P1133" i="2"/>
  <c r="R1133" i="2"/>
  <c r="U1133" i="4"/>
  <c r="R1150" i="2"/>
  <c r="P1150" i="2"/>
  <c r="R1243" i="2"/>
  <c r="P1243" i="2"/>
  <c r="P1232" i="2"/>
  <c r="R1232" i="2"/>
  <c r="R1202" i="2"/>
  <c r="P1202" i="2"/>
  <c r="P1212" i="2"/>
  <c r="R1212" i="2"/>
  <c r="P1172" i="2"/>
  <c r="R1172" i="2"/>
  <c r="P1180" i="2"/>
  <c r="R1180" i="2"/>
  <c r="P1236" i="2"/>
  <c r="R1236" i="2"/>
  <c r="R1173" i="2"/>
  <c r="P1173" i="2"/>
  <c r="U1170" i="4"/>
  <c r="R1094" i="2"/>
  <c r="P1094" i="2"/>
  <c r="R1119" i="2"/>
  <c r="P1119" i="2"/>
  <c r="R1026" i="2"/>
  <c r="P1026" i="2"/>
  <c r="R1006" i="2"/>
  <c r="P1006" i="2"/>
  <c r="P1016" i="2"/>
  <c r="R1016" i="2"/>
  <c r="R955" i="2"/>
  <c r="P955" i="2"/>
  <c r="P968" i="2"/>
  <c r="R968" i="2"/>
  <c r="R899" i="2"/>
  <c r="P899" i="2"/>
  <c r="P808" i="2"/>
  <c r="R808" i="2"/>
  <c r="R819" i="2"/>
  <c r="P819" i="2"/>
  <c r="U774" i="4"/>
  <c r="P740" i="2"/>
  <c r="R740" i="2"/>
  <c r="R691" i="2"/>
  <c r="P691" i="2"/>
  <c r="R751" i="2"/>
  <c r="P751" i="2"/>
  <c r="R718" i="2"/>
  <c r="P718" i="2"/>
  <c r="R763" i="2"/>
  <c r="P763" i="2"/>
  <c r="R633" i="2"/>
  <c r="P633" i="2"/>
  <c r="P634" i="2"/>
  <c r="R634" i="2"/>
  <c r="P579" i="2"/>
  <c r="R579" i="2"/>
  <c r="P652" i="2"/>
  <c r="R652" i="2"/>
  <c r="P688" i="2"/>
  <c r="R688" i="2"/>
  <c r="R655" i="2"/>
  <c r="P655" i="2"/>
  <c r="R615" i="2"/>
  <c r="P615" i="2"/>
  <c r="U634" i="4"/>
  <c r="P531" i="2"/>
  <c r="R531" i="2"/>
  <c r="P499" i="2"/>
  <c r="R499" i="2"/>
  <c r="P563" i="2"/>
  <c r="R563" i="2"/>
  <c r="U654" i="4"/>
  <c r="P495" i="2"/>
  <c r="R495" i="2"/>
  <c r="R512" i="2"/>
  <c r="P512" i="2"/>
  <c r="R569" i="2"/>
  <c r="P569" i="2"/>
  <c r="R497" i="2"/>
  <c r="P497" i="2"/>
  <c r="R437" i="2"/>
  <c r="P437" i="2"/>
  <c r="R402" i="2"/>
  <c r="P402" i="2"/>
  <c r="R457" i="2"/>
  <c r="P457" i="2"/>
  <c r="R1257" i="2"/>
  <c r="P1257" i="2"/>
  <c r="R1258" i="2"/>
  <c r="P1258" i="2"/>
  <c r="R1238" i="2"/>
  <c r="P1238" i="2"/>
  <c r="R1198" i="2"/>
  <c r="P1198" i="2"/>
  <c r="P1144" i="2"/>
  <c r="R1144" i="2"/>
  <c r="R1206" i="2"/>
  <c r="P1206" i="2"/>
  <c r="T1145" i="4"/>
  <c r="U1145" i="4" s="1"/>
  <c r="U1197" i="4"/>
  <c r="U1148" i="4"/>
  <c r="R1211" i="2"/>
  <c r="P1211" i="2"/>
  <c r="U1168" i="4"/>
  <c r="P1157" i="2"/>
  <c r="R1157" i="2"/>
  <c r="R1134" i="2"/>
  <c r="P1134" i="2"/>
  <c r="U1114" i="4"/>
  <c r="U1165" i="4"/>
  <c r="P1129" i="2"/>
  <c r="R1129" i="2"/>
  <c r="R1108" i="2"/>
  <c r="P1108" i="2"/>
  <c r="R1112" i="2"/>
  <c r="P1112" i="2"/>
  <c r="P1065" i="2"/>
  <c r="R1065" i="2"/>
  <c r="R1169" i="2"/>
  <c r="P1169" i="2"/>
  <c r="U1102" i="4"/>
  <c r="R1083" i="2"/>
  <c r="P1083" i="2"/>
  <c r="U1087" i="4"/>
  <c r="R1063" i="2"/>
  <c r="P1063" i="2"/>
  <c r="R1013" i="2"/>
  <c r="P1013" i="2"/>
  <c r="U1058" i="4"/>
  <c r="T1048" i="4"/>
  <c r="U1048" i="4" s="1"/>
  <c r="R1162" i="2"/>
  <c r="P1162" i="2"/>
  <c r="R1099" i="2"/>
  <c r="P1099" i="2"/>
  <c r="R1076" i="2"/>
  <c r="P1076" i="2"/>
  <c r="R1050" i="2"/>
  <c r="P1050" i="2"/>
  <c r="P1105" i="2"/>
  <c r="R1105" i="2"/>
  <c r="R1095" i="2"/>
  <c r="P1095" i="2"/>
  <c r="U1055" i="4"/>
  <c r="R1021" i="2"/>
  <c r="P1021" i="2"/>
  <c r="T983" i="4"/>
  <c r="U983" i="4" s="1"/>
  <c r="R970" i="2"/>
  <c r="P970" i="2"/>
  <c r="U1073" i="4"/>
  <c r="R1005" i="2"/>
  <c r="P1005" i="2"/>
  <c r="U946" i="4"/>
  <c r="U955" i="4"/>
  <c r="R973" i="2"/>
  <c r="P973" i="2"/>
  <c r="R1023" i="2"/>
  <c r="P1023" i="2"/>
  <c r="U1001" i="4"/>
  <c r="R982" i="2"/>
  <c r="P982" i="2"/>
  <c r="P988" i="2"/>
  <c r="R988" i="2"/>
  <c r="U928" i="4"/>
  <c r="R897" i="2"/>
  <c r="P897" i="2"/>
  <c r="U944" i="4"/>
  <c r="R882" i="2"/>
  <c r="P882" i="2"/>
  <c r="U947" i="4"/>
  <c r="U993" i="4"/>
  <c r="R923" i="2"/>
  <c r="P923" i="2"/>
  <c r="R893" i="2"/>
  <c r="P893" i="2"/>
  <c r="U895" i="4"/>
  <c r="U901" i="4"/>
  <c r="P800" i="2"/>
  <c r="R800" i="2"/>
  <c r="P884" i="2"/>
  <c r="R884" i="2"/>
  <c r="U909" i="4"/>
  <c r="R858" i="2"/>
  <c r="P858" i="2"/>
  <c r="R802" i="2"/>
  <c r="P802" i="2"/>
  <c r="U893" i="4"/>
  <c r="U906" i="4"/>
  <c r="P836" i="2"/>
  <c r="R836" i="2"/>
  <c r="R821" i="2"/>
  <c r="P821" i="2"/>
  <c r="R805" i="2"/>
  <c r="P805" i="2"/>
  <c r="R789" i="2"/>
  <c r="P789" i="2"/>
  <c r="R773" i="2"/>
  <c r="P773" i="2"/>
  <c r="R749" i="2"/>
  <c r="P749" i="2"/>
  <c r="U811" i="4"/>
  <c r="P764" i="2"/>
  <c r="R764" i="2"/>
  <c r="R722" i="2"/>
  <c r="P722" i="2"/>
  <c r="U856" i="4"/>
  <c r="U835" i="4"/>
  <c r="R762" i="2"/>
  <c r="P762" i="2"/>
  <c r="P748" i="2"/>
  <c r="R748" i="2"/>
  <c r="R770" i="2"/>
  <c r="P770" i="2"/>
  <c r="R710" i="2"/>
  <c r="P710" i="2"/>
  <c r="U827" i="4"/>
  <c r="R758" i="2"/>
  <c r="P758" i="2"/>
  <c r="R717" i="2"/>
  <c r="P717" i="2"/>
  <c r="U703" i="4"/>
  <c r="P672" i="2"/>
  <c r="R672" i="2"/>
  <c r="R625" i="2"/>
  <c r="P625" i="2"/>
  <c r="R711" i="2"/>
  <c r="P711" i="2"/>
  <c r="U685" i="4"/>
  <c r="R659" i="2"/>
  <c r="P659" i="2"/>
  <c r="P628" i="2"/>
  <c r="R628" i="2"/>
  <c r="U688" i="4"/>
  <c r="R613" i="2"/>
  <c r="P613" i="2"/>
  <c r="U796" i="4"/>
  <c r="U718" i="4"/>
  <c r="R707" i="2"/>
  <c r="P707" i="2"/>
  <c r="U695" i="4"/>
  <c r="R674" i="2"/>
  <c r="P674" i="2"/>
  <c r="P646" i="2"/>
  <c r="R646" i="2"/>
  <c r="R566" i="2"/>
  <c r="P566" i="2"/>
  <c r="R647" i="2"/>
  <c r="P647" i="2"/>
  <c r="R583" i="2"/>
  <c r="P583" i="2"/>
  <c r="P567" i="2"/>
  <c r="R567" i="2"/>
  <c r="U613" i="4"/>
  <c r="U563" i="4"/>
  <c r="R516" i="2"/>
  <c r="P516" i="2"/>
  <c r="R492" i="2"/>
  <c r="P492" i="2"/>
  <c r="R460" i="2"/>
  <c r="P460" i="2"/>
  <c r="R494" i="2"/>
  <c r="P494" i="2"/>
  <c r="U652" i="4"/>
  <c r="P575" i="2"/>
  <c r="R575" i="2"/>
  <c r="R544" i="2"/>
  <c r="P544" i="2"/>
  <c r="R480" i="2"/>
  <c r="P480" i="2"/>
  <c r="U645" i="4"/>
  <c r="R545" i="2"/>
  <c r="P545" i="2"/>
  <c r="R513" i="2"/>
  <c r="P513" i="2"/>
  <c r="R465" i="2"/>
  <c r="P465" i="2"/>
  <c r="U467" i="4"/>
  <c r="R412" i="2"/>
  <c r="P412" i="2"/>
  <c r="P316" i="2"/>
  <c r="R316" i="2"/>
  <c r="U495" i="4"/>
  <c r="R349" i="2"/>
  <c r="P349" i="2"/>
  <c r="R398" i="2"/>
  <c r="P398" i="2"/>
  <c r="U457" i="4"/>
  <c r="P415" i="2"/>
  <c r="R415" i="2"/>
  <c r="P391" i="2"/>
  <c r="R391" i="2"/>
  <c r="U565" i="4"/>
  <c r="R408" i="2"/>
  <c r="P408" i="2"/>
  <c r="P384" i="2"/>
  <c r="R384" i="2"/>
  <c r="P360" i="2"/>
  <c r="R360" i="2"/>
  <c r="R273" i="2"/>
  <c r="P273" i="2"/>
  <c r="P259" i="2"/>
  <c r="R259" i="2"/>
  <c r="R227" i="2"/>
  <c r="P227" i="2"/>
  <c r="U327" i="4"/>
  <c r="U304" i="4"/>
  <c r="P288" i="2"/>
  <c r="R288" i="2"/>
  <c r="R305" i="2"/>
  <c r="P305" i="2"/>
  <c r="U402" i="4"/>
  <c r="P312" i="2"/>
  <c r="R312" i="2"/>
  <c r="R313" i="2"/>
  <c r="P313" i="2"/>
  <c r="R281" i="2"/>
  <c r="P281" i="2"/>
  <c r="R302" i="2"/>
  <c r="P302" i="2"/>
  <c r="R262" i="2"/>
  <c r="P262" i="2"/>
  <c r="U192" i="4"/>
  <c r="U263" i="4"/>
  <c r="U239" i="4"/>
  <c r="R162" i="2"/>
  <c r="P162" i="2"/>
  <c r="P271" i="2"/>
  <c r="R271" i="2"/>
  <c r="R216" i="2"/>
  <c r="P216" i="2"/>
  <c r="R184" i="2"/>
  <c r="P184" i="2"/>
  <c r="U223" i="4"/>
  <c r="U117" i="4"/>
  <c r="R117" i="2"/>
  <c r="P117" i="2"/>
  <c r="R233" i="2"/>
  <c r="P233" i="2"/>
  <c r="U208" i="4"/>
  <c r="U255" i="4"/>
  <c r="R15" i="2"/>
  <c r="P15" i="2"/>
  <c r="R104" i="2"/>
  <c r="P104" i="2"/>
  <c r="R81" i="2"/>
  <c r="P81" i="2"/>
  <c r="U227" i="4"/>
  <c r="U141" i="4"/>
  <c r="R65" i="2"/>
  <c r="P65" i="2"/>
  <c r="R101" i="2"/>
  <c r="P101" i="2"/>
  <c r="P23" i="2"/>
  <c r="R23" i="2"/>
  <c r="R163" i="2"/>
  <c r="P163" i="2"/>
  <c r="U12" i="4"/>
  <c r="Q2" i="2"/>
  <c r="Q3" i="2" s="1"/>
  <c r="Q4" i="2" s="1"/>
  <c r="Q5" i="2" s="1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Q365" i="2" s="1"/>
  <c r="Q366" i="2" s="1"/>
  <c r="Q367" i="2" s="1"/>
  <c r="Q368" i="2" s="1"/>
  <c r="Q369" i="2" s="1"/>
  <c r="Q370" i="2" s="1"/>
  <c r="Q371" i="2" s="1"/>
  <c r="Q372" i="2" s="1"/>
  <c r="Q373" i="2" s="1"/>
  <c r="Q374" i="2" s="1"/>
  <c r="Q375" i="2" s="1"/>
  <c r="Q376" i="2" s="1"/>
  <c r="Q377" i="2" s="1"/>
  <c r="Q378" i="2" s="1"/>
  <c r="Q379" i="2" s="1"/>
  <c r="Q380" i="2" s="1"/>
  <c r="Q381" i="2" s="1"/>
  <c r="Q382" i="2" s="1"/>
  <c r="Q383" i="2" s="1"/>
  <c r="Q384" i="2" s="1"/>
  <c r="Q385" i="2" s="1"/>
  <c r="Q386" i="2" s="1"/>
  <c r="Q387" i="2" s="1"/>
  <c r="Q388" i="2" s="1"/>
  <c r="Q389" i="2" s="1"/>
  <c r="Q390" i="2" s="1"/>
  <c r="Q391" i="2" s="1"/>
  <c r="Q392" i="2" s="1"/>
  <c r="Q393" i="2" s="1"/>
  <c r="Q394" i="2" s="1"/>
  <c r="Q395" i="2" s="1"/>
  <c r="Q396" i="2" s="1"/>
  <c r="Q397" i="2" s="1"/>
  <c r="Q398" i="2" s="1"/>
  <c r="Q399" i="2" s="1"/>
  <c r="Q400" i="2" s="1"/>
  <c r="Q401" i="2" s="1"/>
  <c r="Q402" i="2" s="1"/>
  <c r="Q403" i="2" s="1"/>
  <c r="Q404" i="2" s="1"/>
  <c r="Q405" i="2" s="1"/>
  <c r="Q406" i="2" s="1"/>
  <c r="Q407" i="2" s="1"/>
  <c r="Q408" i="2" s="1"/>
  <c r="Q409" i="2" s="1"/>
  <c r="Q410" i="2" s="1"/>
  <c r="Q411" i="2" s="1"/>
  <c r="Q412" i="2" s="1"/>
  <c r="Q413" i="2" s="1"/>
  <c r="Q414" i="2" s="1"/>
  <c r="Q415" i="2" s="1"/>
  <c r="Q416" i="2" s="1"/>
  <c r="Q417" i="2" s="1"/>
  <c r="Q418" i="2" s="1"/>
  <c r="Q419" i="2" s="1"/>
  <c r="Q420" i="2" s="1"/>
  <c r="Q421" i="2" s="1"/>
  <c r="Q422" i="2" s="1"/>
  <c r="Q423" i="2" s="1"/>
  <c r="Q424" i="2" s="1"/>
  <c r="Q425" i="2" s="1"/>
  <c r="Q426" i="2" s="1"/>
  <c r="Q427" i="2" s="1"/>
  <c r="Q428" i="2" s="1"/>
  <c r="Q429" i="2" s="1"/>
  <c r="Q430" i="2" s="1"/>
  <c r="Q431" i="2" s="1"/>
  <c r="Q432" i="2" s="1"/>
  <c r="Q433" i="2" s="1"/>
  <c r="Q434" i="2" s="1"/>
  <c r="Q435" i="2" s="1"/>
  <c r="Q436" i="2" s="1"/>
  <c r="Q437" i="2" s="1"/>
  <c r="Q438" i="2" s="1"/>
  <c r="Q439" i="2" s="1"/>
  <c r="Q440" i="2" s="1"/>
  <c r="Q441" i="2" s="1"/>
  <c r="Q442" i="2" s="1"/>
  <c r="Q443" i="2" s="1"/>
  <c r="Q444" i="2" s="1"/>
  <c r="Q445" i="2" s="1"/>
  <c r="Q446" i="2" s="1"/>
  <c r="Q447" i="2" s="1"/>
  <c r="Q448" i="2" s="1"/>
  <c r="Q449" i="2" s="1"/>
  <c r="Q450" i="2" s="1"/>
  <c r="Q451" i="2" s="1"/>
  <c r="Q452" i="2" s="1"/>
  <c r="Q453" i="2" s="1"/>
  <c r="Q454" i="2" s="1"/>
  <c r="Q455" i="2" s="1"/>
  <c r="Q456" i="2" s="1"/>
  <c r="Q457" i="2" s="1"/>
  <c r="Q458" i="2" s="1"/>
  <c r="Q459" i="2" s="1"/>
  <c r="Q460" i="2" s="1"/>
  <c r="Q461" i="2" s="1"/>
  <c r="Q462" i="2" s="1"/>
  <c r="Q463" i="2" s="1"/>
  <c r="Q464" i="2" s="1"/>
  <c r="Q465" i="2" s="1"/>
  <c r="Q466" i="2" s="1"/>
  <c r="Q467" i="2" s="1"/>
  <c r="Q468" i="2" s="1"/>
  <c r="Q469" i="2" s="1"/>
  <c r="Q470" i="2" s="1"/>
  <c r="Q471" i="2" s="1"/>
  <c r="Q472" i="2" s="1"/>
  <c r="Q473" i="2" s="1"/>
  <c r="Q474" i="2" s="1"/>
  <c r="Q475" i="2" s="1"/>
  <c r="Q476" i="2" s="1"/>
  <c r="Q477" i="2" s="1"/>
  <c r="Q478" i="2" s="1"/>
  <c r="Q479" i="2" s="1"/>
  <c r="Q480" i="2" s="1"/>
  <c r="Q481" i="2" s="1"/>
  <c r="Q482" i="2" s="1"/>
  <c r="Q483" i="2" s="1"/>
  <c r="Q484" i="2" s="1"/>
  <c r="Q485" i="2" s="1"/>
  <c r="Q486" i="2" s="1"/>
  <c r="Q487" i="2" s="1"/>
  <c r="Q488" i="2" s="1"/>
  <c r="Q489" i="2" s="1"/>
  <c r="Q490" i="2" s="1"/>
  <c r="Q491" i="2" s="1"/>
  <c r="Q492" i="2" s="1"/>
  <c r="Q493" i="2" s="1"/>
  <c r="Q494" i="2" s="1"/>
  <c r="Q495" i="2" s="1"/>
  <c r="Q496" i="2" s="1"/>
  <c r="Q497" i="2" s="1"/>
  <c r="Q498" i="2" s="1"/>
  <c r="Q499" i="2" s="1"/>
  <c r="Q500" i="2" s="1"/>
  <c r="Q501" i="2" s="1"/>
  <c r="Q502" i="2" s="1"/>
  <c r="Q503" i="2" s="1"/>
  <c r="Q504" i="2" s="1"/>
  <c r="Q505" i="2" s="1"/>
  <c r="Q506" i="2" s="1"/>
  <c r="Q507" i="2" s="1"/>
  <c r="Q508" i="2" s="1"/>
  <c r="Q509" i="2" s="1"/>
  <c r="Q510" i="2" s="1"/>
  <c r="Q511" i="2" s="1"/>
  <c r="Q512" i="2" s="1"/>
  <c r="Q513" i="2" s="1"/>
  <c r="Q514" i="2" s="1"/>
  <c r="Q515" i="2" s="1"/>
  <c r="Q516" i="2" s="1"/>
  <c r="Q517" i="2" s="1"/>
  <c r="Q518" i="2" s="1"/>
  <c r="Q519" i="2" s="1"/>
  <c r="Q520" i="2" s="1"/>
  <c r="Q521" i="2" s="1"/>
  <c r="Q522" i="2" s="1"/>
  <c r="Q523" i="2" s="1"/>
  <c r="Q524" i="2" s="1"/>
  <c r="Q525" i="2" s="1"/>
  <c r="Q526" i="2" s="1"/>
  <c r="Q527" i="2" s="1"/>
  <c r="Q528" i="2" s="1"/>
  <c r="Q529" i="2" s="1"/>
  <c r="Q530" i="2" s="1"/>
  <c r="Q531" i="2" s="1"/>
  <c r="Q532" i="2" s="1"/>
  <c r="Q533" i="2" s="1"/>
  <c r="Q534" i="2" s="1"/>
  <c r="Q535" i="2" s="1"/>
  <c r="Q536" i="2" s="1"/>
  <c r="Q537" i="2" s="1"/>
  <c r="Q538" i="2" s="1"/>
  <c r="Q539" i="2" s="1"/>
  <c r="Q540" i="2" s="1"/>
  <c r="Q541" i="2" s="1"/>
  <c r="Q542" i="2" s="1"/>
  <c r="Q543" i="2" s="1"/>
  <c r="Q544" i="2" s="1"/>
  <c r="Q545" i="2" s="1"/>
  <c r="Q546" i="2" s="1"/>
  <c r="Q547" i="2" s="1"/>
  <c r="Q548" i="2" s="1"/>
  <c r="Q549" i="2" s="1"/>
  <c r="Q550" i="2" s="1"/>
  <c r="Q551" i="2" s="1"/>
  <c r="Q552" i="2" s="1"/>
  <c r="Q553" i="2" s="1"/>
  <c r="Q554" i="2" s="1"/>
  <c r="Q555" i="2" s="1"/>
  <c r="Q556" i="2" s="1"/>
  <c r="Q557" i="2" s="1"/>
  <c r="Q558" i="2" s="1"/>
  <c r="Q559" i="2" s="1"/>
  <c r="Q560" i="2" s="1"/>
  <c r="Q561" i="2" s="1"/>
  <c r="Q562" i="2" s="1"/>
  <c r="Q563" i="2" s="1"/>
  <c r="Q564" i="2" s="1"/>
  <c r="Q565" i="2" s="1"/>
  <c r="Q566" i="2" s="1"/>
  <c r="Q567" i="2" s="1"/>
  <c r="Q568" i="2" s="1"/>
  <c r="Q569" i="2" s="1"/>
  <c r="Q570" i="2" s="1"/>
  <c r="Q571" i="2" s="1"/>
  <c r="Q572" i="2" s="1"/>
  <c r="Q573" i="2" s="1"/>
  <c r="Q574" i="2" s="1"/>
  <c r="Q575" i="2" s="1"/>
  <c r="Q576" i="2" s="1"/>
  <c r="Q577" i="2" s="1"/>
  <c r="Q578" i="2" s="1"/>
  <c r="Q579" i="2" s="1"/>
  <c r="Q580" i="2" s="1"/>
  <c r="Q581" i="2" s="1"/>
  <c r="Q582" i="2" s="1"/>
  <c r="Q583" i="2" s="1"/>
  <c r="Q584" i="2" s="1"/>
  <c r="Q585" i="2" s="1"/>
  <c r="Q586" i="2" s="1"/>
  <c r="Q587" i="2" s="1"/>
  <c r="Q588" i="2" s="1"/>
  <c r="Q589" i="2" s="1"/>
  <c r="Q590" i="2" s="1"/>
  <c r="Q591" i="2" s="1"/>
  <c r="Q592" i="2" s="1"/>
  <c r="Q593" i="2" s="1"/>
  <c r="Q594" i="2" s="1"/>
  <c r="Q595" i="2" s="1"/>
  <c r="Q596" i="2" s="1"/>
  <c r="Q597" i="2" s="1"/>
  <c r="Q598" i="2" s="1"/>
  <c r="Q599" i="2" s="1"/>
  <c r="Q600" i="2" s="1"/>
  <c r="Q601" i="2" s="1"/>
  <c r="Q602" i="2" s="1"/>
  <c r="Q603" i="2" s="1"/>
  <c r="Q604" i="2" s="1"/>
  <c r="Q605" i="2" s="1"/>
  <c r="Q606" i="2" s="1"/>
  <c r="Q607" i="2" s="1"/>
  <c r="Q608" i="2" s="1"/>
  <c r="Q609" i="2" s="1"/>
  <c r="Q610" i="2" s="1"/>
  <c r="Q611" i="2" s="1"/>
  <c r="Q612" i="2" s="1"/>
  <c r="Q613" i="2" s="1"/>
  <c r="Q614" i="2" s="1"/>
  <c r="Q615" i="2" s="1"/>
  <c r="Q616" i="2" s="1"/>
  <c r="Q617" i="2" s="1"/>
  <c r="Q618" i="2" s="1"/>
  <c r="Q619" i="2" s="1"/>
  <c r="Q620" i="2" s="1"/>
  <c r="Q621" i="2" s="1"/>
  <c r="Q622" i="2" s="1"/>
  <c r="Q623" i="2" s="1"/>
  <c r="Q624" i="2" s="1"/>
  <c r="Q625" i="2" s="1"/>
  <c r="Q626" i="2" s="1"/>
  <c r="Q627" i="2" s="1"/>
  <c r="Q628" i="2" s="1"/>
  <c r="Q629" i="2" s="1"/>
  <c r="Q630" i="2" s="1"/>
  <c r="Q631" i="2" s="1"/>
  <c r="Q632" i="2" s="1"/>
  <c r="Q633" i="2" s="1"/>
  <c r="Q634" i="2" s="1"/>
  <c r="Q635" i="2" s="1"/>
  <c r="Q636" i="2" s="1"/>
  <c r="Q637" i="2" s="1"/>
  <c r="Q638" i="2" s="1"/>
  <c r="Q639" i="2" s="1"/>
  <c r="Q640" i="2" s="1"/>
  <c r="Q641" i="2" s="1"/>
  <c r="Q642" i="2" s="1"/>
  <c r="Q643" i="2" s="1"/>
  <c r="Q644" i="2" s="1"/>
  <c r="Q645" i="2" s="1"/>
  <c r="Q646" i="2" s="1"/>
  <c r="Q647" i="2" s="1"/>
  <c r="Q648" i="2" s="1"/>
  <c r="Q649" i="2" s="1"/>
  <c r="Q650" i="2" s="1"/>
  <c r="Q651" i="2" s="1"/>
  <c r="Q652" i="2" s="1"/>
  <c r="Q653" i="2" s="1"/>
  <c r="Q654" i="2" s="1"/>
  <c r="Q655" i="2" s="1"/>
  <c r="Q656" i="2" s="1"/>
  <c r="Q657" i="2" s="1"/>
  <c r="Q658" i="2" s="1"/>
  <c r="Q659" i="2" s="1"/>
  <c r="Q660" i="2" s="1"/>
  <c r="Q661" i="2" s="1"/>
  <c r="Q662" i="2" s="1"/>
  <c r="Q663" i="2" s="1"/>
  <c r="Q664" i="2" s="1"/>
  <c r="Q665" i="2" s="1"/>
  <c r="Q666" i="2" s="1"/>
  <c r="Q667" i="2" s="1"/>
  <c r="Q668" i="2" s="1"/>
  <c r="Q669" i="2" s="1"/>
  <c r="Q670" i="2" s="1"/>
  <c r="Q671" i="2" s="1"/>
  <c r="Q672" i="2" s="1"/>
  <c r="Q673" i="2" s="1"/>
  <c r="Q674" i="2" s="1"/>
  <c r="Q675" i="2" s="1"/>
  <c r="Q676" i="2" s="1"/>
  <c r="Q677" i="2" s="1"/>
  <c r="Q678" i="2" s="1"/>
  <c r="Q679" i="2" s="1"/>
  <c r="Q680" i="2" s="1"/>
  <c r="Q681" i="2" s="1"/>
  <c r="Q682" i="2" s="1"/>
  <c r="Q683" i="2" s="1"/>
  <c r="Q684" i="2" s="1"/>
  <c r="Q685" i="2" s="1"/>
  <c r="Q686" i="2" s="1"/>
  <c r="Q687" i="2" s="1"/>
  <c r="Q688" i="2" s="1"/>
  <c r="Q689" i="2" s="1"/>
  <c r="Q690" i="2" s="1"/>
  <c r="Q691" i="2" s="1"/>
  <c r="Q692" i="2" s="1"/>
  <c r="Q693" i="2" s="1"/>
  <c r="Q694" i="2" s="1"/>
  <c r="Q695" i="2" s="1"/>
  <c r="Q696" i="2" s="1"/>
  <c r="Q697" i="2" s="1"/>
  <c r="Q698" i="2" s="1"/>
  <c r="Q699" i="2" s="1"/>
  <c r="Q700" i="2" s="1"/>
  <c r="Q701" i="2" s="1"/>
  <c r="Q702" i="2" s="1"/>
  <c r="Q703" i="2" s="1"/>
  <c r="Q704" i="2" s="1"/>
  <c r="Q705" i="2" s="1"/>
  <c r="Q706" i="2" s="1"/>
  <c r="Q707" i="2" s="1"/>
  <c r="Q708" i="2" s="1"/>
  <c r="Q709" i="2" s="1"/>
  <c r="Q710" i="2" s="1"/>
  <c r="Q711" i="2" s="1"/>
  <c r="Q712" i="2" s="1"/>
  <c r="Q713" i="2" s="1"/>
  <c r="Q714" i="2" s="1"/>
  <c r="Q715" i="2" s="1"/>
  <c r="Q716" i="2" s="1"/>
  <c r="Q717" i="2" s="1"/>
  <c r="Q718" i="2" s="1"/>
  <c r="Q719" i="2" s="1"/>
  <c r="Q720" i="2" s="1"/>
  <c r="Q721" i="2" s="1"/>
  <c r="Q722" i="2" s="1"/>
  <c r="Q723" i="2" s="1"/>
  <c r="Q724" i="2" s="1"/>
  <c r="Q725" i="2" s="1"/>
  <c r="Q726" i="2" s="1"/>
  <c r="Q727" i="2" s="1"/>
  <c r="Q728" i="2" s="1"/>
  <c r="Q729" i="2" s="1"/>
  <c r="Q730" i="2" s="1"/>
  <c r="Q731" i="2" s="1"/>
  <c r="Q732" i="2" s="1"/>
  <c r="Q733" i="2" s="1"/>
  <c r="Q734" i="2" s="1"/>
  <c r="Q735" i="2" s="1"/>
  <c r="Q736" i="2" s="1"/>
  <c r="Q737" i="2" s="1"/>
  <c r="Q738" i="2" s="1"/>
  <c r="Q739" i="2" s="1"/>
  <c r="Q740" i="2" s="1"/>
  <c r="Q741" i="2" s="1"/>
  <c r="Q742" i="2" s="1"/>
  <c r="Q743" i="2" s="1"/>
  <c r="Q744" i="2" s="1"/>
  <c r="Q745" i="2" s="1"/>
  <c r="Q746" i="2" s="1"/>
  <c r="Q747" i="2" s="1"/>
  <c r="Q748" i="2" s="1"/>
  <c r="Q749" i="2" s="1"/>
  <c r="Q750" i="2" s="1"/>
  <c r="Q751" i="2" s="1"/>
  <c r="Q752" i="2" s="1"/>
  <c r="Q753" i="2" s="1"/>
  <c r="Q754" i="2" s="1"/>
  <c r="Q755" i="2" s="1"/>
  <c r="Q756" i="2" s="1"/>
  <c r="Q757" i="2" s="1"/>
  <c r="Q758" i="2" s="1"/>
  <c r="Q759" i="2" s="1"/>
  <c r="Q760" i="2" s="1"/>
  <c r="Q761" i="2" s="1"/>
  <c r="Q762" i="2" s="1"/>
  <c r="Q763" i="2" s="1"/>
  <c r="Q764" i="2" s="1"/>
  <c r="Q765" i="2" s="1"/>
  <c r="Q766" i="2" s="1"/>
  <c r="Q767" i="2" s="1"/>
  <c r="Q768" i="2" s="1"/>
  <c r="Q769" i="2" s="1"/>
  <c r="Q770" i="2" s="1"/>
  <c r="Q771" i="2" s="1"/>
  <c r="Q772" i="2" s="1"/>
  <c r="Q773" i="2" s="1"/>
  <c r="Q774" i="2" s="1"/>
  <c r="Q775" i="2" s="1"/>
  <c r="Q776" i="2" s="1"/>
  <c r="Q777" i="2" s="1"/>
  <c r="Q778" i="2" s="1"/>
  <c r="Q779" i="2" s="1"/>
  <c r="Q780" i="2" s="1"/>
  <c r="Q781" i="2" s="1"/>
  <c r="Q782" i="2" s="1"/>
  <c r="Q783" i="2" s="1"/>
  <c r="Q784" i="2" s="1"/>
  <c r="Q785" i="2" s="1"/>
  <c r="Q786" i="2" s="1"/>
  <c r="Q787" i="2" s="1"/>
  <c r="Q788" i="2" s="1"/>
  <c r="Q789" i="2" s="1"/>
  <c r="Q790" i="2" s="1"/>
  <c r="Q791" i="2" s="1"/>
  <c r="Q792" i="2" s="1"/>
  <c r="Q793" i="2" s="1"/>
  <c r="Q794" i="2" s="1"/>
  <c r="Q795" i="2" s="1"/>
  <c r="Q796" i="2" s="1"/>
  <c r="Q797" i="2" s="1"/>
  <c r="Q798" i="2" s="1"/>
  <c r="Q799" i="2" s="1"/>
  <c r="Q800" i="2" s="1"/>
  <c r="Q801" i="2" s="1"/>
  <c r="Q802" i="2" s="1"/>
  <c r="Q803" i="2" s="1"/>
  <c r="Q804" i="2" s="1"/>
  <c r="Q805" i="2" s="1"/>
  <c r="Q806" i="2" s="1"/>
  <c r="Q807" i="2" s="1"/>
  <c r="Q808" i="2" s="1"/>
  <c r="Q809" i="2" s="1"/>
  <c r="Q810" i="2" s="1"/>
  <c r="Q811" i="2" s="1"/>
  <c r="Q812" i="2" s="1"/>
  <c r="Q813" i="2" s="1"/>
  <c r="Q814" i="2" s="1"/>
  <c r="Q815" i="2" s="1"/>
  <c r="Q816" i="2" s="1"/>
  <c r="Q817" i="2" s="1"/>
  <c r="Q818" i="2" s="1"/>
  <c r="Q819" i="2" s="1"/>
  <c r="Q820" i="2" s="1"/>
  <c r="Q821" i="2" s="1"/>
  <c r="Q822" i="2" s="1"/>
  <c r="Q823" i="2" s="1"/>
  <c r="Q824" i="2" s="1"/>
  <c r="Q825" i="2" s="1"/>
  <c r="Q826" i="2" s="1"/>
  <c r="Q827" i="2" s="1"/>
  <c r="Q828" i="2" s="1"/>
  <c r="Q829" i="2" s="1"/>
  <c r="Q830" i="2" s="1"/>
  <c r="Q831" i="2" s="1"/>
  <c r="Q832" i="2" s="1"/>
  <c r="Q833" i="2" s="1"/>
  <c r="Q834" i="2" s="1"/>
  <c r="Q835" i="2" s="1"/>
  <c r="Q836" i="2" s="1"/>
  <c r="Q837" i="2" s="1"/>
  <c r="Q838" i="2" s="1"/>
  <c r="Q839" i="2" s="1"/>
  <c r="Q840" i="2" s="1"/>
  <c r="Q841" i="2" s="1"/>
  <c r="Q842" i="2" s="1"/>
  <c r="Q843" i="2" s="1"/>
  <c r="Q844" i="2" s="1"/>
  <c r="Q845" i="2" s="1"/>
  <c r="Q846" i="2" s="1"/>
  <c r="Q847" i="2" s="1"/>
  <c r="Q848" i="2" s="1"/>
  <c r="Q849" i="2" s="1"/>
  <c r="Q850" i="2" s="1"/>
  <c r="Q851" i="2" s="1"/>
  <c r="Q852" i="2" s="1"/>
  <c r="Q853" i="2" s="1"/>
  <c r="Q854" i="2" s="1"/>
  <c r="Q855" i="2" s="1"/>
  <c r="Q856" i="2" s="1"/>
  <c r="Q857" i="2" s="1"/>
  <c r="Q858" i="2" s="1"/>
  <c r="Q859" i="2" s="1"/>
  <c r="Q860" i="2" s="1"/>
  <c r="Q861" i="2" s="1"/>
  <c r="Q862" i="2" s="1"/>
  <c r="Q863" i="2" s="1"/>
  <c r="Q864" i="2" s="1"/>
  <c r="Q865" i="2" s="1"/>
  <c r="Q866" i="2" s="1"/>
  <c r="Q867" i="2" s="1"/>
  <c r="Q868" i="2" s="1"/>
  <c r="Q869" i="2" s="1"/>
  <c r="Q870" i="2" s="1"/>
  <c r="Q871" i="2" s="1"/>
  <c r="Q872" i="2" s="1"/>
  <c r="Q873" i="2" s="1"/>
  <c r="Q874" i="2" s="1"/>
  <c r="Q875" i="2" s="1"/>
  <c r="Q876" i="2" s="1"/>
  <c r="Q877" i="2" s="1"/>
  <c r="Q878" i="2" s="1"/>
  <c r="Q879" i="2" s="1"/>
  <c r="Q880" i="2" s="1"/>
  <c r="Q881" i="2" s="1"/>
  <c r="Q882" i="2" s="1"/>
  <c r="Q883" i="2" s="1"/>
  <c r="Q884" i="2" s="1"/>
  <c r="Q885" i="2" s="1"/>
  <c r="Q886" i="2" s="1"/>
  <c r="Q887" i="2" s="1"/>
  <c r="Q888" i="2" s="1"/>
  <c r="Q889" i="2" s="1"/>
  <c r="Q890" i="2" s="1"/>
  <c r="Q891" i="2" s="1"/>
  <c r="Q892" i="2" s="1"/>
  <c r="Q893" i="2" s="1"/>
  <c r="Q894" i="2" s="1"/>
  <c r="Q895" i="2" s="1"/>
  <c r="Q896" i="2" s="1"/>
  <c r="Q897" i="2" s="1"/>
  <c r="Q898" i="2" s="1"/>
  <c r="Q899" i="2" s="1"/>
  <c r="Q900" i="2" s="1"/>
  <c r="Q901" i="2" s="1"/>
  <c r="Q902" i="2" s="1"/>
  <c r="Q903" i="2" s="1"/>
  <c r="Q904" i="2" s="1"/>
  <c r="Q905" i="2" s="1"/>
  <c r="Q906" i="2" s="1"/>
  <c r="Q907" i="2" s="1"/>
  <c r="Q908" i="2" s="1"/>
  <c r="Q909" i="2" s="1"/>
  <c r="Q910" i="2" s="1"/>
  <c r="Q911" i="2" s="1"/>
  <c r="Q912" i="2" s="1"/>
  <c r="Q913" i="2" s="1"/>
  <c r="Q914" i="2" s="1"/>
  <c r="Q915" i="2" s="1"/>
  <c r="Q916" i="2" s="1"/>
  <c r="Q917" i="2" s="1"/>
  <c r="Q918" i="2" s="1"/>
  <c r="Q919" i="2" s="1"/>
  <c r="Q920" i="2" s="1"/>
  <c r="Q921" i="2" s="1"/>
  <c r="Q922" i="2" s="1"/>
  <c r="Q923" i="2" s="1"/>
  <c r="Q924" i="2" s="1"/>
  <c r="Q925" i="2" s="1"/>
  <c r="Q926" i="2" s="1"/>
  <c r="Q927" i="2" s="1"/>
  <c r="Q928" i="2" s="1"/>
  <c r="Q929" i="2" s="1"/>
  <c r="Q930" i="2" s="1"/>
  <c r="Q931" i="2" s="1"/>
  <c r="Q932" i="2" s="1"/>
  <c r="Q933" i="2" s="1"/>
  <c r="Q934" i="2" s="1"/>
  <c r="Q935" i="2" s="1"/>
  <c r="Q936" i="2" s="1"/>
  <c r="Q937" i="2" s="1"/>
  <c r="Q938" i="2" s="1"/>
  <c r="Q939" i="2" s="1"/>
  <c r="Q940" i="2" s="1"/>
  <c r="Q941" i="2" s="1"/>
  <c r="Q942" i="2" s="1"/>
  <c r="Q943" i="2" s="1"/>
  <c r="Q944" i="2" s="1"/>
  <c r="Q945" i="2" s="1"/>
  <c r="Q946" i="2" s="1"/>
  <c r="Q947" i="2" s="1"/>
  <c r="Q948" i="2" s="1"/>
  <c r="Q949" i="2" s="1"/>
  <c r="Q950" i="2" s="1"/>
  <c r="Q951" i="2" s="1"/>
  <c r="Q952" i="2" s="1"/>
  <c r="Q953" i="2" s="1"/>
  <c r="Q954" i="2" s="1"/>
  <c r="Q955" i="2" s="1"/>
  <c r="Q956" i="2" s="1"/>
  <c r="Q957" i="2" s="1"/>
  <c r="Q958" i="2" s="1"/>
  <c r="Q959" i="2" s="1"/>
  <c r="Q960" i="2" s="1"/>
  <c r="Q961" i="2" s="1"/>
  <c r="Q962" i="2" s="1"/>
  <c r="Q963" i="2" s="1"/>
  <c r="Q964" i="2" s="1"/>
  <c r="Q965" i="2" s="1"/>
  <c r="Q966" i="2" s="1"/>
  <c r="Q967" i="2" s="1"/>
  <c r="Q968" i="2" s="1"/>
  <c r="Q969" i="2" s="1"/>
  <c r="Q970" i="2" s="1"/>
  <c r="Q971" i="2" s="1"/>
  <c r="Q972" i="2" s="1"/>
  <c r="Q973" i="2" s="1"/>
  <c r="Q974" i="2" s="1"/>
  <c r="Q975" i="2" s="1"/>
  <c r="Q976" i="2" s="1"/>
  <c r="Q977" i="2" s="1"/>
  <c r="Q978" i="2" s="1"/>
  <c r="Q979" i="2" s="1"/>
  <c r="Q980" i="2" s="1"/>
  <c r="Q981" i="2" s="1"/>
  <c r="Q982" i="2" s="1"/>
  <c r="Q983" i="2" s="1"/>
  <c r="Q984" i="2" s="1"/>
  <c r="Q985" i="2" s="1"/>
  <c r="Q986" i="2" s="1"/>
  <c r="Q987" i="2" s="1"/>
  <c r="Q988" i="2" s="1"/>
  <c r="Q989" i="2" s="1"/>
  <c r="Q990" i="2" s="1"/>
  <c r="Q991" i="2" s="1"/>
  <c r="Q992" i="2" s="1"/>
  <c r="Q993" i="2" s="1"/>
  <c r="Q994" i="2" s="1"/>
  <c r="Q995" i="2" s="1"/>
  <c r="Q996" i="2" s="1"/>
  <c r="Q997" i="2" s="1"/>
  <c r="Q998" i="2" s="1"/>
  <c r="Q999" i="2" s="1"/>
  <c r="Q1000" i="2" s="1"/>
  <c r="Q1001" i="2" s="1"/>
  <c r="Q1002" i="2" s="1"/>
  <c r="Q1003" i="2" s="1"/>
  <c r="Q1004" i="2" s="1"/>
  <c r="Q1005" i="2" s="1"/>
  <c r="Q1006" i="2" s="1"/>
  <c r="Q1007" i="2" s="1"/>
  <c r="Q1008" i="2" s="1"/>
  <c r="Q1009" i="2" s="1"/>
  <c r="Q1010" i="2" s="1"/>
  <c r="Q1011" i="2" s="1"/>
  <c r="Q1012" i="2" s="1"/>
  <c r="Q1013" i="2" s="1"/>
  <c r="Q1014" i="2" s="1"/>
  <c r="Q1015" i="2" s="1"/>
  <c r="Q1016" i="2" s="1"/>
  <c r="Q1017" i="2" s="1"/>
  <c r="Q1018" i="2" s="1"/>
  <c r="Q1019" i="2" s="1"/>
  <c r="Q1020" i="2" s="1"/>
  <c r="Q1021" i="2" s="1"/>
  <c r="Q1022" i="2" s="1"/>
  <c r="Q1023" i="2" s="1"/>
  <c r="Q1024" i="2" s="1"/>
  <c r="Q1025" i="2" s="1"/>
  <c r="Q1026" i="2" s="1"/>
  <c r="Q1027" i="2" s="1"/>
  <c r="Q1028" i="2" s="1"/>
  <c r="Q1029" i="2" s="1"/>
  <c r="Q1030" i="2" s="1"/>
  <c r="Q1031" i="2" s="1"/>
  <c r="Q1032" i="2" s="1"/>
  <c r="Q1033" i="2" s="1"/>
  <c r="Q1034" i="2" s="1"/>
  <c r="Q1035" i="2" s="1"/>
  <c r="Q1036" i="2" s="1"/>
  <c r="Q1037" i="2" s="1"/>
  <c r="Q1038" i="2" s="1"/>
  <c r="Q1039" i="2" s="1"/>
  <c r="Q1040" i="2" s="1"/>
  <c r="Q1041" i="2" s="1"/>
  <c r="Q1042" i="2" s="1"/>
  <c r="Q1043" i="2" s="1"/>
  <c r="Q1044" i="2" s="1"/>
  <c r="Q1045" i="2" s="1"/>
  <c r="Q1046" i="2" s="1"/>
  <c r="Q1047" i="2" s="1"/>
  <c r="Q1048" i="2" s="1"/>
  <c r="Q1049" i="2" s="1"/>
  <c r="Q1050" i="2" s="1"/>
  <c r="Q1051" i="2" s="1"/>
  <c r="Q1052" i="2" s="1"/>
  <c r="Q1053" i="2" s="1"/>
  <c r="Q1054" i="2" s="1"/>
  <c r="Q1055" i="2" s="1"/>
  <c r="Q1056" i="2" s="1"/>
  <c r="Q1057" i="2" s="1"/>
  <c r="Q1058" i="2" s="1"/>
  <c r="Q1059" i="2" s="1"/>
  <c r="Q1060" i="2" s="1"/>
  <c r="Q1061" i="2" s="1"/>
  <c r="Q1062" i="2" s="1"/>
  <c r="Q1063" i="2" s="1"/>
  <c r="Q1064" i="2" s="1"/>
  <c r="Q1065" i="2" s="1"/>
  <c r="Q1066" i="2" s="1"/>
  <c r="Q1067" i="2" s="1"/>
  <c r="Q1068" i="2" s="1"/>
  <c r="Q1069" i="2" s="1"/>
  <c r="Q1070" i="2" s="1"/>
  <c r="Q1071" i="2" s="1"/>
  <c r="Q1072" i="2" s="1"/>
  <c r="Q1073" i="2" s="1"/>
  <c r="Q1074" i="2" s="1"/>
  <c r="Q1075" i="2" s="1"/>
  <c r="Q1076" i="2" s="1"/>
  <c r="Q1077" i="2" s="1"/>
  <c r="Q1078" i="2" s="1"/>
  <c r="Q1079" i="2" s="1"/>
  <c r="Q1080" i="2" s="1"/>
  <c r="Q1081" i="2" s="1"/>
  <c r="Q1082" i="2" s="1"/>
  <c r="Q1083" i="2" s="1"/>
  <c r="Q1084" i="2" s="1"/>
  <c r="Q1085" i="2" s="1"/>
  <c r="Q1086" i="2" s="1"/>
  <c r="Q1087" i="2" s="1"/>
  <c r="Q1088" i="2" s="1"/>
  <c r="Q1089" i="2" s="1"/>
  <c r="Q1090" i="2" s="1"/>
  <c r="Q1091" i="2" s="1"/>
  <c r="Q1092" i="2" s="1"/>
  <c r="Q1093" i="2" s="1"/>
  <c r="Q1094" i="2" s="1"/>
  <c r="Q1095" i="2" s="1"/>
  <c r="Q1096" i="2" s="1"/>
  <c r="Q1097" i="2" s="1"/>
  <c r="Q1098" i="2" s="1"/>
  <c r="Q1099" i="2" s="1"/>
  <c r="Q1100" i="2" s="1"/>
  <c r="Q1101" i="2" s="1"/>
  <c r="Q1102" i="2" s="1"/>
  <c r="Q1103" i="2" s="1"/>
  <c r="Q1104" i="2" s="1"/>
  <c r="Q1105" i="2" s="1"/>
  <c r="Q1106" i="2" s="1"/>
  <c r="Q1107" i="2" s="1"/>
  <c r="Q1108" i="2" s="1"/>
  <c r="Q1109" i="2" s="1"/>
  <c r="Q1110" i="2" s="1"/>
  <c r="Q1111" i="2" s="1"/>
  <c r="Q1112" i="2" s="1"/>
  <c r="Q1113" i="2" s="1"/>
  <c r="Q1114" i="2" s="1"/>
  <c r="Q1115" i="2" s="1"/>
  <c r="Q1116" i="2" s="1"/>
  <c r="Q1117" i="2" s="1"/>
  <c r="Q1118" i="2" s="1"/>
  <c r="Q1119" i="2" s="1"/>
  <c r="Q1120" i="2" s="1"/>
  <c r="Q1121" i="2" s="1"/>
  <c r="Q1122" i="2" s="1"/>
  <c r="Q1123" i="2" s="1"/>
  <c r="Q1124" i="2" s="1"/>
  <c r="Q1125" i="2" s="1"/>
  <c r="Q1126" i="2" s="1"/>
  <c r="Q1127" i="2" s="1"/>
  <c r="Q1128" i="2" s="1"/>
  <c r="Q1129" i="2" s="1"/>
  <c r="Q1130" i="2" s="1"/>
  <c r="Q1131" i="2" s="1"/>
  <c r="Q1132" i="2" s="1"/>
  <c r="Q1133" i="2" s="1"/>
  <c r="Q1134" i="2" s="1"/>
  <c r="Q1135" i="2" s="1"/>
  <c r="Q1136" i="2" s="1"/>
  <c r="Q1137" i="2" s="1"/>
  <c r="Q1138" i="2" s="1"/>
  <c r="Q1139" i="2" s="1"/>
  <c r="Q1140" i="2" s="1"/>
  <c r="Q1141" i="2" s="1"/>
  <c r="Q1142" i="2" s="1"/>
  <c r="Q1143" i="2" s="1"/>
  <c r="Q1144" i="2" s="1"/>
  <c r="Q1145" i="2" s="1"/>
  <c r="Q1146" i="2" s="1"/>
  <c r="Q1147" i="2" s="1"/>
  <c r="Q1148" i="2" s="1"/>
  <c r="Q1149" i="2" s="1"/>
  <c r="Q1150" i="2" s="1"/>
  <c r="Q1151" i="2" s="1"/>
  <c r="Q1152" i="2" s="1"/>
  <c r="Q1153" i="2" s="1"/>
  <c r="Q1154" i="2" s="1"/>
  <c r="Q1155" i="2" s="1"/>
  <c r="Q1156" i="2" s="1"/>
  <c r="Q1157" i="2" s="1"/>
  <c r="Q1158" i="2" s="1"/>
  <c r="Q1159" i="2" s="1"/>
  <c r="Q1160" i="2" s="1"/>
  <c r="Q1161" i="2" s="1"/>
  <c r="Q1162" i="2" s="1"/>
  <c r="Q1163" i="2" s="1"/>
  <c r="Q1164" i="2" s="1"/>
  <c r="Q1165" i="2" s="1"/>
  <c r="Q1166" i="2" s="1"/>
  <c r="Q1167" i="2" s="1"/>
  <c r="Q1168" i="2" s="1"/>
  <c r="Q1169" i="2" s="1"/>
  <c r="Q1170" i="2" s="1"/>
  <c r="Q1171" i="2" s="1"/>
  <c r="Q1172" i="2" s="1"/>
  <c r="Q1173" i="2" s="1"/>
  <c r="Q1174" i="2" s="1"/>
  <c r="Q1175" i="2" s="1"/>
  <c r="Q1176" i="2" s="1"/>
  <c r="Q1177" i="2" s="1"/>
  <c r="Q1178" i="2" s="1"/>
  <c r="Q1179" i="2" s="1"/>
  <c r="Q1180" i="2" s="1"/>
  <c r="Q1181" i="2" s="1"/>
  <c r="Q1182" i="2" s="1"/>
  <c r="Q1183" i="2" s="1"/>
  <c r="Q1184" i="2" s="1"/>
  <c r="Q1185" i="2" s="1"/>
  <c r="Q1186" i="2" s="1"/>
  <c r="Q1187" i="2" s="1"/>
  <c r="Q1188" i="2" s="1"/>
  <c r="Q1189" i="2" s="1"/>
  <c r="Q1190" i="2" s="1"/>
  <c r="Q1191" i="2" s="1"/>
  <c r="Q1192" i="2" s="1"/>
  <c r="Q1193" i="2" s="1"/>
  <c r="Q1194" i="2" s="1"/>
  <c r="Q1195" i="2" s="1"/>
  <c r="Q1196" i="2" s="1"/>
  <c r="Q1197" i="2" s="1"/>
  <c r="Q1198" i="2" s="1"/>
  <c r="Q1199" i="2" s="1"/>
  <c r="Q1200" i="2" s="1"/>
  <c r="Q1201" i="2" s="1"/>
  <c r="Q1202" i="2" s="1"/>
  <c r="Q1203" i="2" s="1"/>
  <c r="Q1204" i="2" s="1"/>
  <c r="Q1205" i="2" s="1"/>
  <c r="Q1206" i="2" s="1"/>
  <c r="Q1207" i="2" s="1"/>
  <c r="Q1208" i="2" s="1"/>
  <c r="Q1209" i="2" s="1"/>
  <c r="Q1210" i="2" s="1"/>
  <c r="Q1211" i="2" s="1"/>
  <c r="Q1212" i="2" s="1"/>
  <c r="Q1213" i="2" s="1"/>
  <c r="Q1214" i="2" s="1"/>
  <c r="Q1215" i="2" s="1"/>
  <c r="Q1216" i="2" s="1"/>
  <c r="Q1217" i="2" s="1"/>
  <c r="Q1218" i="2" s="1"/>
  <c r="Q1219" i="2" s="1"/>
  <c r="Q1220" i="2" s="1"/>
  <c r="Q1221" i="2" s="1"/>
  <c r="Q1222" i="2" s="1"/>
  <c r="Q1223" i="2" s="1"/>
  <c r="Q1224" i="2" s="1"/>
  <c r="Q1225" i="2" s="1"/>
  <c r="Q1226" i="2" s="1"/>
  <c r="Q1227" i="2" s="1"/>
  <c r="Q1228" i="2" s="1"/>
  <c r="Q1229" i="2" s="1"/>
  <c r="Q1230" i="2" s="1"/>
  <c r="Q1231" i="2" s="1"/>
  <c r="Q1232" i="2" s="1"/>
  <c r="Q1233" i="2" s="1"/>
  <c r="Q1234" i="2" s="1"/>
  <c r="Q1235" i="2" s="1"/>
  <c r="Q1236" i="2" s="1"/>
  <c r="Q1237" i="2" s="1"/>
  <c r="Q1238" i="2" s="1"/>
  <c r="Q1239" i="2" s="1"/>
  <c r="Q1240" i="2" s="1"/>
  <c r="Q1241" i="2" s="1"/>
  <c r="Q1242" i="2" s="1"/>
  <c r="Q1243" i="2" s="1"/>
  <c r="Q1244" i="2" s="1"/>
  <c r="Q1245" i="2" s="1"/>
  <c r="Q1246" i="2" s="1"/>
  <c r="Q1247" i="2" s="1"/>
  <c r="Q1248" i="2" s="1"/>
  <c r="Q1249" i="2" s="1"/>
  <c r="Q1250" i="2" s="1"/>
  <c r="Q1251" i="2" s="1"/>
  <c r="Q1252" i="2" s="1"/>
  <c r="Q1253" i="2" s="1"/>
  <c r="Q1254" i="2" s="1"/>
  <c r="Q1255" i="2" s="1"/>
  <c r="Q1256" i="2" s="1"/>
  <c r="Q1257" i="2" s="1"/>
  <c r="Q1258" i="2" s="1"/>
  <c r="Q1259" i="2" s="1"/>
  <c r="Q1260" i="2" s="1"/>
  <c r="Q1261" i="2" s="1"/>
  <c r="Q1262" i="2" s="1"/>
  <c r="Q1263" i="2" s="1"/>
  <c r="Q1264" i="2" s="1"/>
  <c r="P2" i="2"/>
  <c r="R2" i="2"/>
  <c r="U84" i="4"/>
  <c r="P18" i="2"/>
  <c r="R18" i="2"/>
  <c r="U23" i="4"/>
  <c r="U132" i="4"/>
  <c r="R1217" i="2"/>
  <c r="P1217" i="2"/>
  <c r="R1259" i="2"/>
  <c r="P1259" i="2"/>
  <c r="P1220" i="2"/>
  <c r="R1220" i="2"/>
  <c r="R1183" i="2"/>
  <c r="P1183" i="2"/>
  <c r="R1219" i="2"/>
  <c r="P1219" i="2"/>
  <c r="R1070" i="2"/>
  <c r="P1070" i="2"/>
  <c r="R907" i="2"/>
  <c r="P907" i="2"/>
  <c r="R723" i="2"/>
  <c r="P723" i="2"/>
  <c r="R585" i="2"/>
  <c r="P585" i="2"/>
  <c r="R675" i="2"/>
  <c r="P675" i="2"/>
  <c r="P636" i="2"/>
  <c r="R636" i="2"/>
  <c r="R1174" i="2"/>
  <c r="P1174" i="2"/>
  <c r="R1221" i="2"/>
  <c r="P1221" i="2"/>
  <c r="R1253" i="2"/>
  <c r="P1253" i="2"/>
  <c r="U1237" i="4"/>
  <c r="R1166" i="2"/>
  <c r="P1166" i="2"/>
  <c r="P1152" i="2"/>
  <c r="R1152" i="2"/>
  <c r="R1170" i="2"/>
  <c r="P1170" i="2"/>
  <c r="R1118" i="2"/>
  <c r="P1118" i="2"/>
  <c r="R1226" i="2"/>
  <c r="P1226" i="2"/>
  <c r="U1220" i="4"/>
  <c r="P1148" i="2"/>
  <c r="R1148" i="2"/>
  <c r="R1146" i="2"/>
  <c r="P1146" i="2"/>
  <c r="R1132" i="2"/>
  <c r="P1132" i="2"/>
  <c r="R1130" i="2"/>
  <c r="P1130" i="2"/>
  <c r="P1165" i="2"/>
  <c r="R1165" i="2"/>
  <c r="R1111" i="2"/>
  <c r="P1111" i="2"/>
  <c r="R1145" i="2"/>
  <c r="P1145" i="2"/>
  <c r="U1080" i="4"/>
  <c r="R1087" i="2"/>
  <c r="P1087" i="2"/>
  <c r="R1038" i="2"/>
  <c r="P1038" i="2"/>
  <c r="R1003" i="2"/>
  <c r="P1003" i="2"/>
  <c r="P1053" i="2"/>
  <c r="R1053" i="2"/>
  <c r="P1252" i="2"/>
  <c r="R1252" i="2"/>
  <c r="U963" i="4"/>
  <c r="R991" i="2"/>
  <c r="P991" i="2"/>
  <c r="R998" i="2"/>
  <c r="P998" i="2"/>
  <c r="R947" i="2"/>
  <c r="P947" i="2"/>
  <c r="P1001" i="2"/>
  <c r="R1001" i="2"/>
  <c r="P990" i="2"/>
  <c r="R990" i="2"/>
  <c r="P944" i="2"/>
  <c r="R944" i="2"/>
  <c r="R945" i="2"/>
  <c r="P945" i="2"/>
  <c r="P948" i="2"/>
  <c r="R948" i="2"/>
  <c r="P916" i="2"/>
  <c r="R916" i="2"/>
  <c r="R966" i="2"/>
  <c r="P966" i="2"/>
  <c r="R921" i="2"/>
  <c r="P921" i="2"/>
  <c r="P848" i="2"/>
  <c r="R848" i="2"/>
  <c r="R810" i="2"/>
  <c r="P810" i="2"/>
  <c r="P812" i="2"/>
  <c r="R812" i="2"/>
  <c r="U790" i="4"/>
  <c r="U818" i="4"/>
  <c r="P780" i="2"/>
  <c r="R780" i="2"/>
  <c r="U795" i="4"/>
  <c r="R731" i="2"/>
  <c r="P731" i="2"/>
  <c r="R703" i="2"/>
  <c r="P703" i="2"/>
  <c r="R713" i="2"/>
  <c r="P713" i="2"/>
  <c r="R665" i="2"/>
  <c r="P665" i="2"/>
  <c r="R578" i="2"/>
  <c r="P578" i="2"/>
  <c r="R677" i="2"/>
  <c r="P677" i="2"/>
  <c r="R730" i="2"/>
  <c r="P730" i="2"/>
  <c r="R695" i="2"/>
  <c r="P695" i="2"/>
  <c r="R654" i="2"/>
  <c r="P654" i="2"/>
  <c r="U509" i="4"/>
  <c r="R1249" i="2"/>
  <c r="P1249" i="2"/>
  <c r="R1218" i="2"/>
  <c r="P1218" i="2"/>
  <c r="R1235" i="2"/>
  <c r="P1235" i="2"/>
  <c r="R1250" i="2"/>
  <c r="P1250" i="2"/>
  <c r="P1248" i="2"/>
  <c r="R1248" i="2"/>
  <c r="U1226" i="4"/>
  <c r="R1214" i="2"/>
  <c r="P1214" i="2"/>
  <c r="R1229" i="2"/>
  <c r="P1229" i="2"/>
  <c r="R1193" i="2"/>
  <c r="P1193" i="2"/>
  <c r="U1252" i="4"/>
  <c r="U1212" i="4"/>
  <c r="R1197" i="2"/>
  <c r="P1197" i="2"/>
  <c r="U1229" i="4"/>
  <c r="R1179" i="2"/>
  <c r="P1179" i="2"/>
  <c r="P1185" i="2"/>
  <c r="R1185" i="2"/>
  <c r="U1216" i="4"/>
  <c r="U1164" i="4"/>
  <c r="U1206" i="4"/>
  <c r="R1124" i="2"/>
  <c r="P1124" i="2"/>
  <c r="R1195" i="2"/>
  <c r="P1195" i="2"/>
  <c r="U1111" i="4"/>
  <c r="R1086" i="2"/>
  <c r="P1086" i="2"/>
  <c r="U1108" i="4"/>
  <c r="P1156" i="2"/>
  <c r="R1156" i="2"/>
  <c r="P1137" i="2"/>
  <c r="R1137" i="2"/>
  <c r="R1090" i="2"/>
  <c r="P1090" i="2"/>
  <c r="U1146" i="4"/>
  <c r="R1067" i="2"/>
  <c r="P1067" i="2"/>
  <c r="P1101" i="2"/>
  <c r="R1101" i="2"/>
  <c r="R1014" i="2"/>
  <c r="P1014" i="2"/>
  <c r="R1103" i="2"/>
  <c r="P1103" i="2"/>
  <c r="R1082" i="2"/>
  <c r="P1082" i="2"/>
  <c r="R1079" i="2"/>
  <c r="P1079" i="2"/>
  <c r="P1029" i="2"/>
  <c r="R1029" i="2"/>
  <c r="P1160" i="2"/>
  <c r="R1160" i="2"/>
  <c r="U1086" i="4"/>
  <c r="U1063" i="4"/>
  <c r="P1033" i="2"/>
  <c r="R1033" i="2"/>
  <c r="R1010" i="2"/>
  <c r="P1010" i="2"/>
  <c r="R1056" i="2"/>
  <c r="P1056" i="2"/>
  <c r="R995" i="2"/>
  <c r="P995" i="2"/>
  <c r="T1162" i="4"/>
  <c r="U1162" i="4" s="1"/>
  <c r="P1109" i="2"/>
  <c r="R1109" i="2"/>
  <c r="R1062" i="2"/>
  <c r="P1062" i="2"/>
  <c r="R1034" i="2"/>
  <c r="P1034" i="2"/>
  <c r="U1095" i="4"/>
  <c r="U1065" i="4"/>
  <c r="P1028" i="2"/>
  <c r="R1028" i="2"/>
  <c r="R1007" i="2"/>
  <c r="P1007" i="2"/>
  <c r="U1041" i="4"/>
  <c r="R949" i="2"/>
  <c r="P949" i="2"/>
  <c r="T1015" i="4"/>
  <c r="U1015" i="4" s="1"/>
  <c r="U997" i="4"/>
  <c r="P1020" i="2"/>
  <c r="R1020" i="2"/>
  <c r="R1000" i="2"/>
  <c r="P1000" i="2"/>
  <c r="U960" i="4"/>
  <c r="U927" i="4"/>
  <c r="R939" i="2"/>
  <c r="P939" i="2"/>
  <c r="R922" i="2"/>
  <c r="P922" i="2"/>
  <c r="R925" i="2"/>
  <c r="P925" i="2"/>
  <c r="R891" i="2"/>
  <c r="P891" i="2"/>
  <c r="U1010" i="4"/>
  <c r="U932" i="4"/>
  <c r="U887" i="4"/>
  <c r="P936" i="2"/>
  <c r="R936" i="2"/>
  <c r="R871" i="2"/>
  <c r="P871" i="2"/>
  <c r="U899" i="4"/>
  <c r="P840" i="2"/>
  <c r="R840" i="2"/>
  <c r="P792" i="2"/>
  <c r="R792" i="2"/>
  <c r="R865" i="2"/>
  <c r="P865" i="2"/>
  <c r="U907" i="4"/>
  <c r="T872" i="4"/>
  <c r="U872" i="4" s="1"/>
  <c r="R850" i="2"/>
  <c r="P850" i="2"/>
  <c r="U890" i="4"/>
  <c r="R866" i="2"/>
  <c r="P866" i="2"/>
  <c r="R859" i="2"/>
  <c r="P859" i="2"/>
  <c r="U829" i="4"/>
  <c r="U797" i="4"/>
  <c r="R837" i="2"/>
  <c r="P837" i="2"/>
  <c r="R778" i="2"/>
  <c r="P778" i="2"/>
  <c r="U753" i="4"/>
  <c r="R726" i="2"/>
  <c r="P726" i="2"/>
  <c r="U803" i="4"/>
  <c r="R690" i="2"/>
  <c r="P690" i="2"/>
  <c r="U853" i="4"/>
  <c r="U763" i="4"/>
  <c r="R747" i="2"/>
  <c r="P747" i="2"/>
  <c r="U848" i="4"/>
  <c r="P760" i="2"/>
  <c r="R760" i="2"/>
  <c r="U762" i="4"/>
  <c r="R746" i="2"/>
  <c r="P746" i="2"/>
  <c r="U784" i="4"/>
  <c r="U770" i="4"/>
  <c r="R702" i="2"/>
  <c r="P702" i="2"/>
  <c r="P728" i="2"/>
  <c r="R728" i="2"/>
  <c r="U792" i="4"/>
  <c r="U748" i="4"/>
  <c r="U728" i="4"/>
  <c r="U740" i="4"/>
  <c r="R681" i="2"/>
  <c r="P681" i="2"/>
  <c r="R727" i="2"/>
  <c r="P727" i="2"/>
  <c r="U672" i="4"/>
  <c r="R617" i="2"/>
  <c r="P617" i="2"/>
  <c r="R742" i="2"/>
  <c r="P742" i="2"/>
  <c r="R719" i="2"/>
  <c r="P719" i="2"/>
  <c r="U711" i="4"/>
  <c r="R658" i="2"/>
  <c r="P658" i="2"/>
  <c r="P618" i="2"/>
  <c r="R618" i="2"/>
  <c r="R570" i="2"/>
  <c r="P570" i="2"/>
  <c r="R671" i="2"/>
  <c r="P671" i="2"/>
  <c r="P604" i="2"/>
  <c r="R604" i="2"/>
  <c r="R580" i="2"/>
  <c r="P580" i="2"/>
  <c r="R701" i="2"/>
  <c r="P701" i="2"/>
  <c r="R637" i="2"/>
  <c r="P637" i="2"/>
  <c r="P692" i="2"/>
  <c r="R692" i="2"/>
  <c r="U673" i="4"/>
  <c r="P622" i="2"/>
  <c r="R622" i="2"/>
  <c r="U591" i="4"/>
  <c r="R709" i="2"/>
  <c r="P709" i="2"/>
  <c r="R607" i="2"/>
  <c r="P607" i="2"/>
  <c r="U598" i="4"/>
  <c r="U567" i="4"/>
  <c r="U671" i="4"/>
  <c r="P523" i="2"/>
  <c r="R523" i="2"/>
  <c r="P491" i="2"/>
  <c r="R491" i="2"/>
  <c r="P459" i="2"/>
  <c r="R459" i="2"/>
  <c r="U662" i="4"/>
  <c r="U617" i="4"/>
  <c r="R560" i="2"/>
  <c r="P560" i="2"/>
  <c r="R533" i="2"/>
  <c r="P533" i="2"/>
  <c r="R501" i="2"/>
  <c r="P501" i="2"/>
  <c r="R469" i="2"/>
  <c r="P469" i="2"/>
  <c r="R445" i="2"/>
  <c r="P445" i="2"/>
  <c r="U638" i="4"/>
  <c r="R561" i="2"/>
  <c r="P561" i="2"/>
  <c r="R486" i="2"/>
  <c r="P486" i="2"/>
  <c r="U622" i="4"/>
  <c r="R576" i="2"/>
  <c r="P576" i="2"/>
  <c r="P487" i="2"/>
  <c r="R487" i="2"/>
  <c r="U612" i="4"/>
  <c r="U575" i="4"/>
  <c r="R536" i="2"/>
  <c r="P536" i="2"/>
  <c r="U633" i="4"/>
  <c r="R489" i="2"/>
  <c r="P489" i="2"/>
  <c r="U458" i="4"/>
  <c r="R394" i="2"/>
  <c r="P394" i="2"/>
  <c r="R362" i="2"/>
  <c r="P362" i="2"/>
  <c r="R330" i="2"/>
  <c r="P330" i="2"/>
  <c r="R298" i="2"/>
  <c r="P298" i="2"/>
  <c r="U499" i="4"/>
  <c r="R449" i="2"/>
  <c r="P449" i="2"/>
  <c r="R429" i="2"/>
  <c r="P429" i="2"/>
  <c r="P355" i="2"/>
  <c r="R355" i="2"/>
  <c r="U453" i="4"/>
  <c r="P380" i="2"/>
  <c r="R380" i="2"/>
  <c r="P348" i="2"/>
  <c r="R348" i="2"/>
  <c r="U486" i="4"/>
  <c r="R405" i="2"/>
  <c r="P405" i="2"/>
  <c r="R333" i="2"/>
  <c r="P333" i="2"/>
  <c r="U510" i="4"/>
  <c r="R390" i="2"/>
  <c r="P390" i="2"/>
  <c r="U531" i="4"/>
  <c r="P435" i="2"/>
  <c r="R435" i="2"/>
  <c r="P367" i="2"/>
  <c r="R367" i="2"/>
  <c r="U320" i="4"/>
  <c r="U551" i="4"/>
  <c r="U475" i="4"/>
  <c r="P439" i="2"/>
  <c r="R439" i="2"/>
  <c r="P336" i="2"/>
  <c r="R336" i="2"/>
  <c r="U305" i="4"/>
  <c r="U295" i="4"/>
  <c r="U388" i="4"/>
  <c r="U333" i="4"/>
  <c r="T289" i="4"/>
  <c r="U289" i="4" s="1"/>
  <c r="U398" i="4"/>
  <c r="U288" i="4"/>
  <c r="U447" i="4"/>
  <c r="P296" i="2"/>
  <c r="R296" i="2"/>
  <c r="R278" i="2"/>
  <c r="P278" i="2"/>
  <c r="U396" i="4"/>
  <c r="U312" i="4"/>
  <c r="U415" i="4"/>
  <c r="U365" i="4"/>
  <c r="U390" i="4"/>
  <c r="U259" i="4"/>
  <c r="T191" i="4"/>
  <c r="U191" i="4" s="1"/>
  <c r="U280" i="4"/>
  <c r="P172" i="2"/>
  <c r="R172" i="2"/>
  <c r="R160" i="2"/>
  <c r="P160" i="2"/>
  <c r="U271" i="4"/>
  <c r="R217" i="2"/>
  <c r="P217" i="2"/>
  <c r="R157" i="2"/>
  <c r="P157" i="2"/>
  <c r="U216" i="4"/>
  <c r="U184" i="4"/>
  <c r="U252" i="4"/>
  <c r="P202" i="2"/>
  <c r="R202" i="2"/>
  <c r="R189" i="2"/>
  <c r="P189" i="2"/>
  <c r="R170" i="2"/>
  <c r="P170" i="2"/>
  <c r="R140" i="2"/>
  <c r="P140" i="2"/>
  <c r="R108" i="2"/>
  <c r="P108" i="2"/>
  <c r="U209" i="4"/>
  <c r="R176" i="2"/>
  <c r="P176" i="2"/>
  <c r="R150" i="2"/>
  <c r="P150" i="2"/>
  <c r="U235" i="4"/>
  <c r="R53" i="2"/>
  <c r="P53" i="2"/>
  <c r="R138" i="2"/>
  <c r="P138" i="2"/>
  <c r="R84" i="2"/>
  <c r="P84" i="2"/>
  <c r="T67" i="4"/>
  <c r="U67" i="4" s="1"/>
  <c r="P51" i="2"/>
  <c r="R51" i="2"/>
  <c r="T35" i="4"/>
  <c r="U35" i="4" s="1"/>
  <c r="U81" i="4"/>
  <c r="R181" i="2"/>
  <c r="P181" i="2"/>
  <c r="R85" i="2"/>
  <c r="P85" i="2"/>
  <c r="U65" i="4"/>
  <c r="U54" i="4"/>
  <c r="R130" i="2"/>
  <c r="P130" i="2"/>
  <c r="R114" i="2"/>
  <c r="P114" i="2"/>
  <c r="U101" i="4"/>
  <c r="U77" i="4"/>
  <c r="R42" i="2"/>
  <c r="P42" i="2"/>
  <c r="R58" i="2"/>
  <c r="P58" i="2"/>
  <c r="R20" i="2"/>
  <c r="P20" i="2"/>
  <c r="P6" i="2"/>
  <c r="R6" i="2"/>
  <c r="U80" i="4"/>
  <c r="P19" i="2"/>
  <c r="R19" i="2"/>
  <c r="P47" i="2"/>
  <c r="R47" i="2"/>
  <c r="R62" i="2"/>
  <c r="P62" i="2"/>
  <c r="U2" i="4"/>
  <c r="V19" i="2" l="1"/>
  <c r="U19" i="2"/>
  <c r="V42" i="2"/>
  <c r="U42" i="2"/>
  <c r="V202" i="2"/>
  <c r="U202" i="2"/>
  <c r="V730" i="2"/>
  <c r="U730" i="2"/>
  <c r="V848" i="2"/>
  <c r="U848" i="2"/>
  <c r="V1148" i="2"/>
  <c r="U1148" i="2"/>
  <c r="V65" i="2"/>
  <c r="U65" i="2"/>
  <c r="U162" i="2"/>
  <c r="V162" i="2"/>
  <c r="V398" i="2"/>
  <c r="U398" i="2"/>
  <c r="V494" i="2"/>
  <c r="U494" i="2"/>
  <c r="V659" i="2"/>
  <c r="U659" i="2"/>
  <c r="V367" i="2"/>
  <c r="U367" i="2"/>
  <c r="U298" i="2"/>
  <c r="V298" i="2"/>
  <c r="V533" i="2"/>
  <c r="U533" i="2"/>
  <c r="V692" i="2"/>
  <c r="U692" i="2"/>
  <c r="U604" i="2"/>
  <c r="V604" i="2"/>
  <c r="V936" i="2"/>
  <c r="U936" i="2"/>
  <c r="V922" i="2"/>
  <c r="U922" i="2"/>
  <c r="U1010" i="2"/>
  <c r="V1010" i="2"/>
  <c r="V150" i="2"/>
  <c r="U150" i="2"/>
  <c r="V690" i="2"/>
  <c r="U690" i="2"/>
  <c r="U1020" i="2"/>
  <c r="V1020" i="2"/>
  <c r="V1029" i="2"/>
  <c r="U1029" i="2"/>
  <c r="V1185" i="2"/>
  <c r="U1185" i="2"/>
  <c r="V1193" i="2"/>
  <c r="U1193" i="2"/>
  <c r="V703" i="2"/>
  <c r="U703" i="2"/>
  <c r="U184" i="2"/>
  <c r="V184" i="2"/>
  <c r="V465" i="2"/>
  <c r="U465" i="2"/>
  <c r="V460" i="2"/>
  <c r="U460" i="2"/>
  <c r="V717" i="2"/>
  <c r="U717" i="2"/>
  <c r="V789" i="2"/>
  <c r="U789" i="2"/>
  <c r="V884" i="2"/>
  <c r="U884" i="2"/>
  <c r="V62" i="2"/>
  <c r="U62" i="2"/>
  <c r="V6" i="2"/>
  <c r="U6" i="2"/>
  <c r="V84" i="2"/>
  <c r="U84" i="2"/>
  <c r="V170" i="2"/>
  <c r="U170" i="2"/>
  <c r="V435" i="2"/>
  <c r="U435" i="2"/>
  <c r="V355" i="2"/>
  <c r="U355" i="2"/>
  <c r="U330" i="2"/>
  <c r="V330" i="2"/>
  <c r="V576" i="2"/>
  <c r="U576" i="2"/>
  <c r="V445" i="2"/>
  <c r="U445" i="2"/>
  <c r="V560" i="2"/>
  <c r="U560" i="2"/>
  <c r="V719" i="2"/>
  <c r="U719" i="2"/>
  <c r="V728" i="2"/>
  <c r="U728" i="2"/>
  <c r="V850" i="2"/>
  <c r="U850" i="2"/>
  <c r="V939" i="2"/>
  <c r="U939" i="2"/>
  <c r="V1028" i="2"/>
  <c r="U1028" i="2"/>
  <c r="V1109" i="2"/>
  <c r="U1109" i="2"/>
  <c r="V1079" i="2"/>
  <c r="U1079" i="2"/>
  <c r="V1137" i="2"/>
  <c r="U1137" i="2"/>
  <c r="V1179" i="2"/>
  <c r="U1179" i="2"/>
  <c r="U1250" i="2"/>
  <c r="V1250" i="2"/>
  <c r="V966" i="2"/>
  <c r="U966" i="2"/>
  <c r="U998" i="2"/>
  <c r="V998" i="2"/>
  <c r="V1053" i="2"/>
  <c r="U1053" i="2"/>
  <c r="V1145" i="2"/>
  <c r="U1145" i="2"/>
  <c r="V1132" i="2"/>
  <c r="U1132" i="2"/>
  <c r="V907" i="2"/>
  <c r="U907" i="2"/>
  <c r="V313" i="2"/>
  <c r="U313" i="2"/>
  <c r="V288" i="2"/>
  <c r="U288" i="2"/>
  <c r="V544" i="2"/>
  <c r="U544" i="2"/>
  <c r="V567" i="2"/>
  <c r="U567" i="2"/>
  <c r="V646" i="2"/>
  <c r="U646" i="2"/>
  <c r="V613" i="2"/>
  <c r="U613" i="2"/>
  <c r="V711" i="2"/>
  <c r="U711" i="2"/>
  <c r="V1050" i="2"/>
  <c r="U1050" i="2"/>
  <c r="V1108" i="2"/>
  <c r="U1108" i="2"/>
  <c r="V1206" i="2"/>
  <c r="U1206" i="2"/>
  <c r="U1258" i="2"/>
  <c r="V1258" i="2"/>
  <c r="V437" i="2"/>
  <c r="U437" i="2"/>
  <c r="V531" i="2"/>
  <c r="U531" i="2"/>
  <c r="V763" i="2"/>
  <c r="U763" i="2"/>
  <c r="V1173" i="2"/>
  <c r="U1173" i="2"/>
  <c r="V1150" i="2"/>
  <c r="U1150" i="2"/>
  <c r="V829" i="2"/>
  <c r="U829" i="2"/>
  <c r="V926" i="2"/>
  <c r="U926" i="2"/>
  <c r="V458" i="2"/>
  <c r="U458" i="2"/>
  <c r="U338" i="2"/>
  <c r="V338" i="2"/>
  <c r="V509" i="2"/>
  <c r="U509" i="2"/>
  <c r="V993" i="2"/>
  <c r="U993" i="2"/>
  <c r="U1011" i="2"/>
  <c r="V1011" i="2"/>
  <c r="V102" i="2"/>
  <c r="U102" i="2"/>
  <c r="V168" i="2"/>
  <c r="U168" i="2"/>
  <c r="V95" i="2"/>
  <c r="U95" i="2"/>
  <c r="V406" i="2"/>
  <c r="U406" i="2"/>
  <c r="V473" i="2"/>
  <c r="U473" i="2"/>
  <c r="V598" i="2"/>
  <c r="U598" i="2"/>
  <c r="V584" i="2"/>
  <c r="U584" i="2"/>
  <c r="V794" i="2"/>
  <c r="U794" i="2"/>
  <c r="V769" i="2"/>
  <c r="U769" i="2"/>
  <c r="V941" i="2"/>
  <c r="U941" i="2"/>
  <c r="V1071" i="2"/>
  <c r="U1071" i="2"/>
  <c r="V1058" i="2"/>
  <c r="U1058" i="2"/>
  <c r="V1068" i="2"/>
  <c r="U1068" i="2"/>
  <c r="V9" i="2"/>
  <c r="U9" i="2"/>
  <c r="V124" i="2"/>
  <c r="U124" i="2"/>
  <c r="V173" i="2"/>
  <c r="U173" i="2"/>
  <c r="V265" i="2"/>
  <c r="U265" i="2"/>
  <c r="V297" i="2"/>
  <c r="U297" i="2"/>
  <c r="V292" i="2"/>
  <c r="U292" i="2"/>
  <c r="V424" i="2"/>
  <c r="U424" i="2"/>
  <c r="V423" i="2"/>
  <c r="U423" i="2"/>
  <c r="V421" i="2"/>
  <c r="U421" i="2"/>
  <c r="V447" i="2"/>
  <c r="U447" i="2"/>
  <c r="V500" i="2"/>
  <c r="U500" i="2"/>
  <c r="V623" i="2"/>
  <c r="U623" i="2"/>
  <c r="U4" i="2"/>
  <c r="V4" i="2"/>
  <c r="V49" i="2"/>
  <c r="U49" i="2"/>
  <c r="U113" i="2"/>
  <c r="V113" i="2"/>
  <c r="V50" i="2"/>
  <c r="U50" i="2"/>
  <c r="V174" i="2"/>
  <c r="U174" i="2"/>
  <c r="V295" i="2"/>
  <c r="U295" i="2"/>
  <c r="V328" i="2"/>
  <c r="U328" i="2"/>
  <c r="V481" i="2"/>
  <c r="U481" i="2"/>
  <c r="V488" i="2"/>
  <c r="U488" i="2"/>
  <c r="V543" i="2"/>
  <c r="U543" i="2"/>
  <c r="V736" i="2"/>
  <c r="U736" i="2"/>
  <c r="U596" i="2"/>
  <c r="V596" i="2"/>
  <c r="V796" i="2"/>
  <c r="U796" i="2"/>
  <c r="V826" i="2"/>
  <c r="U826" i="2"/>
  <c r="V879" i="2"/>
  <c r="U879" i="2"/>
  <c r="V909" i="2"/>
  <c r="U909" i="2"/>
  <c r="V914" i="2"/>
  <c r="U914" i="2"/>
  <c r="V978" i="2"/>
  <c r="U978" i="2"/>
  <c r="V1045" i="2"/>
  <c r="U1045" i="2"/>
  <c r="V1066" i="2"/>
  <c r="U1066" i="2"/>
  <c r="V1237" i="2"/>
  <c r="U1237" i="2"/>
  <c r="V1225" i="2"/>
  <c r="U1225" i="2"/>
  <c r="V960" i="2"/>
  <c r="U960" i="2"/>
  <c r="V197" i="2"/>
  <c r="U197" i="2"/>
  <c r="U109" i="2"/>
  <c r="V109" i="2"/>
  <c r="V132" i="2"/>
  <c r="U132" i="2"/>
  <c r="V558" i="2"/>
  <c r="U558" i="2"/>
  <c r="V552" i="2"/>
  <c r="U552" i="2"/>
  <c r="V590" i="2"/>
  <c r="U590" i="2"/>
  <c r="V756" i="2"/>
  <c r="U756" i="2"/>
  <c r="V877" i="2"/>
  <c r="U877" i="2"/>
  <c r="V969" i="2"/>
  <c r="U969" i="2"/>
  <c r="V943" i="2"/>
  <c r="U943" i="2"/>
  <c r="U1175" i="2"/>
  <c r="V1175" i="2"/>
  <c r="V1140" i="2"/>
  <c r="U1140" i="2"/>
  <c r="V1247" i="2"/>
  <c r="U1247" i="2"/>
  <c r="V953" i="2"/>
  <c r="U953" i="2"/>
  <c r="V1224" i="2"/>
  <c r="U1224" i="2"/>
  <c r="V827" i="2"/>
  <c r="U827" i="2"/>
  <c r="U32" i="2"/>
  <c r="V32" i="2"/>
  <c r="V83" i="2"/>
  <c r="U83" i="2"/>
  <c r="U36" i="2"/>
  <c r="V36" i="2"/>
  <c r="V407" i="2"/>
  <c r="U407" i="2"/>
  <c r="V529" i="2"/>
  <c r="U529" i="2"/>
  <c r="V678" i="2"/>
  <c r="U678" i="2"/>
  <c r="V735" i="2"/>
  <c r="U735" i="2"/>
  <c r="V784" i="2"/>
  <c r="U784" i="2"/>
  <c r="V866" i="2"/>
  <c r="U866" i="2"/>
  <c r="V1090" i="2"/>
  <c r="U1090" i="2"/>
  <c r="V780" i="2"/>
  <c r="U780" i="2"/>
  <c r="V1001" i="2"/>
  <c r="U1001" i="2"/>
  <c r="V1087" i="2"/>
  <c r="U1087" i="2"/>
  <c r="U634" i="2"/>
  <c r="V634" i="2"/>
  <c r="V1180" i="2"/>
  <c r="U1180" i="2"/>
  <c r="V375" i="2"/>
  <c r="U375" i="2"/>
  <c r="V637" i="2"/>
  <c r="U637" i="2"/>
  <c r="V727" i="2"/>
  <c r="U727" i="2"/>
  <c r="V837" i="2"/>
  <c r="U837" i="2"/>
  <c r="V792" i="2"/>
  <c r="U792" i="2"/>
  <c r="V1195" i="2"/>
  <c r="U1195" i="2"/>
  <c r="V1248" i="2"/>
  <c r="U1248" i="2"/>
  <c r="V677" i="2"/>
  <c r="U677" i="2"/>
  <c r="V349" i="2"/>
  <c r="U349" i="2"/>
  <c r="U20" i="2"/>
  <c r="V20" i="2"/>
  <c r="V114" i="2"/>
  <c r="U114" i="2"/>
  <c r="V181" i="2"/>
  <c r="U181" i="2"/>
  <c r="U176" i="2"/>
  <c r="V176" i="2"/>
  <c r="U157" i="2"/>
  <c r="V157" i="2"/>
  <c r="V172" i="2"/>
  <c r="U172" i="2"/>
  <c r="V439" i="2"/>
  <c r="U439" i="2"/>
  <c r="V429" i="2"/>
  <c r="U429" i="2"/>
  <c r="V523" i="2"/>
  <c r="U523" i="2"/>
  <c r="V701" i="2"/>
  <c r="U701" i="2"/>
  <c r="V570" i="2"/>
  <c r="U570" i="2"/>
  <c r="V681" i="2"/>
  <c r="U681" i="2"/>
  <c r="V702" i="2"/>
  <c r="U702" i="2"/>
  <c r="V760" i="2"/>
  <c r="U760" i="2"/>
  <c r="V840" i="2"/>
  <c r="U840" i="2"/>
  <c r="V1033" i="2"/>
  <c r="U1033" i="2"/>
  <c r="V1101" i="2"/>
  <c r="U1101" i="2"/>
  <c r="V1124" i="2"/>
  <c r="U1124" i="2"/>
  <c r="V1229" i="2"/>
  <c r="U1229" i="2"/>
  <c r="V654" i="2"/>
  <c r="U654" i="2"/>
  <c r="V578" i="2"/>
  <c r="U578" i="2"/>
  <c r="V731" i="2"/>
  <c r="U731" i="2"/>
  <c r="V812" i="2"/>
  <c r="U812" i="2"/>
  <c r="V944" i="2"/>
  <c r="U944" i="2"/>
  <c r="U1003" i="2"/>
  <c r="V1003" i="2"/>
  <c r="V1118" i="2"/>
  <c r="U1118" i="2"/>
  <c r="U636" i="2"/>
  <c r="V636" i="2"/>
  <c r="V1220" i="2"/>
  <c r="U1220" i="2"/>
  <c r="V18" i="2"/>
  <c r="U18" i="2"/>
  <c r="U81" i="2"/>
  <c r="V81" i="2"/>
  <c r="V233" i="2"/>
  <c r="U233" i="2"/>
  <c r="U216" i="2"/>
  <c r="V216" i="2"/>
  <c r="V391" i="2"/>
  <c r="U391" i="2"/>
  <c r="V513" i="2"/>
  <c r="U513" i="2"/>
  <c r="V492" i="2"/>
  <c r="U492" i="2"/>
  <c r="V583" i="2"/>
  <c r="U583" i="2"/>
  <c r="V674" i="2"/>
  <c r="U674" i="2"/>
  <c r="V758" i="2"/>
  <c r="U758" i="2"/>
  <c r="V748" i="2"/>
  <c r="U748" i="2"/>
  <c r="V764" i="2"/>
  <c r="U764" i="2"/>
  <c r="V805" i="2"/>
  <c r="U805" i="2"/>
  <c r="V802" i="2"/>
  <c r="U802" i="2"/>
  <c r="V800" i="2"/>
  <c r="U800" i="2"/>
  <c r="U988" i="2"/>
  <c r="V988" i="2"/>
  <c r="V1021" i="2"/>
  <c r="U1021" i="2"/>
  <c r="V1157" i="2"/>
  <c r="U1157" i="2"/>
  <c r="V495" i="2"/>
  <c r="U495" i="2"/>
  <c r="V652" i="2"/>
  <c r="U652" i="2"/>
  <c r="V740" i="2"/>
  <c r="U740" i="2"/>
  <c r="U1026" i="2"/>
  <c r="V1026" i="2"/>
  <c r="V1212" i="2"/>
  <c r="U1212" i="2"/>
  <c r="V642" i="2"/>
  <c r="U642" i="2"/>
  <c r="V1097" i="2"/>
  <c r="U1097" i="2"/>
  <c r="U1246" i="2"/>
  <c r="V1246" i="2"/>
  <c r="U24" i="2"/>
  <c r="V24" i="2"/>
  <c r="V91" i="2"/>
  <c r="U91" i="2"/>
  <c r="V139" i="2"/>
  <c r="U139" i="2"/>
  <c r="V164" i="2"/>
  <c r="U164" i="2"/>
  <c r="V239" i="2"/>
  <c r="U239" i="2"/>
  <c r="U192" i="2"/>
  <c r="V192" i="2"/>
  <c r="V320" i="2"/>
  <c r="U320" i="2"/>
  <c r="V388" i="2"/>
  <c r="U388" i="2"/>
  <c r="V37" i="2"/>
  <c r="U37" i="2"/>
  <c r="U25" i="2"/>
  <c r="V25" i="2"/>
  <c r="U105" i="2"/>
  <c r="V105" i="2"/>
  <c r="V107" i="2"/>
  <c r="U107" i="2"/>
  <c r="V159" i="2"/>
  <c r="U159" i="2"/>
  <c r="V264" i="2"/>
  <c r="U264" i="2"/>
  <c r="V293" i="2"/>
  <c r="U293" i="2"/>
  <c r="V368" i="2"/>
  <c r="U368" i="2"/>
  <c r="V371" i="2"/>
  <c r="U371" i="2"/>
  <c r="V524" i="2"/>
  <c r="U524" i="2"/>
  <c r="V591" i="2"/>
  <c r="U591" i="2"/>
  <c r="V689" i="2"/>
  <c r="U689" i="2"/>
  <c r="V635" i="2"/>
  <c r="U635" i="2"/>
  <c r="V844" i="2"/>
  <c r="U844" i="2"/>
  <c r="V898" i="2"/>
  <c r="U898" i="2"/>
  <c r="V965" i="2"/>
  <c r="U965" i="2"/>
  <c r="V14" i="2"/>
  <c r="U14" i="2"/>
  <c r="V64" i="2"/>
  <c r="U64" i="2"/>
  <c r="U97" i="2"/>
  <c r="V97" i="2"/>
  <c r="U121" i="2"/>
  <c r="V121" i="2"/>
  <c r="U171" i="2"/>
  <c r="V171" i="2"/>
  <c r="V155" i="2"/>
  <c r="U155" i="2"/>
  <c r="V440" i="2"/>
  <c r="U440" i="2"/>
  <c r="V410" i="2"/>
  <c r="U410" i="2"/>
  <c r="V551" i="2"/>
  <c r="U551" i="2"/>
  <c r="V475" i="2"/>
  <c r="U475" i="2"/>
  <c r="V589" i="2"/>
  <c r="U589" i="2"/>
  <c r="V59" i="2"/>
  <c r="U59" i="2"/>
  <c r="U310" i="2"/>
  <c r="V310" i="2"/>
  <c r="V461" i="2"/>
  <c r="U461" i="2"/>
  <c r="V549" i="2"/>
  <c r="U549" i="2"/>
  <c r="V597" i="2"/>
  <c r="U597" i="2"/>
  <c r="V643" i="2"/>
  <c r="U643" i="2"/>
  <c r="V680" i="2"/>
  <c r="U680" i="2"/>
  <c r="V743" i="2"/>
  <c r="U743" i="2"/>
  <c r="V706" i="2"/>
  <c r="U706" i="2"/>
  <c r="V797" i="2"/>
  <c r="U797" i="2"/>
  <c r="V1064" i="2"/>
  <c r="U1064" i="2"/>
  <c r="V1164" i="2"/>
  <c r="U1164" i="2"/>
  <c r="V1178" i="2"/>
  <c r="U1178" i="2"/>
  <c r="V803" i="2"/>
  <c r="U803" i="2"/>
  <c r="U984" i="2"/>
  <c r="V984" i="2"/>
  <c r="V1138" i="2"/>
  <c r="U1138" i="2"/>
  <c r="V31" i="2"/>
  <c r="U31" i="2"/>
  <c r="V7" i="2"/>
  <c r="U7" i="2"/>
  <c r="U374" i="2"/>
  <c r="V374" i="2"/>
  <c r="U354" i="2"/>
  <c r="V354" i="2"/>
  <c r="V496" i="2"/>
  <c r="U496" i="2"/>
  <c r="V559" i="2"/>
  <c r="U559" i="2"/>
  <c r="V697" i="2"/>
  <c r="U697" i="2"/>
  <c r="V670" i="2"/>
  <c r="U670" i="2"/>
  <c r="V787" i="2"/>
  <c r="U787" i="2"/>
  <c r="U987" i="2"/>
  <c r="V987" i="2"/>
  <c r="V1088" i="2"/>
  <c r="U1088" i="2"/>
  <c r="V1125" i="2"/>
  <c r="U1125" i="2"/>
  <c r="U1186" i="2"/>
  <c r="V1186" i="2"/>
  <c r="V1201" i="2"/>
  <c r="U1201" i="2"/>
  <c r="V997" i="2"/>
  <c r="U997" i="2"/>
  <c r="V1106" i="2"/>
  <c r="U1106" i="2"/>
  <c r="V1228" i="2"/>
  <c r="U1228" i="2"/>
  <c r="V1203" i="2"/>
  <c r="U1203" i="2"/>
  <c r="V1209" i="2"/>
  <c r="U1209" i="2"/>
  <c r="V1141" i="2"/>
  <c r="U1141" i="2"/>
  <c r="V146" i="2"/>
  <c r="U146" i="2"/>
  <c r="U133" i="2"/>
  <c r="V133" i="2"/>
  <c r="U270" i="2"/>
  <c r="V270" i="2"/>
  <c r="V252" i="2"/>
  <c r="U252" i="2"/>
  <c r="V291" i="2"/>
  <c r="U291" i="2"/>
  <c r="U290" i="2"/>
  <c r="V290" i="2"/>
  <c r="V539" i="2"/>
  <c r="U539" i="2"/>
  <c r="V605" i="2"/>
  <c r="U605" i="2"/>
  <c r="V835" i="2"/>
  <c r="U835" i="2"/>
  <c r="V116" i="2"/>
  <c r="U116" i="2"/>
  <c r="V140" i="2"/>
  <c r="U140" i="2"/>
  <c r="U278" i="2"/>
  <c r="V278" i="2"/>
  <c r="U362" i="2"/>
  <c r="V362" i="2"/>
  <c r="V536" i="2"/>
  <c r="U536" i="2"/>
  <c r="V469" i="2"/>
  <c r="U469" i="2"/>
  <c r="V742" i="2"/>
  <c r="U742" i="2"/>
  <c r="V726" i="2"/>
  <c r="U726" i="2"/>
  <c r="V891" i="2"/>
  <c r="U891" i="2"/>
  <c r="V949" i="2"/>
  <c r="U949" i="2"/>
  <c r="U995" i="2"/>
  <c r="V995" i="2"/>
  <c r="V1082" i="2"/>
  <c r="U1082" i="2"/>
  <c r="V1067" i="2"/>
  <c r="U1067" i="2"/>
  <c r="V1156" i="2"/>
  <c r="U1156" i="2"/>
  <c r="V1235" i="2"/>
  <c r="U1235" i="2"/>
  <c r="V810" i="2"/>
  <c r="U810" i="2"/>
  <c r="U991" i="2"/>
  <c r="V991" i="2"/>
  <c r="V1111" i="2"/>
  <c r="U1111" i="2"/>
  <c r="V1146" i="2"/>
  <c r="U1146" i="2"/>
  <c r="V1253" i="2"/>
  <c r="U1253" i="2"/>
  <c r="V675" i="2"/>
  <c r="U675" i="2"/>
  <c r="V1070" i="2"/>
  <c r="U1070" i="2"/>
  <c r="V1259" i="2"/>
  <c r="U1259" i="2"/>
  <c r="V23" i="2"/>
  <c r="U23" i="2"/>
  <c r="U262" i="2"/>
  <c r="V262" i="2"/>
  <c r="V360" i="2"/>
  <c r="U360" i="2"/>
  <c r="V625" i="2"/>
  <c r="U625" i="2"/>
  <c r="V762" i="2"/>
  <c r="U762" i="2"/>
  <c r="V882" i="2"/>
  <c r="U882" i="2"/>
  <c r="U982" i="2"/>
  <c r="V982" i="2"/>
  <c r="V1076" i="2"/>
  <c r="U1076" i="2"/>
  <c r="V1013" i="2"/>
  <c r="U1013" i="2"/>
  <c r="V1169" i="2"/>
  <c r="U1169" i="2"/>
  <c r="V1257" i="2"/>
  <c r="U1257" i="2"/>
  <c r="V497" i="2"/>
  <c r="U497" i="2"/>
  <c r="V615" i="2"/>
  <c r="U615" i="2"/>
  <c r="V718" i="2"/>
  <c r="U718" i="2"/>
  <c r="V968" i="2"/>
  <c r="U968" i="2"/>
  <c r="V1202" i="2"/>
  <c r="U1202" i="2"/>
  <c r="V851" i="2"/>
  <c r="U851" i="2"/>
  <c r="V1075" i="2"/>
  <c r="U1075" i="2"/>
  <c r="V287" i="2"/>
  <c r="U287" i="2"/>
  <c r="V357" i="2"/>
  <c r="U357" i="2"/>
  <c r="V432" i="2"/>
  <c r="U432" i="2"/>
  <c r="U370" i="2"/>
  <c r="V370" i="2"/>
  <c r="V39" i="2"/>
  <c r="U39" i="2"/>
  <c r="V203" i="2"/>
  <c r="U203" i="2"/>
  <c r="U179" i="2"/>
  <c r="V179" i="2"/>
  <c r="V279" i="2"/>
  <c r="U279" i="2"/>
  <c r="V416" i="2"/>
  <c r="U416" i="2"/>
  <c r="V455" i="2"/>
  <c r="U455" i="2"/>
  <c r="V732" i="2"/>
  <c r="U732" i="2"/>
  <c r="V874" i="2"/>
  <c r="U874" i="2"/>
  <c r="V901" i="2"/>
  <c r="U901" i="2"/>
  <c r="V1074" i="2"/>
  <c r="U1074" i="2"/>
  <c r="U1015" i="2"/>
  <c r="V1015" i="2"/>
  <c r="V1043" i="2"/>
  <c r="U1043" i="2"/>
  <c r="U177" i="2"/>
  <c r="V177" i="2"/>
  <c r="V249" i="2"/>
  <c r="U249" i="2"/>
  <c r="V441" i="2"/>
  <c r="U441" i="2"/>
  <c r="V520" i="2"/>
  <c r="U520" i="2"/>
  <c r="V532" i="2"/>
  <c r="U532" i="2"/>
  <c r="U61" i="2"/>
  <c r="V61" i="2"/>
  <c r="V73" i="2"/>
  <c r="U73" i="2"/>
  <c r="U129" i="2"/>
  <c r="V129" i="2"/>
  <c r="V48" i="2"/>
  <c r="U48" i="2"/>
  <c r="V88" i="2"/>
  <c r="U88" i="2"/>
  <c r="U224" i="2"/>
  <c r="V224" i="2"/>
  <c r="V256" i="2"/>
  <c r="U256" i="2"/>
  <c r="V280" i="2"/>
  <c r="U280" i="2"/>
  <c r="V340" i="2"/>
  <c r="U340" i="2"/>
  <c r="V505" i="2"/>
  <c r="U505" i="2"/>
  <c r="V721" i="2"/>
  <c r="U721" i="2"/>
  <c r="V869" i="2"/>
  <c r="U869" i="2"/>
  <c r="V929" i="2"/>
  <c r="U929" i="2"/>
  <c r="V977" i="2"/>
  <c r="U977" i="2"/>
  <c r="V1041" i="2"/>
  <c r="U1041" i="2"/>
  <c r="V1037" i="2"/>
  <c r="U1037" i="2"/>
  <c r="V1190" i="2"/>
  <c r="U1190" i="2"/>
  <c r="V1256" i="2"/>
  <c r="U1256" i="2"/>
  <c r="V110" i="2"/>
  <c r="U110" i="2"/>
  <c r="U77" i="2"/>
  <c r="V77" i="2"/>
  <c r="U175" i="2"/>
  <c r="V175" i="2"/>
  <c r="U286" i="2"/>
  <c r="V286" i="2"/>
  <c r="V484" i="2"/>
  <c r="U484" i="2"/>
  <c r="V686" i="2"/>
  <c r="U686" i="2"/>
  <c r="V716" i="2"/>
  <c r="U716" i="2"/>
  <c r="V704" i="2"/>
  <c r="U704" i="2"/>
  <c r="V761" i="2"/>
  <c r="U761" i="2"/>
  <c r="V776" i="2"/>
  <c r="U776" i="2"/>
  <c r="V937" i="2"/>
  <c r="U937" i="2"/>
  <c r="V967" i="2"/>
  <c r="U967" i="2"/>
  <c r="V989" i="2"/>
  <c r="U989" i="2"/>
  <c r="U1242" i="2"/>
  <c r="V1242" i="2"/>
  <c r="V1069" i="2"/>
  <c r="U1069" i="2"/>
  <c r="U1191" i="2"/>
  <c r="V1191" i="2"/>
  <c r="U1222" i="2"/>
  <c r="V1222" i="2"/>
  <c r="V890" i="2"/>
  <c r="U890" i="2"/>
  <c r="V1055" i="2"/>
  <c r="U1055" i="2"/>
  <c r="V664" i="2"/>
  <c r="U664" i="2"/>
  <c r="V981" i="2"/>
  <c r="U981" i="2"/>
  <c r="V400" i="2"/>
  <c r="U400" i="2"/>
  <c r="V422" i="2"/>
  <c r="U422" i="2"/>
  <c r="V542" i="2"/>
  <c r="U542" i="2"/>
  <c r="V679" i="2"/>
  <c r="U679" i="2"/>
  <c r="V738" i="2"/>
  <c r="U738" i="2"/>
  <c r="V876" i="2"/>
  <c r="U876" i="2"/>
  <c r="V15" i="2"/>
  <c r="U15" i="2"/>
  <c r="V305" i="2"/>
  <c r="U305" i="2"/>
  <c r="V408" i="2"/>
  <c r="U408" i="2"/>
  <c r="V566" i="2"/>
  <c r="U566" i="2"/>
  <c r="V1065" i="2"/>
  <c r="U1065" i="2"/>
  <c r="V1255" i="2"/>
  <c r="U1255" i="2"/>
  <c r="V138" i="2"/>
  <c r="U138" i="2"/>
  <c r="V189" i="2"/>
  <c r="U189" i="2"/>
  <c r="V390" i="2"/>
  <c r="U390" i="2"/>
  <c r="V47" i="2"/>
  <c r="U47" i="2"/>
  <c r="V58" i="2"/>
  <c r="U58" i="2"/>
  <c r="V130" i="2"/>
  <c r="U130" i="2"/>
  <c r="V217" i="2"/>
  <c r="U217" i="2"/>
  <c r="V348" i="2"/>
  <c r="U348" i="2"/>
  <c r="V449" i="2"/>
  <c r="U449" i="2"/>
  <c r="V486" i="2"/>
  <c r="U486" i="2"/>
  <c r="V1034" i="2"/>
  <c r="U1034" i="2"/>
  <c r="V916" i="2"/>
  <c r="U916" i="2"/>
  <c r="V990" i="2"/>
  <c r="U990" i="2"/>
  <c r="V1170" i="2"/>
  <c r="U1170" i="2"/>
  <c r="V749" i="2"/>
  <c r="U749" i="2"/>
  <c r="V46" i="2"/>
  <c r="U46" i="2"/>
  <c r="U33" i="2"/>
  <c r="V33" i="2"/>
  <c r="U93" i="2"/>
  <c r="V93" i="2"/>
  <c r="V26" i="2"/>
  <c r="U26" i="2"/>
  <c r="V223" i="2"/>
  <c r="U223" i="2"/>
  <c r="V327" i="2"/>
  <c r="U327" i="2"/>
  <c r="V1168" i="2"/>
  <c r="U1168" i="2"/>
  <c r="U206" i="2"/>
  <c r="V206" i="2"/>
  <c r="V309" i="2"/>
  <c r="U309" i="2"/>
  <c r="V715" i="2"/>
  <c r="U715" i="2"/>
  <c r="V757" i="2"/>
  <c r="U757" i="2"/>
  <c r="V816" i="2"/>
  <c r="U816" i="2"/>
  <c r="V905" i="2"/>
  <c r="U905" i="2"/>
  <c r="V964" i="2"/>
  <c r="U964" i="2"/>
  <c r="V185" i="2"/>
  <c r="U185" i="2"/>
  <c r="V383" i="2"/>
  <c r="U383" i="2"/>
  <c r="V574" i="2"/>
  <c r="U574" i="2"/>
  <c r="V548" i="2"/>
  <c r="U548" i="2"/>
  <c r="V629" i="2"/>
  <c r="U629" i="2"/>
  <c r="V712" i="2"/>
  <c r="U712" i="2"/>
  <c r="V754" i="2"/>
  <c r="U754" i="2"/>
  <c r="V745" i="2"/>
  <c r="U745" i="2"/>
  <c r="V813" i="2"/>
  <c r="U813" i="2"/>
  <c r="V940" i="2"/>
  <c r="U940" i="2"/>
  <c r="V932" i="2"/>
  <c r="U932" i="2"/>
  <c r="U1022" i="2"/>
  <c r="V1022" i="2"/>
  <c r="V1096" i="2"/>
  <c r="U1096" i="2"/>
  <c r="V1121" i="2"/>
  <c r="U1121" i="2"/>
  <c r="V818" i="2"/>
  <c r="U818" i="2"/>
  <c r="V1031" i="2"/>
  <c r="U1031" i="2"/>
  <c r="V1128" i="2"/>
  <c r="U1128" i="2"/>
  <c r="V82" i="2"/>
  <c r="U82" i="2"/>
  <c r="V190" i="2"/>
  <c r="U190" i="2"/>
  <c r="V319" i="2"/>
  <c r="U319" i="2"/>
  <c r="V347" i="2"/>
  <c r="U347" i="2"/>
  <c r="U386" i="2"/>
  <c r="V386" i="2"/>
  <c r="V528" i="2"/>
  <c r="U528" i="2"/>
  <c r="V451" i="2"/>
  <c r="U451" i="2"/>
  <c r="V565" i="2"/>
  <c r="U565" i="2"/>
  <c r="V729" i="2"/>
  <c r="U729" i="2"/>
  <c r="V834" i="2"/>
  <c r="U834" i="2"/>
  <c r="V885" i="2"/>
  <c r="U885" i="2"/>
  <c r="V1092" i="2"/>
  <c r="U1092" i="2"/>
  <c r="V1126" i="2"/>
  <c r="U1126" i="2"/>
  <c r="V1136" i="2"/>
  <c r="U1136" i="2"/>
  <c r="U1215" i="2"/>
  <c r="V1215" i="2"/>
  <c r="V1072" i="2"/>
  <c r="U1072" i="2"/>
  <c r="V1089" i="2"/>
  <c r="U1089" i="2"/>
  <c r="V1216" i="2"/>
  <c r="U1216" i="2"/>
  <c r="V1244" i="2"/>
  <c r="U1244" i="2"/>
  <c r="V795" i="2"/>
  <c r="U795" i="2"/>
  <c r="V1176" i="2"/>
  <c r="U1176" i="2"/>
  <c r="V98" i="2"/>
  <c r="U98" i="2"/>
  <c r="V79" i="2"/>
  <c r="U79" i="2"/>
  <c r="U222" i="2"/>
  <c r="V222" i="2"/>
  <c r="U258" i="2"/>
  <c r="V258" i="2"/>
  <c r="V219" i="2"/>
  <c r="U219" i="2"/>
  <c r="V425" i="2"/>
  <c r="U425" i="2"/>
  <c r="V638" i="2"/>
  <c r="U638" i="2"/>
  <c r="V661" i="2"/>
  <c r="U661" i="2"/>
  <c r="V777" i="2"/>
  <c r="U777" i="2"/>
  <c r="V853" i="2"/>
  <c r="U853" i="2"/>
  <c r="V881" i="2"/>
  <c r="U881" i="2"/>
  <c r="V895" i="2"/>
  <c r="U895" i="2"/>
  <c r="V972" i="2"/>
  <c r="U972" i="2"/>
  <c r="V1184" i="2"/>
  <c r="U1184" i="2"/>
  <c r="V296" i="2"/>
  <c r="U296" i="2"/>
  <c r="V333" i="2"/>
  <c r="U333" i="2"/>
  <c r="V380" i="2"/>
  <c r="U380" i="2"/>
  <c r="V561" i="2"/>
  <c r="U561" i="2"/>
  <c r="V459" i="2"/>
  <c r="U459" i="2"/>
  <c r="V658" i="2"/>
  <c r="U658" i="2"/>
  <c r="V778" i="2"/>
  <c r="U778" i="2"/>
  <c r="U1007" i="2"/>
  <c r="V1007" i="2"/>
  <c r="V1062" i="2"/>
  <c r="U1062" i="2"/>
  <c r="V948" i="2"/>
  <c r="U948" i="2"/>
  <c r="V1094" i="2"/>
  <c r="U1094" i="2"/>
  <c r="V1232" i="2"/>
  <c r="U1232" i="2"/>
  <c r="V56" i="2"/>
  <c r="U56" i="2"/>
  <c r="U622" i="2"/>
  <c r="V622" i="2"/>
  <c r="V580" i="2"/>
  <c r="U580" i="2"/>
  <c r="V747" i="2"/>
  <c r="U747" i="2"/>
  <c r="V859" i="2"/>
  <c r="U859" i="2"/>
  <c r="V871" i="2"/>
  <c r="U871" i="2"/>
  <c r="V1197" i="2"/>
  <c r="U1197" i="2"/>
  <c r="U1214" i="2"/>
  <c r="V1214" i="2"/>
  <c r="V695" i="2"/>
  <c r="U695" i="2"/>
  <c r="V665" i="2"/>
  <c r="U665" i="2"/>
  <c r="V1038" i="2"/>
  <c r="U1038" i="2"/>
  <c r="U101" i="2"/>
  <c r="V101" i="2"/>
  <c r="V104" i="2"/>
  <c r="U104" i="2"/>
  <c r="U117" i="2"/>
  <c r="V117" i="2"/>
  <c r="V312" i="2"/>
  <c r="U312" i="2"/>
  <c r="V227" i="2"/>
  <c r="U227" i="2"/>
  <c r="V415" i="2"/>
  <c r="U415" i="2"/>
  <c r="V316" i="2"/>
  <c r="U316" i="2"/>
  <c r="V545" i="2"/>
  <c r="U545" i="2"/>
  <c r="V575" i="2"/>
  <c r="U575" i="2"/>
  <c r="V516" i="2"/>
  <c r="U516" i="2"/>
  <c r="V647" i="2"/>
  <c r="U647" i="2"/>
  <c r="V821" i="2"/>
  <c r="U821" i="2"/>
  <c r="V858" i="2"/>
  <c r="U858" i="2"/>
  <c r="V1005" i="2"/>
  <c r="U1005" i="2"/>
  <c r="V1129" i="2"/>
  <c r="U1129" i="2"/>
  <c r="V1211" i="2"/>
  <c r="U1211" i="2"/>
  <c r="V1144" i="2"/>
  <c r="U1144" i="2"/>
  <c r="V579" i="2"/>
  <c r="U579" i="2"/>
  <c r="V819" i="2"/>
  <c r="U819" i="2"/>
  <c r="V955" i="2"/>
  <c r="U955" i="2"/>
  <c r="V1119" i="2"/>
  <c r="U1119" i="2"/>
  <c r="V1236" i="2"/>
  <c r="U1236" i="2"/>
  <c r="V720" i="2"/>
  <c r="U720" i="2"/>
  <c r="V209" i="2"/>
  <c r="U209" i="2"/>
  <c r="V467" i="2"/>
  <c r="U467" i="2"/>
  <c r="V34" i="2"/>
  <c r="U34" i="2"/>
  <c r="V22" i="2"/>
  <c r="U22" i="2"/>
  <c r="V94" i="2"/>
  <c r="U94" i="2"/>
  <c r="V456" i="2"/>
  <c r="U456" i="2"/>
  <c r="V477" i="2"/>
  <c r="U477" i="2"/>
  <c r="V572" i="2"/>
  <c r="U572" i="2"/>
  <c r="V663" i="2"/>
  <c r="U663" i="2"/>
  <c r="V581" i="2"/>
  <c r="U581" i="2"/>
  <c r="V1093" i="2"/>
  <c r="U1093" i="2"/>
  <c r="V128" i="2"/>
  <c r="U128" i="2"/>
  <c r="V241" i="2"/>
  <c r="U241" i="2"/>
  <c r="U220" i="2"/>
  <c r="V220" i="2"/>
  <c r="U334" i="2"/>
  <c r="V334" i="2"/>
  <c r="U314" i="2"/>
  <c r="V314" i="2"/>
  <c r="V507" i="2"/>
  <c r="U507" i="2"/>
  <c r="U630" i="2"/>
  <c r="V630" i="2"/>
  <c r="U180" i="2"/>
  <c r="V180" i="2"/>
  <c r="V53" i="2"/>
  <c r="U53" i="2"/>
  <c r="V108" i="2"/>
  <c r="U108" i="2"/>
  <c r="V394" i="2"/>
  <c r="U394" i="2"/>
  <c r="V501" i="2"/>
  <c r="U501" i="2"/>
  <c r="U618" i="2"/>
  <c r="V618" i="2"/>
  <c r="V617" i="2"/>
  <c r="U617" i="2"/>
  <c r="V865" i="2"/>
  <c r="U865" i="2"/>
  <c r="V925" i="2"/>
  <c r="U925" i="2"/>
  <c r="U1000" i="2"/>
  <c r="V1000" i="2"/>
  <c r="V1056" i="2"/>
  <c r="U1056" i="2"/>
  <c r="V1103" i="2"/>
  <c r="U1103" i="2"/>
  <c r="V1086" i="2"/>
  <c r="U1086" i="2"/>
  <c r="U1218" i="2"/>
  <c r="V1218" i="2"/>
  <c r="V1221" i="2"/>
  <c r="U1221" i="2"/>
  <c r="V585" i="2"/>
  <c r="U585" i="2"/>
  <c r="V1219" i="2"/>
  <c r="U1219" i="2"/>
  <c r="V1217" i="2"/>
  <c r="U1217" i="2"/>
  <c r="V2" i="2"/>
  <c r="U2" i="2"/>
  <c r="V271" i="2"/>
  <c r="U271" i="2"/>
  <c r="U302" i="2"/>
  <c r="V302" i="2"/>
  <c r="V384" i="2"/>
  <c r="U384" i="2"/>
  <c r="V412" i="2"/>
  <c r="U412" i="2"/>
  <c r="V707" i="2"/>
  <c r="U707" i="2"/>
  <c r="U628" i="2"/>
  <c r="V628" i="2"/>
  <c r="V710" i="2"/>
  <c r="U710" i="2"/>
  <c r="V893" i="2"/>
  <c r="U893" i="2"/>
  <c r="V1095" i="2"/>
  <c r="U1095" i="2"/>
  <c r="V1099" i="2"/>
  <c r="U1099" i="2"/>
  <c r="V1063" i="2"/>
  <c r="U1063" i="2"/>
  <c r="V1198" i="2"/>
  <c r="U1198" i="2"/>
  <c r="V457" i="2"/>
  <c r="U457" i="2"/>
  <c r="V569" i="2"/>
  <c r="U569" i="2"/>
  <c r="V563" i="2"/>
  <c r="U563" i="2"/>
  <c r="V655" i="2"/>
  <c r="U655" i="2"/>
  <c r="V751" i="2"/>
  <c r="U751" i="2"/>
  <c r="V1133" i="2"/>
  <c r="U1133" i="2"/>
  <c r="V774" i="2"/>
  <c r="U774" i="2"/>
  <c r="V833" i="2"/>
  <c r="U833" i="2"/>
  <c r="V971" i="2"/>
  <c r="U971" i="2"/>
  <c r="V1196" i="2"/>
  <c r="U1196" i="2"/>
  <c r="V134" i="2"/>
  <c r="U134" i="2"/>
  <c r="V35" i="2"/>
  <c r="U35" i="2"/>
  <c r="V263" i="2"/>
  <c r="U263" i="2"/>
  <c r="V413" i="2"/>
  <c r="U413" i="2"/>
  <c r="V537" i="2"/>
  <c r="U537" i="2"/>
  <c r="V541" i="2"/>
  <c r="U541" i="2"/>
  <c r="U89" i="2"/>
  <c r="V89" i="2"/>
  <c r="V54" i="2"/>
  <c r="U54" i="2"/>
  <c r="V38" i="2"/>
  <c r="U38" i="2"/>
  <c r="V60" i="2"/>
  <c r="U60" i="2"/>
  <c r="U240" i="2"/>
  <c r="V240" i="2"/>
  <c r="V235" i="2"/>
  <c r="U235" i="2"/>
  <c r="V365" i="2"/>
  <c r="U365" i="2"/>
  <c r="V448" i="2"/>
  <c r="U448" i="2"/>
  <c r="V527" i="2"/>
  <c r="U527" i="2"/>
  <c r="V588" i="2"/>
  <c r="U588" i="2"/>
  <c r="V887" i="2"/>
  <c r="U887" i="2"/>
  <c r="V935" i="2"/>
  <c r="U935" i="2"/>
  <c r="V959" i="2"/>
  <c r="U959" i="2"/>
  <c r="V963" i="2"/>
  <c r="U963" i="2"/>
  <c r="V1039" i="2"/>
  <c r="U1039" i="2"/>
  <c r="V1151" i="2"/>
  <c r="U1151" i="2"/>
  <c r="V3" i="2"/>
  <c r="U3" i="2"/>
  <c r="V5" i="2"/>
  <c r="U5" i="2"/>
  <c r="U125" i="2"/>
  <c r="V125" i="2"/>
  <c r="V213" i="2"/>
  <c r="U213" i="2"/>
  <c r="V364" i="2"/>
  <c r="U364" i="2"/>
  <c r="V339" i="2"/>
  <c r="U339" i="2"/>
  <c r="V557" i="2"/>
  <c r="U557" i="2"/>
  <c r="V562" i="2"/>
  <c r="U562" i="2"/>
  <c r="V662" i="2"/>
  <c r="U662" i="2"/>
  <c r="V684" i="2"/>
  <c r="U684" i="2"/>
  <c r="V118" i="2"/>
  <c r="U118" i="2"/>
  <c r="U191" i="2"/>
  <c r="V191" i="2"/>
  <c r="U44" i="2"/>
  <c r="V44" i="2"/>
  <c r="V144" i="2"/>
  <c r="U144" i="2"/>
  <c r="U149" i="2"/>
  <c r="V149" i="2"/>
  <c r="V268" i="2"/>
  <c r="U268" i="2"/>
  <c r="V303" i="2"/>
  <c r="U303" i="2"/>
  <c r="V403" i="2"/>
  <c r="U403" i="2"/>
  <c r="V668" i="2"/>
  <c r="U668" i="2"/>
  <c r="V933" i="2"/>
  <c r="U933" i="2"/>
  <c r="V913" i="2"/>
  <c r="U913" i="2"/>
  <c r="V1057" i="2"/>
  <c r="U1057" i="2"/>
  <c r="V1049" i="2"/>
  <c r="U1049" i="2"/>
  <c r="V1091" i="2"/>
  <c r="U1091" i="2"/>
  <c r="V1159" i="2"/>
  <c r="U1159" i="2"/>
  <c r="V1189" i="2"/>
  <c r="U1189" i="2"/>
  <c r="V1200" i="2"/>
  <c r="U1200" i="2"/>
  <c r="V43" i="2"/>
  <c r="U43" i="2"/>
  <c r="U250" i="2"/>
  <c r="V250" i="2"/>
  <c r="V352" i="2"/>
  <c r="U352" i="2"/>
  <c r="V493" i="2"/>
  <c r="U493" i="2"/>
  <c r="V508" i="2"/>
  <c r="U508" i="2"/>
  <c r="U620" i="2"/>
  <c r="V620" i="2"/>
  <c r="U610" i="2"/>
  <c r="V610" i="2"/>
  <c r="V832" i="2"/>
  <c r="U832" i="2"/>
  <c r="V889" i="2"/>
  <c r="U889" i="2"/>
  <c r="U992" i="2"/>
  <c r="V992" i="2"/>
  <c r="V1084" i="2"/>
  <c r="U1084" i="2"/>
  <c r="V1098" i="2"/>
  <c r="U1098" i="2"/>
  <c r="U994" i="2"/>
  <c r="V994" i="2"/>
  <c r="V1135" i="2"/>
  <c r="U1135" i="2"/>
  <c r="V1233" i="2"/>
  <c r="U1233" i="2"/>
  <c r="U1002" i="2"/>
  <c r="V1002" i="2"/>
  <c r="V1142" i="2"/>
  <c r="U1142" i="2"/>
  <c r="V1171" i="2"/>
  <c r="U1171" i="2"/>
  <c r="V1231" i="2"/>
  <c r="U1231" i="2"/>
  <c r="V1241" i="2"/>
  <c r="U1241" i="2"/>
  <c r="V1054" i="2"/>
  <c r="U1054" i="2"/>
  <c r="V1030" i="2"/>
  <c r="U1030" i="2"/>
  <c r="V1158" i="2"/>
  <c r="U1158" i="2"/>
  <c r="V660" i="2"/>
  <c r="U660" i="2"/>
  <c r="V1044" i="2"/>
  <c r="U1044" i="2"/>
  <c r="V63" i="2"/>
  <c r="U63" i="2"/>
  <c r="V122" i="2"/>
  <c r="U122" i="2"/>
  <c r="V198" i="2"/>
  <c r="U198" i="2"/>
  <c r="V158" i="2"/>
  <c r="U158" i="2"/>
  <c r="V255" i="2"/>
  <c r="U255" i="2"/>
  <c r="V436" i="2"/>
  <c r="U436" i="2"/>
  <c r="V452" i="2"/>
  <c r="U452" i="2"/>
  <c r="V673" i="2"/>
  <c r="U673" i="2"/>
  <c r="V609" i="2"/>
  <c r="U609" i="2"/>
  <c r="V785" i="2"/>
  <c r="U785" i="2"/>
  <c r="V927" i="2"/>
  <c r="U927" i="2"/>
  <c r="V1107" i="2"/>
  <c r="U1107" i="2"/>
  <c r="V713" i="2"/>
  <c r="U713" i="2"/>
  <c r="V672" i="2"/>
  <c r="U672" i="2"/>
  <c r="V773" i="2"/>
  <c r="U773" i="2"/>
  <c r="V78" i="2"/>
  <c r="U78" i="2"/>
  <c r="U208" i="2"/>
  <c r="V208" i="2"/>
  <c r="V304" i="2"/>
  <c r="U304" i="2"/>
  <c r="V363" i="2"/>
  <c r="U363" i="2"/>
  <c r="V57" i="2"/>
  <c r="U57" i="2"/>
  <c r="U200" i="2"/>
  <c r="V200" i="2"/>
  <c r="V154" i="2"/>
  <c r="U154" i="2"/>
  <c r="V621" i="2"/>
  <c r="U621" i="2"/>
  <c r="V641" i="2"/>
  <c r="U641" i="2"/>
  <c r="V845" i="2"/>
  <c r="U845" i="2"/>
  <c r="V862" i="2"/>
  <c r="U862" i="2"/>
  <c r="V962" i="2"/>
  <c r="U962" i="2"/>
  <c r="V1017" i="2"/>
  <c r="U1017" i="2"/>
  <c r="V80" i="2"/>
  <c r="U80" i="2"/>
  <c r="V70" i="2"/>
  <c r="U70" i="2"/>
  <c r="V27" i="2"/>
  <c r="U27" i="2"/>
  <c r="V166" i="2"/>
  <c r="U166" i="2"/>
  <c r="V396" i="2"/>
  <c r="U396" i="2"/>
  <c r="U346" i="2"/>
  <c r="V346" i="2"/>
  <c r="V517" i="2"/>
  <c r="U517" i="2"/>
  <c r="V75" i="2"/>
  <c r="U75" i="2"/>
  <c r="V199" i="2"/>
  <c r="U199" i="2"/>
  <c r="V247" i="2"/>
  <c r="U247" i="2"/>
  <c r="U294" i="2"/>
  <c r="V294" i="2"/>
  <c r="V414" i="2"/>
  <c r="U414" i="2"/>
  <c r="V426" i="2"/>
  <c r="U426" i="2"/>
  <c r="V571" i="2"/>
  <c r="U571" i="2"/>
  <c r="V463" i="2"/>
  <c r="U463" i="2"/>
  <c r="V476" i="2"/>
  <c r="U476" i="2"/>
  <c r="V669" i="2"/>
  <c r="U669" i="2"/>
  <c r="V733" i="2"/>
  <c r="U733" i="2"/>
  <c r="V685" i="2"/>
  <c r="U685" i="2"/>
  <c r="V724" i="2"/>
  <c r="U724" i="2"/>
  <c r="V741" i="2"/>
  <c r="U741" i="2"/>
  <c r="V771" i="2"/>
  <c r="U771" i="2"/>
  <c r="V765" i="2"/>
  <c r="U765" i="2"/>
  <c r="V768" i="2"/>
  <c r="U768" i="2"/>
  <c r="V956" i="2"/>
  <c r="U956" i="2"/>
  <c r="V1009" i="2"/>
  <c r="U1009" i="2"/>
  <c r="V1263" i="2"/>
  <c r="U1263" i="2"/>
  <c r="V906" i="2"/>
  <c r="U906" i="2"/>
  <c r="V16" i="2"/>
  <c r="U16" i="2"/>
  <c r="V45" i="2"/>
  <c r="U45" i="2"/>
  <c r="V106" i="2"/>
  <c r="U106" i="2"/>
  <c r="V123" i="2"/>
  <c r="U123" i="2"/>
  <c r="U204" i="2"/>
  <c r="V204" i="2"/>
  <c r="V201" i="2"/>
  <c r="U201" i="2"/>
  <c r="V335" i="2"/>
  <c r="U335" i="2"/>
  <c r="V372" i="2"/>
  <c r="U372" i="2"/>
  <c r="V411" i="2"/>
  <c r="U411" i="2"/>
  <c r="V418" i="2"/>
  <c r="U418" i="2"/>
  <c r="V483" i="2"/>
  <c r="U483" i="2"/>
  <c r="V696" i="2"/>
  <c r="U696" i="2"/>
  <c r="V666" i="2"/>
  <c r="U666" i="2"/>
  <c r="V650" i="2"/>
  <c r="U650" i="2"/>
  <c r="V682" i="2"/>
  <c r="U682" i="2"/>
  <c r="V880" i="2"/>
  <c r="U880" i="2"/>
  <c r="V870" i="2"/>
  <c r="U870" i="2"/>
  <c r="V919" i="2"/>
  <c r="U919" i="2"/>
  <c r="V1110" i="2"/>
  <c r="U1110" i="2"/>
  <c r="V1181" i="2"/>
  <c r="U1181" i="2"/>
  <c r="V1167" i="2"/>
  <c r="U1167" i="2"/>
  <c r="V1227" i="2"/>
  <c r="U1227" i="2"/>
  <c r="V1060" i="2"/>
  <c r="U1060" i="2"/>
  <c r="V1161" i="2"/>
  <c r="U1161" i="2"/>
  <c r="V1192" i="2"/>
  <c r="U1192" i="2"/>
  <c r="U999" i="2"/>
  <c r="V999" i="2"/>
  <c r="V586" i="2"/>
  <c r="U586" i="2"/>
  <c r="V790" i="2"/>
  <c r="U790" i="2"/>
  <c r="V1260" i="2"/>
  <c r="U1260" i="2"/>
  <c r="V112" i="2"/>
  <c r="U112" i="2"/>
  <c r="V251" i="2"/>
  <c r="U251" i="2"/>
  <c r="V472" i="2"/>
  <c r="U472" i="2"/>
  <c r="V714" i="2"/>
  <c r="U714" i="2"/>
  <c r="V842" i="2"/>
  <c r="U842" i="2"/>
  <c r="V911" i="2"/>
  <c r="U911" i="2"/>
  <c r="U607" i="2"/>
  <c r="V607" i="2"/>
  <c r="V746" i="2"/>
  <c r="U746" i="2"/>
  <c r="V1160" i="2"/>
  <c r="U1160" i="2"/>
  <c r="V897" i="2"/>
  <c r="U897" i="2"/>
  <c r="V51" i="2"/>
  <c r="U51" i="2"/>
  <c r="V160" i="2"/>
  <c r="U160" i="2"/>
  <c r="U1014" i="2"/>
  <c r="V1014" i="2"/>
  <c r="V1249" i="2"/>
  <c r="U1249" i="2"/>
  <c r="V921" i="2"/>
  <c r="U921" i="2"/>
  <c r="V945" i="2"/>
  <c r="U945" i="2"/>
  <c r="V947" i="2"/>
  <c r="U947" i="2"/>
  <c r="V1252" i="2"/>
  <c r="U1252" i="2"/>
  <c r="V1130" i="2"/>
  <c r="U1130" i="2"/>
  <c r="V1152" i="2"/>
  <c r="U1152" i="2"/>
  <c r="V1174" i="2"/>
  <c r="U1174" i="2"/>
  <c r="V723" i="2"/>
  <c r="U723" i="2"/>
  <c r="V1183" i="2"/>
  <c r="U1183" i="2"/>
  <c r="V281" i="2"/>
  <c r="U281" i="2"/>
  <c r="V259" i="2"/>
  <c r="U259" i="2"/>
  <c r="V480" i="2"/>
  <c r="U480" i="2"/>
  <c r="V770" i="2"/>
  <c r="U770" i="2"/>
  <c r="V722" i="2"/>
  <c r="U722" i="2"/>
  <c r="V836" i="2"/>
  <c r="U836" i="2"/>
  <c r="V923" i="2"/>
  <c r="U923" i="2"/>
  <c r="V970" i="2"/>
  <c r="U970" i="2"/>
  <c r="V1162" i="2"/>
  <c r="U1162" i="2"/>
  <c r="V1112" i="2"/>
  <c r="U1112" i="2"/>
  <c r="V1134" i="2"/>
  <c r="U1134" i="2"/>
  <c r="U1238" i="2"/>
  <c r="V1238" i="2"/>
  <c r="V402" i="2"/>
  <c r="U402" i="2"/>
  <c r="V512" i="2"/>
  <c r="U512" i="2"/>
  <c r="V499" i="2"/>
  <c r="U499" i="2"/>
  <c r="V633" i="2"/>
  <c r="U633" i="2"/>
  <c r="V691" i="2"/>
  <c r="U691" i="2"/>
  <c r="V808" i="2"/>
  <c r="U808" i="2"/>
  <c r="U1016" i="2"/>
  <c r="V1016" i="2"/>
  <c r="U1243" i="2"/>
  <c r="V1243" i="2"/>
  <c r="V753" i="2"/>
  <c r="U753" i="2"/>
  <c r="V1080" i="2"/>
  <c r="U1080" i="2"/>
  <c r="U40" i="2"/>
  <c r="V40" i="2"/>
  <c r="V72" i="2"/>
  <c r="U72" i="2"/>
  <c r="U183" i="2"/>
  <c r="V183" i="2"/>
  <c r="V430" i="2"/>
  <c r="U430" i="2"/>
  <c r="U306" i="2"/>
  <c r="V306" i="2"/>
  <c r="V453" i="2"/>
  <c r="U453" i="2"/>
  <c r="V750" i="2"/>
  <c r="U750" i="2"/>
  <c r="V11" i="2"/>
  <c r="U11" i="2"/>
  <c r="V74" i="2"/>
  <c r="U74" i="2"/>
  <c r="V68" i="2"/>
  <c r="U68" i="2"/>
  <c r="U218" i="2"/>
  <c r="V218" i="2"/>
  <c r="U238" i="2"/>
  <c r="V238" i="2"/>
  <c r="V215" i="2"/>
  <c r="U215" i="2"/>
  <c r="V311" i="2"/>
  <c r="U311" i="2"/>
  <c r="V555" i="2"/>
  <c r="U555" i="2"/>
  <c r="V582" i="2"/>
  <c r="U582" i="2"/>
  <c r="U612" i="2"/>
  <c r="V612" i="2"/>
  <c r="V698" i="2"/>
  <c r="U698" i="2"/>
  <c r="V903" i="2"/>
  <c r="U903" i="2"/>
  <c r="V930" i="2"/>
  <c r="U930" i="2"/>
  <c r="V1048" i="2"/>
  <c r="U1048" i="2"/>
  <c r="V1052" i="2"/>
  <c r="U1052" i="2"/>
  <c r="V86" i="2"/>
  <c r="U86" i="2"/>
  <c r="V225" i="2"/>
  <c r="U225" i="2"/>
  <c r="V186" i="2"/>
  <c r="U186" i="2"/>
  <c r="U282" i="2"/>
  <c r="V282" i="2"/>
  <c r="U244" i="2"/>
  <c r="V244" i="2"/>
  <c r="V392" i="2"/>
  <c r="U392" i="2"/>
  <c r="V399" i="2"/>
  <c r="U399" i="2"/>
  <c r="V373" i="2"/>
  <c r="U373" i="2"/>
  <c r="V379" i="2"/>
  <c r="U379" i="2"/>
  <c r="V521" i="2"/>
  <c r="U521" i="2"/>
  <c r="U12" i="2"/>
  <c r="V12" i="2"/>
  <c r="U41" i="2"/>
  <c r="V41" i="2"/>
  <c r="U17" i="2"/>
  <c r="V17" i="2"/>
  <c r="U137" i="2"/>
  <c r="V137" i="2"/>
  <c r="V142" i="2"/>
  <c r="U142" i="2"/>
  <c r="V211" i="2"/>
  <c r="U211" i="2"/>
  <c r="U214" i="2"/>
  <c r="V214" i="2"/>
  <c r="V464" i="2"/>
  <c r="U464" i="2"/>
  <c r="V593" i="2"/>
  <c r="U593" i="2"/>
  <c r="V852" i="2"/>
  <c r="U852" i="2"/>
  <c r="V918" i="2"/>
  <c r="U918" i="2"/>
  <c r="V875" i="2"/>
  <c r="U875" i="2"/>
  <c r="V1117" i="2"/>
  <c r="U1117" i="2"/>
  <c r="V1120" i="2"/>
  <c r="U1120" i="2"/>
  <c r="V1081" i="2"/>
  <c r="U1081" i="2"/>
  <c r="V1208" i="2"/>
  <c r="U1208" i="2"/>
  <c r="V1113" i="2"/>
  <c r="U1113" i="2"/>
  <c r="U193" i="2"/>
  <c r="V193" i="2"/>
  <c r="V100" i="2"/>
  <c r="U100" i="2"/>
  <c r="V376" i="2"/>
  <c r="U376" i="2"/>
  <c r="V404" i="2"/>
  <c r="U404" i="2"/>
  <c r="V525" i="2"/>
  <c r="U525" i="2"/>
  <c r="V553" i="2"/>
  <c r="U553" i="2"/>
  <c r="V631" i="2"/>
  <c r="U631" i="2"/>
  <c r="V601" i="2"/>
  <c r="U601" i="2"/>
  <c r="V779" i="2"/>
  <c r="U779" i="2"/>
  <c r="V1051" i="2"/>
  <c r="U1051" i="2"/>
  <c r="U1019" i="2"/>
  <c r="V1019" i="2"/>
  <c r="V1078" i="2"/>
  <c r="U1078" i="2"/>
  <c r="V1213" i="2"/>
  <c r="U1213" i="2"/>
  <c r="V1122" i="2"/>
  <c r="U1122" i="2"/>
  <c r="V1163" i="2"/>
  <c r="U1163" i="2"/>
  <c r="V1207" i="2"/>
  <c r="U1207" i="2"/>
  <c r="V1223" i="2"/>
  <c r="U1223" i="2"/>
  <c r="V843" i="2"/>
  <c r="U843" i="2"/>
  <c r="V1123" i="2"/>
  <c r="U1123" i="2"/>
  <c r="V1127" i="2"/>
  <c r="U1127" i="2"/>
  <c r="U1234" i="2"/>
  <c r="V1234" i="2"/>
  <c r="U187" i="2"/>
  <c r="V187" i="2"/>
  <c r="V434" i="2"/>
  <c r="U434" i="2"/>
  <c r="U644" i="2"/>
  <c r="V644" i="2"/>
  <c r="V725" i="2"/>
  <c r="U725" i="2"/>
  <c r="V694" i="2"/>
  <c r="U694" i="2"/>
  <c r="V828" i="2"/>
  <c r="U828" i="2"/>
  <c r="V1239" i="2"/>
  <c r="U1239" i="2"/>
  <c r="V1165" i="2"/>
  <c r="U1165" i="2"/>
  <c r="U1023" i="2"/>
  <c r="V1023" i="2"/>
  <c r="V257" i="2"/>
  <c r="U257" i="2"/>
  <c r="U85" i="2"/>
  <c r="V85" i="2"/>
  <c r="V336" i="2"/>
  <c r="U336" i="2"/>
  <c r="V405" i="2"/>
  <c r="U405" i="2"/>
  <c r="V489" i="2"/>
  <c r="U489" i="2"/>
  <c r="V487" i="2"/>
  <c r="U487" i="2"/>
  <c r="V491" i="2"/>
  <c r="U491" i="2"/>
  <c r="V709" i="2"/>
  <c r="U709" i="2"/>
  <c r="V671" i="2"/>
  <c r="U671" i="2"/>
  <c r="U1226" i="2"/>
  <c r="V1226" i="2"/>
  <c r="V1166" i="2"/>
  <c r="U1166" i="2"/>
  <c r="U163" i="2"/>
  <c r="V163" i="2"/>
  <c r="V273" i="2"/>
  <c r="U273" i="2"/>
  <c r="V973" i="2"/>
  <c r="U973" i="2"/>
  <c r="V1105" i="2"/>
  <c r="U1105" i="2"/>
  <c r="V1083" i="2"/>
  <c r="U1083" i="2"/>
  <c r="V688" i="2"/>
  <c r="U688" i="2"/>
  <c r="V899" i="2"/>
  <c r="U899" i="2"/>
  <c r="U1006" i="2"/>
  <c r="V1006" i="2"/>
  <c r="V1172" i="2"/>
  <c r="U1172" i="2"/>
  <c r="V856" i="2"/>
  <c r="U856" i="2"/>
  <c r="V1182" i="2"/>
  <c r="U1182" i="2"/>
  <c r="V66" i="2"/>
  <c r="U66" i="2"/>
  <c r="V126" i="2"/>
  <c r="U126" i="2"/>
  <c r="U141" i="2"/>
  <c r="V141" i="2"/>
  <c r="V148" i="2"/>
  <c r="U148" i="2"/>
  <c r="U145" i="2"/>
  <c r="V145" i="2"/>
  <c r="V207" i="2"/>
  <c r="U207" i="2"/>
  <c r="V260" i="2"/>
  <c r="U260" i="2"/>
  <c r="V356" i="2"/>
  <c r="U356" i="2"/>
  <c r="V1261" i="2"/>
  <c r="U1261" i="2"/>
  <c r="V10" i="2"/>
  <c r="U10" i="2"/>
  <c r="V87" i="2"/>
  <c r="U87" i="2"/>
  <c r="V90" i="2"/>
  <c r="U90" i="2"/>
  <c r="V161" i="2"/>
  <c r="U161" i="2"/>
  <c r="V267" i="2"/>
  <c r="U267" i="2"/>
  <c r="V344" i="2"/>
  <c r="U344" i="2"/>
  <c r="V502" i="2"/>
  <c r="U502" i="2"/>
  <c r="V468" i="2"/>
  <c r="U468" i="2"/>
  <c r="V547" i="2"/>
  <c r="U547" i="2"/>
  <c r="V645" i="2"/>
  <c r="U645" i="2"/>
  <c r="V693" i="2"/>
  <c r="U693" i="2"/>
  <c r="V772" i="2"/>
  <c r="U772" i="2"/>
  <c r="V825" i="2"/>
  <c r="U825" i="2"/>
  <c r="V928" i="2"/>
  <c r="U928" i="2"/>
  <c r="V1024" i="2"/>
  <c r="U1024" i="2"/>
  <c r="V985" i="2"/>
  <c r="U985" i="2"/>
  <c r="V92" i="2"/>
  <c r="U92" i="2"/>
  <c r="U248" i="2"/>
  <c r="V248" i="2"/>
  <c r="V420" i="2"/>
  <c r="U420" i="2"/>
  <c r="U378" i="2"/>
  <c r="V378" i="2"/>
  <c r="V535" i="2"/>
  <c r="U535" i="2"/>
  <c r="V443" i="2"/>
  <c r="U443" i="2"/>
  <c r="V676" i="2"/>
  <c r="U676" i="2"/>
  <c r="V182" i="2"/>
  <c r="U182" i="2"/>
  <c r="U266" i="2"/>
  <c r="V266" i="2"/>
  <c r="V243" i="2"/>
  <c r="U243" i="2"/>
  <c r="V510" i="2"/>
  <c r="U510" i="2"/>
  <c r="V734" i="2"/>
  <c r="U734" i="2"/>
  <c r="V786" i="2"/>
  <c r="U786" i="2"/>
  <c r="V781" i="2"/>
  <c r="U781" i="2"/>
  <c r="V824" i="2"/>
  <c r="U824" i="2"/>
  <c r="V954" i="2"/>
  <c r="U954" i="2"/>
  <c r="V1114" i="2"/>
  <c r="U1114" i="2"/>
  <c r="U979" i="2"/>
  <c r="V979" i="2"/>
  <c r="V1155" i="2"/>
  <c r="U1155" i="2"/>
  <c r="V1102" i="2"/>
  <c r="U1102" i="2"/>
  <c r="V8" i="2"/>
  <c r="U8" i="2"/>
  <c r="V96" i="2"/>
  <c r="U96" i="2"/>
  <c r="U195" i="2"/>
  <c r="V195" i="2"/>
  <c r="V289" i="2"/>
  <c r="U289" i="2"/>
  <c r="V433" i="2"/>
  <c r="U433" i="2"/>
  <c r="V442" i="2"/>
  <c r="U442" i="2"/>
  <c r="U322" i="2"/>
  <c r="V322" i="2"/>
  <c r="V471" i="2"/>
  <c r="U471" i="2"/>
  <c r="V515" i="2"/>
  <c r="U515" i="2"/>
  <c r="V687" i="2"/>
  <c r="U687" i="2"/>
  <c r="V603" i="2"/>
  <c r="U603" i="2"/>
  <c r="V657" i="2"/>
  <c r="U657" i="2"/>
  <c r="V863" i="2"/>
  <c r="U863" i="2"/>
  <c r="V883" i="2"/>
  <c r="U883" i="2"/>
  <c r="V924" i="2"/>
  <c r="U924" i="2"/>
  <c r="V938" i="2"/>
  <c r="U938" i="2"/>
  <c r="V1059" i="2"/>
  <c r="U1059" i="2"/>
  <c r="V1116" i="2"/>
  <c r="U1116" i="2"/>
  <c r="V1210" i="2"/>
  <c r="U1210" i="2"/>
  <c r="V986" i="2"/>
  <c r="U986" i="2"/>
  <c r="V1047" i="2"/>
  <c r="U1047" i="2"/>
  <c r="V1147" i="2"/>
  <c r="U1147" i="2"/>
  <c r="V1143" i="2"/>
  <c r="U1143" i="2"/>
  <c r="V946" i="2"/>
  <c r="U946" i="2"/>
  <c r="V1073" i="2"/>
  <c r="U1073" i="2"/>
  <c r="V649" i="2"/>
  <c r="U649" i="2"/>
  <c r="U232" i="2"/>
  <c r="V232" i="2"/>
  <c r="U169" i="2"/>
  <c r="V169" i="2"/>
  <c r="U188" i="2"/>
  <c r="V188" i="2"/>
  <c r="V300" i="2"/>
  <c r="U300" i="2"/>
  <c r="U228" i="2"/>
  <c r="V228" i="2"/>
  <c r="V419" i="2"/>
  <c r="U419" i="2"/>
  <c r="V639" i="2"/>
  <c r="U639" i="2"/>
  <c r="V700" i="2"/>
  <c r="U700" i="2"/>
  <c r="V651" i="2"/>
  <c r="U651" i="2"/>
  <c r="V759" i="2"/>
  <c r="U759" i="2"/>
  <c r="V811" i="2"/>
  <c r="U811" i="2"/>
  <c r="V931" i="2"/>
  <c r="U931" i="2"/>
  <c r="V957" i="2"/>
  <c r="U957" i="2"/>
</calcChain>
</file>

<file path=xl/sharedStrings.xml><?xml version="1.0" encoding="utf-8"?>
<sst xmlns="http://schemas.openxmlformats.org/spreadsheetml/2006/main" count="95" uniqueCount="80">
  <si>
    <t>Recovery Center Operations Workbook</t>
  </si>
  <si>
    <t>Sheet Guide</t>
  </si>
  <si>
    <t>Data Table 1</t>
  </si>
  <si>
    <t>Daily operational sheet with manual inputs and formulas</t>
  </si>
  <si>
    <t>Data Table 2</t>
  </si>
  <si>
    <t>Daily material-wise waste handling breakdown</t>
  </si>
  <si>
    <t>Data Table 1-1</t>
  </si>
  <si>
    <t>Aggregated material categories from Data Table 2 (formula-driven)</t>
  </si>
  <si>
    <t>Data Table 1-1-2</t>
  </si>
  <si>
    <t>Monthly despatch records (sparse, 4 rows/month)</t>
  </si>
  <si>
    <t>Formula Dependencies</t>
  </si>
  <si>
    <t>Data Table 1-1 is fully formula-driven from Data Table 2</t>
  </si>
  <si>
    <t>Data Table 1 accumulation and productivity formulas reference Data Table 1-1</t>
  </si>
  <si>
    <t>All totals and percentages use Excel formulas, not hardcoded values</t>
  </si>
  <si>
    <t>Date Range</t>
  </si>
  <si>
    <t>2023-01-01 to 2026-06-16</t>
  </si>
  <si>
    <t>Date</t>
  </si>
  <si>
    <t>Workman Hours</t>
  </si>
  <si>
    <t>No. absent</t>
  </si>
  <si>
    <t>Duration of power outages (hrs)</t>
  </si>
  <si>
    <t>Municipal waste</t>
  </si>
  <si>
    <t>Other waste</t>
  </si>
  <si>
    <t>Segregation rate (%)</t>
  </si>
  <si>
    <t>Moisture (%)</t>
  </si>
  <si>
    <t>Adjusted for variance</t>
  </si>
  <si>
    <t>Vehicle trips</t>
  </si>
  <si>
    <t>Workforce</t>
  </si>
  <si>
    <t>Total Workman Hours</t>
  </si>
  <si>
    <t>Total delivered</t>
  </si>
  <si>
    <t>Absenteeism (%)</t>
  </si>
  <si>
    <t>Power outage (%)</t>
  </si>
  <si>
    <t>Total productivity</t>
  </si>
  <si>
    <t>Accumulated balance</t>
  </si>
  <si>
    <t>Productivity</t>
  </si>
  <si>
    <t>Unit utilization</t>
  </si>
  <si>
    <t>Percent delivered</t>
  </si>
  <si>
    <t>Resorting rate</t>
  </si>
  <si>
    <t>Productivity rate</t>
  </si>
  <si>
    <t>LD</t>
  </si>
  <si>
    <t>Rafia</t>
  </si>
  <si>
    <t>Straps</t>
  </si>
  <si>
    <t>Milk</t>
  </si>
  <si>
    <t>Oil</t>
  </si>
  <si>
    <t>Assorted Plastics</t>
  </si>
  <si>
    <t>Other HVP</t>
  </si>
  <si>
    <t>Low value plastics</t>
  </si>
  <si>
    <t>Paper</t>
  </si>
  <si>
    <t>Other paper</t>
  </si>
  <si>
    <t>Cardboard</t>
  </si>
  <si>
    <t>Leather and rubber</t>
  </si>
  <si>
    <t>Recyclable glass</t>
  </si>
  <si>
    <t>Reusable glass</t>
  </si>
  <si>
    <t>E waste</t>
  </si>
  <si>
    <t>Aluminium</t>
  </si>
  <si>
    <t>Scrap Metal</t>
  </si>
  <si>
    <t>Other metals</t>
  </si>
  <si>
    <t>Compostable Mixed waste</t>
  </si>
  <si>
    <t>Inert waste</t>
  </si>
  <si>
    <t>Incinerable Waste SS</t>
  </si>
  <si>
    <t>Incinerable Waste DS</t>
  </si>
  <si>
    <t>Others RDF</t>
  </si>
  <si>
    <t>High value plastics</t>
  </si>
  <si>
    <t>Ewaste and metal</t>
  </si>
  <si>
    <t>Compostable mixed waste</t>
  </si>
  <si>
    <t>Inert</t>
  </si>
  <si>
    <t>Incinerable SS</t>
  </si>
  <si>
    <t>Incinerable DS</t>
  </si>
  <si>
    <t>RDF</t>
  </si>
  <si>
    <t>Total waste handled</t>
  </si>
  <si>
    <t>Plastics</t>
  </si>
  <si>
    <t>Paper (incl cardboard)</t>
  </si>
  <si>
    <t>Other recyclables</t>
  </si>
  <si>
    <t>Inert and incinerables</t>
  </si>
  <si>
    <t>Recyclables</t>
  </si>
  <si>
    <t>Recyclables (%)</t>
  </si>
  <si>
    <t>Saleable</t>
  </si>
  <si>
    <t>Unsaleable</t>
  </si>
  <si>
    <t>HVP</t>
  </si>
  <si>
    <t>LVP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</si>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</sst>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2" fontId="4" fillId="2" borderId="0" xfId="0" applyNumberFormat="1" applyFont="1" applyFill="1"/>
    <xf numFmtId="2" fontId="0" fillId="0" borderId="0" xfId="0" applyNumberFormat="1"/>
    <xf numFmtId="9" fontId="4" fillId="2" borderId="0" xfId="1" applyFont="1" applyFill="1"/>
    <xf numFmtId="9" fontId="0" fillId="0" borderId="1" xfId="1" applyFont="1" applyBorder="1" applyAlignment="1">
      <alignment horizontal="right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4.4" x14ac:dyDescent="0.3"/>
  <cols>
    <col min="1" max="1" width="50" customWidth="1"/>
    <col min="2" max="2" width="60" customWidth="1"/>
  </cols>
  <sheetData>
    <row r="1" spans="1:2" ht="18" x14ac:dyDescent="0.35">
      <c r="A1" s="1" t="s">
        <v>0</v>
      </c>
    </row>
    <row r="3" spans="1:2" ht="15.6" x14ac:dyDescent="0.3">
      <c r="A3" s="2" t="s">
        <v>1</v>
      </c>
    </row>
    <row r="5" spans="1:2" x14ac:dyDescent="0.3">
      <c r="A5" s="3" t="s">
        <v>2</v>
      </c>
      <c r="B5" t="s">
        <v>3</v>
      </c>
    </row>
    <row r="6" spans="1:2" x14ac:dyDescent="0.3">
      <c r="A6" s="3" t="s">
        <v>4</v>
      </c>
      <c r="B6" t="s">
        <v>5</v>
      </c>
    </row>
    <row r="7" spans="1:2" x14ac:dyDescent="0.3">
      <c r="A7" s="3" t="s">
        <v>6</v>
      </c>
      <c r="B7" t="s">
        <v>7</v>
      </c>
    </row>
    <row r="8" spans="1:2" x14ac:dyDescent="0.3">
      <c r="A8" s="3" t="s">
        <v>8</v>
      </c>
      <c r="B8" t="s">
        <v>9</v>
      </c>
    </row>
    <row r="11" spans="1:2" ht="15.6" x14ac:dyDescent="0.3">
      <c r="A11" s="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8" spans="1:2" x14ac:dyDescent="0.3">
      <c r="A18" s="3" t="s">
        <v>14</v>
      </c>
      <c r="B1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64"/>
  <sheetViews>
    <sheetView topLeftCell="J1" workbookViewId="0">
      <pane ySplit="1" topLeftCell="A2" activePane="bottomLeft" state="frozen"/>
      <selection pane="bottomLeft" activeCell="V1" sqref="V1:V1048576"/>
    </sheetView>
  </sheetViews>
  <sheetFormatPr defaultRowHeight="14.4" x14ac:dyDescent="0.3"/>
  <cols>
    <col min="1" max="1" width="12" customWidth="1"/>
    <col min="2" max="6" width="14" customWidth="1"/>
    <col min="7" max="8" width="14" style="10" customWidth="1"/>
    <col min="9" max="19" width="14" customWidth="1"/>
    <col min="20" max="20" width="14" style="13" customWidth="1"/>
    <col min="21" max="22" width="14" style="10" customWidth="1"/>
  </cols>
  <sheetData>
    <row r="1" spans="1:22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9" t="s">
        <v>22</v>
      </c>
      <c r="H1" s="9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11" t="s">
        <v>35</v>
      </c>
      <c r="U1" s="9" t="s">
        <v>36</v>
      </c>
      <c r="V1" s="9" t="s">
        <v>37</v>
      </c>
    </row>
    <row r="2" spans="1:22" x14ac:dyDescent="0.3">
      <c r="A2" s="5">
        <v>44927</v>
      </c>
      <c r="B2" s="6">
        <v>5.3889432777779049</v>
      </c>
      <c r="C2" s="6">
        <v>3</v>
      </c>
      <c r="D2" s="6">
        <v>0.75719833380514356</v>
      </c>
      <c r="E2" s="7">
        <v>3760.0715070654219</v>
      </c>
      <c r="F2" s="7">
        <v>1140.3097136728229</v>
      </c>
      <c r="G2" s="7">
        <v>73.967976678323311</v>
      </c>
      <c r="H2" s="7">
        <v>19.49550265886425</v>
      </c>
      <c r="I2" s="6">
        <v>64.839108734172413</v>
      </c>
      <c r="J2" s="6">
        <v>25</v>
      </c>
      <c r="K2" s="6">
        <v>25</v>
      </c>
      <c r="L2" s="6">
        <v>5.3889432777779049</v>
      </c>
      <c r="M2" s="7">
        <f t="shared" ref="M2:M65" si="0">E2+F2</f>
        <v>4900.3812207382452</v>
      </c>
      <c r="N2" s="8">
        <f t="shared" ref="N2:N65" si="1">IFERROR((C2/K2)*100, 0)</f>
        <v>12</v>
      </c>
      <c r="O2" s="8">
        <f t="shared" ref="O2:O65" si="2">IFERROR((D2/8)*100, 0)</f>
        <v>9.4649791725642949</v>
      </c>
      <c r="P2" s="6">
        <f>IFERROR('Data Table 1-1'!O2/L2, 0)</f>
        <v>681.20961954413303</v>
      </c>
      <c r="Q2" s="7">
        <f>1500+M2-I2-'Data Table 1-1'!O2</f>
        <v>2664.5421120040728</v>
      </c>
      <c r="R2" s="6">
        <f>IFERROR(('Data Table 1-1'!O2-'Data Table 1-1'!M2-'Data Table 1-1'!H2-'Data Table 1-1'!G2-'Data Table 1-1'!F2)/B2, 0)</f>
        <v>602.53000126935444</v>
      </c>
      <c r="S2" s="8">
        <f t="shared" ref="S2:S65" si="3">M2/5000</f>
        <v>0.98007624414764904</v>
      </c>
      <c r="T2" s="12">
        <f t="shared" ref="T2:T65" si="4">M2/5600</f>
        <v>0.87506807513182949</v>
      </c>
      <c r="U2" s="7">
        <f t="shared" ref="U2:U65" si="5">IFERROR(P2/60, 0)</f>
        <v>11.353493659068883</v>
      </c>
      <c r="V2" s="7">
        <f t="shared" ref="V2:V65" si="6">IFERROR(P2/50, 0)</f>
        <v>13.62419239088266</v>
      </c>
    </row>
    <row r="3" spans="1:22" x14ac:dyDescent="0.3">
      <c r="A3" s="5">
        <v>44928</v>
      </c>
      <c r="B3" s="6">
        <v>7.9876742424556184</v>
      </c>
      <c r="C3" s="6">
        <v>0</v>
      </c>
      <c r="D3" s="6">
        <v>0</v>
      </c>
      <c r="E3" s="7">
        <v>2989.016449666366</v>
      </c>
      <c r="F3" s="7">
        <v>834.12124497309412</v>
      </c>
      <c r="G3" s="7">
        <v>78.735143912507141</v>
      </c>
      <c r="H3" s="7">
        <v>30.319881122670179</v>
      </c>
      <c r="I3" s="6">
        <v>17.663529052097921</v>
      </c>
      <c r="J3" s="6">
        <v>20</v>
      </c>
      <c r="K3" s="6">
        <v>25</v>
      </c>
      <c r="L3" s="6">
        <v>7.9876742424556184</v>
      </c>
      <c r="M3" s="7">
        <f t="shared" si="0"/>
        <v>3823.1376946394603</v>
      </c>
      <c r="N3" s="8">
        <f t="shared" si="1"/>
        <v>0</v>
      </c>
      <c r="O3" s="8">
        <f t="shared" si="2"/>
        <v>0</v>
      </c>
      <c r="P3" s="6">
        <f>IFERROR('Data Table 1-1'!O3/L3, 0)</f>
        <v>435.92163304465743</v>
      </c>
      <c r="Q3" s="7">
        <f>Q2+M3-I3-'Data Table 1-1'!O3</f>
        <v>2988.016277591435</v>
      </c>
      <c r="R3" s="6">
        <f>IFERROR(('Data Table 1-1'!O3-'Data Table 1-1'!M3-'Data Table 1-1'!H3-'Data Table 1-1'!G3-'Data Table 1-1'!F3)/B3, 0)</f>
        <v>383.34062044306177</v>
      </c>
      <c r="S3" s="8">
        <f t="shared" si="3"/>
        <v>0.76462753892789204</v>
      </c>
      <c r="T3" s="12">
        <f t="shared" si="4"/>
        <v>0.68270315975704643</v>
      </c>
      <c r="U3" s="7">
        <f t="shared" si="5"/>
        <v>7.2653605507442904</v>
      </c>
      <c r="V3" s="7">
        <f t="shared" si="6"/>
        <v>8.7184326608931482</v>
      </c>
    </row>
    <row r="4" spans="1:22" x14ac:dyDescent="0.3">
      <c r="A4" s="5">
        <v>44929</v>
      </c>
      <c r="B4" s="6">
        <v>9.3525510505605443</v>
      </c>
      <c r="C4" s="6">
        <v>4</v>
      </c>
      <c r="D4" s="6">
        <v>0.92932905086606532</v>
      </c>
      <c r="E4" s="7">
        <v>3089.4655675966328</v>
      </c>
      <c r="F4" s="7">
        <v>1709.8401623473869</v>
      </c>
      <c r="G4" s="7">
        <v>90.403463127698672</v>
      </c>
      <c r="H4" s="7">
        <v>44.268717127128113</v>
      </c>
      <c r="I4" s="6">
        <v>-8.6821355150736448</v>
      </c>
      <c r="J4" s="6">
        <v>22</v>
      </c>
      <c r="K4" s="6">
        <v>25</v>
      </c>
      <c r="L4" s="6">
        <v>9.3525510505605443</v>
      </c>
      <c r="M4" s="7">
        <f t="shared" si="0"/>
        <v>4799.3057299440197</v>
      </c>
      <c r="N4" s="8">
        <f t="shared" si="1"/>
        <v>16</v>
      </c>
      <c r="O4" s="8">
        <f t="shared" si="2"/>
        <v>11.616613135825817</v>
      </c>
      <c r="P4" s="6">
        <f>IFERROR('Data Table 1-1'!O4/L4, 0)</f>
        <v>453.13839797174865</v>
      </c>
      <c r="Q4" s="7">
        <f>Q3+M4-I4-'Data Table 1-1'!O4</f>
        <v>3558.004143050528</v>
      </c>
      <c r="R4" s="6">
        <f>IFERROR(('Data Table 1-1'!O4-'Data Table 1-1'!M4-'Data Table 1-1'!H4-'Data Table 1-1'!G4-'Data Table 1-1'!F4)/B4, 0)</f>
        <v>391.65784609969688</v>
      </c>
      <c r="S4" s="8">
        <f t="shared" si="3"/>
        <v>0.9598611459888039</v>
      </c>
      <c r="T4" s="12">
        <f t="shared" si="4"/>
        <v>0.85701888034714635</v>
      </c>
      <c r="U4" s="7">
        <f t="shared" si="5"/>
        <v>7.5523066328624777</v>
      </c>
      <c r="V4" s="7">
        <f t="shared" si="6"/>
        <v>9.0627679594349733</v>
      </c>
    </row>
    <row r="5" spans="1:22" x14ac:dyDescent="0.3">
      <c r="A5" s="5">
        <v>44930</v>
      </c>
      <c r="B5" s="6">
        <v>9.1417004783987323</v>
      </c>
      <c r="C5" s="6">
        <v>1</v>
      </c>
      <c r="D5" s="6">
        <v>0</v>
      </c>
      <c r="E5" s="7">
        <v>4917.5547604608873</v>
      </c>
      <c r="F5" s="7">
        <v>752.21201433544979</v>
      </c>
      <c r="G5" s="7">
        <v>62.228862754288002</v>
      </c>
      <c r="H5" s="7">
        <v>16.3081660742649</v>
      </c>
      <c r="I5" s="6">
        <v>134.0845559238507</v>
      </c>
      <c r="J5" s="6">
        <v>16</v>
      </c>
      <c r="K5" s="6">
        <v>25</v>
      </c>
      <c r="L5" s="6">
        <v>9.1417004783987323</v>
      </c>
      <c r="M5" s="7">
        <f t="shared" si="0"/>
        <v>5669.7667747963369</v>
      </c>
      <c r="N5" s="8">
        <f t="shared" si="1"/>
        <v>4</v>
      </c>
      <c r="O5" s="8">
        <f t="shared" si="2"/>
        <v>0</v>
      </c>
      <c r="P5" s="6">
        <f>IFERROR('Data Table 1-1'!O5/L5, 0)</f>
        <v>315.69618878013318</v>
      </c>
      <c r="Q5" s="7">
        <f>Q4+M5-I5-'Data Table 1-1'!O5</f>
        <v>6207.6863619230135</v>
      </c>
      <c r="R5" s="6">
        <f>IFERROR(('Data Table 1-1'!O5-'Data Table 1-1'!M5-'Data Table 1-1'!H5-'Data Table 1-1'!G5-'Data Table 1-1'!F5)/B5, 0)</f>
        <v>274.3472077132966</v>
      </c>
      <c r="S5" s="8">
        <f t="shared" si="3"/>
        <v>1.1339533549592673</v>
      </c>
      <c r="T5" s="12">
        <f t="shared" si="4"/>
        <v>1.0124583526422031</v>
      </c>
      <c r="U5" s="7">
        <f t="shared" si="5"/>
        <v>5.2616031463355535</v>
      </c>
      <c r="V5" s="7">
        <f t="shared" si="6"/>
        <v>6.3139237756026638</v>
      </c>
    </row>
    <row r="6" spans="1:22" x14ac:dyDescent="0.3">
      <c r="A6" s="5">
        <v>44931</v>
      </c>
      <c r="B6" s="6">
        <v>8.7952621696930287</v>
      </c>
      <c r="C6" s="6">
        <v>0</v>
      </c>
      <c r="D6" s="6">
        <v>0</v>
      </c>
      <c r="E6" s="7">
        <v>4098.5469627718458</v>
      </c>
      <c r="F6" s="7">
        <v>1633.45272289985</v>
      </c>
      <c r="G6" s="7">
        <v>78.341179897830415</v>
      </c>
      <c r="H6" s="7">
        <v>52.505000779532629</v>
      </c>
      <c r="I6" s="6">
        <v>-179.0473931804417</v>
      </c>
      <c r="J6" s="6">
        <v>13</v>
      </c>
      <c r="K6" s="6">
        <v>25</v>
      </c>
      <c r="L6" s="6">
        <v>8.7952621696930287</v>
      </c>
      <c r="M6" s="7">
        <f t="shared" si="0"/>
        <v>5731.9996856716953</v>
      </c>
      <c r="N6" s="8">
        <f t="shared" si="1"/>
        <v>0</v>
      </c>
      <c r="O6" s="8">
        <f t="shared" si="2"/>
        <v>0</v>
      </c>
      <c r="P6" s="6">
        <f>IFERROR('Data Table 1-1'!O6/L6, 0)</f>
        <v>506.40900908533723</v>
      </c>
      <c r="Q6" s="7">
        <f>Q5+M6-I6-'Data Table 1-1'!O6</f>
        <v>7664.7334407751496</v>
      </c>
      <c r="R6" s="6">
        <f>IFERROR(('Data Table 1-1'!O6-'Data Table 1-1'!M6-'Data Table 1-1'!H6-'Data Table 1-1'!G6-'Data Table 1-1'!F6)/B6, 0)</f>
        <v>446.2629907184438</v>
      </c>
      <c r="S6" s="8">
        <f t="shared" si="3"/>
        <v>1.146399937134339</v>
      </c>
      <c r="T6" s="12">
        <f t="shared" si="4"/>
        <v>1.0235713724413742</v>
      </c>
      <c r="U6" s="7">
        <f t="shared" si="5"/>
        <v>8.4401501514222872</v>
      </c>
      <c r="V6" s="7">
        <f t="shared" si="6"/>
        <v>10.128180181706744</v>
      </c>
    </row>
    <row r="7" spans="1:22" x14ac:dyDescent="0.3">
      <c r="A7" s="5">
        <v>44932</v>
      </c>
      <c r="B7" s="6">
        <v>7.6873306664395962</v>
      </c>
      <c r="C7" s="6">
        <v>1</v>
      </c>
      <c r="D7" s="6">
        <v>0</v>
      </c>
      <c r="E7" s="7">
        <v>3305.7609509897511</v>
      </c>
      <c r="F7" s="7">
        <v>1104.2648136252431</v>
      </c>
      <c r="G7" s="7">
        <v>62.433346087816282</v>
      </c>
      <c r="H7" s="7">
        <v>36.110856802534229</v>
      </c>
      <c r="I7" s="6">
        <v>-27.0575365376212</v>
      </c>
      <c r="J7" s="6">
        <v>8</v>
      </c>
      <c r="K7" s="6">
        <v>25</v>
      </c>
      <c r="L7" s="6">
        <v>7.6873306664395962</v>
      </c>
      <c r="M7" s="7">
        <f t="shared" si="0"/>
        <v>4410.0257646149939</v>
      </c>
      <c r="N7" s="8">
        <f t="shared" si="1"/>
        <v>4</v>
      </c>
      <c r="O7" s="8">
        <f t="shared" si="2"/>
        <v>0</v>
      </c>
      <c r="P7" s="6">
        <f>IFERROR('Data Table 1-1'!O7/L7, 0)</f>
        <v>519.55615977812874</v>
      </c>
      <c r="Q7" s="7">
        <f>Q6+M7-I7-'Data Table 1-1'!O7</f>
        <v>8107.8167419277634</v>
      </c>
      <c r="R7" s="6">
        <f>IFERROR(('Data Table 1-1'!O7-'Data Table 1-1'!M7-'Data Table 1-1'!H7-'Data Table 1-1'!G7-'Data Table 1-1'!F7)/B7, 0)</f>
        <v>443.32683838854854</v>
      </c>
      <c r="S7" s="8">
        <f t="shared" si="3"/>
        <v>0.88200515292299875</v>
      </c>
      <c r="T7" s="12">
        <f t="shared" si="4"/>
        <v>0.787504600824106</v>
      </c>
      <c r="U7" s="7">
        <f t="shared" si="5"/>
        <v>8.6592693296354799</v>
      </c>
      <c r="V7" s="7">
        <f t="shared" si="6"/>
        <v>10.391123195562574</v>
      </c>
    </row>
    <row r="8" spans="1:22" x14ac:dyDescent="0.3">
      <c r="A8" s="5">
        <v>44933</v>
      </c>
      <c r="B8" s="6">
        <v>9.2277008728376337</v>
      </c>
      <c r="C8" s="6">
        <v>1</v>
      </c>
      <c r="D8" s="6">
        <v>0</v>
      </c>
      <c r="E8" s="7">
        <v>2698.1569310610721</v>
      </c>
      <c r="F8" s="7">
        <v>1135.5219814992729</v>
      </c>
      <c r="G8" s="7">
        <v>86.264990214595372</v>
      </c>
      <c r="H8" s="7">
        <v>41.75560563424807</v>
      </c>
      <c r="I8" s="6">
        <v>186.76977151195351</v>
      </c>
      <c r="J8" s="6">
        <v>24</v>
      </c>
      <c r="K8" s="6">
        <v>25</v>
      </c>
      <c r="L8" s="6">
        <v>9.2277008728376337</v>
      </c>
      <c r="M8" s="7">
        <f t="shared" si="0"/>
        <v>3833.678912560345</v>
      </c>
      <c r="N8" s="8">
        <f t="shared" si="1"/>
        <v>4</v>
      </c>
      <c r="O8" s="8">
        <f t="shared" si="2"/>
        <v>0</v>
      </c>
      <c r="P8" s="6">
        <f>IFERROR('Data Table 1-1'!O8/L8, 0)</f>
        <v>491.12992092540088</v>
      </c>
      <c r="Q8" s="7">
        <f>Q7+M8-I8-'Data Table 1-1'!O8</f>
        <v>7222.725882976154</v>
      </c>
      <c r="R8" s="6">
        <f>IFERROR(('Data Table 1-1'!O8-'Data Table 1-1'!M8-'Data Table 1-1'!H8-'Data Table 1-1'!G8-'Data Table 1-1'!F8)/B8, 0)</f>
        <v>435.21133328252648</v>
      </c>
      <c r="S8" s="8">
        <f t="shared" si="3"/>
        <v>0.76673578251206898</v>
      </c>
      <c r="T8" s="12">
        <f t="shared" si="4"/>
        <v>0.68458552010006157</v>
      </c>
      <c r="U8" s="7">
        <f t="shared" si="5"/>
        <v>8.1854986820900155</v>
      </c>
      <c r="V8" s="7">
        <f t="shared" si="6"/>
        <v>9.8225984185080168</v>
      </c>
    </row>
    <row r="9" spans="1:22" x14ac:dyDescent="0.3">
      <c r="A9" s="5">
        <v>44934</v>
      </c>
      <c r="B9" s="6">
        <v>10.17676783417971</v>
      </c>
      <c r="C9" s="6">
        <v>2</v>
      </c>
      <c r="D9" s="6">
        <v>0</v>
      </c>
      <c r="E9" s="7">
        <v>3182.5256203061572</v>
      </c>
      <c r="F9" s="7">
        <v>1682.191967391394</v>
      </c>
      <c r="G9" s="7">
        <v>74.27705510132634</v>
      </c>
      <c r="H9" s="7">
        <v>17.66125134247444</v>
      </c>
      <c r="I9" s="6">
        <v>-75.864187189204102</v>
      </c>
      <c r="J9" s="6">
        <v>22</v>
      </c>
      <c r="K9" s="6">
        <v>25</v>
      </c>
      <c r="L9" s="6">
        <v>10.17676783417971</v>
      </c>
      <c r="M9" s="7">
        <f t="shared" si="0"/>
        <v>4864.7175876975507</v>
      </c>
      <c r="N9" s="8">
        <f t="shared" si="1"/>
        <v>8</v>
      </c>
      <c r="O9" s="8">
        <f t="shared" si="2"/>
        <v>0</v>
      </c>
      <c r="P9" s="6">
        <f>IFERROR('Data Table 1-1'!O9/L9, 0)</f>
        <v>341.07096246632386</v>
      </c>
      <c r="Q9" s="7">
        <f>Q8+M9-I9-'Data Table 1-1'!O9</f>
        <v>8692.3076578629079</v>
      </c>
      <c r="R9" s="6">
        <f>IFERROR(('Data Table 1-1'!O9-'Data Table 1-1'!M9-'Data Table 1-1'!H9-'Data Table 1-1'!G9-'Data Table 1-1'!F9)/B9, 0)</f>
        <v>300.1935437437682</v>
      </c>
      <c r="S9" s="8">
        <f t="shared" si="3"/>
        <v>0.97294351753951014</v>
      </c>
      <c r="T9" s="12">
        <f t="shared" si="4"/>
        <v>0.86869956923170544</v>
      </c>
      <c r="U9" s="7">
        <f t="shared" si="5"/>
        <v>5.6845160411053977</v>
      </c>
      <c r="V9" s="7">
        <f t="shared" si="6"/>
        <v>6.8214192493264774</v>
      </c>
    </row>
    <row r="10" spans="1:22" x14ac:dyDescent="0.3">
      <c r="A10" s="5">
        <v>44935</v>
      </c>
      <c r="B10" s="6">
        <v>8.3404628081173673</v>
      </c>
      <c r="C10" s="6">
        <v>0</v>
      </c>
      <c r="D10" s="6">
        <v>0</v>
      </c>
      <c r="E10" s="7">
        <v>2868.8586098494338</v>
      </c>
      <c r="F10" s="7">
        <v>1342.9143310809491</v>
      </c>
      <c r="G10" s="7">
        <v>83.831533782674626</v>
      </c>
      <c r="H10" s="7">
        <v>36.861836148386978</v>
      </c>
      <c r="I10" s="6">
        <v>-48.081213160103403</v>
      </c>
      <c r="J10" s="6">
        <v>15</v>
      </c>
      <c r="K10" s="6">
        <v>25</v>
      </c>
      <c r="L10" s="6">
        <v>8.3404628081173673</v>
      </c>
      <c r="M10" s="7">
        <f t="shared" si="0"/>
        <v>4211.7729409303829</v>
      </c>
      <c r="N10" s="8">
        <f t="shared" si="1"/>
        <v>0</v>
      </c>
      <c r="O10" s="8">
        <f t="shared" si="2"/>
        <v>0</v>
      </c>
      <c r="P10" s="6">
        <f>IFERROR('Data Table 1-1'!O10/L10, 0)</f>
        <v>524.55122703047425</v>
      </c>
      <c r="Q10" s="7">
        <f>Q9+M10-I10-'Data Table 1-1'!O10</f>
        <v>8577.1618119533941</v>
      </c>
      <c r="R10" s="6">
        <f>IFERROR(('Data Table 1-1'!O10-'Data Table 1-1'!M10-'Data Table 1-1'!H10-'Data Table 1-1'!G10-'Data Table 1-1'!F10)/B10, 0)</f>
        <v>464.00302825324235</v>
      </c>
      <c r="S10" s="8">
        <f t="shared" si="3"/>
        <v>0.84235458818607656</v>
      </c>
      <c r="T10" s="12">
        <f t="shared" si="4"/>
        <v>0.75210231088042556</v>
      </c>
      <c r="U10" s="7">
        <f t="shared" si="5"/>
        <v>8.7425204505079037</v>
      </c>
      <c r="V10" s="7">
        <f t="shared" si="6"/>
        <v>10.491024540609486</v>
      </c>
    </row>
    <row r="11" spans="1:22" x14ac:dyDescent="0.3">
      <c r="A11" s="5">
        <v>44936</v>
      </c>
      <c r="B11" s="6">
        <v>7.986653034618886</v>
      </c>
      <c r="C11" s="6">
        <v>4</v>
      </c>
      <c r="D11" s="6">
        <v>0</v>
      </c>
      <c r="E11" s="7">
        <v>3348.8465475617809</v>
      </c>
      <c r="F11" s="7">
        <v>811.9379773733358</v>
      </c>
      <c r="G11" s="7">
        <v>78.9303584637413</v>
      </c>
      <c r="H11" s="7">
        <v>39.464900032155271</v>
      </c>
      <c r="I11" s="6">
        <v>-140.3166283678413</v>
      </c>
      <c r="J11" s="6">
        <v>16</v>
      </c>
      <c r="K11" s="6">
        <v>25</v>
      </c>
      <c r="L11" s="6">
        <v>7.986653034618886</v>
      </c>
      <c r="M11" s="7">
        <f t="shared" si="0"/>
        <v>4160.7845249351167</v>
      </c>
      <c r="N11" s="8">
        <f t="shared" si="1"/>
        <v>16</v>
      </c>
      <c r="O11" s="8">
        <f t="shared" si="2"/>
        <v>0</v>
      </c>
      <c r="P11" s="6">
        <f>IFERROR('Data Table 1-1'!O11/L11, 0)</f>
        <v>503.0893394997388</v>
      </c>
      <c r="Q11" s="7">
        <f>Q10+M11-I11-'Data Table 1-1'!O11</f>
        <v>8860.2629652563537</v>
      </c>
      <c r="R11" s="6">
        <f>IFERROR(('Data Table 1-1'!O11-'Data Table 1-1'!M11-'Data Table 1-1'!H11-'Data Table 1-1'!G11-'Data Table 1-1'!F11)/B11, 0)</f>
        <v>439.85884760143915</v>
      </c>
      <c r="S11" s="8">
        <f t="shared" si="3"/>
        <v>0.83215690498702333</v>
      </c>
      <c r="T11" s="12">
        <f t="shared" si="4"/>
        <v>0.7429972365955565</v>
      </c>
      <c r="U11" s="7">
        <f t="shared" si="5"/>
        <v>8.3848223249956462</v>
      </c>
      <c r="V11" s="7">
        <f t="shared" si="6"/>
        <v>10.061786789994777</v>
      </c>
    </row>
    <row r="12" spans="1:22" x14ac:dyDescent="0.3">
      <c r="A12" s="5">
        <v>44937</v>
      </c>
      <c r="B12" s="6">
        <v>6.30741887903792</v>
      </c>
      <c r="C12" s="6">
        <v>5</v>
      </c>
      <c r="D12" s="6">
        <v>0</v>
      </c>
      <c r="E12" s="7">
        <v>3706.6327122462012</v>
      </c>
      <c r="F12" s="7">
        <v>821.88657647999867</v>
      </c>
      <c r="G12" s="7">
        <v>73.163930000124907</v>
      </c>
      <c r="H12" s="7">
        <v>37.898695661226967</v>
      </c>
      <c r="I12" s="6">
        <v>-25.35033816018327</v>
      </c>
      <c r="J12" s="6">
        <v>17</v>
      </c>
      <c r="K12" s="6">
        <v>25</v>
      </c>
      <c r="L12" s="6">
        <v>6.30741887903792</v>
      </c>
      <c r="M12" s="7">
        <f t="shared" si="0"/>
        <v>4528.5192887262001</v>
      </c>
      <c r="N12" s="8">
        <f t="shared" si="1"/>
        <v>20</v>
      </c>
      <c r="O12" s="8">
        <f t="shared" si="2"/>
        <v>0</v>
      </c>
      <c r="P12" s="6">
        <f>IFERROR('Data Table 1-1'!O12/L12, 0)</f>
        <v>636.86907069864992</v>
      </c>
      <c r="Q12" s="7">
        <f>Q11+M12-I12-'Data Table 1-1'!O12</f>
        <v>9397.1325921427378</v>
      </c>
      <c r="R12" s="6">
        <f>IFERROR(('Data Table 1-1'!O12-'Data Table 1-1'!M12-'Data Table 1-1'!H12-'Data Table 1-1'!G12-'Data Table 1-1'!F12)/B12, 0)</f>
        <v>563.9390800286526</v>
      </c>
      <c r="S12" s="8">
        <f t="shared" si="3"/>
        <v>0.90570385774523998</v>
      </c>
      <c r="T12" s="12">
        <f t="shared" si="4"/>
        <v>0.80866415870110719</v>
      </c>
      <c r="U12" s="7">
        <f t="shared" si="5"/>
        <v>10.614484511644166</v>
      </c>
      <c r="V12" s="7">
        <f t="shared" si="6"/>
        <v>12.737381413972999</v>
      </c>
    </row>
    <row r="13" spans="1:22" x14ac:dyDescent="0.3">
      <c r="A13" s="5">
        <v>44938</v>
      </c>
      <c r="B13" s="6">
        <v>9.0203974787270429</v>
      </c>
      <c r="C13" s="6">
        <v>5</v>
      </c>
      <c r="D13" s="6">
        <v>0</v>
      </c>
      <c r="E13" s="7">
        <v>3510.957903015455</v>
      </c>
      <c r="F13" s="7">
        <v>1303.0245123886291</v>
      </c>
      <c r="G13" s="7">
        <v>84.118268098510399</v>
      </c>
      <c r="H13" s="7">
        <v>33.100543628221097</v>
      </c>
      <c r="I13" s="6">
        <v>-33.949234532949433</v>
      </c>
      <c r="J13" s="6">
        <v>22</v>
      </c>
      <c r="K13" s="6">
        <v>25</v>
      </c>
      <c r="L13" s="6">
        <v>9.0203974787270429</v>
      </c>
      <c r="M13" s="7">
        <f t="shared" si="0"/>
        <v>4813.9824154040843</v>
      </c>
      <c r="N13" s="8">
        <f t="shared" si="1"/>
        <v>20</v>
      </c>
      <c r="O13" s="8">
        <f t="shared" si="2"/>
        <v>0</v>
      </c>
      <c r="P13" s="6">
        <f>IFERROR('Data Table 1-1'!O13/L13, 0)</f>
        <v>397.76517702924303</v>
      </c>
      <c r="Q13" s="7">
        <f>Q12+M13-I13-'Data Table 1-1'!O13</f>
        <v>10657.06424207977</v>
      </c>
      <c r="R13" s="6">
        <f>IFERROR(('Data Table 1-1'!O13-'Data Table 1-1'!M13-'Data Table 1-1'!H13-'Data Table 1-1'!G13-'Data Table 1-1'!F13)/B13, 0)</f>
        <v>345.88276263412439</v>
      </c>
      <c r="S13" s="8">
        <f t="shared" si="3"/>
        <v>0.96279648308081689</v>
      </c>
      <c r="T13" s="12">
        <f t="shared" si="4"/>
        <v>0.8596397170364436</v>
      </c>
      <c r="U13" s="7">
        <f t="shared" si="5"/>
        <v>6.6294196171540509</v>
      </c>
      <c r="V13" s="7">
        <f t="shared" si="6"/>
        <v>7.9553035405848611</v>
      </c>
    </row>
    <row r="14" spans="1:22" x14ac:dyDescent="0.3">
      <c r="A14" s="5">
        <v>44939</v>
      </c>
      <c r="B14" s="6">
        <v>8.7528378186054976</v>
      </c>
      <c r="C14" s="6">
        <v>3</v>
      </c>
      <c r="D14" s="6">
        <v>0</v>
      </c>
      <c r="E14" s="7">
        <v>4224.2136170346485</v>
      </c>
      <c r="F14" s="7">
        <v>785.1477789740311</v>
      </c>
      <c r="G14" s="7">
        <v>80.397667872708979</v>
      </c>
      <c r="H14" s="7">
        <v>21.453325814816509</v>
      </c>
      <c r="I14" s="6">
        <v>-91.857320144371002</v>
      </c>
      <c r="J14" s="6">
        <v>10</v>
      </c>
      <c r="K14" s="6">
        <v>25</v>
      </c>
      <c r="L14" s="6">
        <v>8.7528378186054976</v>
      </c>
      <c r="M14" s="7">
        <f t="shared" si="0"/>
        <v>5009.3613960086795</v>
      </c>
      <c r="N14" s="8">
        <f t="shared" si="1"/>
        <v>12</v>
      </c>
      <c r="O14" s="8">
        <f t="shared" si="2"/>
        <v>0</v>
      </c>
      <c r="P14" s="6">
        <f>IFERROR('Data Table 1-1'!O14/L14, 0)</f>
        <v>501.55162142595429</v>
      </c>
      <c r="Q14" s="7">
        <f>Q13+M14-I14-'Data Table 1-1'!O14</f>
        <v>11368.282958232821</v>
      </c>
      <c r="R14" s="6">
        <f>IFERROR(('Data Table 1-1'!O14-'Data Table 1-1'!M14-'Data Table 1-1'!H14-'Data Table 1-1'!G14-'Data Table 1-1'!F14)/B14, 0)</f>
        <v>433.80216550212947</v>
      </c>
      <c r="S14" s="8">
        <f t="shared" si="3"/>
        <v>1.0018722792017358</v>
      </c>
      <c r="T14" s="12">
        <f t="shared" si="4"/>
        <v>0.89452882071583562</v>
      </c>
      <c r="U14" s="7">
        <f t="shared" si="5"/>
        <v>8.359193690432571</v>
      </c>
      <c r="V14" s="7">
        <f t="shared" si="6"/>
        <v>10.031032428519087</v>
      </c>
    </row>
    <row r="15" spans="1:22" x14ac:dyDescent="0.3">
      <c r="A15" s="5">
        <v>44940</v>
      </c>
      <c r="B15" s="6">
        <v>8.1566710765063455</v>
      </c>
      <c r="C15" s="6">
        <v>5</v>
      </c>
      <c r="D15" s="6">
        <v>0</v>
      </c>
      <c r="E15" s="7">
        <v>3357.9836016073082</v>
      </c>
      <c r="F15" s="7">
        <v>1315.499900619961</v>
      </c>
      <c r="G15" s="7">
        <v>79.164811254645031</v>
      </c>
      <c r="H15" s="7">
        <v>33.563360476675513</v>
      </c>
      <c r="I15" s="6">
        <v>94.838649148252529</v>
      </c>
      <c r="J15" s="6">
        <v>14</v>
      </c>
      <c r="K15" s="6">
        <v>25</v>
      </c>
      <c r="L15" s="6">
        <v>8.1566710765063455</v>
      </c>
      <c r="M15" s="7">
        <f t="shared" si="0"/>
        <v>4673.4835022272691</v>
      </c>
      <c r="N15" s="8">
        <f t="shared" si="1"/>
        <v>20</v>
      </c>
      <c r="O15" s="8">
        <f t="shared" si="2"/>
        <v>0</v>
      </c>
      <c r="P15" s="6">
        <f>IFERROR('Data Table 1-1'!O15/L15, 0)</f>
        <v>513.56735618107416</v>
      </c>
      <c r="Q15" s="7">
        <f>Q14+M15-I15-'Data Table 1-1'!O15</f>
        <v>11757.927811311838</v>
      </c>
      <c r="R15" s="6">
        <f>IFERROR(('Data Table 1-1'!O15-'Data Table 1-1'!M15-'Data Table 1-1'!H15-'Data Table 1-1'!G15-'Data Table 1-1'!F15)/B15, 0)</f>
        <v>457.04920120387789</v>
      </c>
      <c r="S15" s="8">
        <f t="shared" si="3"/>
        <v>0.93469670044545383</v>
      </c>
      <c r="T15" s="12">
        <f t="shared" si="4"/>
        <v>0.83455062539772662</v>
      </c>
      <c r="U15" s="7">
        <f t="shared" si="5"/>
        <v>8.5594559363512364</v>
      </c>
      <c r="V15" s="7">
        <f t="shared" si="6"/>
        <v>10.271347123621483</v>
      </c>
    </row>
    <row r="16" spans="1:22" x14ac:dyDescent="0.3">
      <c r="A16" s="5">
        <v>44941</v>
      </c>
      <c r="B16" s="6">
        <v>7.5303031461115939</v>
      </c>
      <c r="C16" s="6">
        <v>3</v>
      </c>
      <c r="D16" s="6">
        <v>0</v>
      </c>
      <c r="E16" s="7">
        <v>1092.8215972101641</v>
      </c>
      <c r="F16" s="7">
        <v>1278.4267545820401</v>
      </c>
      <c r="G16" s="7">
        <v>89.907855103428901</v>
      </c>
      <c r="H16" s="7">
        <v>10</v>
      </c>
      <c r="I16" s="6">
        <v>231.96730733043739</v>
      </c>
      <c r="J16" s="6">
        <v>18</v>
      </c>
      <c r="K16" s="6">
        <v>25</v>
      </c>
      <c r="L16" s="6">
        <v>7.5303031461115939</v>
      </c>
      <c r="M16" s="7">
        <f t="shared" si="0"/>
        <v>2371.2483517922042</v>
      </c>
      <c r="N16" s="8">
        <f t="shared" si="1"/>
        <v>12</v>
      </c>
      <c r="O16" s="8">
        <f t="shared" si="2"/>
        <v>0</v>
      </c>
      <c r="P16" s="6">
        <f>IFERROR('Data Table 1-1'!O16/L16, 0)</f>
        <v>560.66799942577404</v>
      </c>
      <c r="Q16" s="7">
        <f>Q15+M16-I16-'Data Table 1-1'!O16</f>
        <v>9675.208855773606</v>
      </c>
      <c r="R16" s="6">
        <f>IFERROR(('Data Table 1-1'!O16-'Data Table 1-1'!M16-'Data Table 1-1'!H16-'Data Table 1-1'!G16-'Data Table 1-1'!F16)/B16, 0)</f>
        <v>494.93359399807201</v>
      </c>
      <c r="S16" s="8">
        <f t="shared" si="3"/>
        <v>0.47424967035844084</v>
      </c>
      <c r="T16" s="12">
        <f t="shared" si="4"/>
        <v>0.4234372056771793</v>
      </c>
      <c r="U16" s="7">
        <f t="shared" si="5"/>
        <v>9.344466657096234</v>
      </c>
      <c r="V16" s="7">
        <f t="shared" si="6"/>
        <v>11.213359988515482</v>
      </c>
    </row>
    <row r="17" spans="1:22" x14ac:dyDescent="0.3">
      <c r="A17" s="5">
        <v>44942</v>
      </c>
      <c r="B17" s="6">
        <v>5.5788625906910028</v>
      </c>
      <c r="C17" s="6">
        <v>5</v>
      </c>
      <c r="D17" s="6">
        <v>0.77233535870509173</v>
      </c>
      <c r="E17" s="7">
        <v>2969.1595136992819</v>
      </c>
      <c r="F17" s="7">
        <v>1577.942642146242</v>
      </c>
      <c r="G17" s="7">
        <v>76.546980438606369</v>
      </c>
      <c r="H17" s="7">
        <v>30.115486717279921</v>
      </c>
      <c r="I17" s="6">
        <v>-63.87117297458753</v>
      </c>
      <c r="J17" s="6">
        <v>25</v>
      </c>
      <c r="K17" s="6">
        <v>25</v>
      </c>
      <c r="L17" s="6">
        <v>5.5788625906910028</v>
      </c>
      <c r="M17" s="7">
        <f t="shared" si="0"/>
        <v>4547.1021558455241</v>
      </c>
      <c r="N17" s="8">
        <f t="shared" si="1"/>
        <v>20</v>
      </c>
      <c r="O17" s="8">
        <f t="shared" si="2"/>
        <v>9.6541919838136465</v>
      </c>
      <c r="P17" s="6">
        <f>IFERROR('Data Table 1-1'!O17/L17, 0)</f>
        <v>833.50323195969713</v>
      </c>
      <c r="Q17" s="7">
        <f>Q16+M17-I17-'Data Table 1-1'!O17</f>
        <v>9636.1821845937193</v>
      </c>
      <c r="R17" s="6">
        <f>IFERROR(('Data Table 1-1'!O17-'Data Table 1-1'!M17-'Data Table 1-1'!H17-'Data Table 1-1'!G17-'Data Table 1-1'!F17)/B17, 0)</f>
        <v>746.38870061939338</v>
      </c>
      <c r="S17" s="8">
        <f t="shared" si="3"/>
        <v>0.90942043116910476</v>
      </c>
      <c r="T17" s="12">
        <f t="shared" si="4"/>
        <v>0.81198252782955782</v>
      </c>
      <c r="U17" s="7">
        <f t="shared" si="5"/>
        <v>13.891720532661619</v>
      </c>
      <c r="V17" s="7">
        <f t="shared" si="6"/>
        <v>16.670064639193942</v>
      </c>
    </row>
    <row r="18" spans="1:22" x14ac:dyDescent="0.3">
      <c r="A18" s="5">
        <v>44943</v>
      </c>
      <c r="B18" s="6">
        <v>8.2992378139743508</v>
      </c>
      <c r="C18" s="6">
        <v>1</v>
      </c>
      <c r="D18" s="6">
        <v>2.522298501466175</v>
      </c>
      <c r="E18" s="7">
        <v>2962.6684689205149</v>
      </c>
      <c r="F18" s="7">
        <v>1051.1401044180971</v>
      </c>
      <c r="G18" s="7">
        <v>70.637534447652939</v>
      </c>
      <c r="H18" s="7">
        <v>32.207561113919724</v>
      </c>
      <c r="I18" s="6">
        <v>-20.731724762234581</v>
      </c>
      <c r="J18" s="6">
        <v>13</v>
      </c>
      <c r="K18" s="6">
        <v>25</v>
      </c>
      <c r="L18" s="6">
        <v>8.2992378139743508</v>
      </c>
      <c r="M18" s="7">
        <f t="shared" si="0"/>
        <v>4013.808573338612</v>
      </c>
      <c r="N18" s="8">
        <f t="shared" si="1"/>
        <v>4</v>
      </c>
      <c r="O18" s="8">
        <f t="shared" si="2"/>
        <v>31.528731268327189</v>
      </c>
      <c r="P18" s="6">
        <f>IFERROR('Data Table 1-1'!O18/L18, 0)</f>
        <v>343.0435497590139</v>
      </c>
      <c r="Q18" s="7">
        <f>Q17+M18-I18-'Data Table 1-1'!O18</f>
        <v>10823.722482694566</v>
      </c>
      <c r="R18" s="6">
        <f>IFERROR(('Data Table 1-1'!O18-'Data Table 1-1'!M18-'Data Table 1-1'!H18-'Data Table 1-1'!G18-'Data Table 1-1'!F18)/B18, 0)</f>
        <v>305.57022907933236</v>
      </c>
      <c r="S18" s="8">
        <f t="shared" si="3"/>
        <v>0.80276171466772239</v>
      </c>
      <c r="T18" s="12">
        <f t="shared" si="4"/>
        <v>0.71675153095332356</v>
      </c>
      <c r="U18" s="7">
        <f t="shared" si="5"/>
        <v>5.7173924959835647</v>
      </c>
      <c r="V18" s="7">
        <f t="shared" si="6"/>
        <v>6.860870995180278</v>
      </c>
    </row>
    <row r="19" spans="1:22" x14ac:dyDescent="0.3">
      <c r="A19" s="5">
        <v>44944</v>
      </c>
      <c r="B19" s="6">
        <v>6.707034274662977</v>
      </c>
      <c r="C19" s="6">
        <v>4</v>
      </c>
      <c r="D19" s="6">
        <v>1.8942285544869879</v>
      </c>
      <c r="E19" s="7">
        <v>2946.3388228039821</v>
      </c>
      <c r="F19" s="7">
        <v>1542.1349031022421</v>
      </c>
      <c r="G19" s="7">
        <v>94.795898559072555</v>
      </c>
      <c r="H19" s="7">
        <v>19.416239741920631</v>
      </c>
      <c r="I19" s="6">
        <v>-87.098879434547783</v>
      </c>
      <c r="J19" s="6">
        <v>12</v>
      </c>
      <c r="K19" s="6">
        <v>25</v>
      </c>
      <c r="L19" s="6">
        <v>6.707034274662977</v>
      </c>
      <c r="M19" s="7">
        <f t="shared" si="0"/>
        <v>4488.473725906224</v>
      </c>
      <c r="N19" s="8">
        <f t="shared" si="1"/>
        <v>16</v>
      </c>
      <c r="O19" s="8">
        <f t="shared" si="2"/>
        <v>23.677856931087348</v>
      </c>
      <c r="P19" s="6">
        <f>IFERROR('Data Table 1-1'!O19/L19, 0)</f>
        <v>516.32358777143907</v>
      </c>
      <c r="Q19" s="7">
        <f>Q18+M19-I19-'Data Table 1-1'!O19</f>
        <v>11936.295088035338</v>
      </c>
      <c r="R19" s="6">
        <f>IFERROR(('Data Table 1-1'!O19-'Data Table 1-1'!M19-'Data Table 1-1'!H19-'Data Table 1-1'!G19-'Data Table 1-1'!F19)/B19, 0)</f>
        <v>450.86991897800516</v>
      </c>
      <c r="S19" s="8">
        <f t="shared" si="3"/>
        <v>0.89769474518124481</v>
      </c>
      <c r="T19" s="12">
        <f t="shared" si="4"/>
        <v>0.80151316534039718</v>
      </c>
      <c r="U19" s="7">
        <f t="shared" si="5"/>
        <v>8.6053931295239838</v>
      </c>
      <c r="V19" s="7">
        <f t="shared" si="6"/>
        <v>10.326471755428781</v>
      </c>
    </row>
    <row r="20" spans="1:22" x14ac:dyDescent="0.3">
      <c r="A20" s="5">
        <v>44945</v>
      </c>
      <c r="B20" s="6">
        <v>8.1487562134363234</v>
      </c>
      <c r="C20" s="6">
        <v>0</v>
      </c>
      <c r="D20" s="6">
        <v>1.5275543848745159</v>
      </c>
      <c r="E20" s="7">
        <v>2849.441522767685</v>
      </c>
      <c r="F20" s="7">
        <v>2149.176480271512</v>
      </c>
      <c r="G20" s="7">
        <v>79.631003488054631</v>
      </c>
      <c r="H20" s="7">
        <v>24.205640127235451</v>
      </c>
      <c r="I20" s="6">
        <v>167.59070006885969</v>
      </c>
      <c r="J20" s="6">
        <v>24</v>
      </c>
      <c r="K20" s="6">
        <v>25</v>
      </c>
      <c r="L20" s="6">
        <v>8.1487562134363234</v>
      </c>
      <c r="M20" s="7">
        <f t="shared" si="0"/>
        <v>4998.618003039197</v>
      </c>
      <c r="N20" s="8">
        <f t="shared" si="1"/>
        <v>0</v>
      </c>
      <c r="O20" s="8">
        <f t="shared" si="2"/>
        <v>19.094429810931448</v>
      </c>
      <c r="P20" s="6">
        <f>IFERROR('Data Table 1-1'!O20/L20, 0)</f>
        <v>438.22638774146276</v>
      </c>
      <c r="Q20" s="7">
        <f>Q19+M20-I20-'Data Table 1-1'!O20</f>
        <v>13196.322391005677</v>
      </c>
      <c r="R20" s="6">
        <f>IFERROR(('Data Table 1-1'!O20-'Data Table 1-1'!M20-'Data Table 1-1'!H20-'Data Table 1-1'!G20-'Data Table 1-1'!F20)/B20, 0)</f>
        <v>384.1076991405148</v>
      </c>
      <c r="S20" s="8">
        <f t="shared" si="3"/>
        <v>0.99972360060783938</v>
      </c>
      <c r="T20" s="12">
        <f t="shared" si="4"/>
        <v>0.89261035768557084</v>
      </c>
      <c r="U20" s="7">
        <f t="shared" si="5"/>
        <v>7.3037731290243793</v>
      </c>
      <c r="V20" s="7">
        <f t="shared" si="6"/>
        <v>8.7645277548292544</v>
      </c>
    </row>
    <row r="21" spans="1:22" x14ac:dyDescent="0.3">
      <c r="A21" s="5">
        <v>44946</v>
      </c>
      <c r="B21" s="6">
        <v>8.7610896937021483</v>
      </c>
      <c r="C21" s="6">
        <v>3</v>
      </c>
      <c r="D21" s="6">
        <v>0</v>
      </c>
      <c r="E21" s="7">
        <v>5483.1559696768309</v>
      </c>
      <c r="F21" s="7">
        <v>966.94921130160492</v>
      </c>
      <c r="G21" s="7">
        <v>85.449653563406315</v>
      </c>
      <c r="H21" s="7">
        <v>49.891185640529663</v>
      </c>
      <c r="I21" s="6">
        <v>-28.04514964058005</v>
      </c>
      <c r="J21" s="6">
        <v>25</v>
      </c>
      <c r="K21" s="6">
        <v>25</v>
      </c>
      <c r="L21" s="6">
        <v>8.7610896937021483</v>
      </c>
      <c r="M21" s="7">
        <f t="shared" si="0"/>
        <v>6450.1051809784358</v>
      </c>
      <c r="N21" s="8">
        <f t="shared" si="1"/>
        <v>12</v>
      </c>
      <c r="O21" s="8">
        <f t="shared" si="2"/>
        <v>0</v>
      </c>
      <c r="P21" s="6">
        <f>IFERROR('Data Table 1-1'!O21/L21, 0)</f>
        <v>313.20304847152818</v>
      </c>
      <c r="Q21" s="7">
        <f>Q20+M21-I21-'Data Table 1-1'!O21</f>
        <v>16930.472721624694</v>
      </c>
      <c r="R21" s="6">
        <f>IFERROR(('Data Table 1-1'!O21-'Data Table 1-1'!M21-'Data Table 1-1'!H21-'Data Table 1-1'!G21-'Data Table 1-1'!F21)/B21, 0)</f>
        <v>277.81932215003633</v>
      </c>
      <c r="S21" s="8">
        <f t="shared" si="3"/>
        <v>1.2900210361956872</v>
      </c>
      <c r="T21" s="12">
        <f t="shared" si="4"/>
        <v>1.1518044966032921</v>
      </c>
      <c r="U21" s="7">
        <f t="shared" si="5"/>
        <v>5.2200508078588026</v>
      </c>
      <c r="V21" s="7">
        <f t="shared" si="6"/>
        <v>6.2640609694305631</v>
      </c>
    </row>
    <row r="22" spans="1:22" x14ac:dyDescent="0.3">
      <c r="A22" s="5">
        <v>44947</v>
      </c>
      <c r="B22" s="6">
        <v>9.7004386055541421</v>
      </c>
      <c r="C22" s="6">
        <v>3</v>
      </c>
      <c r="D22" s="6">
        <v>0</v>
      </c>
      <c r="E22" s="7">
        <v>3583.8575925187029</v>
      </c>
      <c r="F22" s="7">
        <v>824.91854118500021</v>
      </c>
      <c r="G22" s="7">
        <v>71.251567355284294</v>
      </c>
      <c r="H22" s="7">
        <v>37.817982855702986</v>
      </c>
      <c r="I22" s="6">
        <v>-40.250580884976252</v>
      </c>
      <c r="J22" s="6">
        <v>21</v>
      </c>
      <c r="K22" s="6">
        <v>25</v>
      </c>
      <c r="L22" s="6">
        <v>9.7004386055541421</v>
      </c>
      <c r="M22" s="7">
        <f t="shared" si="0"/>
        <v>4408.7761337037027</v>
      </c>
      <c r="N22" s="8">
        <f t="shared" si="1"/>
        <v>12</v>
      </c>
      <c r="O22" s="8">
        <f t="shared" si="2"/>
        <v>0</v>
      </c>
      <c r="P22" s="6">
        <f>IFERROR('Data Table 1-1'!O22/L22, 0)</f>
        <v>435.2380517704247</v>
      </c>
      <c r="Q22" s="7">
        <f>Q21+M22-I22-'Data Table 1-1'!O22</f>
        <v>17157.499436213373</v>
      </c>
      <c r="R22" s="6">
        <f>IFERROR(('Data Table 1-1'!O22-'Data Table 1-1'!M22-'Data Table 1-1'!H22-'Data Table 1-1'!G22-'Data Table 1-1'!F22)/B22, 0)</f>
        <v>373.385178472875</v>
      </c>
      <c r="S22" s="8">
        <f t="shared" si="3"/>
        <v>0.88175522674074058</v>
      </c>
      <c r="T22" s="12">
        <f t="shared" si="4"/>
        <v>0.7872814524470898</v>
      </c>
      <c r="U22" s="7">
        <f t="shared" si="5"/>
        <v>7.2539675295070785</v>
      </c>
      <c r="V22" s="7">
        <f t="shared" si="6"/>
        <v>8.7047610354084934</v>
      </c>
    </row>
    <row r="23" spans="1:22" x14ac:dyDescent="0.3">
      <c r="A23" s="5">
        <v>44948</v>
      </c>
      <c r="B23" s="6">
        <v>8.7618390688680865</v>
      </c>
      <c r="C23" s="6">
        <v>4</v>
      </c>
      <c r="D23" s="6">
        <v>0.90317812890650195</v>
      </c>
      <c r="E23" s="7">
        <v>2028.2241094017591</v>
      </c>
      <c r="F23" s="7">
        <v>1079.710255409221</v>
      </c>
      <c r="G23" s="7">
        <v>70.272729391663503</v>
      </c>
      <c r="H23" s="7">
        <v>49.17322972635624</v>
      </c>
      <c r="I23" s="6">
        <v>-77.611069469432891</v>
      </c>
      <c r="J23" s="6">
        <v>25</v>
      </c>
      <c r="K23" s="6">
        <v>25</v>
      </c>
      <c r="L23" s="6">
        <v>8.7618390688680865</v>
      </c>
      <c r="M23" s="7">
        <f t="shared" si="0"/>
        <v>3107.9343648109798</v>
      </c>
      <c r="N23" s="8">
        <f t="shared" si="1"/>
        <v>16</v>
      </c>
      <c r="O23" s="8">
        <f t="shared" si="2"/>
        <v>11.289726611331275</v>
      </c>
      <c r="P23" s="6">
        <f>IFERROR('Data Table 1-1'!O23/L23, 0)</f>
        <v>285.44235751674177</v>
      </c>
      <c r="Q23" s="7">
        <f>Q22+M23-I23-'Data Table 1-1'!O23</f>
        <v>17842.044870493784</v>
      </c>
      <c r="R23" s="6">
        <f>IFERROR(('Data Table 1-1'!O23-'Data Table 1-1'!M23-'Data Table 1-1'!H23-'Data Table 1-1'!G23-'Data Table 1-1'!F23)/B23, 0)</f>
        <v>249.03447585027209</v>
      </c>
      <c r="S23" s="8">
        <f t="shared" si="3"/>
        <v>0.62158687296219595</v>
      </c>
      <c r="T23" s="12">
        <f t="shared" si="4"/>
        <v>0.55498827943053208</v>
      </c>
      <c r="U23" s="7">
        <f t="shared" si="5"/>
        <v>4.7573726252790296</v>
      </c>
      <c r="V23" s="7">
        <f t="shared" si="6"/>
        <v>5.7088471503348357</v>
      </c>
    </row>
    <row r="24" spans="1:22" x14ac:dyDescent="0.3">
      <c r="A24" s="5">
        <v>44949</v>
      </c>
      <c r="B24" s="6">
        <v>9.8707985908079259</v>
      </c>
      <c r="C24" s="6">
        <v>5</v>
      </c>
      <c r="D24" s="6">
        <v>0</v>
      </c>
      <c r="E24" s="7">
        <v>3284.6530006773519</v>
      </c>
      <c r="F24" s="7">
        <v>683.30043307485573</v>
      </c>
      <c r="G24" s="7">
        <v>90.729317647118265</v>
      </c>
      <c r="H24" s="7">
        <v>26.985133634995591</v>
      </c>
      <c r="I24" s="6">
        <v>-106.9580152457273</v>
      </c>
      <c r="J24" s="6">
        <v>12</v>
      </c>
      <c r="K24" s="6">
        <v>25</v>
      </c>
      <c r="L24" s="6">
        <v>9.8707985908079259</v>
      </c>
      <c r="M24" s="7">
        <f t="shared" si="0"/>
        <v>3967.9534337522077</v>
      </c>
      <c r="N24" s="8">
        <f t="shared" si="1"/>
        <v>20</v>
      </c>
      <c r="O24" s="8">
        <f t="shared" si="2"/>
        <v>0</v>
      </c>
      <c r="P24" s="6">
        <f>IFERROR('Data Table 1-1'!O24/L24, 0)</f>
        <v>280.92965067510607</v>
      </c>
      <c r="Q24" s="7">
        <f>Q23+M24-I24-'Data Table 1-1'!O24</f>
        <v>19143.956319491721</v>
      </c>
      <c r="R24" s="6">
        <f>IFERROR(('Data Table 1-1'!O24-'Data Table 1-1'!M24-'Data Table 1-1'!H24-'Data Table 1-1'!G24-'Data Table 1-1'!F24)/B24, 0)</f>
        <v>242.0270232466024</v>
      </c>
      <c r="S24" s="8">
        <f t="shared" si="3"/>
        <v>0.79359068675044153</v>
      </c>
      <c r="T24" s="12">
        <f t="shared" si="4"/>
        <v>0.70856311317003706</v>
      </c>
      <c r="U24" s="7">
        <f t="shared" si="5"/>
        <v>4.6821608445851011</v>
      </c>
      <c r="V24" s="7">
        <f t="shared" si="6"/>
        <v>5.6185930135021218</v>
      </c>
    </row>
    <row r="25" spans="1:22" x14ac:dyDescent="0.3">
      <c r="A25" s="5">
        <v>44950</v>
      </c>
      <c r="B25" s="6">
        <v>9.419752935088578</v>
      </c>
      <c r="C25" s="6">
        <v>5</v>
      </c>
      <c r="D25" s="6">
        <v>0</v>
      </c>
      <c r="E25" s="7">
        <v>4317.6669101071629</v>
      </c>
      <c r="F25" s="7">
        <v>1532.013943918143</v>
      </c>
      <c r="G25" s="7">
        <v>60.400857470903958</v>
      </c>
      <c r="H25" s="7">
        <v>38.850388383068292</v>
      </c>
      <c r="I25" s="6">
        <v>119.01317326945799</v>
      </c>
      <c r="J25" s="6">
        <v>13</v>
      </c>
      <c r="K25" s="6">
        <v>25</v>
      </c>
      <c r="L25" s="6">
        <v>9.419752935088578</v>
      </c>
      <c r="M25" s="7">
        <f t="shared" si="0"/>
        <v>5849.680854025306</v>
      </c>
      <c r="N25" s="8">
        <f t="shared" si="1"/>
        <v>20</v>
      </c>
      <c r="O25" s="8">
        <f t="shared" si="2"/>
        <v>0</v>
      </c>
      <c r="P25" s="6">
        <f>IFERROR('Data Table 1-1'!O25/L25, 0)</f>
        <v>403.51376795046031</v>
      </c>
      <c r="Q25" s="7">
        <f>Q24+M25-I25-'Data Table 1-1'!O25</f>
        <v>21073.624000247568</v>
      </c>
      <c r="R25" s="6">
        <f>IFERROR(('Data Table 1-1'!O25-'Data Table 1-1'!M25-'Data Table 1-1'!H25-'Data Table 1-1'!G25-'Data Table 1-1'!F25)/B25, 0)</f>
        <v>354.57405549974675</v>
      </c>
      <c r="S25" s="8">
        <f t="shared" si="3"/>
        <v>1.1699361708050613</v>
      </c>
      <c r="T25" s="12">
        <f t="shared" si="4"/>
        <v>1.0445858667902332</v>
      </c>
      <c r="U25" s="7">
        <f t="shared" si="5"/>
        <v>6.7252294658410054</v>
      </c>
      <c r="V25" s="7">
        <f t="shared" si="6"/>
        <v>8.0702753590092069</v>
      </c>
    </row>
    <row r="26" spans="1:22" x14ac:dyDescent="0.3">
      <c r="A26" s="5">
        <v>44951</v>
      </c>
      <c r="B26" s="6">
        <v>7.134392585388448</v>
      </c>
      <c r="C26" s="6">
        <v>3</v>
      </c>
      <c r="D26" s="6">
        <v>0</v>
      </c>
      <c r="E26" s="7">
        <v>2762.8490903096249</v>
      </c>
      <c r="F26" s="7">
        <v>1873.2085992916609</v>
      </c>
      <c r="G26" s="7">
        <v>75.339817829213473</v>
      </c>
      <c r="H26" s="7">
        <v>62.216980801678197</v>
      </c>
      <c r="I26" s="6">
        <v>14.764670139028199</v>
      </c>
      <c r="J26" s="6">
        <v>17</v>
      </c>
      <c r="K26" s="6">
        <v>25</v>
      </c>
      <c r="L26" s="6">
        <v>7.134392585388448</v>
      </c>
      <c r="M26" s="7">
        <f t="shared" si="0"/>
        <v>4636.0576896012863</v>
      </c>
      <c r="N26" s="8">
        <f t="shared" si="1"/>
        <v>12</v>
      </c>
      <c r="O26" s="8">
        <f t="shared" si="2"/>
        <v>0</v>
      </c>
      <c r="P26" s="6">
        <f>IFERROR('Data Table 1-1'!O26/L26, 0)</f>
        <v>547.34862894952164</v>
      </c>
      <c r="Q26" s="7">
        <f>Q25+M26-I26-'Data Table 1-1'!O26</f>
        <v>21789.917019709825</v>
      </c>
      <c r="R26" s="6">
        <f>IFERROR(('Data Table 1-1'!O26-'Data Table 1-1'!M26-'Data Table 1-1'!H26-'Data Table 1-1'!G26-'Data Table 1-1'!F26)/B26, 0)</f>
        <v>477.96640837845553</v>
      </c>
      <c r="S26" s="8">
        <f t="shared" si="3"/>
        <v>0.92721153792025723</v>
      </c>
      <c r="T26" s="12">
        <f t="shared" si="4"/>
        <v>0.82786744457165828</v>
      </c>
      <c r="U26" s="7">
        <f t="shared" si="5"/>
        <v>9.1224771491586942</v>
      </c>
      <c r="V26" s="7">
        <f t="shared" si="6"/>
        <v>10.946972578990433</v>
      </c>
    </row>
    <row r="27" spans="1:22" x14ac:dyDescent="0.3">
      <c r="A27" s="5">
        <v>44952</v>
      </c>
      <c r="B27" s="6">
        <v>10.56935808987493</v>
      </c>
      <c r="C27" s="6">
        <v>1</v>
      </c>
      <c r="D27" s="6">
        <v>0</v>
      </c>
      <c r="E27" s="7">
        <v>3599.7509314450049</v>
      </c>
      <c r="F27" s="7">
        <v>1586.3188418474781</v>
      </c>
      <c r="G27" s="7">
        <v>81.253378469717717</v>
      </c>
      <c r="H27" s="7">
        <v>29.20684650068603</v>
      </c>
      <c r="I27" s="6">
        <v>123.48583727113559</v>
      </c>
      <c r="J27" s="6">
        <v>18</v>
      </c>
      <c r="K27" s="6">
        <v>25</v>
      </c>
      <c r="L27" s="6">
        <v>10.56935808987493</v>
      </c>
      <c r="M27" s="7">
        <f t="shared" si="0"/>
        <v>5186.0697732924828</v>
      </c>
      <c r="N27" s="8">
        <f t="shared" si="1"/>
        <v>4</v>
      </c>
      <c r="O27" s="8">
        <f t="shared" si="2"/>
        <v>0</v>
      </c>
      <c r="P27" s="6">
        <f>IFERROR('Data Table 1-1'!O27/L27, 0)</f>
        <v>283.93398865678051</v>
      </c>
      <c r="Q27" s="7">
        <f>Q26+M27-I27-'Data Table 1-1'!O27</f>
        <v>23851.500955731171</v>
      </c>
      <c r="R27" s="6">
        <f>IFERROR(('Data Table 1-1'!O27-'Data Table 1-1'!M27-'Data Table 1-1'!H27-'Data Table 1-1'!G27-'Data Table 1-1'!F27)/B27, 0)</f>
        <v>255.07698547773421</v>
      </c>
      <c r="S27" s="8">
        <f t="shared" si="3"/>
        <v>1.0372139546584966</v>
      </c>
      <c r="T27" s="12">
        <f t="shared" si="4"/>
        <v>0.9260838880879434</v>
      </c>
      <c r="U27" s="7">
        <f t="shared" si="5"/>
        <v>4.7322331442796752</v>
      </c>
      <c r="V27" s="7">
        <f t="shared" si="6"/>
        <v>5.6786797731356105</v>
      </c>
    </row>
    <row r="28" spans="1:22" x14ac:dyDescent="0.3">
      <c r="A28" s="5">
        <v>44953</v>
      </c>
      <c r="B28" s="6">
        <v>5.4558920269276578</v>
      </c>
      <c r="C28" s="6">
        <v>3</v>
      </c>
      <c r="D28" s="6">
        <v>0</v>
      </c>
      <c r="E28" s="7">
        <v>3141.7006196921579</v>
      </c>
      <c r="F28" s="7">
        <v>1545.9374734815749</v>
      </c>
      <c r="G28" s="7">
        <v>74.536472937431924</v>
      </c>
      <c r="H28" s="7">
        <v>56.419629737820401</v>
      </c>
      <c r="I28" s="6">
        <v>-74.635197117547619</v>
      </c>
      <c r="J28" s="6">
        <v>11</v>
      </c>
      <c r="K28" s="6">
        <v>25</v>
      </c>
      <c r="L28" s="6">
        <v>5.4558920269276578</v>
      </c>
      <c r="M28" s="7">
        <f t="shared" si="0"/>
        <v>4687.6380931737331</v>
      </c>
      <c r="N28" s="8">
        <f t="shared" si="1"/>
        <v>12</v>
      </c>
      <c r="O28" s="8">
        <f t="shared" si="2"/>
        <v>0</v>
      </c>
      <c r="P28" s="6">
        <f>IFERROR('Data Table 1-1'!O28/L28, 0)</f>
        <v>686.04730106944066</v>
      </c>
      <c r="Q28" s="7">
        <f>Q27+M28-I28-'Data Table 1-1'!O28</f>
        <v>24870.774246022451</v>
      </c>
      <c r="R28" s="6">
        <f>IFERROR(('Data Table 1-1'!O28-'Data Table 1-1'!M28-'Data Table 1-1'!H28-'Data Table 1-1'!G28-'Data Table 1-1'!F28)/B28, 0)</f>
        <v>604.66739145821134</v>
      </c>
      <c r="S28" s="8">
        <f t="shared" si="3"/>
        <v>0.93752761863474665</v>
      </c>
      <c r="T28" s="12">
        <f t="shared" si="4"/>
        <v>0.83707823092388089</v>
      </c>
      <c r="U28" s="7">
        <f t="shared" si="5"/>
        <v>11.434121684490679</v>
      </c>
      <c r="V28" s="7">
        <f t="shared" si="6"/>
        <v>13.720946021388814</v>
      </c>
    </row>
    <row r="29" spans="1:22" x14ac:dyDescent="0.3">
      <c r="A29" s="5">
        <v>44954</v>
      </c>
      <c r="B29" s="6">
        <v>10.655835244790641</v>
      </c>
      <c r="C29" s="6">
        <v>3</v>
      </c>
      <c r="D29" s="6">
        <v>0</v>
      </c>
      <c r="E29" s="7">
        <v>3084.8277131583559</v>
      </c>
      <c r="F29" s="7">
        <v>596.15595598938648</v>
      </c>
      <c r="G29" s="7">
        <v>75.182024837431342</v>
      </c>
      <c r="H29" s="7">
        <v>22.47601635533124</v>
      </c>
      <c r="I29" s="6">
        <v>-129.32938227293931</v>
      </c>
      <c r="J29" s="6">
        <v>25</v>
      </c>
      <c r="K29" s="6">
        <v>25</v>
      </c>
      <c r="L29" s="6">
        <v>10.655835244790641</v>
      </c>
      <c r="M29" s="7">
        <f t="shared" si="0"/>
        <v>3680.9836691477421</v>
      </c>
      <c r="N29" s="8">
        <f t="shared" si="1"/>
        <v>12</v>
      </c>
      <c r="O29" s="8">
        <f t="shared" si="2"/>
        <v>0</v>
      </c>
      <c r="P29" s="6">
        <f>IFERROR('Data Table 1-1'!O29/L29, 0)</f>
        <v>303.40183812250001</v>
      </c>
      <c r="Q29" s="7">
        <f>Q28+M29-I29-'Data Table 1-1'!O29</f>
        <v>25448.087297443133</v>
      </c>
      <c r="R29" s="6">
        <f>IFERROR(('Data Table 1-1'!O29-'Data Table 1-1'!M29-'Data Table 1-1'!H29-'Data Table 1-1'!G29-'Data Table 1-1'!F29)/B29, 0)</f>
        <v>264.08065959688059</v>
      </c>
      <c r="S29" s="8">
        <f t="shared" si="3"/>
        <v>0.73619673382954842</v>
      </c>
      <c r="T29" s="12">
        <f t="shared" si="4"/>
        <v>0.65731851234781113</v>
      </c>
      <c r="U29" s="7">
        <f t="shared" si="5"/>
        <v>5.056697302041667</v>
      </c>
      <c r="V29" s="7">
        <f t="shared" si="6"/>
        <v>6.0680367624500002</v>
      </c>
    </row>
    <row r="30" spans="1:22" x14ac:dyDescent="0.3">
      <c r="A30" s="5">
        <v>44955</v>
      </c>
      <c r="B30" s="6">
        <v>8.2319182023944055</v>
      </c>
      <c r="C30" s="6">
        <v>4</v>
      </c>
      <c r="D30" s="6">
        <v>1.7865598082074949</v>
      </c>
      <c r="E30" s="7">
        <v>3838.9303383008528</v>
      </c>
      <c r="F30" s="7">
        <v>910.62679739546081</v>
      </c>
      <c r="G30" s="7">
        <v>60.601269532261341</v>
      </c>
      <c r="H30" s="7">
        <v>30.927811919058929</v>
      </c>
      <c r="I30" s="6">
        <v>30.168260972045211</v>
      </c>
      <c r="J30" s="6">
        <v>22</v>
      </c>
      <c r="K30" s="6">
        <v>25</v>
      </c>
      <c r="L30" s="6">
        <v>8.2319182023944055</v>
      </c>
      <c r="M30" s="7">
        <f t="shared" si="0"/>
        <v>4749.5571356963137</v>
      </c>
      <c r="N30" s="8">
        <f t="shared" si="1"/>
        <v>16</v>
      </c>
      <c r="O30" s="8">
        <f t="shared" si="2"/>
        <v>22.331997602593688</v>
      </c>
      <c r="P30" s="6">
        <f>IFERROR('Data Table 1-1'!O30/L30, 0)</f>
        <v>469.63537597780095</v>
      </c>
      <c r="Q30" s="7">
        <f>Q29+M30-I30-'Data Table 1-1'!O30</f>
        <v>26301.4761721674</v>
      </c>
      <c r="R30" s="6">
        <f>IFERROR(('Data Table 1-1'!O30-'Data Table 1-1'!M30-'Data Table 1-1'!H30-'Data Table 1-1'!G30-'Data Table 1-1'!F30)/B30, 0)</f>
        <v>414.36271791522995</v>
      </c>
      <c r="S30" s="8">
        <f t="shared" si="3"/>
        <v>0.94991142713926269</v>
      </c>
      <c r="T30" s="12">
        <f t="shared" si="4"/>
        <v>0.84813520280291321</v>
      </c>
      <c r="U30" s="7">
        <f t="shared" si="5"/>
        <v>7.8272562662966827</v>
      </c>
      <c r="V30" s="7">
        <f t="shared" si="6"/>
        <v>9.3927075195560192</v>
      </c>
    </row>
    <row r="31" spans="1:22" x14ac:dyDescent="0.3">
      <c r="A31" s="5">
        <v>44956</v>
      </c>
      <c r="B31" s="6">
        <v>8.4450145860392993</v>
      </c>
      <c r="C31" s="6">
        <v>1</v>
      </c>
      <c r="D31" s="6">
        <v>0</v>
      </c>
      <c r="E31" s="7">
        <v>3216.8375202026268</v>
      </c>
      <c r="F31" s="7">
        <v>1241.216155806907</v>
      </c>
      <c r="G31" s="7">
        <v>86.69089872003299</v>
      </c>
      <c r="H31" s="7">
        <v>36.710562314432138</v>
      </c>
      <c r="I31" s="6">
        <v>76.86165244609316</v>
      </c>
      <c r="J31" s="6">
        <v>19</v>
      </c>
      <c r="K31" s="6">
        <v>25</v>
      </c>
      <c r="L31" s="6">
        <v>8.4450145860392993</v>
      </c>
      <c r="M31" s="7">
        <f t="shared" si="0"/>
        <v>4458.0536760095338</v>
      </c>
      <c r="N31" s="8">
        <f t="shared" si="1"/>
        <v>4</v>
      </c>
      <c r="O31" s="8">
        <f t="shared" si="2"/>
        <v>0</v>
      </c>
      <c r="P31" s="6">
        <f>IFERROR('Data Table 1-1'!O31/L31, 0)</f>
        <v>537.35845613599065</v>
      </c>
      <c r="Q31" s="7">
        <f>Q30+M31-I31-'Data Table 1-1'!O31</f>
        <v>26144.668195730843</v>
      </c>
      <c r="R31" s="6">
        <f>IFERROR(('Data Table 1-1'!O31-'Data Table 1-1'!M31-'Data Table 1-1'!H31-'Data Table 1-1'!G31-'Data Table 1-1'!F31)/B31, 0)</f>
        <v>476.49414444495955</v>
      </c>
      <c r="S31" s="8">
        <f t="shared" si="3"/>
        <v>0.8916107352019067</v>
      </c>
      <c r="T31" s="12">
        <f t="shared" si="4"/>
        <v>0.79608101357313099</v>
      </c>
      <c r="U31" s="7">
        <f t="shared" si="5"/>
        <v>8.9559742689331774</v>
      </c>
      <c r="V31" s="7">
        <f t="shared" si="6"/>
        <v>10.747169122719813</v>
      </c>
    </row>
    <row r="32" spans="1:22" x14ac:dyDescent="0.3">
      <c r="A32" s="5">
        <v>44957</v>
      </c>
      <c r="B32" s="6">
        <v>8.7037554797091108</v>
      </c>
      <c r="C32" s="6">
        <v>0</v>
      </c>
      <c r="D32" s="6">
        <v>0.86539264180607633</v>
      </c>
      <c r="E32" s="7">
        <v>4790.6407137949072</v>
      </c>
      <c r="F32" s="7">
        <v>1617.346806135321</v>
      </c>
      <c r="G32" s="7">
        <v>93.909953929710042</v>
      </c>
      <c r="H32" s="7">
        <v>27.2933340787934</v>
      </c>
      <c r="I32" s="6">
        <v>175.18179774552939</v>
      </c>
      <c r="J32" s="6">
        <v>12</v>
      </c>
      <c r="K32" s="6">
        <v>25</v>
      </c>
      <c r="L32" s="6">
        <v>8.7037554797091108</v>
      </c>
      <c r="M32" s="7">
        <f t="shared" si="0"/>
        <v>6407.9875199302278</v>
      </c>
      <c r="N32" s="8">
        <f t="shared" si="1"/>
        <v>0</v>
      </c>
      <c r="O32" s="8">
        <f t="shared" si="2"/>
        <v>10.817408022575954</v>
      </c>
      <c r="P32" s="6">
        <f>IFERROR('Data Table 1-1'!O32/L32, 0)</f>
        <v>427.51660575422784</v>
      </c>
      <c r="Q32" s="7">
        <f>Q31+M32-I32-'Data Table 1-1'!O32</f>
        <v>28656.473917915544</v>
      </c>
      <c r="R32" s="6">
        <f>IFERROR(('Data Table 1-1'!O32-'Data Table 1-1'!M32-'Data Table 1-1'!H32-'Data Table 1-1'!G32-'Data Table 1-1'!F32)/B32, 0)</f>
        <v>377.76796552536985</v>
      </c>
      <c r="S32" s="8">
        <f t="shared" si="3"/>
        <v>1.2815975039860457</v>
      </c>
      <c r="T32" s="12">
        <f t="shared" si="4"/>
        <v>1.1442834857018265</v>
      </c>
      <c r="U32" s="7">
        <f t="shared" si="5"/>
        <v>7.1252767625704641</v>
      </c>
      <c r="V32" s="7">
        <f t="shared" si="6"/>
        <v>8.5503321150845562</v>
      </c>
    </row>
    <row r="33" spans="1:22" x14ac:dyDescent="0.3">
      <c r="A33" s="5">
        <v>44958</v>
      </c>
      <c r="B33" s="6">
        <v>9.896486275779953</v>
      </c>
      <c r="C33" s="6">
        <v>5</v>
      </c>
      <c r="D33" s="6">
        <v>0</v>
      </c>
      <c r="E33" s="7">
        <v>4069.3938474203719</v>
      </c>
      <c r="F33" s="7">
        <v>793.40056800429045</v>
      </c>
      <c r="G33" s="7">
        <v>87.223160209053333</v>
      </c>
      <c r="H33" s="7">
        <v>30.466624271500571</v>
      </c>
      <c r="I33" s="6">
        <v>98.558147637851349</v>
      </c>
      <c r="J33" s="6">
        <v>19</v>
      </c>
      <c r="K33" s="6">
        <v>25</v>
      </c>
      <c r="L33" s="6">
        <v>9.896486275779953</v>
      </c>
      <c r="M33" s="7">
        <f t="shared" si="0"/>
        <v>4862.7944154246625</v>
      </c>
      <c r="N33" s="8">
        <f t="shared" si="1"/>
        <v>20</v>
      </c>
      <c r="O33" s="8">
        <f t="shared" si="2"/>
        <v>0</v>
      </c>
      <c r="P33" s="6">
        <f>IFERROR('Data Table 1-1'!O33/L33, 0)</f>
        <v>346.18347406640476</v>
      </c>
      <c r="Q33" s="7">
        <f>Q32+M33-I33-'Data Table 1-1'!O33</f>
        <v>29994.710185702359</v>
      </c>
      <c r="R33" s="6">
        <f>IFERROR(('Data Table 1-1'!O33-'Data Table 1-1'!M33-'Data Table 1-1'!H33-'Data Table 1-1'!G33-'Data Table 1-1'!F33)/B33, 0)</f>
        <v>306.16927216030541</v>
      </c>
      <c r="S33" s="8">
        <f t="shared" si="3"/>
        <v>0.97255888308493255</v>
      </c>
      <c r="T33" s="12">
        <f t="shared" si="4"/>
        <v>0.86835614561154684</v>
      </c>
      <c r="U33" s="7">
        <f t="shared" si="5"/>
        <v>5.7697245677734124</v>
      </c>
      <c r="V33" s="7">
        <f t="shared" si="6"/>
        <v>6.923669481328095</v>
      </c>
    </row>
    <row r="34" spans="1:22" x14ac:dyDescent="0.3">
      <c r="A34" s="5">
        <v>44959</v>
      </c>
      <c r="B34" s="6">
        <v>7.4264117439663906</v>
      </c>
      <c r="C34" s="6">
        <v>2</v>
      </c>
      <c r="D34" s="6">
        <v>0</v>
      </c>
      <c r="E34" s="7">
        <v>4025.7419335777749</v>
      </c>
      <c r="F34" s="7">
        <v>1291.8529326365899</v>
      </c>
      <c r="G34" s="7">
        <v>65.930331698337071</v>
      </c>
      <c r="H34" s="7">
        <v>22.491928637598281</v>
      </c>
      <c r="I34" s="6">
        <v>-58.478581651707138</v>
      </c>
      <c r="J34" s="6">
        <v>16</v>
      </c>
      <c r="K34" s="6">
        <v>25</v>
      </c>
      <c r="L34" s="6">
        <v>7.4264117439663906</v>
      </c>
      <c r="M34" s="7">
        <f t="shared" si="0"/>
        <v>5317.5948662143646</v>
      </c>
      <c r="N34" s="8">
        <f t="shared" si="1"/>
        <v>8</v>
      </c>
      <c r="O34" s="8">
        <f t="shared" si="2"/>
        <v>0</v>
      </c>
      <c r="P34" s="6">
        <f>IFERROR('Data Table 1-1'!O34/L34, 0)</f>
        <v>500.51089653356308</v>
      </c>
      <c r="Q34" s="7">
        <f>Q33+M34-I34-'Data Table 1-1'!O34</f>
        <v>31653.783633568433</v>
      </c>
      <c r="R34" s="6">
        <f>IFERROR(('Data Table 1-1'!O34-'Data Table 1-1'!M34-'Data Table 1-1'!H34-'Data Table 1-1'!G34-'Data Table 1-1'!F34)/B34, 0)</f>
        <v>442.6094476475173</v>
      </c>
      <c r="S34" s="8">
        <f t="shared" si="3"/>
        <v>1.0635189732428729</v>
      </c>
      <c r="T34" s="12">
        <f t="shared" si="4"/>
        <v>0.94957051182399366</v>
      </c>
      <c r="U34" s="7">
        <f t="shared" si="5"/>
        <v>8.3418482755593839</v>
      </c>
      <c r="V34" s="7">
        <f t="shared" si="6"/>
        <v>10.010217930671262</v>
      </c>
    </row>
    <row r="35" spans="1:22" x14ac:dyDescent="0.3">
      <c r="A35" s="5">
        <v>44960</v>
      </c>
      <c r="B35" s="6">
        <v>9.6209436656940461</v>
      </c>
      <c r="C35" s="6">
        <v>4</v>
      </c>
      <c r="D35" s="6">
        <v>0</v>
      </c>
      <c r="E35" s="7">
        <v>3940.5793722347489</v>
      </c>
      <c r="F35" s="7">
        <v>202.95600897547041</v>
      </c>
      <c r="G35" s="7">
        <v>66.381896083329821</v>
      </c>
      <c r="H35" s="7">
        <v>21.99803871581906</v>
      </c>
      <c r="I35" s="6">
        <v>10.9607474175727</v>
      </c>
      <c r="J35" s="6">
        <v>13</v>
      </c>
      <c r="K35" s="6">
        <v>25</v>
      </c>
      <c r="L35" s="6">
        <v>9.6209436656940461</v>
      </c>
      <c r="M35" s="7">
        <f t="shared" si="0"/>
        <v>4143.5353812102194</v>
      </c>
      <c r="N35" s="8">
        <f t="shared" si="1"/>
        <v>16</v>
      </c>
      <c r="O35" s="8">
        <f t="shared" si="2"/>
        <v>0</v>
      </c>
      <c r="P35" s="6">
        <f>IFERROR('Data Table 1-1'!O35/L35, 0)</f>
        <v>424.80240421459399</v>
      </c>
      <c r="Q35" s="7">
        <f>Q34+M35-I35-'Data Table 1-1'!O35</f>
        <v>31699.35826736108</v>
      </c>
      <c r="R35" s="6">
        <f>IFERROR(('Data Table 1-1'!O35-'Data Table 1-1'!M35-'Data Table 1-1'!H35-'Data Table 1-1'!G35-'Data Table 1-1'!F35)/B35, 0)</f>
        <v>370.85759193483517</v>
      </c>
      <c r="S35" s="8">
        <f t="shared" si="3"/>
        <v>0.82870707624204387</v>
      </c>
      <c r="T35" s="12">
        <f t="shared" si="4"/>
        <v>0.73991703235896777</v>
      </c>
      <c r="U35" s="7">
        <f t="shared" si="5"/>
        <v>7.0800400702432329</v>
      </c>
      <c r="V35" s="7">
        <f t="shared" si="6"/>
        <v>8.4960480842918802</v>
      </c>
    </row>
    <row r="36" spans="1:22" x14ac:dyDescent="0.3">
      <c r="A36" s="5">
        <v>44961</v>
      </c>
      <c r="B36" s="6">
        <v>5.8854016408059753</v>
      </c>
      <c r="C36" s="6">
        <v>1</v>
      </c>
      <c r="D36" s="6">
        <v>2.5046743254717461</v>
      </c>
      <c r="E36" s="7">
        <v>2855.709488442315</v>
      </c>
      <c r="F36" s="7">
        <v>979.3254315582268</v>
      </c>
      <c r="G36" s="7">
        <v>91.157926359959816</v>
      </c>
      <c r="H36" s="7">
        <v>42.376160024107207</v>
      </c>
      <c r="I36" s="6">
        <v>6.303625851693992</v>
      </c>
      <c r="J36" s="6">
        <v>13</v>
      </c>
      <c r="K36" s="6">
        <v>25</v>
      </c>
      <c r="L36" s="6">
        <v>5.8854016408059753</v>
      </c>
      <c r="M36" s="7">
        <f t="shared" si="0"/>
        <v>3835.0349200005417</v>
      </c>
      <c r="N36" s="8">
        <f t="shared" si="1"/>
        <v>4</v>
      </c>
      <c r="O36" s="8">
        <f t="shared" si="2"/>
        <v>31.308429068396826</v>
      </c>
      <c r="P36" s="6">
        <f>IFERROR('Data Table 1-1'!O36/L36, 0)</f>
        <v>743.19481777984538</v>
      </c>
      <c r="Q36" s="7">
        <f>Q35+M36-I36-'Data Table 1-1'!O36</f>
        <v>31154.089561509929</v>
      </c>
      <c r="R36" s="6">
        <f>IFERROR(('Data Table 1-1'!O36-'Data Table 1-1'!M36-'Data Table 1-1'!H36-'Data Table 1-1'!G36-'Data Table 1-1'!F36)/B36, 0)</f>
        <v>653.31140246079235</v>
      </c>
      <c r="S36" s="8">
        <f t="shared" si="3"/>
        <v>0.76700698400010836</v>
      </c>
      <c r="T36" s="12">
        <f t="shared" si="4"/>
        <v>0.68482766428581099</v>
      </c>
      <c r="U36" s="7">
        <f t="shared" si="5"/>
        <v>12.386580296330756</v>
      </c>
      <c r="V36" s="7">
        <f t="shared" si="6"/>
        <v>14.863896355596907</v>
      </c>
    </row>
    <row r="37" spans="1:22" x14ac:dyDescent="0.3">
      <c r="A37" s="5">
        <v>44962</v>
      </c>
      <c r="B37" s="6">
        <v>8.6930364422442423</v>
      </c>
      <c r="C37" s="6">
        <v>5</v>
      </c>
      <c r="D37" s="6">
        <v>0</v>
      </c>
      <c r="E37" s="7">
        <v>4758.0789196287333</v>
      </c>
      <c r="F37" s="7">
        <v>1349.858698472688</v>
      </c>
      <c r="G37" s="7">
        <v>83.446696719342071</v>
      </c>
      <c r="H37" s="7">
        <v>46.607098787967793</v>
      </c>
      <c r="I37" s="6">
        <v>43.948724844633432</v>
      </c>
      <c r="J37" s="6">
        <v>10</v>
      </c>
      <c r="K37" s="6">
        <v>25</v>
      </c>
      <c r="L37" s="6">
        <v>8.6930364422442423</v>
      </c>
      <c r="M37" s="7">
        <f t="shared" si="0"/>
        <v>6107.9376181014213</v>
      </c>
      <c r="N37" s="8">
        <f t="shared" si="1"/>
        <v>20</v>
      </c>
      <c r="O37" s="8">
        <f t="shared" si="2"/>
        <v>0</v>
      </c>
      <c r="P37" s="6">
        <f>IFERROR('Data Table 1-1'!O37/L37, 0)</f>
        <v>399.63021242128059</v>
      </c>
      <c r="Q37" s="7">
        <f>Q36+M37-I37-'Data Table 1-1'!O37</f>
        <v>33744.078454766721</v>
      </c>
      <c r="R37" s="6">
        <f>IFERROR(('Data Table 1-1'!O37-'Data Table 1-1'!M37-'Data Table 1-1'!H37-'Data Table 1-1'!G37-'Data Table 1-1'!F37)/B37, 0)</f>
        <v>355.68699389942418</v>
      </c>
      <c r="S37" s="8">
        <f t="shared" si="3"/>
        <v>1.2215875236202842</v>
      </c>
      <c r="T37" s="12">
        <f t="shared" si="4"/>
        <v>1.0907031460895396</v>
      </c>
      <c r="U37" s="7">
        <f t="shared" si="5"/>
        <v>6.6605035403546768</v>
      </c>
      <c r="V37" s="7">
        <f t="shared" si="6"/>
        <v>7.9926042484256117</v>
      </c>
    </row>
    <row r="38" spans="1:22" x14ac:dyDescent="0.3">
      <c r="A38" s="5">
        <v>44963</v>
      </c>
      <c r="B38" s="6">
        <v>7.5517310183728714</v>
      </c>
      <c r="C38" s="6">
        <v>0</v>
      </c>
      <c r="D38" s="6">
        <v>0</v>
      </c>
      <c r="E38" s="7">
        <v>3992.6960090702992</v>
      </c>
      <c r="F38" s="7">
        <v>1885.4430148804979</v>
      </c>
      <c r="G38" s="7">
        <v>73.779643467738595</v>
      </c>
      <c r="H38" s="7">
        <v>34.324546435392833</v>
      </c>
      <c r="I38" s="6">
        <v>-101.4735431952523</v>
      </c>
      <c r="J38" s="6">
        <v>17</v>
      </c>
      <c r="K38" s="6">
        <v>25</v>
      </c>
      <c r="L38" s="6">
        <v>7.5517310183728714</v>
      </c>
      <c r="M38" s="7">
        <f t="shared" si="0"/>
        <v>5878.1390239507973</v>
      </c>
      <c r="N38" s="8">
        <f t="shared" si="1"/>
        <v>0</v>
      </c>
      <c r="O38" s="8">
        <f t="shared" si="2"/>
        <v>0</v>
      </c>
      <c r="P38" s="6">
        <f>IFERROR('Data Table 1-1'!O38/L38, 0)</f>
        <v>449.03612055963288</v>
      </c>
      <c r="Q38" s="7">
        <f>Q37+M38-I38-'Data Table 1-1'!O38</f>
        <v>36332.691021912768</v>
      </c>
      <c r="R38" s="6">
        <f>IFERROR(('Data Table 1-1'!O38-'Data Table 1-1'!M38-'Data Table 1-1'!H38-'Data Table 1-1'!G38-'Data Table 1-1'!F38)/B38, 0)</f>
        <v>393.4197328760452</v>
      </c>
      <c r="S38" s="8">
        <f t="shared" si="3"/>
        <v>1.1756278047901594</v>
      </c>
      <c r="T38" s="12">
        <f t="shared" si="4"/>
        <v>1.0496676828483567</v>
      </c>
      <c r="U38" s="7">
        <f t="shared" si="5"/>
        <v>7.4839353426605477</v>
      </c>
      <c r="V38" s="7">
        <f t="shared" si="6"/>
        <v>8.9807224111926569</v>
      </c>
    </row>
    <row r="39" spans="1:22" x14ac:dyDescent="0.3">
      <c r="A39" s="5">
        <v>44964</v>
      </c>
      <c r="B39" s="6">
        <v>7.4842529366301349</v>
      </c>
      <c r="C39" s="6">
        <v>1</v>
      </c>
      <c r="D39" s="6">
        <v>2.186307768606385</v>
      </c>
      <c r="E39" s="7">
        <v>4229.9055735337724</v>
      </c>
      <c r="F39" s="7">
        <v>706.44505435431734</v>
      </c>
      <c r="G39" s="7">
        <v>77.342839519239547</v>
      </c>
      <c r="H39" s="7">
        <v>50.550083535792339</v>
      </c>
      <c r="I39" s="6">
        <v>-65.711351310587816</v>
      </c>
      <c r="J39" s="6">
        <v>16</v>
      </c>
      <c r="K39" s="6">
        <v>25</v>
      </c>
      <c r="L39" s="6">
        <v>7.4842529366301349</v>
      </c>
      <c r="M39" s="7">
        <f t="shared" si="0"/>
        <v>4936.3506278880895</v>
      </c>
      <c r="N39" s="8">
        <f t="shared" si="1"/>
        <v>4</v>
      </c>
      <c r="O39" s="8">
        <f t="shared" si="2"/>
        <v>27.328847107579811</v>
      </c>
      <c r="P39" s="6">
        <f>IFERROR('Data Table 1-1'!O39/L39, 0)</f>
        <v>472.05780321887022</v>
      </c>
      <c r="Q39" s="7">
        <f>Q38+M39-I39-'Data Table 1-1'!O39</f>
        <v>37801.753001111443</v>
      </c>
      <c r="R39" s="6">
        <f>IFERROR(('Data Table 1-1'!O39-'Data Table 1-1'!M39-'Data Table 1-1'!H39-'Data Table 1-1'!G39-'Data Table 1-1'!F39)/B39, 0)</f>
        <v>420.34923547312928</v>
      </c>
      <c r="S39" s="8">
        <f t="shared" si="3"/>
        <v>0.98727012557761795</v>
      </c>
      <c r="T39" s="12">
        <f t="shared" si="4"/>
        <v>0.88149118355144451</v>
      </c>
      <c r="U39" s="7">
        <f t="shared" si="5"/>
        <v>7.8676300536478374</v>
      </c>
      <c r="V39" s="7">
        <f t="shared" si="6"/>
        <v>9.4411560643774042</v>
      </c>
    </row>
    <row r="40" spans="1:22" x14ac:dyDescent="0.3">
      <c r="A40" s="5">
        <v>44965</v>
      </c>
      <c r="B40" s="6">
        <v>8.5363705181568328</v>
      </c>
      <c r="C40" s="6">
        <v>2</v>
      </c>
      <c r="D40" s="6">
        <v>0</v>
      </c>
      <c r="E40" s="7">
        <v>3946.4203466348299</v>
      </c>
      <c r="F40" s="7">
        <v>1224.094216432725</v>
      </c>
      <c r="G40" s="7">
        <v>68.43209863939596</v>
      </c>
      <c r="H40" s="7">
        <v>44.762682311429352</v>
      </c>
      <c r="I40" s="6">
        <v>119.9486868677093</v>
      </c>
      <c r="J40" s="6">
        <v>20</v>
      </c>
      <c r="K40" s="6">
        <v>25</v>
      </c>
      <c r="L40" s="6">
        <v>8.5363705181568328</v>
      </c>
      <c r="M40" s="7">
        <f t="shared" si="0"/>
        <v>5170.5145630675552</v>
      </c>
      <c r="N40" s="8">
        <f t="shared" si="1"/>
        <v>8</v>
      </c>
      <c r="O40" s="8">
        <f t="shared" si="2"/>
        <v>0</v>
      </c>
      <c r="P40" s="6">
        <f>IFERROR('Data Table 1-1'!O40/L40, 0)</f>
        <v>440.81966592196426</v>
      </c>
      <c r="Q40" s="7">
        <f>Q39+M40-I40-'Data Table 1-1'!O40</f>
        <v>39089.318877311285</v>
      </c>
      <c r="R40" s="6">
        <f>IFERROR(('Data Table 1-1'!O40-'Data Table 1-1'!M40-'Data Table 1-1'!H40-'Data Table 1-1'!G40-'Data Table 1-1'!F40)/B40, 0)</f>
        <v>381.19245094607271</v>
      </c>
      <c r="S40" s="8">
        <f t="shared" si="3"/>
        <v>1.0341029126135111</v>
      </c>
      <c r="T40" s="12">
        <f t="shared" si="4"/>
        <v>0.92330617197634912</v>
      </c>
      <c r="U40" s="7">
        <f t="shared" si="5"/>
        <v>7.3469944320327381</v>
      </c>
      <c r="V40" s="7">
        <f t="shared" si="6"/>
        <v>8.8163933184392853</v>
      </c>
    </row>
    <row r="41" spans="1:22" x14ac:dyDescent="0.3">
      <c r="A41" s="5">
        <v>44966</v>
      </c>
      <c r="B41" s="6">
        <v>4.5585249190457144</v>
      </c>
      <c r="C41" s="6">
        <v>1</v>
      </c>
      <c r="D41" s="6">
        <v>1.4970780740297089</v>
      </c>
      <c r="E41" s="7">
        <v>3623.6017537697512</v>
      </c>
      <c r="F41" s="7">
        <v>814.16649079978663</v>
      </c>
      <c r="G41" s="7">
        <v>82.274084311947945</v>
      </c>
      <c r="H41" s="7">
        <v>29.893555568077851</v>
      </c>
      <c r="I41" s="6">
        <v>56.797410532795872</v>
      </c>
      <c r="J41" s="6">
        <v>17</v>
      </c>
      <c r="K41" s="6">
        <v>25</v>
      </c>
      <c r="L41" s="6">
        <v>4.5585249190457144</v>
      </c>
      <c r="M41" s="7">
        <f t="shared" si="0"/>
        <v>4437.7682445695382</v>
      </c>
      <c r="N41" s="8">
        <f t="shared" si="1"/>
        <v>4</v>
      </c>
      <c r="O41" s="8">
        <f t="shared" si="2"/>
        <v>18.713475925371363</v>
      </c>
      <c r="P41" s="6">
        <f>IFERROR('Data Table 1-1'!O41/L41, 0)</f>
        <v>1111.7631448773432</v>
      </c>
      <c r="Q41" s="7">
        <f>Q40+M41-I41-'Data Table 1-1'!O41</f>
        <v>38402.289711348029</v>
      </c>
      <c r="R41" s="6">
        <f>IFERROR(('Data Table 1-1'!O41-'Data Table 1-1'!M41-'Data Table 1-1'!H41-'Data Table 1-1'!G41-'Data Table 1-1'!F41)/B41, 0)</f>
        <v>959.52091469879622</v>
      </c>
      <c r="S41" s="8">
        <f t="shared" si="3"/>
        <v>0.88755364891390764</v>
      </c>
      <c r="T41" s="12">
        <f t="shared" si="4"/>
        <v>0.79245861510170323</v>
      </c>
      <c r="U41" s="7">
        <f t="shared" si="5"/>
        <v>18.529385747955718</v>
      </c>
      <c r="V41" s="7">
        <f t="shared" si="6"/>
        <v>22.235262897546864</v>
      </c>
    </row>
    <row r="42" spans="1:22" x14ac:dyDescent="0.3">
      <c r="A42" s="5">
        <v>44967</v>
      </c>
      <c r="B42" s="6">
        <v>8.5157782958956822</v>
      </c>
      <c r="C42" s="6">
        <v>0</v>
      </c>
      <c r="D42" s="6">
        <v>0</v>
      </c>
      <c r="E42" s="7">
        <v>3598.4291458150642</v>
      </c>
      <c r="F42" s="7">
        <v>1503.5172689277731</v>
      </c>
      <c r="G42" s="7">
        <v>69.629528312305112</v>
      </c>
      <c r="H42" s="7">
        <v>39.321744662513098</v>
      </c>
      <c r="I42" s="6">
        <v>-67.341283819819537</v>
      </c>
      <c r="J42" s="6">
        <v>25</v>
      </c>
      <c r="K42" s="6">
        <v>25</v>
      </c>
      <c r="L42" s="6">
        <v>8.5157782958956822</v>
      </c>
      <c r="M42" s="7">
        <f t="shared" si="0"/>
        <v>5101.9464147428371</v>
      </c>
      <c r="N42" s="8">
        <f t="shared" si="1"/>
        <v>0</v>
      </c>
      <c r="O42" s="8">
        <f t="shared" si="2"/>
        <v>0</v>
      </c>
      <c r="P42" s="6">
        <f>IFERROR('Data Table 1-1'!O42/L42, 0)</f>
        <v>502.94874422274023</v>
      </c>
      <c r="Q42" s="7">
        <f>Q41+M42-I42-'Data Table 1-1'!O42</f>
        <v>39288.577409910686</v>
      </c>
      <c r="R42" s="6">
        <f>IFERROR(('Data Table 1-1'!O42-'Data Table 1-1'!M42-'Data Table 1-1'!H42-'Data Table 1-1'!G42-'Data Table 1-1'!F42)/B42, 0)</f>
        <v>436.36645657989789</v>
      </c>
      <c r="S42" s="8">
        <f t="shared" si="3"/>
        <v>1.0203892829485675</v>
      </c>
      <c r="T42" s="12">
        <f t="shared" si="4"/>
        <v>0.91106185977550658</v>
      </c>
      <c r="U42" s="7">
        <f t="shared" si="5"/>
        <v>8.382479070379004</v>
      </c>
      <c r="V42" s="7">
        <f t="shared" si="6"/>
        <v>10.058974884454805</v>
      </c>
    </row>
    <row r="43" spans="1:22" x14ac:dyDescent="0.3">
      <c r="A43" s="5">
        <v>44968</v>
      </c>
      <c r="B43" s="6">
        <v>7.6562442105516304</v>
      </c>
      <c r="C43" s="6">
        <v>5</v>
      </c>
      <c r="D43" s="6">
        <v>2.2446138878285629</v>
      </c>
      <c r="E43" s="7">
        <v>2835.658388177786</v>
      </c>
      <c r="F43" s="7">
        <v>1088.8976606031711</v>
      </c>
      <c r="G43" s="7">
        <v>75.858914001985767</v>
      </c>
      <c r="H43" s="7">
        <v>17.644369221863279</v>
      </c>
      <c r="I43" s="6">
        <v>44.524091128213357</v>
      </c>
      <c r="J43" s="6">
        <v>21</v>
      </c>
      <c r="K43" s="6">
        <v>25</v>
      </c>
      <c r="L43" s="6">
        <v>7.6562442105516304</v>
      </c>
      <c r="M43" s="7">
        <f t="shared" si="0"/>
        <v>3924.5560487809571</v>
      </c>
      <c r="N43" s="8">
        <f t="shared" si="1"/>
        <v>20</v>
      </c>
      <c r="O43" s="8">
        <f t="shared" si="2"/>
        <v>28.057673597857036</v>
      </c>
      <c r="P43" s="6">
        <f>IFERROR('Data Table 1-1'!O43/L43, 0)</f>
        <v>439.37992408390335</v>
      </c>
      <c r="Q43" s="7">
        <f>Q42+M43-I43-'Data Table 1-1'!O43</f>
        <v>39804.609367563426</v>
      </c>
      <c r="R43" s="6">
        <f>IFERROR(('Data Table 1-1'!O43-'Data Table 1-1'!M43-'Data Table 1-1'!H43-'Data Table 1-1'!G43-'Data Table 1-1'!F43)/B43, 0)</f>
        <v>381.91049287197785</v>
      </c>
      <c r="S43" s="8">
        <f t="shared" si="3"/>
        <v>0.78491120975619144</v>
      </c>
      <c r="T43" s="12">
        <f t="shared" si="4"/>
        <v>0.7008135801394566</v>
      </c>
      <c r="U43" s="7">
        <f t="shared" si="5"/>
        <v>7.3229987347317227</v>
      </c>
      <c r="V43" s="7">
        <f t="shared" si="6"/>
        <v>8.7875984816780672</v>
      </c>
    </row>
    <row r="44" spans="1:22" x14ac:dyDescent="0.3">
      <c r="A44" s="5">
        <v>44969</v>
      </c>
      <c r="B44" s="6">
        <v>8.2535006024328652</v>
      </c>
      <c r="C44" s="6">
        <v>0</v>
      </c>
      <c r="D44" s="6">
        <v>0</v>
      </c>
      <c r="E44" s="7">
        <v>4254.2486162199866</v>
      </c>
      <c r="F44" s="7">
        <v>1361.1262905860569</v>
      </c>
      <c r="G44" s="7">
        <v>76.520680531194202</v>
      </c>
      <c r="H44" s="7">
        <v>56.024105859986477</v>
      </c>
      <c r="I44" s="6">
        <v>133.14797390113009</v>
      </c>
      <c r="J44" s="6">
        <v>10</v>
      </c>
      <c r="K44" s="6">
        <v>25</v>
      </c>
      <c r="L44" s="6">
        <v>8.2535006024328652</v>
      </c>
      <c r="M44" s="7">
        <f t="shared" si="0"/>
        <v>5615.3749068060433</v>
      </c>
      <c r="N44" s="8">
        <f t="shared" si="1"/>
        <v>0</v>
      </c>
      <c r="O44" s="8">
        <f t="shared" si="2"/>
        <v>0</v>
      </c>
      <c r="P44" s="6">
        <f>IFERROR('Data Table 1-1'!O44/L44, 0)</f>
        <v>550.55427010698656</v>
      </c>
      <c r="Q44" s="7">
        <f>Q43+M44-I44-'Data Table 1-1'!O44</f>
        <v>40742.836300468342</v>
      </c>
      <c r="R44" s="6">
        <f>IFERROR(('Data Table 1-1'!O44-'Data Table 1-1'!M44-'Data Table 1-1'!H44-'Data Table 1-1'!G44-'Data Table 1-1'!F44)/B44, 0)</f>
        <v>487.6718611753127</v>
      </c>
      <c r="S44" s="8">
        <f t="shared" si="3"/>
        <v>1.1230749813612086</v>
      </c>
      <c r="T44" s="12">
        <f t="shared" si="4"/>
        <v>1.0027455190725076</v>
      </c>
      <c r="U44" s="7">
        <f t="shared" si="5"/>
        <v>9.1759045017831102</v>
      </c>
      <c r="V44" s="7">
        <f t="shared" si="6"/>
        <v>11.011085402139731</v>
      </c>
    </row>
    <row r="45" spans="1:22" x14ac:dyDescent="0.3">
      <c r="A45" s="5">
        <v>44970</v>
      </c>
      <c r="B45" s="6">
        <v>7.8756941382751338</v>
      </c>
      <c r="C45" s="6">
        <v>3</v>
      </c>
      <c r="D45" s="6">
        <v>0</v>
      </c>
      <c r="E45" s="7">
        <v>2486.1242058764769</v>
      </c>
      <c r="F45" s="7">
        <v>1386.5975882677151</v>
      </c>
      <c r="G45" s="7">
        <v>72.952032240966801</v>
      </c>
      <c r="H45" s="7">
        <v>48.293900290797403</v>
      </c>
      <c r="I45" s="6">
        <v>60.298164152409349</v>
      </c>
      <c r="J45" s="6">
        <v>19</v>
      </c>
      <c r="K45" s="6">
        <v>25</v>
      </c>
      <c r="L45" s="6">
        <v>7.8756941382751338</v>
      </c>
      <c r="M45" s="7">
        <f t="shared" si="0"/>
        <v>3872.7217941441922</v>
      </c>
      <c r="N45" s="8">
        <f t="shared" si="1"/>
        <v>12</v>
      </c>
      <c r="O45" s="8">
        <f t="shared" si="2"/>
        <v>0</v>
      </c>
      <c r="P45" s="6">
        <f>IFERROR('Data Table 1-1'!O45/L45, 0)</f>
        <v>476.02153336303553</v>
      </c>
      <c r="Q45" s="7">
        <f>Q44+M45-I45-'Data Table 1-1'!O45</f>
        <v>40806.259930460124</v>
      </c>
      <c r="R45" s="6">
        <f>IFERROR(('Data Table 1-1'!O45-'Data Table 1-1'!M45-'Data Table 1-1'!H45-'Data Table 1-1'!G45-'Data Table 1-1'!F45)/B45, 0)</f>
        <v>415.96333510197502</v>
      </c>
      <c r="S45" s="8">
        <f t="shared" si="3"/>
        <v>0.77454435882883843</v>
      </c>
      <c r="T45" s="12">
        <f t="shared" si="4"/>
        <v>0.69155746324003431</v>
      </c>
      <c r="U45" s="7">
        <f t="shared" si="5"/>
        <v>7.9336922227172586</v>
      </c>
      <c r="V45" s="7">
        <f t="shared" si="6"/>
        <v>9.52043066726071</v>
      </c>
    </row>
    <row r="46" spans="1:22" x14ac:dyDescent="0.3">
      <c r="A46" s="5">
        <v>44971</v>
      </c>
      <c r="B46" s="6">
        <v>8.6759131642863423</v>
      </c>
      <c r="C46" s="6">
        <v>4</v>
      </c>
      <c r="D46" s="6">
        <v>1.9846941331480381</v>
      </c>
      <c r="E46" s="7">
        <v>3501.696966274475</v>
      </c>
      <c r="F46" s="7">
        <v>1052.2080676909011</v>
      </c>
      <c r="G46" s="7">
        <v>72.355946187161095</v>
      </c>
      <c r="H46" s="7">
        <v>15.053494651908681</v>
      </c>
      <c r="I46" s="6">
        <v>-113.0833465588654</v>
      </c>
      <c r="J46" s="6">
        <v>24</v>
      </c>
      <c r="K46" s="6">
        <v>25</v>
      </c>
      <c r="L46" s="6">
        <v>8.6759131642863423</v>
      </c>
      <c r="M46" s="7">
        <f t="shared" si="0"/>
        <v>4553.9050339653759</v>
      </c>
      <c r="N46" s="8">
        <f t="shared" si="1"/>
        <v>16</v>
      </c>
      <c r="O46" s="8">
        <f t="shared" si="2"/>
        <v>24.808676664350475</v>
      </c>
      <c r="P46" s="6">
        <f>IFERROR('Data Table 1-1'!O46/L46, 0)</f>
        <v>338.17765858671351</v>
      </c>
      <c r="Q46" s="7">
        <f>Q45+M46-I46-'Data Table 1-1'!O46</f>
        <v>42539.248310984367</v>
      </c>
      <c r="R46" s="6">
        <f>IFERROR(('Data Table 1-1'!O46-'Data Table 1-1'!M46-'Data Table 1-1'!H46-'Data Table 1-1'!G46-'Data Table 1-1'!F46)/B46, 0)</f>
        <v>299.68027004957571</v>
      </c>
      <c r="S46" s="8">
        <f t="shared" si="3"/>
        <v>0.91078100679307517</v>
      </c>
      <c r="T46" s="12">
        <f t="shared" si="4"/>
        <v>0.81319732749381712</v>
      </c>
      <c r="U46" s="7">
        <f t="shared" si="5"/>
        <v>5.6362943097785587</v>
      </c>
      <c r="V46" s="7">
        <f t="shared" si="6"/>
        <v>6.7635531717342703</v>
      </c>
    </row>
    <row r="47" spans="1:22" x14ac:dyDescent="0.3">
      <c r="A47" s="5">
        <v>44972</v>
      </c>
      <c r="B47" s="6">
        <v>9.2802896984745757</v>
      </c>
      <c r="C47" s="6">
        <v>5</v>
      </c>
      <c r="D47" s="6">
        <v>0</v>
      </c>
      <c r="E47" s="7">
        <v>4357.091216444006</v>
      </c>
      <c r="F47" s="7">
        <v>1465.1098794499619</v>
      </c>
      <c r="G47" s="7">
        <v>65.393248926240474</v>
      </c>
      <c r="H47" s="7">
        <v>30.54419729183159</v>
      </c>
      <c r="I47" s="6">
        <v>9.4408071589377034</v>
      </c>
      <c r="J47" s="6">
        <v>18</v>
      </c>
      <c r="K47" s="6">
        <v>25</v>
      </c>
      <c r="L47" s="6">
        <v>9.2802896984745757</v>
      </c>
      <c r="M47" s="7">
        <f t="shared" si="0"/>
        <v>5822.2010958939682</v>
      </c>
      <c r="N47" s="8">
        <f t="shared" si="1"/>
        <v>20</v>
      </c>
      <c r="O47" s="8">
        <f t="shared" si="2"/>
        <v>0</v>
      </c>
      <c r="P47" s="6">
        <f>IFERROR('Data Table 1-1'!O47/L47, 0)</f>
        <v>447.8308474231286</v>
      </c>
      <c r="Q47" s="7">
        <f>Q46+M47-I47-'Data Table 1-1'!O47</f>
        <v>44196.008599719404</v>
      </c>
      <c r="R47" s="6">
        <f>IFERROR(('Data Table 1-1'!O47-'Data Table 1-1'!M47-'Data Table 1-1'!H47-'Data Table 1-1'!G47-'Data Table 1-1'!F47)/B47, 0)</f>
        <v>386.94912730906037</v>
      </c>
      <c r="S47" s="8">
        <f t="shared" si="3"/>
        <v>1.1644402191787937</v>
      </c>
      <c r="T47" s="12">
        <f t="shared" si="4"/>
        <v>1.0396787671239229</v>
      </c>
      <c r="U47" s="7">
        <f t="shared" si="5"/>
        <v>7.4638474570521431</v>
      </c>
      <c r="V47" s="7">
        <f t="shared" si="6"/>
        <v>8.9566169484625728</v>
      </c>
    </row>
    <row r="48" spans="1:22" x14ac:dyDescent="0.3">
      <c r="A48" s="5">
        <v>44973</v>
      </c>
      <c r="B48" s="6">
        <v>9.1468778383025029</v>
      </c>
      <c r="C48" s="6">
        <v>0</v>
      </c>
      <c r="D48" s="6">
        <v>1.1958114441420311</v>
      </c>
      <c r="E48" s="7">
        <v>1973.337497413858</v>
      </c>
      <c r="F48" s="7">
        <v>1432.0666338921819</v>
      </c>
      <c r="G48" s="7">
        <v>73.239659078192304</v>
      </c>
      <c r="H48" s="7">
        <v>62.642432652953829</v>
      </c>
      <c r="I48" s="6">
        <v>-130.34007840494439</v>
      </c>
      <c r="J48" s="6">
        <v>16</v>
      </c>
      <c r="K48" s="6">
        <v>25</v>
      </c>
      <c r="L48" s="6">
        <v>9.1468778383025029</v>
      </c>
      <c r="M48" s="7">
        <f t="shared" si="0"/>
        <v>3405.4041313060397</v>
      </c>
      <c r="N48" s="8">
        <f t="shared" si="1"/>
        <v>0</v>
      </c>
      <c r="O48" s="8">
        <f t="shared" si="2"/>
        <v>14.947643051775389</v>
      </c>
      <c r="P48" s="6">
        <f>IFERROR('Data Table 1-1'!O48/L48, 0)</f>
        <v>275.06653575980465</v>
      </c>
      <c r="Q48" s="7">
        <f>Q47+M48-I48-'Data Table 1-1'!O48</f>
        <v>45215.752809430385</v>
      </c>
      <c r="R48" s="6">
        <f>IFERROR(('Data Table 1-1'!O48-'Data Table 1-1'!M48-'Data Table 1-1'!H48-'Data Table 1-1'!G48-'Data Table 1-1'!F48)/B48, 0)</f>
        <v>241.28451686084611</v>
      </c>
      <c r="S48" s="8">
        <f t="shared" si="3"/>
        <v>0.68108082626120792</v>
      </c>
      <c r="T48" s="12">
        <f t="shared" si="4"/>
        <v>0.60810788059036425</v>
      </c>
      <c r="U48" s="7">
        <f t="shared" si="5"/>
        <v>4.5844422626634111</v>
      </c>
      <c r="V48" s="7">
        <f t="shared" si="6"/>
        <v>5.5013307151960928</v>
      </c>
    </row>
    <row r="49" spans="1:22" x14ac:dyDescent="0.3">
      <c r="A49" s="5">
        <v>44974</v>
      </c>
      <c r="B49" s="6">
        <v>5.2985854827944028</v>
      </c>
      <c r="C49" s="6">
        <v>1</v>
      </c>
      <c r="D49" s="6">
        <v>0</v>
      </c>
      <c r="E49" s="7">
        <v>1710.0508411115909</v>
      </c>
      <c r="F49" s="7">
        <v>945.73938039144264</v>
      </c>
      <c r="G49" s="7">
        <v>81.680357376921961</v>
      </c>
      <c r="H49" s="7">
        <v>40.893841961445872</v>
      </c>
      <c r="I49" s="6">
        <v>-185.1579220665013</v>
      </c>
      <c r="J49" s="6">
        <v>25</v>
      </c>
      <c r="K49" s="6">
        <v>25</v>
      </c>
      <c r="L49" s="6">
        <v>5.2985854827944028</v>
      </c>
      <c r="M49" s="7">
        <f t="shared" si="0"/>
        <v>2655.7902215030335</v>
      </c>
      <c r="N49" s="8">
        <f t="shared" si="1"/>
        <v>4</v>
      </c>
      <c r="O49" s="8">
        <f t="shared" si="2"/>
        <v>0</v>
      </c>
      <c r="P49" s="6">
        <f>IFERROR('Data Table 1-1'!O49/L49, 0)</f>
        <v>778.50966326668197</v>
      </c>
      <c r="Q49" s="7">
        <f>Q48+M49-I49-'Data Table 1-1'!O49</f>
        <v>43931.70095299992</v>
      </c>
      <c r="R49" s="6">
        <f>IFERROR(('Data Table 1-1'!O49-'Data Table 1-1'!M49-'Data Table 1-1'!H49-'Data Table 1-1'!G49-'Data Table 1-1'!F49)/B49, 0)</f>
        <v>681.69137059860736</v>
      </c>
      <c r="S49" s="8">
        <f t="shared" si="3"/>
        <v>0.53115804430060676</v>
      </c>
      <c r="T49" s="12">
        <f t="shared" si="4"/>
        <v>0.47424825383982744</v>
      </c>
      <c r="U49" s="7">
        <f t="shared" si="5"/>
        <v>12.975161054444699</v>
      </c>
      <c r="V49" s="7">
        <f t="shared" si="6"/>
        <v>15.570193265333639</v>
      </c>
    </row>
    <row r="50" spans="1:22" x14ac:dyDescent="0.3">
      <c r="A50" s="5">
        <v>44975</v>
      </c>
      <c r="B50" s="6">
        <v>9.0538324822832585</v>
      </c>
      <c r="C50" s="6">
        <v>0</v>
      </c>
      <c r="D50" s="6">
        <v>0</v>
      </c>
      <c r="E50" s="7">
        <v>4061.940529643442</v>
      </c>
      <c r="F50" s="7">
        <v>1109.9967238798561</v>
      </c>
      <c r="G50" s="7">
        <v>71.978715157079662</v>
      </c>
      <c r="H50" s="7">
        <v>18.728518546533891</v>
      </c>
      <c r="I50" s="6">
        <v>124.3007972160076</v>
      </c>
      <c r="J50" s="6">
        <v>9</v>
      </c>
      <c r="K50" s="6">
        <v>25</v>
      </c>
      <c r="L50" s="6">
        <v>9.0538324822832585</v>
      </c>
      <c r="M50" s="7">
        <f t="shared" si="0"/>
        <v>5171.9372535232978</v>
      </c>
      <c r="N50" s="8">
        <f t="shared" si="1"/>
        <v>0</v>
      </c>
      <c r="O50" s="8">
        <f t="shared" si="2"/>
        <v>0</v>
      </c>
      <c r="P50" s="6">
        <f>IFERROR('Data Table 1-1'!O50/L50, 0)</f>
        <v>441.69140613384803</v>
      </c>
      <c r="Q50" s="7">
        <f>Q49+M50-I50-'Data Table 1-1'!O50</f>
        <v>44980.337409307213</v>
      </c>
      <c r="R50" s="6">
        <f>IFERROR(('Data Table 1-1'!O50-'Data Table 1-1'!M50-'Data Table 1-1'!H50-'Data Table 1-1'!G50-'Data Table 1-1'!F50)/B50, 0)</f>
        <v>380.61229945917484</v>
      </c>
      <c r="S50" s="8">
        <f t="shared" si="3"/>
        <v>1.0343874507046595</v>
      </c>
      <c r="T50" s="12">
        <f t="shared" si="4"/>
        <v>0.92356022384344605</v>
      </c>
      <c r="U50" s="7">
        <f t="shared" si="5"/>
        <v>7.3615234355641341</v>
      </c>
      <c r="V50" s="7">
        <f t="shared" si="6"/>
        <v>8.8338281226769606</v>
      </c>
    </row>
    <row r="51" spans="1:22" x14ac:dyDescent="0.3">
      <c r="A51" s="5">
        <v>44976</v>
      </c>
      <c r="B51" s="6">
        <v>8.2492542272553582</v>
      </c>
      <c r="C51" s="6">
        <v>4</v>
      </c>
      <c r="D51" s="6">
        <v>1.629485398127128</v>
      </c>
      <c r="E51" s="7">
        <v>2994.9618397650202</v>
      </c>
      <c r="F51" s="7">
        <v>1769.2890443401429</v>
      </c>
      <c r="G51" s="7">
        <v>64.193949325166827</v>
      </c>
      <c r="H51" s="7">
        <v>40.397949797976722</v>
      </c>
      <c r="I51" s="6">
        <v>250.24922029476701</v>
      </c>
      <c r="J51" s="6">
        <v>14</v>
      </c>
      <c r="K51" s="6">
        <v>25</v>
      </c>
      <c r="L51" s="6">
        <v>8.2492542272553582</v>
      </c>
      <c r="M51" s="7">
        <f t="shared" si="0"/>
        <v>4764.2508841051631</v>
      </c>
      <c r="N51" s="8">
        <f t="shared" si="1"/>
        <v>16</v>
      </c>
      <c r="O51" s="8">
        <f t="shared" si="2"/>
        <v>20.368567476589099</v>
      </c>
      <c r="P51" s="6">
        <f>IFERROR('Data Table 1-1'!O51/L51, 0)</f>
        <v>459.92036316018795</v>
      </c>
      <c r="Q51" s="7">
        <f>Q50+M51-I51-'Data Table 1-1'!O51</f>
        <v>45700.339073117604</v>
      </c>
      <c r="R51" s="6">
        <f>IFERROR(('Data Table 1-1'!O51-'Data Table 1-1'!M51-'Data Table 1-1'!H51-'Data Table 1-1'!G51-'Data Table 1-1'!F51)/B51, 0)</f>
        <v>398.09659267740045</v>
      </c>
      <c r="S51" s="8">
        <f t="shared" si="3"/>
        <v>0.95285017682103257</v>
      </c>
      <c r="T51" s="12">
        <f t="shared" si="4"/>
        <v>0.85075908644735054</v>
      </c>
      <c r="U51" s="7">
        <f t="shared" si="5"/>
        <v>7.665339386003132</v>
      </c>
      <c r="V51" s="7">
        <f t="shared" si="6"/>
        <v>9.1984072632037588</v>
      </c>
    </row>
    <row r="52" spans="1:22" x14ac:dyDescent="0.3">
      <c r="A52" s="5">
        <v>44977</v>
      </c>
      <c r="B52" s="6">
        <v>6.9219982338738211</v>
      </c>
      <c r="C52" s="6">
        <v>5</v>
      </c>
      <c r="D52" s="6">
        <v>0.86547689353010249</v>
      </c>
      <c r="E52" s="7">
        <v>2817.493675336762</v>
      </c>
      <c r="F52" s="7">
        <v>1045.933976136643</v>
      </c>
      <c r="G52" s="7">
        <v>78.080008494724893</v>
      </c>
      <c r="H52" s="7">
        <v>31.534742341046329</v>
      </c>
      <c r="I52" s="6">
        <v>-78.537668342773031</v>
      </c>
      <c r="J52" s="6">
        <v>12</v>
      </c>
      <c r="K52" s="6">
        <v>25</v>
      </c>
      <c r="L52" s="6">
        <v>6.9219982338738211</v>
      </c>
      <c r="M52" s="7">
        <f t="shared" si="0"/>
        <v>3863.4276514734047</v>
      </c>
      <c r="N52" s="8">
        <f t="shared" si="1"/>
        <v>20</v>
      </c>
      <c r="O52" s="8">
        <f t="shared" si="2"/>
        <v>10.81846116912628</v>
      </c>
      <c r="P52" s="6">
        <f>IFERROR('Data Table 1-1'!O52/L52, 0)</f>
        <v>393.96138338421162</v>
      </c>
      <c r="Q52" s="7">
        <f>Q51+M52-I52-'Data Table 1-1'!O52</f>
        <v>46915.304392933787</v>
      </c>
      <c r="R52" s="6">
        <f>IFERROR(('Data Table 1-1'!O52-'Data Table 1-1'!M52-'Data Table 1-1'!H52-'Data Table 1-1'!G52-'Data Table 1-1'!F52)/B52, 0)</f>
        <v>339.93074261204617</v>
      </c>
      <c r="S52" s="8">
        <f t="shared" si="3"/>
        <v>0.7726855302946809</v>
      </c>
      <c r="T52" s="12">
        <f t="shared" si="4"/>
        <v>0.68989779490596514</v>
      </c>
      <c r="U52" s="7">
        <f t="shared" si="5"/>
        <v>6.5660230564035267</v>
      </c>
      <c r="V52" s="7">
        <f t="shared" si="6"/>
        <v>7.8792276676842326</v>
      </c>
    </row>
    <row r="53" spans="1:22" x14ac:dyDescent="0.3">
      <c r="A53" s="5">
        <v>44978</v>
      </c>
      <c r="B53" s="6">
        <v>11.393871455519349</v>
      </c>
      <c r="C53" s="6">
        <v>1</v>
      </c>
      <c r="D53" s="6">
        <v>0</v>
      </c>
      <c r="E53" s="7">
        <v>3380.5787513756632</v>
      </c>
      <c r="F53" s="7">
        <v>1188.9748465774539</v>
      </c>
      <c r="G53" s="7">
        <v>84.277261387061984</v>
      </c>
      <c r="H53" s="7">
        <v>30.017440704912609</v>
      </c>
      <c r="I53" s="6">
        <v>-0.70845140791980454</v>
      </c>
      <c r="J53" s="6">
        <v>18</v>
      </c>
      <c r="K53" s="6">
        <v>25</v>
      </c>
      <c r="L53" s="6">
        <v>11.393871455519349</v>
      </c>
      <c r="M53" s="7">
        <f t="shared" si="0"/>
        <v>4569.5535979531169</v>
      </c>
      <c r="N53" s="8">
        <f t="shared" si="1"/>
        <v>4</v>
      </c>
      <c r="O53" s="8">
        <f t="shared" si="2"/>
        <v>0</v>
      </c>
      <c r="P53" s="6">
        <f>IFERROR('Data Table 1-1'!O53/L53, 0)</f>
        <v>406.27103948567441</v>
      </c>
      <c r="Q53" s="7">
        <f>Q52+M53-I53-'Data Table 1-1'!O53</f>
        <v>46856.566442294825</v>
      </c>
      <c r="R53" s="6">
        <f>IFERROR(('Data Table 1-1'!O53-'Data Table 1-1'!M53-'Data Table 1-1'!H53-'Data Table 1-1'!G53-'Data Table 1-1'!F53)/B53, 0)</f>
        <v>353.78668398504072</v>
      </c>
      <c r="S53" s="8">
        <f t="shared" si="3"/>
        <v>0.91391071959062342</v>
      </c>
      <c r="T53" s="12">
        <f t="shared" si="4"/>
        <v>0.81599171392019942</v>
      </c>
      <c r="U53" s="7">
        <f t="shared" si="5"/>
        <v>6.7711839914279066</v>
      </c>
      <c r="V53" s="7">
        <f t="shared" si="6"/>
        <v>8.1254207897134876</v>
      </c>
    </row>
    <row r="54" spans="1:22" x14ac:dyDescent="0.3">
      <c r="A54" s="5">
        <v>44979</v>
      </c>
      <c r="B54" s="6">
        <v>7.7866098357577718</v>
      </c>
      <c r="C54" s="6">
        <v>3</v>
      </c>
      <c r="D54" s="6">
        <v>1.0837581283713049</v>
      </c>
      <c r="E54" s="7">
        <v>3639.3510143600411</v>
      </c>
      <c r="F54" s="7">
        <v>101.8591317216512</v>
      </c>
      <c r="G54" s="7">
        <v>68.489712546538101</v>
      </c>
      <c r="H54" s="7">
        <v>50.662252242521532</v>
      </c>
      <c r="I54" s="6">
        <v>22.022638140515181</v>
      </c>
      <c r="J54" s="6">
        <v>18</v>
      </c>
      <c r="K54" s="6">
        <v>25</v>
      </c>
      <c r="L54" s="6">
        <v>7.7866098357577718</v>
      </c>
      <c r="M54" s="7">
        <f t="shared" si="0"/>
        <v>3741.2101460816921</v>
      </c>
      <c r="N54" s="8">
        <f t="shared" si="1"/>
        <v>12</v>
      </c>
      <c r="O54" s="8">
        <f t="shared" si="2"/>
        <v>13.546976604641312</v>
      </c>
      <c r="P54" s="6">
        <f>IFERROR('Data Table 1-1'!O54/L54, 0)</f>
        <v>511.90442106081116</v>
      </c>
      <c r="Q54" s="7">
        <f>Q53+M54-I54-'Data Table 1-1'!O54</f>
        <v>46589.753950236001</v>
      </c>
      <c r="R54" s="6">
        <f>IFERROR(('Data Table 1-1'!O54-'Data Table 1-1'!M54-'Data Table 1-1'!H54-'Data Table 1-1'!G54-'Data Table 1-1'!F54)/B54, 0)</f>
        <v>450.51698672386493</v>
      </c>
      <c r="S54" s="8">
        <f t="shared" si="3"/>
        <v>0.74824202921633842</v>
      </c>
      <c r="T54" s="12">
        <f t="shared" si="4"/>
        <v>0.66807324037173077</v>
      </c>
      <c r="U54" s="7">
        <f t="shared" si="5"/>
        <v>8.5317403510135197</v>
      </c>
      <c r="V54" s="7">
        <f t="shared" si="6"/>
        <v>10.238088421216224</v>
      </c>
    </row>
    <row r="55" spans="1:22" x14ac:dyDescent="0.3">
      <c r="A55" s="5">
        <v>44980</v>
      </c>
      <c r="B55" s="6">
        <v>7.2538553293751198</v>
      </c>
      <c r="C55" s="6">
        <v>5</v>
      </c>
      <c r="D55" s="6">
        <v>0</v>
      </c>
      <c r="E55" s="7">
        <v>2385.0388879732159</v>
      </c>
      <c r="F55" s="7">
        <v>1618.611776776864</v>
      </c>
      <c r="G55" s="7">
        <v>75.098946935152497</v>
      </c>
      <c r="H55" s="7">
        <v>31.47037512062893</v>
      </c>
      <c r="I55" s="6">
        <v>-13.920261589569099</v>
      </c>
      <c r="J55" s="6">
        <v>13</v>
      </c>
      <c r="K55" s="6">
        <v>25</v>
      </c>
      <c r="L55" s="6">
        <v>7.2538553293751198</v>
      </c>
      <c r="M55" s="7">
        <f t="shared" si="0"/>
        <v>4003.6506647500801</v>
      </c>
      <c r="N55" s="8">
        <f t="shared" si="1"/>
        <v>20</v>
      </c>
      <c r="O55" s="8">
        <f t="shared" si="2"/>
        <v>0</v>
      </c>
      <c r="P55" s="6">
        <f>IFERROR('Data Table 1-1'!O55/L55, 0)</f>
        <v>400.89026703135369</v>
      </c>
      <c r="Q55" s="7">
        <f>Q54+M55-I55-'Data Table 1-1'!O55</f>
        <v>47699.324876575651</v>
      </c>
      <c r="R55" s="6">
        <f>IFERROR(('Data Table 1-1'!O55-'Data Table 1-1'!M55-'Data Table 1-1'!H55-'Data Table 1-1'!G55-'Data Table 1-1'!F55)/B55, 0)</f>
        <v>351.26148569322191</v>
      </c>
      <c r="S55" s="8">
        <f t="shared" si="3"/>
        <v>0.80073013295001605</v>
      </c>
      <c r="T55" s="12">
        <f t="shared" si="4"/>
        <v>0.71493761870537142</v>
      </c>
      <c r="U55" s="7">
        <f t="shared" si="5"/>
        <v>6.6815044505225618</v>
      </c>
      <c r="V55" s="7">
        <f t="shared" si="6"/>
        <v>8.0178053406270742</v>
      </c>
    </row>
    <row r="56" spans="1:22" x14ac:dyDescent="0.3">
      <c r="A56" s="5">
        <v>44981</v>
      </c>
      <c r="B56" s="6">
        <v>8.1658074921848893</v>
      </c>
      <c r="C56" s="6">
        <v>3</v>
      </c>
      <c r="D56" s="6">
        <v>0</v>
      </c>
      <c r="E56" s="7">
        <v>3631.837966110334</v>
      </c>
      <c r="F56" s="7">
        <v>1242.707911055136</v>
      </c>
      <c r="G56" s="7">
        <v>71.031988262648909</v>
      </c>
      <c r="H56" s="7">
        <v>47.189386696544403</v>
      </c>
      <c r="I56" s="6">
        <v>-109.078454479711</v>
      </c>
      <c r="J56" s="6">
        <v>23</v>
      </c>
      <c r="K56" s="6">
        <v>25</v>
      </c>
      <c r="L56" s="6">
        <v>8.1658074921848893</v>
      </c>
      <c r="M56" s="7">
        <f t="shared" si="0"/>
        <v>4874.5458771654703</v>
      </c>
      <c r="N56" s="8">
        <f t="shared" si="1"/>
        <v>12</v>
      </c>
      <c r="O56" s="8">
        <f t="shared" si="2"/>
        <v>0</v>
      </c>
      <c r="P56" s="6">
        <f>IFERROR('Data Table 1-1'!O56/L56, 0)</f>
        <v>325.38117051410899</v>
      </c>
      <c r="Q56" s="7">
        <f>Q55+M56-I56-'Data Table 1-1'!O56</f>
        <v>50025.949208220838</v>
      </c>
      <c r="R56" s="6">
        <f>IFERROR(('Data Table 1-1'!O56-'Data Table 1-1'!M56-'Data Table 1-1'!H56-'Data Table 1-1'!G56-'Data Table 1-1'!F56)/B56, 0)</f>
        <v>286.56075988069813</v>
      </c>
      <c r="S56" s="8">
        <f t="shared" si="3"/>
        <v>0.97490917543309408</v>
      </c>
      <c r="T56" s="12">
        <f t="shared" si="4"/>
        <v>0.87045462092240544</v>
      </c>
      <c r="U56" s="7">
        <f t="shared" si="5"/>
        <v>5.4230195085684834</v>
      </c>
      <c r="V56" s="7">
        <f t="shared" si="6"/>
        <v>6.5076234102821795</v>
      </c>
    </row>
    <row r="57" spans="1:22" x14ac:dyDescent="0.3">
      <c r="A57" s="5">
        <v>44982</v>
      </c>
      <c r="B57" s="6">
        <v>9.528188808044769</v>
      </c>
      <c r="C57" s="6">
        <v>1</v>
      </c>
      <c r="D57" s="6">
        <v>0</v>
      </c>
      <c r="E57" s="7">
        <v>3500.8411898462518</v>
      </c>
      <c r="F57" s="7">
        <v>1231.7394077759061</v>
      </c>
      <c r="G57" s="7">
        <v>64.446400999394754</v>
      </c>
      <c r="H57" s="7">
        <v>46.619531177020619</v>
      </c>
      <c r="I57" s="6">
        <v>-200.32651274548971</v>
      </c>
      <c r="J57" s="6">
        <v>16</v>
      </c>
      <c r="K57" s="6">
        <v>25</v>
      </c>
      <c r="L57" s="6">
        <v>9.528188808044769</v>
      </c>
      <c r="M57" s="7">
        <f t="shared" si="0"/>
        <v>4732.5805976221582</v>
      </c>
      <c r="N57" s="8">
        <f t="shared" si="1"/>
        <v>4</v>
      </c>
      <c r="O57" s="8">
        <f t="shared" si="2"/>
        <v>0</v>
      </c>
      <c r="P57" s="6">
        <f>IFERROR('Data Table 1-1'!O57/L57, 0)</f>
        <v>272.24481507018976</v>
      </c>
      <c r="Q57" s="7">
        <f>Q56+M57-I57-'Data Table 1-1'!O57</f>
        <v>52364.856318588485</v>
      </c>
      <c r="R57" s="6">
        <f>IFERROR(('Data Table 1-1'!O57-'Data Table 1-1'!M57-'Data Table 1-1'!H57-'Data Table 1-1'!G57-'Data Table 1-1'!F57)/B57, 0)</f>
        <v>234.14733323885636</v>
      </c>
      <c r="S57" s="8">
        <f t="shared" si="3"/>
        <v>0.9465161195244316</v>
      </c>
      <c r="T57" s="12">
        <f t="shared" si="4"/>
        <v>0.84510367814681397</v>
      </c>
      <c r="U57" s="7">
        <f t="shared" si="5"/>
        <v>4.5374135845031622</v>
      </c>
      <c r="V57" s="7">
        <f t="shared" si="6"/>
        <v>5.4448963014037952</v>
      </c>
    </row>
    <row r="58" spans="1:22" x14ac:dyDescent="0.3">
      <c r="A58" s="5">
        <v>44983</v>
      </c>
      <c r="B58" s="6">
        <v>9.8498490635875839</v>
      </c>
      <c r="C58" s="6">
        <v>5</v>
      </c>
      <c r="D58" s="6">
        <v>0</v>
      </c>
      <c r="E58" s="7">
        <v>3330.855596071749</v>
      </c>
      <c r="F58" s="7">
        <v>726.13337807602238</v>
      </c>
      <c r="G58" s="7">
        <v>77.083942743241636</v>
      </c>
      <c r="H58" s="7">
        <v>32.898144990530419</v>
      </c>
      <c r="I58" s="6">
        <v>14.187121590220711</v>
      </c>
      <c r="J58" s="6">
        <v>15</v>
      </c>
      <c r="K58" s="6">
        <v>25</v>
      </c>
      <c r="L58" s="6">
        <v>9.8498490635875839</v>
      </c>
      <c r="M58" s="7">
        <f t="shared" si="0"/>
        <v>4056.9889741477714</v>
      </c>
      <c r="N58" s="8">
        <f t="shared" si="1"/>
        <v>20</v>
      </c>
      <c r="O58" s="8">
        <f t="shared" si="2"/>
        <v>0</v>
      </c>
      <c r="P58" s="6">
        <f>IFERROR('Data Table 1-1'!O58/L58, 0)</f>
        <v>435.33662011651103</v>
      </c>
      <c r="Q58" s="7">
        <f>Q57+M58-I58-'Data Table 1-1'!O58</f>
        <v>52119.658171146039</v>
      </c>
      <c r="R58" s="6">
        <f>IFERROR(('Data Table 1-1'!O58-'Data Table 1-1'!M58-'Data Table 1-1'!H58-'Data Table 1-1'!G58-'Data Table 1-1'!F58)/B58, 0)</f>
        <v>381.63021339038363</v>
      </c>
      <c r="S58" s="8">
        <f t="shared" si="3"/>
        <v>0.81139779482955432</v>
      </c>
      <c r="T58" s="12">
        <f t="shared" si="4"/>
        <v>0.72446231681210205</v>
      </c>
      <c r="U58" s="7">
        <f t="shared" si="5"/>
        <v>7.2556103352751835</v>
      </c>
      <c r="V58" s="7">
        <f t="shared" si="6"/>
        <v>8.7067324023302213</v>
      </c>
    </row>
    <row r="59" spans="1:22" x14ac:dyDescent="0.3">
      <c r="A59" s="5">
        <v>44984</v>
      </c>
      <c r="B59" s="6">
        <v>7.7257795746942097</v>
      </c>
      <c r="C59" s="6">
        <v>2</v>
      </c>
      <c r="D59" s="6">
        <v>0</v>
      </c>
      <c r="E59" s="7">
        <v>3181.3699113921889</v>
      </c>
      <c r="F59" s="7">
        <v>1780.066473695128</v>
      </c>
      <c r="G59" s="7">
        <v>68.173201969266913</v>
      </c>
      <c r="H59" s="7">
        <v>38.759954626974697</v>
      </c>
      <c r="I59" s="6">
        <v>-22.097867257522271</v>
      </c>
      <c r="J59" s="6">
        <v>14</v>
      </c>
      <c r="K59" s="6">
        <v>25</v>
      </c>
      <c r="L59" s="6">
        <v>7.7257795746942097</v>
      </c>
      <c r="M59" s="7">
        <f t="shared" si="0"/>
        <v>4961.4363850873169</v>
      </c>
      <c r="N59" s="8">
        <f t="shared" si="1"/>
        <v>8</v>
      </c>
      <c r="O59" s="8">
        <f t="shared" si="2"/>
        <v>0</v>
      </c>
      <c r="P59" s="6">
        <f>IFERROR('Data Table 1-1'!O59/L59, 0)</f>
        <v>446.42744031905846</v>
      </c>
      <c r="Q59" s="7">
        <f>Q58+M59-I59-'Data Table 1-1'!O59</f>
        <v>53654.19242349088</v>
      </c>
      <c r="R59" s="6">
        <f>IFERROR(('Data Table 1-1'!O59-'Data Table 1-1'!M59-'Data Table 1-1'!H59-'Data Table 1-1'!G59-'Data Table 1-1'!F59)/B59, 0)</f>
        <v>395.04104025913784</v>
      </c>
      <c r="S59" s="8">
        <f t="shared" si="3"/>
        <v>0.99228727701746333</v>
      </c>
      <c r="T59" s="12">
        <f t="shared" si="4"/>
        <v>0.88597078305130661</v>
      </c>
      <c r="U59" s="7">
        <f t="shared" si="5"/>
        <v>7.4404573386509743</v>
      </c>
      <c r="V59" s="7">
        <f t="shared" si="6"/>
        <v>8.9285488063811691</v>
      </c>
    </row>
    <row r="60" spans="1:22" x14ac:dyDescent="0.3">
      <c r="A60" s="5">
        <v>44985</v>
      </c>
      <c r="B60" s="6">
        <v>7.2121891121715089</v>
      </c>
      <c r="C60" s="6">
        <v>3</v>
      </c>
      <c r="D60" s="6">
        <v>1.692797333388103</v>
      </c>
      <c r="E60" s="7">
        <v>2376.0325702427372</v>
      </c>
      <c r="F60" s="7">
        <v>1096.325466052193</v>
      </c>
      <c r="G60" s="7">
        <v>77.237011350452292</v>
      </c>
      <c r="H60" s="7">
        <v>23.252846721466629</v>
      </c>
      <c r="I60" s="6">
        <v>90.006710557209502</v>
      </c>
      <c r="J60" s="6">
        <v>18</v>
      </c>
      <c r="K60" s="6">
        <v>25</v>
      </c>
      <c r="L60" s="6">
        <v>7.2121891121715089</v>
      </c>
      <c r="M60" s="7">
        <f t="shared" si="0"/>
        <v>3472.3580362949301</v>
      </c>
      <c r="N60" s="8">
        <f t="shared" si="1"/>
        <v>12</v>
      </c>
      <c r="O60" s="8">
        <f t="shared" si="2"/>
        <v>21.159966667351288</v>
      </c>
      <c r="P60" s="6">
        <f>IFERROR('Data Table 1-1'!O60/L60, 0)</f>
        <v>555.30989796718461</v>
      </c>
      <c r="Q60" s="7">
        <f>Q59+M60-I60-'Data Table 1-1'!O60</f>
        <v>53031.5437492286</v>
      </c>
      <c r="R60" s="6">
        <f>IFERROR(('Data Table 1-1'!O60-'Data Table 1-1'!M60-'Data Table 1-1'!H60-'Data Table 1-1'!G60-'Data Table 1-1'!F60)/B60, 0)</f>
        <v>489.5878276459747</v>
      </c>
      <c r="S60" s="8">
        <f t="shared" si="3"/>
        <v>0.69447160725898605</v>
      </c>
      <c r="T60" s="12">
        <f t="shared" si="4"/>
        <v>0.6200639350526661</v>
      </c>
      <c r="U60" s="7">
        <f t="shared" si="5"/>
        <v>9.255164966119743</v>
      </c>
      <c r="V60" s="7">
        <f t="shared" si="6"/>
        <v>11.106197959343692</v>
      </c>
    </row>
    <row r="61" spans="1:22" x14ac:dyDescent="0.3">
      <c r="A61" s="5">
        <v>44986</v>
      </c>
      <c r="B61" s="6">
        <v>7.6179850021501014</v>
      </c>
      <c r="C61" s="6">
        <v>5</v>
      </c>
      <c r="D61" s="6">
        <v>0</v>
      </c>
      <c r="E61" s="7">
        <v>2706.3110170986879</v>
      </c>
      <c r="F61" s="7">
        <v>442.49640119554681</v>
      </c>
      <c r="G61" s="7">
        <v>69.626821242089619</v>
      </c>
      <c r="H61" s="7">
        <v>34.305186359809873</v>
      </c>
      <c r="I61" s="6">
        <v>128.2567005287969</v>
      </c>
      <c r="J61" s="6">
        <v>17</v>
      </c>
      <c r="K61" s="6">
        <v>25</v>
      </c>
      <c r="L61" s="6">
        <v>7.6179850021501014</v>
      </c>
      <c r="M61" s="7">
        <f t="shared" si="0"/>
        <v>3148.8074182942346</v>
      </c>
      <c r="N61" s="8">
        <f t="shared" si="1"/>
        <v>20</v>
      </c>
      <c r="O61" s="8">
        <f t="shared" si="2"/>
        <v>0</v>
      </c>
      <c r="P61" s="6">
        <f>IFERROR('Data Table 1-1'!O61/L61, 0)</f>
        <v>531.89918316409955</v>
      </c>
      <c r="Q61" s="7">
        <f>Q60+M61-I61-'Data Table 1-1'!O61</f>
        <v>52000.094466994036</v>
      </c>
      <c r="R61" s="6">
        <f>IFERROR(('Data Table 1-1'!O61-'Data Table 1-1'!M61-'Data Table 1-1'!H61-'Data Table 1-1'!G61-'Data Table 1-1'!F61)/B61, 0)</f>
        <v>470.59688342628255</v>
      </c>
      <c r="S61" s="8">
        <f t="shared" si="3"/>
        <v>0.62976148365884688</v>
      </c>
      <c r="T61" s="12">
        <f t="shared" si="4"/>
        <v>0.56228703898111332</v>
      </c>
      <c r="U61" s="7">
        <f t="shared" si="5"/>
        <v>8.8649863860683258</v>
      </c>
      <c r="V61" s="7">
        <f t="shared" si="6"/>
        <v>10.637983663281991</v>
      </c>
    </row>
    <row r="62" spans="1:22" x14ac:dyDescent="0.3">
      <c r="A62" s="5">
        <v>44987</v>
      </c>
      <c r="B62" s="6">
        <v>6.2503640404390826</v>
      </c>
      <c r="C62" s="6">
        <v>0</v>
      </c>
      <c r="D62" s="6">
        <v>0</v>
      </c>
      <c r="E62" s="7">
        <v>4057.912055412271</v>
      </c>
      <c r="F62" s="7">
        <v>1667.0764731030399</v>
      </c>
      <c r="G62" s="7">
        <v>81.508338235294005</v>
      </c>
      <c r="H62" s="7">
        <v>25.718877485490591</v>
      </c>
      <c r="I62" s="6">
        <v>-130.91675674115211</v>
      </c>
      <c r="J62" s="6">
        <v>15</v>
      </c>
      <c r="K62" s="6">
        <v>25</v>
      </c>
      <c r="L62" s="6">
        <v>6.2503640404390826</v>
      </c>
      <c r="M62" s="7">
        <f t="shared" si="0"/>
        <v>5724.9885285153105</v>
      </c>
      <c r="N62" s="8">
        <f t="shared" si="1"/>
        <v>0</v>
      </c>
      <c r="O62" s="8">
        <f t="shared" si="2"/>
        <v>0</v>
      </c>
      <c r="P62" s="6">
        <f>IFERROR('Data Table 1-1'!O62/L62, 0)</f>
        <v>704.59895959765936</v>
      </c>
      <c r="Q62" s="7">
        <f>Q61+M62-I62-'Data Table 1-1'!O62</f>
        <v>53451.9997522505</v>
      </c>
      <c r="R62" s="6">
        <f>IFERROR(('Data Table 1-1'!O62-'Data Table 1-1'!M62-'Data Table 1-1'!H62-'Data Table 1-1'!G62-'Data Table 1-1'!F62)/B62, 0)</f>
        <v>617.56402907515098</v>
      </c>
      <c r="S62" s="8">
        <f t="shared" si="3"/>
        <v>1.144997705703062</v>
      </c>
      <c r="T62" s="12">
        <f t="shared" si="4"/>
        <v>1.0223193800920198</v>
      </c>
      <c r="U62" s="7">
        <f t="shared" si="5"/>
        <v>11.743315993294322</v>
      </c>
      <c r="V62" s="7">
        <f t="shared" si="6"/>
        <v>14.091979191953188</v>
      </c>
    </row>
    <row r="63" spans="1:22" x14ac:dyDescent="0.3">
      <c r="A63" s="5">
        <v>44988</v>
      </c>
      <c r="B63" s="6">
        <v>7.0663118245654459</v>
      </c>
      <c r="C63" s="6">
        <v>3</v>
      </c>
      <c r="D63" s="6">
        <v>0</v>
      </c>
      <c r="E63" s="7">
        <v>3856.2522864939019</v>
      </c>
      <c r="F63" s="7">
        <v>1363.9141298693251</v>
      </c>
      <c r="G63" s="7">
        <v>67.262711533736706</v>
      </c>
      <c r="H63" s="7">
        <v>28.37785565946707</v>
      </c>
      <c r="I63" s="6">
        <v>-63.209772981474202</v>
      </c>
      <c r="J63" s="6">
        <v>16</v>
      </c>
      <c r="K63" s="6">
        <v>25</v>
      </c>
      <c r="L63" s="6">
        <v>7.0663118245654459</v>
      </c>
      <c r="M63" s="7">
        <f t="shared" si="0"/>
        <v>5220.1664163632267</v>
      </c>
      <c r="N63" s="8">
        <f t="shared" si="1"/>
        <v>12</v>
      </c>
      <c r="O63" s="8">
        <f t="shared" si="2"/>
        <v>0</v>
      </c>
      <c r="P63" s="6">
        <f>IFERROR('Data Table 1-1'!O63/L63, 0)</f>
        <v>558.28275031474482</v>
      </c>
      <c r="Q63" s="7">
        <f>Q62+M63-I63-'Data Table 1-1'!O63</f>
        <v>54790.375941595201</v>
      </c>
      <c r="R63" s="6">
        <f>IFERROR(('Data Table 1-1'!O63-'Data Table 1-1'!M63-'Data Table 1-1'!H63-'Data Table 1-1'!G63-'Data Table 1-1'!F63)/B63, 0)</f>
        <v>477.19377289260319</v>
      </c>
      <c r="S63" s="8">
        <f t="shared" si="3"/>
        <v>1.0440332832726453</v>
      </c>
      <c r="T63" s="12">
        <f t="shared" si="4"/>
        <v>0.93217257435057621</v>
      </c>
      <c r="U63" s="7">
        <f t="shared" si="5"/>
        <v>9.3047125052457478</v>
      </c>
      <c r="V63" s="7">
        <f t="shared" si="6"/>
        <v>11.165655006294896</v>
      </c>
    </row>
    <row r="64" spans="1:22" x14ac:dyDescent="0.3">
      <c r="A64" s="5">
        <v>44989</v>
      </c>
      <c r="B64" s="6">
        <v>9.4930303132705731</v>
      </c>
      <c r="C64" s="6">
        <v>0</v>
      </c>
      <c r="D64" s="6">
        <v>0</v>
      </c>
      <c r="E64" s="7">
        <v>4093.5846174568392</v>
      </c>
      <c r="F64" s="7">
        <v>2429.889230246783</v>
      </c>
      <c r="G64" s="7">
        <v>77.919955347730735</v>
      </c>
      <c r="H64" s="7">
        <v>31.082808286661979</v>
      </c>
      <c r="I64" s="6">
        <v>-99.399475435278845</v>
      </c>
      <c r="J64" s="6">
        <v>21</v>
      </c>
      <c r="K64" s="6">
        <v>25</v>
      </c>
      <c r="L64" s="6">
        <v>9.4930303132705731</v>
      </c>
      <c r="M64" s="7">
        <f t="shared" si="0"/>
        <v>6523.4738477036226</v>
      </c>
      <c r="N64" s="8">
        <f t="shared" si="1"/>
        <v>0</v>
      </c>
      <c r="O64" s="8">
        <f t="shared" si="2"/>
        <v>0</v>
      </c>
      <c r="P64" s="6">
        <f>IFERROR('Data Table 1-1'!O64/L64, 0)</f>
        <v>361.31771276502792</v>
      </c>
      <c r="Q64" s="7">
        <f>Q63+M64-I64-'Data Table 1-1'!O64</f>
        <v>57983.249264734099</v>
      </c>
      <c r="R64" s="6">
        <f>IFERROR(('Data Table 1-1'!O64-'Data Table 1-1'!M64-'Data Table 1-1'!H64-'Data Table 1-1'!G64-'Data Table 1-1'!F64)/B64, 0)</f>
        <v>323.28981354981653</v>
      </c>
      <c r="S64" s="8">
        <f t="shared" si="3"/>
        <v>1.3046947695407245</v>
      </c>
      <c r="T64" s="12">
        <f t="shared" si="4"/>
        <v>1.1649060442327897</v>
      </c>
      <c r="U64" s="7">
        <f t="shared" si="5"/>
        <v>6.0219618794171321</v>
      </c>
      <c r="V64" s="7">
        <f t="shared" si="6"/>
        <v>7.2263542553005582</v>
      </c>
    </row>
    <row r="65" spans="1:22" x14ac:dyDescent="0.3">
      <c r="A65" s="5">
        <v>44990</v>
      </c>
      <c r="B65" s="6">
        <v>6.203147336938061</v>
      </c>
      <c r="C65" s="6">
        <v>4</v>
      </c>
      <c r="D65" s="6">
        <v>0</v>
      </c>
      <c r="E65" s="7">
        <v>2598.6688580099171</v>
      </c>
      <c r="F65" s="7">
        <v>1460.7233445021141</v>
      </c>
      <c r="G65" s="7">
        <v>76.153667925374222</v>
      </c>
      <c r="H65" s="7">
        <v>35.675764348954999</v>
      </c>
      <c r="I65" s="6">
        <v>-108.3216066899049</v>
      </c>
      <c r="J65" s="6">
        <v>22</v>
      </c>
      <c r="K65" s="6">
        <v>25</v>
      </c>
      <c r="L65" s="6">
        <v>6.203147336938061</v>
      </c>
      <c r="M65" s="7">
        <f t="shared" si="0"/>
        <v>4059.392202512031</v>
      </c>
      <c r="N65" s="8">
        <f t="shared" si="1"/>
        <v>16</v>
      </c>
      <c r="O65" s="8">
        <f t="shared" si="2"/>
        <v>0</v>
      </c>
      <c r="P65" s="6">
        <f>IFERROR('Data Table 1-1'!O65/L65, 0)</f>
        <v>798.94926410797359</v>
      </c>
      <c r="Q65" s="7">
        <f>Q64+M65-I65-'Data Table 1-1'!O65</f>
        <v>57194.963073936036</v>
      </c>
      <c r="R65" s="6">
        <f>IFERROR(('Data Table 1-1'!O65-'Data Table 1-1'!M65-'Data Table 1-1'!H65-'Data Table 1-1'!G65-'Data Table 1-1'!F65)/B65, 0)</f>
        <v>695.77583210048715</v>
      </c>
      <c r="S65" s="8">
        <f t="shared" si="3"/>
        <v>0.81187844050240621</v>
      </c>
      <c r="T65" s="12">
        <f t="shared" si="4"/>
        <v>0.72489146473429122</v>
      </c>
      <c r="U65" s="7">
        <f t="shared" si="5"/>
        <v>13.315821068466226</v>
      </c>
      <c r="V65" s="7">
        <f t="shared" si="6"/>
        <v>15.978985282159472</v>
      </c>
    </row>
    <row r="66" spans="1:22" x14ac:dyDescent="0.3">
      <c r="A66" s="5">
        <v>44991</v>
      </c>
      <c r="B66" s="6">
        <v>7.1385733643898979</v>
      </c>
      <c r="C66" s="6">
        <v>4</v>
      </c>
      <c r="D66" s="6">
        <v>0</v>
      </c>
      <c r="E66" s="7">
        <v>3169.9816635529369</v>
      </c>
      <c r="F66" s="7">
        <v>1700.293949335573</v>
      </c>
      <c r="G66" s="7">
        <v>65.528126301086431</v>
      </c>
      <c r="H66" s="7">
        <v>38.593956155875397</v>
      </c>
      <c r="I66" s="6">
        <v>-103.9441567981967</v>
      </c>
      <c r="J66" s="6">
        <v>21</v>
      </c>
      <c r="K66" s="6">
        <v>25</v>
      </c>
      <c r="L66" s="6">
        <v>7.1385733643898979</v>
      </c>
      <c r="M66" s="7">
        <f t="shared" ref="M66:M129" si="7">E66+F66</f>
        <v>4870.2756128885103</v>
      </c>
      <c r="N66" s="8">
        <f t="shared" ref="N66:N129" si="8">IFERROR((C66/K66)*100, 0)</f>
        <v>16</v>
      </c>
      <c r="O66" s="8">
        <f t="shared" ref="O66:O129" si="9">IFERROR((D66/8)*100, 0)</f>
        <v>0</v>
      </c>
      <c r="P66" s="6">
        <f>IFERROR('Data Table 1-1'!O66/L66, 0)</f>
        <v>559.21537767107873</v>
      </c>
      <c r="Q66" s="7">
        <f>Q65+M66-I66-'Data Table 1-1'!O66</f>
        <v>58177.182843622744</v>
      </c>
      <c r="R66" s="6">
        <f>IFERROR(('Data Table 1-1'!O66-'Data Table 1-1'!M66-'Data Table 1-1'!H66-'Data Table 1-1'!G66-'Data Table 1-1'!F66)/B66, 0)</f>
        <v>490.85437959906312</v>
      </c>
      <c r="S66" s="8">
        <f t="shared" ref="S66:S129" si="10">M66/5000</f>
        <v>0.9740551225777021</v>
      </c>
      <c r="T66" s="12">
        <f t="shared" ref="T66:T129" si="11">M66/5600</f>
        <v>0.86969207373009116</v>
      </c>
      <c r="U66" s="7">
        <f t="shared" ref="U66:U129" si="12">IFERROR(P66/60, 0)</f>
        <v>9.3202562945179785</v>
      </c>
      <c r="V66" s="7">
        <f t="shared" ref="V66:V129" si="13">IFERROR(P66/50, 0)</f>
        <v>11.184307553421574</v>
      </c>
    </row>
    <row r="67" spans="1:22" x14ac:dyDescent="0.3">
      <c r="A67" s="5">
        <v>44992</v>
      </c>
      <c r="B67" s="6">
        <v>9.9824564395955733</v>
      </c>
      <c r="C67" s="6">
        <v>5</v>
      </c>
      <c r="D67" s="6">
        <v>0</v>
      </c>
      <c r="E67" s="7">
        <v>2530.334935368277</v>
      </c>
      <c r="F67" s="7">
        <v>634.90134983013456</v>
      </c>
      <c r="G67" s="7">
        <v>68.137417535532762</v>
      </c>
      <c r="H67" s="7">
        <v>29.792706179302382</v>
      </c>
      <c r="I67" s="6">
        <v>105.6673945330698</v>
      </c>
      <c r="J67" s="6">
        <v>14</v>
      </c>
      <c r="K67" s="6">
        <v>25</v>
      </c>
      <c r="L67" s="6">
        <v>9.9824564395955733</v>
      </c>
      <c r="M67" s="7">
        <f t="shared" si="7"/>
        <v>3165.2362851984117</v>
      </c>
      <c r="N67" s="8">
        <f t="shared" si="8"/>
        <v>20</v>
      </c>
      <c r="O67" s="8">
        <f t="shared" si="9"/>
        <v>0</v>
      </c>
      <c r="P67" s="6">
        <f>IFERROR('Data Table 1-1'!O67/L67, 0)</f>
        <v>496.9718655943355</v>
      </c>
      <c r="Q67" s="7">
        <f>Q66+M67-I67-'Data Table 1-1'!O67</f>
        <v>56275.751734288089</v>
      </c>
      <c r="R67" s="6">
        <f>IFERROR(('Data Table 1-1'!O67-'Data Table 1-1'!M67-'Data Table 1-1'!H67-'Data Table 1-1'!G67-'Data Table 1-1'!F67)/B67, 0)</f>
        <v>435.16343159479811</v>
      </c>
      <c r="S67" s="8">
        <f t="shared" si="10"/>
        <v>0.63304725703968234</v>
      </c>
      <c r="T67" s="12">
        <f t="shared" si="11"/>
        <v>0.56522076521400211</v>
      </c>
      <c r="U67" s="7">
        <f t="shared" si="12"/>
        <v>8.2828644265722584</v>
      </c>
      <c r="V67" s="7">
        <f t="shared" si="13"/>
        <v>9.9394373118867101</v>
      </c>
    </row>
    <row r="68" spans="1:22" x14ac:dyDescent="0.3">
      <c r="A68" s="5">
        <v>44993</v>
      </c>
      <c r="B68" s="6">
        <v>8.8234832055324866</v>
      </c>
      <c r="C68" s="6">
        <v>3</v>
      </c>
      <c r="D68" s="6">
        <v>1.614453768027668</v>
      </c>
      <c r="E68" s="7">
        <v>3796.5780683805988</v>
      </c>
      <c r="F68" s="7">
        <v>1748.4176956054321</v>
      </c>
      <c r="G68" s="7">
        <v>81.880179469528869</v>
      </c>
      <c r="H68" s="7">
        <v>20.472648946208789</v>
      </c>
      <c r="I68" s="6">
        <v>-92.250746059159454</v>
      </c>
      <c r="J68" s="6">
        <v>18</v>
      </c>
      <c r="K68" s="6">
        <v>25</v>
      </c>
      <c r="L68" s="6">
        <v>8.8234832055324866</v>
      </c>
      <c r="M68" s="7">
        <f t="shared" si="7"/>
        <v>5544.9957639860313</v>
      </c>
      <c r="N68" s="8">
        <f t="shared" si="8"/>
        <v>12</v>
      </c>
      <c r="O68" s="8">
        <f t="shared" si="9"/>
        <v>20.180672100345852</v>
      </c>
      <c r="P68" s="6">
        <f>IFERROR('Data Table 1-1'!O68/L68, 0)</f>
        <v>538.33615244166413</v>
      </c>
      <c r="Q68" s="7">
        <f>Q67+M68-I68-'Data Table 1-1'!O68</f>
        <v>57162.998244333277</v>
      </c>
      <c r="R68" s="6">
        <f>IFERROR(('Data Table 1-1'!O68-'Data Table 1-1'!M68-'Data Table 1-1'!H68-'Data Table 1-1'!G68-'Data Table 1-1'!F68)/B68, 0)</f>
        <v>476.22916053892055</v>
      </c>
      <c r="S68" s="8">
        <f t="shared" si="10"/>
        <v>1.1089991527972063</v>
      </c>
      <c r="T68" s="12">
        <f t="shared" si="11"/>
        <v>0.99017781499750557</v>
      </c>
      <c r="U68" s="7">
        <f t="shared" si="12"/>
        <v>8.9722692073610695</v>
      </c>
      <c r="V68" s="7">
        <f t="shared" si="13"/>
        <v>10.766723048833283</v>
      </c>
    </row>
    <row r="69" spans="1:22" x14ac:dyDescent="0.3">
      <c r="A69" s="5">
        <v>44994</v>
      </c>
      <c r="B69" s="6">
        <v>9.7485095387992011</v>
      </c>
      <c r="C69" s="6">
        <v>1</v>
      </c>
      <c r="D69" s="6">
        <v>0</v>
      </c>
      <c r="E69" s="7">
        <v>3591.8261520110318</v>
      </c>
      <c r="F69" s="7">
        <v>525.72286405433806</v>
      </c>
      <c r="G69" s="7">
        <v>79.72896237628639</v>
      </c>
      <c r="H69" s="7">
        <v>48.52228239008079</v>
      </c>
      <c r="I69" s="6">
        <v>-20.861855168796751</v>
      </c>
      <c r="J69" s="6">
        <v>12</v>
      </c>
      <c r="K69" s="6">
        <v>25</v>
      </c>
      <c r="L69" s="6">
        <v>9.7485095387992011</v>
      </c>
      <c r="M69" s="7">
        <f t="shared" si="7"/>
        <v>4117.5490160653699</v>
      </c>
      <c r="N69" s="8">
        <f t="shared" si="8"/>
        <v>4</v>
      </c>
      <c r="O69" s="8">
        <f t="shared" si="9"/>
        <v>0</v>
      </c>
      <c r="P69" s="6">
        <f>IFERROR('Data Table 1-1'!O69/L69, 0)</f>
        <v>564.18881041352267</v>
      </c>
      <c r="Q69" s="7">
        <f>Q68+M69-I69-'Data Table 1-1'!O69</f>
        <v>55801.409115567447</v>
      </c>
      <c r="R69" s="6">
        <f>IFERROR(('Data Table 1-1'!O69-'Data Table 1-1'!M69-'Data Table 1-1'!H69-'Data Table 1-1'!G69-'Data Table 1-1'!F69)/B69, 0)</f>
        <v>493.81907878739969</v>
      </c>
      <c r="S69" s="8">
        <f t="shared" si="10"/>
        <v>0.82350980321307399</v>
      </c>
      <c r="T69" s="12">
        <f t="shared" si="11"/>
        <v>0.73527661001167322</v>
      </c>
      <c r="U69" s="7">
        <f t="shared" si="12"/>
        <v>9.4031468402253786</v>
      </c>
      <c r="V69" s="7">
        <f t="shared" si="13"/>
        <v>11.283776208270453</v>
      </c>
    </row>
    <row r="70" spans="1:22" x14ac:dyDescent="0.3">
      <c r="A70" s="5">
        <v>44995</v>
      </c>
      <c r="B70" s="6">
        <v>6.1901453974747209</v>
      </c>
      <c r="C70" s="6">
        <v>5</v>
      </c>
      <c r="D70" s="6">
        <v>0</v>
      </c>
      <c r="E70" s="7">
        <v>3439.2916227904329</v>
      </c>
      <c r="F70" s="7">
        <v>736.37710149988231</v>
      </c>
      <c r="G70" s="7">
        <v>68.207332599719933</v>
      </c>
      <c r="H70" s="7">
        <v>35.653332255081082</v>
      </c>
      <c r="I70" s="6">
        <v>98.477601440764943</v>
      </c>
      <c r="J70" s="6">
        <v>15</v>
      </c>
      <c r="K70" s="6">
        <v>25</v>
      </c>
      <c r="L70" s="6">
        <v>6.1901453974747209</v>
      </c>
      <c r="M70" s="7">
        <f t="shared" si="7"/>
        <v>4175.6687242903154</v>
      </c>
      <c r="N70" s="8">
        <f t="shared" si="8"/>
        <v>20</v>
      </c>
      <c r="O70" s="8">
        <f t="shared" si="9"/>
        <v>0</v>
      </c>
      <c r="P70" s="6">
        <f>IFERROR('Data Table 1-1'!O70/L70, 0)</f>
        <v>687.05979050750852</v>
      </c>
      <c r="Q70" s="7">
        <f>Q69+M70-I70-'Data Table 1-1'!O70</f>
        <v>55625.600238416999</v>
      </c>
      <c r="R70" s="6">
        <f>IFERROR(('Data Table 1-1'!O70-'Data Table 1-1'!M70-'Data Table 1-1'!H70-'Data Table 1-1'!G70-'Data Table 1-1'!F70)/B70, 0)</f>
        <v>601.27828362777962</v>
      </c>
      <c r="S70" s="8">
        <f t="shared" si="10"/>
        <v>0.83513374485806302</v>
      </c>
      <c r="T70" s="12">
        <f t="shared" si="11"/>
        <v>0.74565512933755629</v>
      </c>
      <c r="U70" s="7">
        <f t="shared" si="12"/>
        <v>11.450996508458475</v>
      </c>
      <c r="V70" s="7">
        <f t="shared" si="13"/>
        <v>13.74119581015017</v>
      </c>
    </row>
    <row r="71" spans="1:22" x14ac:dyDescent="0.3">
      <c r="A71" s="5">
        <v>44996</v>
      </c>
      <c r="B71" s="6">
        <v>8.2954076544456896</v>
      </c>
      <c r="C71" s="6">
        <v>2</v>
      </c>
      <c r="D71" s="6">
        <v>2.2217554496890339</v>
      </c>
      <c r="E71" s="7">
        <v>3760.044960083173</v>
      </c>
      <c r="F71" s="7">
        <v>1246.328697158511</v>
      </c>
      <c r="G71" s="7">
        <v>67.131561444859187</v>
      </c>
      <c r="H71" s="7">
        <v>36.180505164249013</v>
      </c>
      <c r="I71" s="6">
        <v>133.0073223296904</v>
      </c>
      <c r="J71" s="6">
        <v>17</v>
      </c>
      <c r="K71" s="6">
        <v>25</v>
      </c>
      <c r="L71" s="6">
        <v>8.2954076544456896</v>
      </c>
      <c r="M71" s="7">
        <f t="shared" si="7"/>
        <v>5006.3736572416838</v>
      </c>
      <c r="N71" s="8">
        <f t="shared" si="8"/>
        <v>8</v>
      </c>
      <c r="O71" s="8">
        <f t="shared" si="9"/>
        <v>27.771943121112923</v>
      </c>
      <c r="P71" s="6">
        <f>IFERROR('Data Table 1-1'!O71/L71, 0)</f>
        <v>358.51161556914792</v>
      </c>
      <c r="Q71" s="7">
        <f>Q70+M71-I71-'Data Table 1-1'!O71</f>
        <v>57524.966573328988</v>
      </c>
      <c r="R71" s="6">
        <f>IFERROR(('Data Table 1-1'!O71-'Data Table 1-1'!M71-'Data Table 1-1'!H71-'Data Table 1-1'!G71-'Data Table 1-1'!F71)/B71, 0)</f>
        <v>317.04288801172123</v>
      </c>
      <c r="S71" s="8">
        <f t="shared" si="10"/>
        <v>1.0012747314483368</v>
      </c>
      <c r="T71" s="12">
        <f t="shared" si="11"/>
        <v>0.89399529593601501</v>
      </c>
      <c r="U71" s="7">
        <f t="shared" si="12"/>
        <v>5.9751935928191324</v>
      </c>
      <c r="V71" s="7">
        <f t="shared" si="13"/>
        <v>7.170232311382958</v>
      </c>
    </row>
    <row r="72" spans="1:22" x14ac:dyDescent="0.3">
      <c r="A72" s="5">
        <v>44997</v>
      </c>
      <c r="B72" s="6">
        <v>8.6525930844030299</v>
      </c>
      <c r="C72" s="6">
        <v>5</v>
      </c>
      <c r="D72" s="6">
        <v>0</v>
      </c>
      <c r="E72" s="7">
        <v>3736.1814038006009</v>
      </c>
      <c r="F72" s="7">
        <v>1354.387834025199</v>
      </c>
      <c r="G72" s="7">
        <v>85.139716608996196</v>
      </c>
      <c r="H72" s="7">
        <v>32.602840030800238</v>
      </c>
      <c r="I72" s="6">
        <v>5.7748398241508712</v>
      </c>
      <c r="J72" s="6">
        <v>15</v>
      </c>
      <c r="K72" s="6">
        <v>25</v>
      </c>
      <c r="L72" s="6">
        <v>8.6525930844030299</v>
      </c>
      <c r="M72" s="7">
        <f t="shared" si="7"/>
        <v>5090.5692378258</v>
      </c>
      <c r="N72" s="8">
        <f t="shared" si="8"/>
        <v>20</v>
      </c>
      <c r="O72" s="8">
        <f t="shared" si="9"/>
        <v>0</v>
      </c>
      <c r="P72" s="6">
        <f>IFERROR('Data Table 1-1'!O72/L72, 0)</f>
        <v>331.5769009375461</v>
      </c>
      <c r="Q72" s="7">
        <f>Q71+M72-I72-'Data Table 1-1'!O72</f>
        <v>59740.760971330637</v>
      </c>
      <c r="R72" s="6">
        <f>IFERROR(('Data Table 1-1'!O72-'Data Table 1-1'!M72-'Data Table 1-1'!H72-'Data Table 1-1'!G72-'Data Table 1-1'!F72)/B72, 0)</f>
        <v>291.12659932439129</v>
      </c>
      <c r="S72" s="8">
        <f t="shared" si="10"/>
        <v>1.0181138475651601</v>
      </c>
      <c r="T72" s="12">
        <f t="shared" si="11"/>
        <v>0.90903022104032138</v>
      </c>
      <c r="U72" s="7">
        <f t="shared" si="12"/>
        <v>5.526281682292435</v>
      </c>
      <c r="V72" s="7">
        <f t="shared" si="13"/>
        <v>6.6315380187509216</v>
      </c>
    </row>
    <row r="73" spans="1:22" x14ac:dyDescent="0.3">
      <c r="A73" s="5">
        <v>44998</v>
      </c>
      <c r="B73" s="6">
        <v>8.1911476107314929</v>
      </c>
      <c r="C73" s="6">
        <v>0</v>
      </c>
      <c r="D73" s="6">
        <v>0</v>
      </c>
      <c r="E73" s="7">
        <v>4367.3812656309856</v>
      </c>
      <c r="F73" s="7">
        <v>1800.586419245567</v>
      </c>
      <c r="G73" s="7">
        <v>84.651522315420934</v>
      </c>
      <c r="H73" s="7">
        <v>10</v>
      </c>
      <c r="I73" s="6">
        <v>-82.515168765974948</v>
      </c>
      <c r="J73" s="6">
        <v>18</v>
      </c>
      <c r="K73" s="6">
        <v>25</v>
      </c>
      <c r="L73" s="6">
        <v>8.1911476107314929</v>
      </c>
      <c r="M73" s="7">
        <f t="shared" si="7"/>
        <v>6167.9676848765521</v>
      </c>
      <c r="N73" s="8">
        <f t="shared" si="8"/>
        <v>0</v>
      </c>
      <c r="O73" s="8">
        <f t="shared" si="9"/>
        <v>0</v>
      </c>
      <c r="P73" s="6">
        <f>IFERROR('Data Table 1-1'!O73/L73, 0)</f>
        <v>491.26205401646342</v>
      </c>
      <c r="Q73" s="7">
        <f>Q72+M73-I73-'Data Table 1-1'!O73</f>
        <v>61967.243824973164</v>
      </c>
      <c r="R73" s="6">
        <f>IFERROR(('Data Table 1-1'!O73-'Data Table 1-1'!M73-'Data Table 1-1'!H73-'Data Table 1-1'!G73-'Data Table 1-1'!F73)/B73, 0)</f>
        <v>427.41263695617261</v>
      </c>
      <c r="S73" s="8">
        <f t="shared" si="10"/>
        <v>1.2335935369753104</v>
      </c>
      <c r="T73" s="12">
        <f t="shared" si="11"/>
        <v>1.1014228008708129</v>
      </c>
      <c r="U73" s="7">
        <f t="shared" si="12"/>
        <v>8.1877009002743897</v>
      </c>
      <c r="V73" s="7">
        <f t="shared" si="13"/>
        <v>9.8252410803292687</v>
      </c>
    </row>
    <row r="74" spans="1:22" x14ac:dyDescent="0.3">
      <c r="A74" s="5">
        <v>44999</v>
      </c>
      <c r="B74" s="6">
        <v>8.2984028056719126</v>
      </c>
      <c r="C74" s="6">
        <v>4</v>
      </c>
      <c r="D74" s="6">
        <v>0</v>
      </c>
      <c r="E74" s="7">
        <v>4255.4226950403809</v>
      </c>
      <c r="F74" s="7">
        <v>1257.2686344775029</v>
      </c>
      <c r="G74" s="7">
        <v>76.184988702064928</v>
      </c>
      <c r="H74" s="7">
        <v>40.572428694597718</v>
      </c>
      <c r="I74" s="6">
        <v>-3.7758844268924818</v>
      </c>
      <c r="J74" s="6">
        <v>9</v>
      </c>
      <c r="K74" s="6">
        <v>25</v>
      </c>
      <c r="L74" s="6">
        <v>8.2984028056719126</v>
      </c>
      <c r="M74" s="7">
        <f t="shared" si="7"/>
        <v>5512.6913295178838</v>
      </c>
      <c r="N74" s="8">
        <f t="shared" si="8"/>
        <v>16</v>
      </c>
      <c r="O74" s="8">
        <f t="shared" si="9"/>
        <v>0</v>
      </c>
      <c r="P74" s="6">
        <f>IFERROR('Data Table 1-1'!O74/L74, 0)</f>
        <v>447.55600408569001</v>
      </c>
      <c r="Q74" s="7">
        <f>Q73+M74-I74-'Data Table 1-1'!O74</f>
        <v>63769.711038917943</v>
      </c>
      <c r="R74" s="6">
        <f>IFERROR(('Data Table 1-1'!O74-'Data Table 1-1'!M74-'Data Table 1-1'!H74-'Data Table 1-1'!G74-'Data Table 1-1'!F74)/B74, 0)</f>
        <v>389.231527516634</v>
      </c>
      <c r="S74" s="8">
        <f t="shared" si="10"/>
        <v>1.1025382659035767</v>
      </c>
      <c r="T74" s="12">
        <f t="shared" si="11"/>
        <v>0.98440916598533634</v>
      </c>
      <c r="U74" s="7">
        <f t="shared" si="12"/>
        <v>7.4592667347615</v>
      </c>
      <c r="V74" s="7">
        <f t="shared" si="13"/>
        <v>8.9511200817137997</v>
      </c>
    </row>
    <row r="75" spans="1:22" x14ac:dyDescent="0.3">
      <c r="A75" s="5">
        <v>45000</v>
      </c>
      <c r="B75" s="6">
        <v>7.4051323231779236</v>
      </c>
      <c r="C75" s="6">
        <v>5</v>
      </c>
      <c r="D75" s="6">
        <v>0</v>
      </c>
      <c r="E75" s="7">
        <v>3313.0537342537682</v>
      </c>
      <c r="F75" s="7">
        <v>243.36053800331851</v>
      </c>
      <c r="G75" s="7">
        <v>72.974079132258908</v>
      </c>
      <c r="H75" s="7">
        <v>26.515809928706979</v>
      </c>
      <c r="I75" s="6">
        <v>82.344899806645856</v>
      </c>
      <c r="J75" s="6">
        <v>19</v>
      </c>
      <c r="K75" s="6">
        <v>25</v>
      </c>
      <c r="L75" s="6">
        <v>7.4051323231779236</v>
      </c>
      <c r="M75" s="7">
        <f t="shared" si="7"/>
        <v>3556.4142722570869</v>
      </c>
      <c r="N75" s="8">
        <f t="shared" si="8"/>
        <v>20</v>
      </c>
      <c r="O75" s="8">
        <f t="shared" si="9"/>
        <v>0</v>
      </c>
      <c r="P75" s="6">
        <f>IFERROR('Data Table 1-1'!O75/L75, 0)</f>
        <v>455.35985757414545</v>
      </c>
      <c r="Q75" s="7">
        <f>Q74+M75-I75-'Data Table 1-1'!O75</f>
        <v>63871.780411368381</v>
      </c>
      <c r="R75" s="6">
        <f>IFERROR(('Data Table 1-1'!O75-'Data Table 1-1'!M75-'Data Table 1-1'!H75-'Data Table 1-1'!G75-'Data Table 1-1'!F75)/B75, 0)</f>
        <v>402.15351597147247</v>
      </c>
      <c r="S75" s="8">
        <f t="shared" si="10"/>
        <v>0.71128285445141737</v>
      </c>
      <c r="T75" s="12">
        <f t="shared" si="11"/>
        <v>0.63507397718876546</v>
      </c>
      <c r="U75" s="7">
        <f t="shared" si="12"/>
        <v>7.5893309595690912</v>
      </c>
      <c r="V75" s="7">
        <f t="shared" si="13"/>
        <v>9.1071971514829091</v>
      </c>
    </row>
    <row r="76" spans="1:22" x14ac:dyDescent="0.3">
      <c r="A76" s="5">
        <v>45001</v>
      </c>
      <c r="B76" s="6">
        <v>8.0549797930113094</v>
      </c>
      <c r="C76" s="6">
        <v>1</v>
      </c>
      <c r="D76" s="6">
        <v>0</v>
      </c>
      <c r="E76" s="7">
        <v>1736.1712939445979</v>
      </c>
      <c r="F76" s="7">
        <v>1097.108501216826</v>
      </c>
      <c r="G76" s="7">
        <v>79.579562605609141</v>
      </c>
      <c r="H76" s="7">
        <v>36.693083256640513</v>
      </c>
      <c r="I76" s="6">
        <v>-159.68370022894271</v>
      </c>
      <c r="J76" s="6">
        <v>25</v>
      </c>
      <c r="K76" s="6">
        <v>25</v>
      </c>
      <c r="L76" s="6">
        <v>8.0549797930113094</v>
      </c>
      <c r="M76" s="7">
        <f t="shared" si="7"/>
        <v>2833.2797951614239</v>
      </c>
      <c r="N76" s="8">
        <f t="shared" si="8"/>
        <v>4</v>
      </c>
      <c r="O76" s="8">
        <f t="shared" si="9"/>
        <v>0</v>
      </c>
      <c r="P76" s="6">
        <f>IFERROR('Data Table 1-1'!O76/L76, 0)</f>
        <v>419.86449214116004</v>
      </c>
      <c r="Q76" s="7">
        <f>Q75+M76-I76-'Data Table 1-1'!O76</f>
        <v>63482.74390675874</v>
      </c>
      <c r="R76" s="6">
        <f>IFERROR(('Data Table 1-1'!O76-'Data Table 1-1'!M76-'Data Table 1-1'!H76-'Data Table 1-1'!G76-'Data Table 1-1'!F76)/B76, 0)</f>
        <v>374.05432135461717</v>
      </c>
      <c r="S76" s="8">
        <f t="shared" si="10"/>
        <v>0.56665595903228472</v>
      </c>
      <c r="T76" s="12">
        <f t="shared" si="11"/>
        <v>0.50594282056453999</v>
      </c>
      <c r="U76" s="7">
        <f t="shared" si="12"/>
        <v>6.9977415356860009</v>
      </c>
      <c r="V76" s="7">
        <f t="shared" si="13"/>
        <v>8.3972898428232003</v>
      </c>
    </row>
    <row r="77" spans="1:22" x14ac:dyDescent="0.3">
      <c r="A77" s="5">
        <v>45002</v>
      </c>
      <c r="B77" s="6">
        <v>6.40453780626203</v>
      </c>
      <c r="C77" s="6">
        <v>3</v>
      </c>
      <c r="D77" s="6">
        <v>0</v>
      </c>
      <c r="E77" s="7">
        <v>4681.1379788458053</v>
      </c>
      <c r="F77" s="7">
        <v>460.06294154918839</v>
      </c>
      <c r="G77" s="7">
        <v>71.515935821243488</v>
      </c>
      <c r="H77" s="7">
        <v>43.084936688436173</v>
      </c>
      <c r="I77" s="6">
        <v>28.021046273523911</v>
      </c>
      <c r="J77" s="6">
        <v>20</v>
      </c>
      <c r="K77" s="6">
        <v>25</v>
      </c>
      <c r="L77" s="6">
        <v>6.40453780626203</v>
      </c>
      <c r="M77" s="7">
        <f t="shared" si="7"/>
        <v>5141.2009203949938</v>
      </c>
      <c r="N77" s="8">
        <f t="shared" si="8"/>
        <v>12</v>
      </c>
      <c r="O77" s="8">
        <f t="shared" si="9"/>
        <v>0</v>
      </c>
      <c r="P77" s="6">
        <f>IFERROR('Data Table 1-1'!O77/L77, 0)</f>
        <v>356.62214340694834</v>
      </c>
      <c r="Q77" s="7">
        <f>Q76+M77-I77-'Data Table 1-1'!O77</f>
        <v>66311.923780880214</v>
      </c>
      <c r="R77" s="6">
        <f>IFERROR(('Data Table 1-1'!O77-'Data Table 1-1'!M77-'Data Table 1-1'!H77-'Data Table 1-1'!G77-'Data Table 1-1'!F77)/B77, 0)</f>
        <v>314.93295238695919</v>
      </c>
      <c r="S77" s="8">
        <f t="shared" si="10"/>
        <v>1.0282401840789988</v>
      </c>
      <c r="T77" s="12">
        <f t="shared" si="11"/>
        <v>0.91807159292767748</v>
      </c>
      <c r="U77" s="7">
        <f t="shared" si="12"/>
        <v>5.9437023901158055</v>
      </c>
      <c r="V77" s="7">
        <f t="shared" si="13"/>
        <v>7.1324428681389671</v>
      </c>
    </row>
    <row r="78" spans="1:22" x14ac:dyDescent="0.3">
      <c r="A78" s="5">
        <v>45003</v>
      </c>
      <c r="B78" s="6">
        <v>8.7296551739549262</v>
      </c>
      <c r="C78" s="6">
        <v>5</v>
      </c>
      <c r="D78" s="6">
        <v>0.1203727437063795</v>
      </c>
      <c r="E78" s="7">
        <v>2705.9170869778809</v>
      </c>
      <c r="F78" s="7">
        <v>1768.4727030311501</v>
      </c>
      <c r="G78" s="7">
        <v>70.460443622362106</v>
      </c>
      <c r="H78" s="7">
        <v>34.14656490341423</v>
      </c>
      <c r="I78" s="6">
        <v>1.444756113188105</v>
      </c>
      <c r="J78" s="6">
        <v>17</v>
      </c>
      <c r="K78" s="6">
        <v>25</v>
      </c>
      <c r="L78" s="6">
        <v>8.7296551739549262</v>
      </c>
      <c r="M78" s="7">
        <f t="shared" si="7"/>
        <v>4474.3897900090305</v>
      </c>
      <c r="N78" s="8">
        <f t="shared" si="8"/>
        <v>20</v>
      </c>
      <c r="O78" s="8">
        <f t="shared" si="9"/>
        <v>1.5046592963297438</v>
      </c>
      <c r="P78" s="6">
        <f>IFERROR('Data Table 1-1'!O78/L78, 0)</f>
        <v>490.74103325196467</v>
      </c>
      <c r="Q78" s="7">
        <f>Q77+M78-I78-'Data Table 1-1'!O78</f>
        <v>66500.868814776055</v>
      </c>
      <c r="R78" s="6">
        <f>IFERROR(('Data Table 1-1'!O78-'Data Table 1-1'!M78-'Data Table 1-1'!H78-'Data Table 1-1'!G78-'Data Table 1-1'!F78)/B78, 0)</f>
        <v>430.83030486943022</v>
      </c>
      <c r="S78" s="8">
        <f t="shared" si="10"/>
        <v>0.89487795800180614</v>
      </c>
      <c r="T78" s="12">
        <f t="shared" si="11"/>
        <v>0.79899817678732687</v>
      </c>
      <c r="U78" s="7">
        <f t="shared" si="12"/>
        <v>8.1790172208660774</v>
      </c>
      <c r="V78" s="7">
        <f t="shared" si="13"/>
        <v>9.814820665039294</v>
      </c>
    </row>
    <row r="79" spans="1:22" x14ac:dyDescent="0.3">
      <c r="A79" s="5">
        <v>45004</v>
      </c>
      <c r="B79" s="6">
        <v>8.8269736529352016</v>
      </c>
      <c r="C79" s="6">
        <v>3</v>
      </c>
      <c r="D79" s="6">
        <v>0</v>
      </c>
      <c r="E79" s="7">
        <v>3950.885396959357</v>
      </c>
      <c r="F79" s="7">
        <v>1181.3604268473839</v>
      </c>
      <c r="G79" s="7">
        <v>76.668663718213153</v>
      </c>
      <c r="H79" s="7">
        <v>44.79404667851643</v>
      </c>
      <c r="I79" s="6">
        <v>-89.103277324894876</v>
      </c>
      <c r="J79" s="6">
        <v>10</v>
      </c>
      <c r="K79" s="6">
        <v>25</v>
      </c>
      <c r="L79" s="6">
        <v>8.8269736529352016</v>
      </c>
      <c r="M79" s="7">
        <f t="shared" si="7"/>
        <v>5132.2458238067411</v>
      </c>
      <c r="N79" s="8">
        <f t="shared" si="8"/>
        <v>12</v>
      </c>
      <c r="O79" s="8">
        <f t="shared" si="9"/>
        <v>0</v>
      </c>
      <c r="P79" s="6">
        <f>IFERROR('Data Table 1-1'!O79/L79, 0)</f>
        <v>409.99329354479119</v>
      </c>
      <c r="Q79" s="7">
        <f>Q78+M79-I79-'Data Table 1-1'!O79</f>
        <v>68103.217915907691</v>
      </c>
      <c r="R79" s="6">
        <f>IFERROR(('Data Table 1-1'!O79-'Data Table 1-1'!M79-'Data Table 1-1'!H79-'Data Table 1-1'!G79-'Data Table 1-1'!F79)/B79, 0)</f>
        <v>355.72780926516839</v>
      </c>
      <c r="S79" s="8">
        <f t="shared" si="10"/>
        <v>1.0264491647613483</v>
      </c>
      <c r="T79" s="12">
        <f t="shared" si="11"/>
        <v>0.91647246853691811</v>
      </c>
      <c r="U79" s="7">
        <f t="shared" si="12"/>
        <v>6.8332215590798535</v>
      </c>
      <c r="V79" s="7">
        <f t="shared" si="13"/>
        <v>8.1998658708958239</v>
      </c>
    </row>
    <row r="80" spans="1:22" x14ac:dyDescent="0.3">
      <c r="A80" s="5">
        <v>45005</v>
      </c>
      <c r="B80" s="6">
        <v>8.0001211238737131</v>
      </c>
      <c r="C80" s="6">
        <v>3</v>
      </c>
      <c r="D80" s="6">
        <v>0</v>
      </c>
      <c r="E80" s="7">
        <v>4996.4255744493494</v>
      </c>
      <c r="F80" s="7">
        <v>848.04594128480721</v>
      </c>
      <c r="G80" s="7">
        <v>63.896865478280162</v>
      </c>
      <c r="H80" s="7">
        <v>27.159975589524691</v>
      </c>
      <c r="I80" s="6">
        <v>139.15878173551189</v>
      </c>
      <c r="J80" s="6">
        <v>8</v>
      </c>
      <c r="K80" s="6">
        <v>25</v>
      </c>
      <c r="L80" s="6">
        <v>8.0001211238737131</v>
      </c>
      <c r="M80" s="7">
        <f t="shared" si="7"/>
        <v>5844.4715157341561</v>
      </c>
      <c r="N80" s="8">
        <f t="shared" si="8"/>
        <v>12</v>
      </c>
      <c r="O80" s="8">
        <f t="shared" si="9"/>
        <v>0</v>
      </c>
      <c r="P80" s="6">
        <f>IFERROR('Data Table 1-1'!O80/L80, 0)</f>
        <v>385.8691577541083</v>
      </c>
      <c r="Q80" s="7">
        <f>Q79+M80-I80-'Data Table 1-1'!O80</f>
        <v>70721.53064990633</v>
      </c>
      <c r="R80" s="6">
        <f>IFERROR(('Data Table 1-1'!O80-'Data Table 1-1'!M80-'Data Table 1-1'!H80-'Data Table 1-1'!G80-'Data Table 1-1'!F80)/B80, 0)</f>
        <v>338.86986934609251</v>
      </c>
      <c r="S80" s="8">
        <f t="shared" si="10"/>
        <v>1.1688943031468313</v>
      </c>
      <c r="T80" s="12">
        <f t="shared" si="11"/>
        <v>1.0436556278096707</v>
      </c>
      <c r="U80" s="7">
        <f t="shared" si="12"/>
        <v>6.4311526292351386</v>
      </c>
      <c r="V80" s="7">
        <f t="shared" si="13"/>
        <v>7.7173831550821657</v>
      </c>
    </row>
    <row r="81" spans="1:22" x14ac:dyDescent="0.3">
      <c r="A81" s="5">
        <v>45006</v>
      </c>
      <c r="B81" s="6">
        <v>9.3387994791152469</v>
      </c>
      <c r="C81" s="6">
        <v>4</v>
      </c>
      <c r="D81" s="6">
        <v>1.8055932205629019</v>
      </c>
      <c r="E81" s="7">
        <v>4006.06191476497</v>
      </c>
      <c r="F81" s="7">
        <v>634.92332507843264</v>
      </c>
      <c r="G81" s="7">
        <v>74.990130836432726</v>
      </c>
      <c r="H81" s="7">
        <v>21.025369309271181</v>
      </c>
      <c r="I81" s="6">
        <v>94.142284771857888</v>
      </c>
      <c r="J81" s="6">
        <v>9</v>
      </c>
      <c r="K81" s="6">
        <v>25</v>
      </c>
      <c r="L81" s="6">
        <v>9.3387994791152469</v>
      </c>
      <c r="M81" s="7">
        <f t="shared" si="7"/>
        <v>4640.9852398434023</v>
      </c>
      <c r="N81" s="8">
        <f t="shared" si="8"/>
        <v>16</v>
      </c>
      <c r="O81" s="8">
        <f t="shared" si="9"/>
        <v>22.569915257036275</v>
      </c>
      <c r="P81" s="6">
        <f>IFERROR('Data Table 1-1'!O81/L81, 0)</f>
        <v>374.45926618517609</v>
      </c>
      <c r="Q81" s="7">
        <f>Q80+M81-I81-'Data Table 1-1'!O81</f>
        <v>71771.373604977867</v>
      </c>
      <c r="R81" s="6">
        <f>IFERROR(('Data Table 1-1'!O81-'Data Table 1-1'!M81-'Data Table 1-1'!H81-'Data Table 1-1'!G81-'Data Table 1-1'!F81)/B81, 0)</f>
        <v>326.38028119314174</v>
      </c>
      <c r="S81" s="8">
        <f t="shared" si="10"/>
        <v>0.92819704796868041</v>
      </c>
      <c r="T81" s="12">
        <f t="shared" si="11"/>
        <v>0.82874736425775042</v>
      </c>
      <c r="U81" s="7">
        <f t="shared" si="12"/>
        <v>6.2409877697529348</v>
      </c>
      <c r="V81" s="7">
        <f t="shared" si="13"/>
        <v>7.4891853237035217</v>
      </c>
    </row>
    <row r="82" spans="1:22" x14ac:dyDescent="0.3">
      <c r="A82" s="5">
        <v>45007</v>
      </c>
      <c r="B82" s="6">
        <v>7.157852819570925</v>
      </c>
      <c r="C82" s="6">
        <v>5</v>
      </c>
      <c r="D82" s="6">
        <v>0</v>
      </c>
      <c r="E82" s="7">
        <v>2966.253855354234</v>
      </c>
      <c r="F82" s="7">
        <v>1080.806570666979</v>
      </c>
      <c r="G82" s="7">
        <v>67.107387328894873</v>
      </c>
      <c r="H82" s="7">
        <v>35.505818095151213</v>
      </c>
      <c r="I82" s="6">
        <v>60.722641943743817</v>
      </c>
      <c r="J82" s="6">
        <v>24</v>
      </c>
      <c r="K82" s="6">
        <v>25</v>
      </c>
      <c r="L82" s="6">
        <v>7.157852819570925</v>
      </c>
      <c r="M82" s="7">
        <f t="shared" si="7"/>
        <v>4047.0604260212131</v>
      </c>
      <c r="N82" s="8">
        <f t="shared" si="8"/>
        <v>20</v>
      </c>
      <c r="O82" s="8">
        <f t="shared" si="9"/>
        <v>0</v>
      </c>
      <c r="P82" s="6">
        <f>IFERROR('Data Table 1-1'!O82/L82, 0)</f>
        <v>569.16509778755335</v>
      </c>
      <c r="Q82" s="7">
        <f>Q81+M82-I82-'Data Table 1-1'!O82</f>
        <v>71683.71138905533</v>
      </c>
      <c r="R82" s="6">
        <f>IFERROR(('Data Table 1-1'!O82-'Data Table 1-1'!M82-'Data Table 1-1'!H82-'Data Table 1-1'!G82-'Data Table 1-1'!F82)/B82, 0)</f>
        <v>501.26764135045198</v>
      </c>
      <c r="S82" s="8">
        <f t="shared" si="10"/>
        <v>0.80941208520424257</v>
      </c>
      <c r="T82" s="12">
        <f t="shared" si="11"/>
        <v>0.72268936178950238</v>
      </c>
      <c r="U82" s="7">
        <f t="shared" si="12"/>
        <v>9.4860849631258883</v>
      </c>
      <c r="V82" s="7">
        <f t="shared" si="13"/>
        <v>11.383301955751067</v>
      </c>
    </row>
    <row r="83" spans="1:22" x14ac:dyDescent="0.3">
      <c r="A83" s="5">
        <v>45008</v>
      </c>
      <c r="B83" s="6">
        <v>10.194489960709481</v>
      </c>
      <c r="C83" s="6">
        <v>4</v>
      </c>
      <c r="D83" s="6">
        <v>0</v>
      </c>
      <c r="E83" s="7">
        <v>4446.2152823022316</v>
      </c>
      <c r="F83" s="7">
        <v>1159.2007548939121</v>
      </c>
      <c r="G83" s="7">
        <v>91.788833748016714</v>
      </c>
      <c r="H83" s="7">
        <v>31.734143558694729</v>
      </c>
      <c r="I83" s="6">
        <v>128.5772032863234</v>
      </c>
      <c r="J83" s="6">
        <v>24</v>
      </c>
      <c r="K83" s="6">
        <v>25</v>
      </c>
      <c r="L83" s="6">
        <v>10.194489960709481</v>
      </c>
      <c r="M83" s="7">
        <f t="shared" si="7"/>
        <v>5605.4160371961434</v>
      </c>
      <c r="N83" s="8">
        <f t="shared" si="8"/>
        <v>16</v>
      </c>
      <c r="O83" s="8">
        <f t="shared" si="9"/>
        <v>0</v>
      </c>
      <c r="P83" s="6">
        <f>IFERROR('Data Table 1-1'!O83/L83, 0)</f>
        <v>359.802208265133</v>
      </c>
      <c r="Q83" s="7">
        <f>Q82+M83-I83-'Data Table 1-1'!O83</f>
        <v>73492.550222965161</v>
      </c>
      <c r="R83" s="6">
        <f>IFERROR(('Data Table 1-1'!O83-'Data Table 1-1'!M83-'Data Table 1-1'!H83-'Data Table 1-1'!G83-'Data Table 1-1'!F83)/B83, 0)</f>
        <v>320.56532622967683</v>
      </c>
      <c r="S83" s="8">
        <f t="shared" si="10"/>
        <v>1.1210832074392287</v>
      </c>
      <c r="T83" s="12">
        <f t="shared" si="11"/>
        <v>1.0009671494993113</v>
      </c>
      <c r="U83" s="7">
        <f t="shared" si="12"/>
        <v>5.9967034710855502</v>
      </c>
      <c r="V83" s="7">
        <f t="shared" si="13"/>
        <v>7.1960441653026601</v>
      </c>
    </row>
    <row r="84" spans="1:22" x14ac:dyDescent="0.3">
      <c r="A84" s="5">
        <v>45009</v>
      </c>
      <c r="B84" s="6">
        <v>8.2235109172247078</v>
      </c>
      <c r="C84" s="6">
        <v>5</v>
      </c>
      <c r="D84" s="6">
        <v>0</v>
      </c>
      <c r="E84" s="7">
        <v>2468.6193483438692</v>
      </c>
      <c r="F84" s="7">
        <v>993.65895892688673</v>
      </c>
      <c r="G84" s="7">
        <v>64.658522743881633</v>
      </c>
      <c r="H84" s="7">
        <v>32.574854061969369</v>
      </c>
      <c r="I84" s="6">
        <v>9.699159895259184</v>
      </c>
      <c r="J84" s="6">
        <v>25</v>
      </c>
      <c r="K84" s="6">
        <v>25</v>
      </c>
      <c r="L84" s="6">
        <v>8.2235109172247078</v>
      </c>
      <c r="M84" s="7">
        <f t="shared" si="7"/>
        <v>3462.2783072707562</v>
      </c>
      <c r="N84" s="8">
        <f t="shared" si="8"/>
        <v>20</v>
      </c>
      <c r="O84" s="8">
        <f t="shared" si="9"/>
        <v>0</v>
      </c>
      <c r="P84" s="6">
        <f>IFERROR('Data Table 1-1'!O84/L84, 0)</f>
        <v>468.16986549332728</v>
      </c>
      <c r="Q84" s="7">
        <f>Q83+M84-I84-'Data Table 1-1'!O84</f>
        <v>73095.129370340655</v>
      </c>
      <c r="R84" s="6">
        <f>IFERROR(('Data Table 1-1'!O84-'Data Table 1-1'!M84-'Data Table 1-1'!H84-'Data Table 1-1'!G84-'Data Table 1-1'!F84)/B84, 0)</f>
        <v>402.74768688672725</v>
      </c>
      <c r="S84" s="8">
        <f t="shared" si="10"/>
        <v>0.69245566145415127</v>
      </c>
      <c r="T84" s="12">
        <f t="shared" si="11"/>
        <v>0.61826398344120648</v>
      </c>
      <c r="U84" s="7">
        <f t="shared" si="12"/>
        <v>7.8028310915554551</v>
      </c>
      <c r="V84" s="7">
        <f t="shared" si="13"/>
        <v>9.3633973098665457</v>
      </c>
    </row>
    <row r="85" spans="1:22" x14ac:dyDescent="0.3">
      <c r="A85" s="5">
        <v>45010</v>
      </c>
      <c r="B85" s="6">
        <v>6.9829663522937784</v>
      </c>
      <c r="C85" s="6">
        <v>2</v>
      </c>
      <c r="D85" s="6">
        <v>0</v>
      </c>
      <c r="E85" s="7">
        <v>3172.272726410738</v>
      </c>
      <c r="F85" s="7">
        <v>1868.153268184052</v>
      </c>
      <c r="G85" s="7">
        <v>66.718343369364106</v>
      </c>
      <c r="H85" s="7">
        <v>48.887102050587558</v>
      </c>
      <c r="I85" s="6">
        <v>157.34789585689501</v>
      </c>
      <c r="J85" s="6">
        <v>19</v>
      </c>
      <c r="K85" s="6">
        <v>25</v>
      </c>
      <c r="L85" s="6">
        <v>6.9829663522937784</v>
      </c>
      <c r="M85" s="7">
        <f t="shared" si="7"/>
        <v>5040.4259945947897</v>
      </c>
      <c r="N85" s="8">
        <f t="shared" si="8"/>
        <v>8</v>
      </c>
      <c r="O85" s="8">
        <f t="shared" si="9"/>
        <v>0</v>
      </c>
      <c r="P85" s="6">
        <f>IFERROR('Data Table 1-1'!O85/L85, 0)</f>
        <v>549.62315531411468</v>
      </c>
      <c r="Q85" s="7">
        <f>Q84+M85-I85-'Data Table 1-1'!O85</f>
        <v>74140.207469078552</v>
      </c>
      <c r="R85" s="6">
        <f>IFERROR(('Data Table 1-1'!O85-'Data Table 1-1'!M85-'Data Table 1-1'!H85-'Data Table 1-1'!G85-'Data Table 1-1'!F85)/B85, 0)</f>
        <v>481.02766511206647</v>
      </c>
      <c r="S85" s="8">
        <f t="shared" si="10"/>
        <v>1.0080851989189579</v>
      </c>
      <c r="T85" s="12">
        <f t="shared" si="11"/>
        <v>0.90007607046335525</v>
      </c>
      <c r="U85" s="7">
        <f t="shared" si="12"/>
        <v>9.160385921901911</v>
      </c>
      <c r="V85" s="7">
        <f t="shared" si="13"/>
        <v>10.992463106282294</v>
      </c>
    </row>
    <row r="86" spans="1:22" x14ac:dyDescent="0.3">
      <c r="A86" s="5">
        <v>45011</v>
      </c>
      <c r="B86" s="6">
        <v>6.5051074700702678</v>
      </c>
      <c r="C86" s="6">
        <v>2</v>
      </c>
      <c r="D86" s="6">
        <v>0</v>
      </c>
      <c r="E86" s="7">
        <v>3050.9306898506138</v>
      </c>
      <c r="F86" s="7">
        <v>1448.7503229630261</v>
      </c>
      <c r="G86" s="7">
        <v>77.223110919947445</v>
      </c>
      <c r="H86" s="7">
        <v>25.75896754850914</v>
      </c>
      <c r="I86" s="6">
        <v>93.46071108076957</v>
      </c>
      <c r="J86" s="6">
        <v>8</v>
      </c>
      <c r="K86" s="6">
        <v>25</v>
      </c>
      <c r="L86" s="6">
        <v>6.5051074700702678</v>
      </c>
      <c r="M86" s="7">
        <f t="shared" si="7"/>
        <v>4499.6810128136403</v>
      </c>
      <c r="N86" s="8">
        <f t="shared" si="8"/>
        <v>8</v>
      </c>
      <c r="O86" s="8">
        <f t="shared" si="9"/>
        <v>0</v>
      </c>
      <c r="P86" s="6">
        <f>IFERROR('Data Table 1-1'!O86/L86, 0)</f>
        <v>392.92202500266922</v>
      </c>
      <c r="Q86" s="7">
        <f>Q85+M86-I86-'Data Table 1-1'!O86</f>
        <v>75990.427770811424</v>
      </c>
      <c r="R86" s="6">
        <f>IFERROR(('Data Table 1-1'!O86-'Data Table 1-1'!M86-'Data Table 1-1'!H86-'Data Table 1-1'!G86-'Data Table 1-1'!F86)/B86, 0)</f>
        <v>348.34167005322706</v>
      </c>
      <c r="S86" s="8">
        <f t="shared" si="10"/>
        <v>0.8999362025627281</v>
      </c>
      <c r="T86" s="12">
        <f t="shared" si="11"/>
        <v>0.80351446657386438</v>
      </c>
      <c r="U86" s="7">
        <f t="shared" si="12"/>
        <v>6.5487004167111538</v>
      </c>
      <c r="V86" s="7">
        <f t="shared" si="13"/>
        <v>7.8584405000533843</v>
      </c>
    </row>
    <row r="87" spans="1:22" x14ac:dyDescent="0.3">
      <c r="A87" s="5">
        <v>45012</v>
      </c>
      <c r="B87" s="6">
        <v>8.4805606982114305</v>
      </c>
      <c r="C87" s="6">
        <v>5</v>
      </c>
      <c r="D87" s="6">
        <v>0</v>
      </c>
      <c r="E87" s="7">
        <v>3276.9671487573728</v>
      </c>
      <c r="F87" s="7">
        <v>1457.809513812894</v>
      </c>
      <c r="G87" s="7">
        <v>65.955530977392954</v>
      </c>
      <c r="H87" s="7">
        <v>36.318981076524949</v>
      </c>
      <c r="I87" s="6">
        <v>95.198279771758322</v>
      </c>
      <c r="J87" s="6">
        <v>12</v>
      </c>
      <c r="K87" s="6">
        <v>25</v>
      </c>
      <c r="L87" s="6">
        <v>8.4805606982114305</v>
      </c>
      <c r="M87" s="7">
        <f t="shared" si="7"/>
        <v>4734.776662570267</v>
      </c>
      <c r="N87" s="8">
        <f t="shared" si="8"/>
        <v>20</v>
      </c>
      <c r="O87" s="8">
        <f t="shared" si="9"/>
        <v>0</v>
      </c>
      <c r="P87" s="6">
        <f>IFERROR('Data Table 1-1'!O87/L87, 0)</f>
        <v>429.21690316628286</v>
      </c>
      <c r="Q87" s="7">
        <f>Q86+M87-I87-'Data Table 1-1'!O87</f>
        <v>76990.006153609924</v>
      </c>
      <c r="R87" s="6">
        <f>IFERROR(('Data Table 1-1'!O87-'Data Table 1-1'!M87-'Data Table 1-1'!H87-'Data Table 1-1'!G87-'Data Table 1-1'!F87)/B87, 0)</f>
        <v>374.14978949082848</v>
      </c>
      <c r="S87" s="8">
        <f t="shared" si="10"/>
        <v>0.94695533251405339</v>
      </c>
      <c r="T87" s="12">
        <f t="shared" si="11"/>
        <v>0.84549583260183336</v>
      </c>
      <c r="U87" s="7">
        <f t="shared" si="12"/>
        <v>7.1536150527713813</v>
      </c>
      <c r="V87" s="7">
        <f t="shared" si="13"/>
        <v>8.5843380633256565</v>
      </c>
    </row>
    <row r="88" spans="1:22" x14ac:dyDescent="0.3">
      <c r="A88" s="5">
        <v>45013</v>
      </c>
      <c r="B88" s="6">
        <v>9.0755779514091781</v>
      </c>
      <c r="C88" s="6">
        <v>0</v>
      </c>
      <c r="D88" s="6">
        <v>0</v>
      </c>
      <c r="E88" s="7">
        <v>4414.6070696083389</v>
      </c>
      <c r="F88" s="7">
        <v>1858.4658891922099</v>
      </c>
      <c r="G88" s="7">
        <v>71.368715988113308</v>
      </c>
      <c r="H88" s="7">
        <v>23.61419944267686</v>
      </c>
      <c r="I88" s="6">
        <v>-40.101116680023623</v>
      </c>
      <c r="J88" s="6">
        <v>15</v>
      </c>
      <c r="K88" s="6">
        <v>25</v>
      </c>
      <c r="L88" s="6">
        <v>9.0755779514091781</v>
      </c>
      <c r="M88" s="7">
        <f t="shared" si="7"/>
        <v>6273.0729588005488</v>
      </c>
      <c r="N88" s="8">
        <f t="shared" si="8"/>
        <v>0</v>
      </c>
      <c r="O88" s="8">
        <f t="shared" si="9"/>
        <v>0</v>
      </c>
      <c r="P88" s="6">
        <f>IFERROR('Data Table 1-1'!O88/L88, 0)</f>
        <v>515.66963834775163</v>
      </c>
      <c r="Q88" s="7">
        <f>Q87+M88-I88-'Data Table 1-1'!O88</f>
        <v>78623.180229090503</v>
      </c>
      <c r="R88" s="6">
        <f>IFERROR(('Data Table 1-1'!O88-'Data Table 1-1'!M88-'Data Table 1-1'!H88-'Data Table 1-1'!G88-'Data Table 1-1'!F88)/B88, 0)</f>
        <v>441.18402391974308</v>
      </c>
      <c r="S88" s="8">
        <f t="shared" si="10"/>
        <v>1.2546145917601097</v>
      </c>
      <c r="T88" s="12">
        <f t="shared" si="11"/>
        <v>1.1201915997858123</v>
      </c>
      <c r="U88" s="7">
        <f t="shared" si="12"/>
        <v>8.5944939724625264</v>
      </c>
      <c r="V88" s="7">
        <f t="shared" si="13"/>
        <v>10.313392766955033</v>
      </c>
    </row>
    <row r="89" spans="1:22" x14ac:dyDescent="0.3">
      <c r="A89" s="5">
        <v>45014</v>
      </c>
      <c r="B89" s="6">
        <v>5.5697452045959626</v>
      </c>
      <c r="C89" s="6">
        <v>5</v>
      </c>
      <c r="D89" s="6">
        <v>0</v>
      </c>
      <c r="E89" s="7">
        <v>3518.8970215048171</v>
      </c>
      <c r="F89" s="7">
        <v>1615.6952814926251</v>
      </c>
      <c r="G89" s="7">
        <v>72.555086564937909</v>
      </c>
      <c r="H89" s="7">
        <v>40.191268969492249</v>
      </c>
      <c r="I89" s="6">
        <v>-60.400053193940757</v>
      </c>
      <c r="J89" s="6">
        <v>15</v>
      </c>
      <c r="K89" s="6">
        <v>25</v>
      </c>
      <c r="L89" s="6">
        <v>5.5697452045959626</v>
      </c>
      <c r="M89" s="7">
        <f t="shared" si="7"/>
        <v>5134.5923029974419</v>
      </c>
      <c r="N89" s="8">
        <f t="shared" si="8"/>
        <v>20</v>
      </c>
      <c r="O89" s="8">
        <f t="shared" si="9"/>
        <v>0</v>
      </c>
      <c r="P89" s="6">
        <f>IFERROR('Data Table 1-1'!O89/L89, 0)</f>
        <v>635.21756741772742</v>
      </c>
      <c r="Q89" s="7">
        <f>Q88+M89-I89-'Data Table 1-1'!O89</f>
        <v>80280.172585281878</v>
      </c>
      <c r="R89" s="6">
        <f>IFERROR(('Data Table 1-1'!O89-'Data Table 1-1'!M89-'Data Table 1-1'!H89-'Data Table 1-1'!G89-'Data Table 1-1'!F89)/B89, 0)</f>
        <v>549.21722406185086</v>
      </c>
      <c r="S89" s="8">
        <f t="shared" si="10"/>
        <v>1.0269184605994883</v>
      </c>
      <c r="T89" s="12">
        <f t="shared" si="11"/>
        <v>0.9168914826781146</v>
      </c>
      <c r="U89" s="7">
        <f t="shared" si="12"/>
        <v>10.586959456962123</v>
      </c>
      <c r="V89" s="7">
        <f t="shared" si="13"/>
        <v>12.704351348354548</v>
      </c>
    </row>
    <row r="90" spans="1:22" x14ac:dyDescent="0.3">
      <c r="A90" s="5">
        <v>45015</v>
      </c>
      <c r="B90" s="6">
        <v>7.6239672738276223</v>
      </c>
      <c r="C90" s="6">
        <v>0</v>
      </c>
      <c r="D90" s="6">
        <v>0</v>
      </c>
      <c r="E90" s="7">
        <v>2525.035779739897</v>
      </c>
      <c r="F90" s="7">
        <v>842.49423331179719</v>
      </c>
      <c r="G90" s="7">
        <v>73.519063840886147</v>
      </c>
      <c r="H90" s="7">
        <v>25.231997387151871</v>
      </c>
      <c r="I90" s="6">
        <v>9.5605900927616929</v>
      </c>
      <c r="J90" s="6">
        <v>21</v>
      </c>
      <c r="K90" s="6">
        <v>25</v>
      </c>
      <c r="L90" s="6">
        <v>7.6239672738276223</v>
      </c>
      <c r="M90" s="7">
        <f t="shared" si="7"/>
        <v>3367.5300130516944</v>
      </c>
      <c r="N90" s="8">
        <f t="shared" si="8"/>
        <v>0</v>
      </c>
      <c r="O90" s="8">
        <f t="shared" si="9"/>
        <v>0</v>
      </c>
      <c r="P90" s="6">
        <f>IFERROR('Data Table 1-1'!O90/L90, 0)</f>
        <v>522.03791766826885</v>
      </c>
      <c r="Q90" s="7">
        <f>Q89+M90-I90-'Data Table 1-1'!O90</f>
        <v>79658.142008240815</v>
      </c>
      <c r="R90" s="6">
        <f>IFERROR(('Data Table 1-1'!O90-'Data Table 1-1'!M90-'Data Table 1-1'!H90-'Data Table 1-1'!G90-'Data Table 1-1'!F90)/B90, 0)</f>
        <v>456.9799259186554</v>
      </c>
      <c r="S90" s="8">
        <f t="shared" si="10"/>
        <v>0.67350600261033888</v>
      </c>
      <c r="T90" s="12">
        <f t="shared" si="11"/>
        <v>0.60134464518780262</v>
      </c>
      <c r="U90" s="7">
        <f t="shared" si="12"/>
        <v>8.7006319611378142</v>
      </c>
      <c r="V90" s="7">
        <f t="shared" si="13"/>
        <v>10.440758353365377</v>
      </c>
    </row>
    <row r="91" spans="1:22" x14ac:dyDescent="0.3">
      <c r="A91" s="5">
        <v>45016</v>
      </c>
      <c r="B91" s="6">
        <v>7.4747239547292939</v>
      </c>
      <c r="C91" s="6">
        <v>5</v>
      </c>
      <c r="D91" s="6">
        <v>0</v>
      </c>
      <c r="E91" s="7">
        <v>2179.5339671722941</v>
      </c>
      <c r="F91" s="7">
        <v>1200.4738476076529</v>
      </c>
      <c r="G91" s="7">
        <v>80.603852093036437</v>
      </c>
      <c r="H91" s="7">
        <v>48.217503809222762</v>
      </c>
      <c r="I91" s="6">
        <v>21.79782412486481</v>
      </c>
      <c r="J91" s="6">
        <v>8</v>
      </c>
      <c r="K91" s="6">
        <v>25</v>
      </c>
      <c r="L91" s="6">
        <v>7.4747239547292939</v>
      </c>
      <c r="M91" s="7">
        <f t="shared" si="7"/>
        <v>3380.0078147799468</v>
      </c>
      <c r="N91" s="8">
        <f t="shared" si="8"/>
        <v>20</v>
      </c>
      <c r="O91" s="8">
        <f t="shared" si="9"/>
        <v>0</v>
      </c>
      <c r="P91" s="6">
        <f>IFERROR('Data Table 1-1'!O91/L91, 0)</f>
        <v>346.36730609455179</v>
      </c>
      <c r="Q91" s="7">
        <f>Q90+M91-I91-'Data Table 1-1'!O91</f>
        <v>80427.351998895901</v>
      </c>
      <c r="R91" s="6">
        <f>IFERROR(('Data Table 1-1'!O91-'Data Table 1-1'!M91-'Data Table 1-1'!H91-'Data Table 1-1'!G91-'Data Table 1-1'!F91)/B91, 0)</f>
        <v>298.74012920399156</v>
      </c>
      <c r="S91" s="8">
        <f t="shared" si="10"/>
        <v>0.67600156295598934</v>
      </c>
      <c r="T91" s="12">
        <f t="shared" si="11"/>
        <v>0.60357282406784762</v>
      </c>
      <c r="U91" s="7">
        <f t="shared" si="12"/>
        <v>5.7727884349091969</v>
      </c>
      <c r="V91" s="7">
        <f t="shared" si="13"/>
        <v>6.9273461218910359</v>
      </c>
    </row>
    <row r="92" spans="1:22" x14ac:dyDescent="0.3">
      <c r="A92" s="5">
        <v>45017</v>
      </c>
      <c r="B92" s="6">
        <v>9.2997463268570044</v>
      </c>
      <c r="C92" s="6">
        <v>2</v>
      </c>
      <c r="D92" s="6">
        <v>0</v>
      </c>
      <c r="E92" s="7">
        <v>2923.6437573043022</v>
      </c>
      <c r="F92" s="7">
        <v>916.8453837647653</v>
      </c>
      <c r="G92" s="7">
        <v>60.978650484617781</v>
      </c>
      <c r="H92" s="7">
        <v>29.746619061986252</v>
      </c>
      <c r="I92" s="6">
        <v>41.722990739198828</v>
      </c>
      <c r="J92" s="6">
        <v>19</v>
      </c>
      <c r="K92" s="6">
        <v>25</v>
      </c>
      <c r="L92" s="6">
        <v>9.2997463268570044</v>
      </c>
      <c r="M92" s="7">
        <f t="shared" si="7"/>
        <v>3840.4891410690675</v>
      </c>
      <c r="N92" s="8">
        <f t="shared" si="8"/>
        <v>8</v>
      </c>
      <c r="O92" s="8">
        <f t="shared" si="9"/>
        <v>0</v>
      </c>
      <c r="P92" s="6">
        <f>IFERROR('Data Table 1-1'!O92/L92, 0)</f>
        <v>387.8600419006313</v>
      </c>
      <c r="Q92" s="7">
        <f>Q91+M92-I92-'Data Table 1-1'!O92</f>
        <v>80619.11814922576</v>
      </c>
      <c r="R92" s="6">
        <f>IFERROR(('Data Table 1-1'!O92-'Data Table 1-1'!M92-'Data Table 1-1'!H92-'Data Table 1-1'!G92-'Data Table 1-1'!F92)/B92, 0)</f>
        <v>341.72975136129924</v>
      </c>
      <c r="S92" s="8">
        <f t="shared" si="10"/>
        <v>0.76809782821381345</v>
      </c>
      <c r="T92" s="12">
        <f t="shared" si="11"/>
        <v>0.68580163233376201</v>
      </c>
      <c r="U92" s="7">
        <f t="shared" si="12"/>
        <v>6.464334031677188</v>
      </c>
      <c r="V92" s="7">
        <f t="shared" si="13"/>
        <v>7.7572008380126256</v>
      </c>
    </row>
    <row r="93" spans="1:22" x14ac:dyDescent="0.3">
      <c r="A93" s="5">
        <v>45018</v>
      </c>
      <c r="B93" s="6">
        <v>10.203520497299669</v>
      </c>
      <c r="C93" s="6">
        <v>0</v>
      </c>
      <c r="D93" s="6">
        <v>0</v>
      </c>
      <c r="E93" s="7">
        <v>2465.9068660264429</v>
      </c>
      <c r="F93" s="7">
        <v>873.19152118330726</v>
      </c>
      <c r="G93" s="7">
        <v>79.431903651271512</v>
      </c>
      <c r="H93" s="7">
        <v>22.422319118141271</v>
      </c>
      <c r="I93" s="6">
        <v>-20.506024605819331</v>
      </c>
      <c r="J93" s="6">
        <v>17</v>
      </c>
      <c r="K93" s="6">
        <v>25</v>
      </c>
      <c r="L93" s="6">
        <v>10.203520497299669</v>
      </c>
      <c r="M93" s="7">
        <f t="shared" si="7"/>
        <v>3339.0983872097504</v>
      </c>
      <c r="N93" s="8">
        <f t="shared" si="8"/>
        <v>0</v>
      </c>
      <c r="O93" s="8">
        <f t="shared" si="9"/>
        <v>0</v>
      </c>
      <c r="P93" s="6">
        <f>IFERROR('Data Table 1-1'!O93/L93, 0)</f>
        <v>336.64851272745153</v>
      </c>
      <c r="Q93" s="7">
        <f>Q92+M93-I93-'Data Table 1-1'!O93</f>
        <v>80543.72256104133</v>
      </c>
      <c r="R93" s="6">
        <f>IFERROR(('Data Table 1-1'!O93-'Data Table 1-1'!M93-'Data Table 1-1'!H93-'Data Table 1-1'!G93-'Data Table 1-1'!F93)/B93, 0)</f>
        <v>301.1705617500607</v>
      </c>
      <c r="S93" s="8">
        <f t="shared" si="10"/>
        <v>0.66781967744195003</v>
      </c>
      <c r="T93" s="12">
        <f t="shared" si="11"/>
        <v>0.59626756914459833</v>
      </c>
      <c r="U93" s="7">
        <f t="shared" si="12"/>
        <v>5.6108085454575258</v>
      </c>
      <c r="V93" s="7">
        <f t="shared" si="13"/>
        <v>6.7329702545490306</v>
      </c>
    </row>
    <row r="94" spans="1:22" x14ac:dyDescent="0.3">
      <c r="A94" s="5">
        <v>45019</v>
      </c>
      <c r="B94" s="6">
        <v>7.3714736957796454</v>
      </c>
      <c r="C94" s="6">
        <v>1</v>
      </c>
      <c r="D94" s="6">
        <v>2.2524282090458541</v>
      </c>
      <c r="E94" s="7">
        <v>3563.566414351304</v>
      </c>
      <c r="F94" s="7">
        <v>1606.7023853463429</v>
      </c>
      <c r="G94" s="7">
        <v>84.299127023061018</v>
      </c>
      <c r="H94" s="7">
        <v>16.639772482477571</v>
      </c>
      <c r="I94" s="6">
        <v>0.44020862548827822</v>
      </c>
      <c r="J94" s="6">
        <v>15</v>
      </c>
      <c r="K94" s="6">
        <v>25</v>
      </c>
      <c r="L94" s="6">
        <v>7.3714736957796454</v>
      </c>
      <c r="M94" s="7">
        <f t="shared" si="7"/>
        <v>5170.2687996976474</v>
      </c>
      <c r="N94" s="8">
        <f t="shared" si="8"/>
        <v>4</v>
      </c>
      <c r="O94" s="8">
        <f t="shared" si="9"/>
        <v>28.155352613073177</v>
      </c>
      <c r="P94" s="6">
        <f>IFERROR('Data Table 1-1'!O94/L94, 0)</f>
        <v>525.5394185585933</v>
      </c>
      <c r="Q94" s="7">
        <f>Q93+M94-I94-'Data Table 1-1'!O94</f>
        <v>81839.55115211349</v>
      </c>
      <c r="R94" s="6">
        <f>IFERROR(('Data Table 1-1'!O94-'Data Table 1-1'!M94-'Data Table 1-1'!H94-'Data Table 1-1'!G94-'Data Table 1-1'!F94)/B94, 0)</f>
        <v>460.01656384413786</v>
      </c>
      <c r="S94" s="8">
        <f t="shared" si="10"/>
        <v>1.0340537599395294</v>
      </c>
      <c r="T94" s="12">
        <f t="shared" si="11"/>
        <v>0.92326228566029422</v>
      </c>
      <c r="U94" s="7">
        <f t="shared" si="12"/>
        <v>8.7589903093098886</v>
      </c>
      <c r="V94" s="7">
        <f t="shared" si="13"/>
        <v>10.510788371171866</v>
      </c>
    </row>
    <row r="95" spans="1:22" x14ac:dyDescent="0.3">
      <c r="A95" s="5">
        <v>45020</v>
      </c>
      <c r="B95" s="6">
        <v>8.6249096963289453</v>
      </c>
      <c r="C95" s="6">
        <v>3</v>
      </c>
      <c r="D95" s="6">
        <v>0</v>
      </c>
      <c r="E95" s="7">
        <v>3884.1874978345231</v>
      </c>
      <c r="F95" s="7">
        <v>1700.640590999986</v>
      </c>
      <c r="G95" s="7">
        <v>67.746987432708309</v>
      </c>
      <c r="H95" s="7">
        <v>32.735813993316803</v>
      </c>
      <c r="I95" s="6">
        <v>-65.902735297562828</v>
      </c>
      <c r="J95" s="6">
        <v>12</v>
      </c>
      <c r="K95" s="6">
        <v>25</v>
      </c>
      <c r="L95" s="6">
        <v>8.6249096963289453</v>
      </c>
      <c r="M95" s="7">
        <f t="shared" si="7"/>
        <v>5584.8280888345089</v>
      </c>
      <c r="N95" s="8">
        <f t="shared" si="8"/>
        <v>12</v>
      </c>
      <c r="O95" s="8">
        <f t="shared" si="9"/>
        <v>0</v>
      </c>
      <c r="P95" s="6">
        <f>IFERROR('Data Table 1-1'!O95/L95, 0)</f>
        <v>412.29417178866862</v>
      </c>
      <c r="Q95" s="7">
        <f>Q94+M95-I95-'Data Table 1-1'!O95</f>
        <v>83934.281976245562</v>
      </c>
      <c r="R95" s="6">
        <f>IFERROR(('Data Table 1-1'!O95-'Data Table 1-1'!M95-'Data Table 1-1'!H95-'Data Table 1-1'!G95-'Data Table 1-1'!F95)/B95, 0)</f>
        <v>361.39508815109116</v>
      </c>
      <c r="S95" s="8">
        <f t="shared" si="10"/>
        <v>1.1169656177669018</v>
      </c>
      <c r="T95" s="12">
        <f t="shared" si="11"/>
        <v>0.99729073014901948</v>
      </c>
      <c r="U95" s="7">
        <f t="shared" si="12"/>
        <v>6.8715695298111434</v>
      </c>
      <c r="V95" s="7">
        <f t="shared" si="13"/>
        <v>8.2458834357733721</v>
      </c>
    </row>
    <row r="96" spans="1:22" x14ac:dyDescent="0.3">
      <c r="A96" s="5">
        <v>45021</v>
      </c>
      <c r="B96" s="6">
        <v>6.8740216009387076</v>
      </c>
      <c r="C96" s="6">
        <v>3</v>
      </c>
      <c r="D96" s="6">
        <v>0</v>
      </c>
      <c r="E96" s="7">
        <v>3336.5540548119261</v>
      </c>
      <c r="F96" s="7">
        <v>1303.6603640863041</v>
      </c>
      <c r="G96" s="7">
        <v>95</v>
      </c>
      <c r="H96" s="7">
        <v>37.785574012943563</v>
      </c>
      <c r="I96" s="6">
        <v>-29.47359708170185</v>
      </c>
      <c r="J96" s="6">
        <v>23</v>
      </c>
      <c r="K96" s="6">
        <v>25</v>
      </c>
      <c r="L96" s="6">
        <v>6.8740216009387076</v>
      </c>
      <c r="M96" s="7">
        <f t="shared" si="7"/>
        <v>4640.2144188982302</v>
      </c>
      <c r="N96" s="8">
        <f t="shared" si="8"/>
        <v>12</v>
      </c>
      <c r="O96" s="8">
        <f t="shared" si="9"/>
        <v>0</v>
      </c>
      <c r="P96" s="6">
        <f>IFERROR('Data Table 1-1'!O96/L96, 0)</f>
        <v>591.93878579670775</v>
      </c>
      <c r="Q96" s="7">
        <f>Q95+M96-I96-'Data Table 1-1'!O96</f>
        <v>84534.969992225495</v>
      </c>
      <c r="R96" s="6">
        <f>IFERROR(('Data Table 1-1'!O96-'Data Table 1-1'!M96-'Data Table 1-1'!H96-'Data Table 1-1'!G96-'Data Table 1-1'!F96)/B96, 0)</f>
        <v>514.10952789519911</v>
      </c>
      <c r="S96" s="8">
        <f t="shared" si="10"/>
        <v>0.92804288377964606</v>
      </c>
      <c r="T96" s="12">
        <f t="shared" si="11"/>
        <v>0.82860971766039826</v>
      </c>
      <c r="U96" s="7">
        <f t="shared" si="12"/>
        <v>9.8656464299451283</v>
      </c>
      <c r="V96" s="7">
        <f t="shared" si="13"/>
        <v>11.838775715934155</v>
      </c>
    </row>
    <row r="97" spans="1:22" x14ac:dyDescent="0.3">
      <c r="A97" s="5">
        <v>45022</v>
      </c>
      <c r="B97" s="6">
        <v>6.9668813560294804</v>
      </c>
      <c r="C97" s="6">
        <v>4</v>
      </c>
      <c r="D97" s="6">
        <v>0</v>
      </c>
      <c r="E97" s="7">
        <v>3091.1404493561422</v>
      </c>
      <c r="F97" s="7">
        <v>1452.590912615269</v>
      </c>
      <c r="G97" s="7">
        <v>78.154562711383392</v>
      </c>
      <c r="H97" s="7">
        <v>13.910406938186901</v>
      </c>
      <c r="I97" s="6">
        <v>-20.767575356697879</v>
      </c>
      <c r="J97" s="6">
        <v>11</v>
      </c>
      <c r="K97" s="6">
        <v>25</v>
      </c>
      <c r="L97" s="6">
        <v>6.9668813560294804</v>
      </c>
      <c r="M97" s="7">
        <f t="shared" si="7"/>
        <v>4543.7313619714114</v>
      </c>
      <c r="N97" s="8">
        <f t="shared" si="8"/>
        <v>16</v>
      </c>
      <c r="O97" s="8">
        <f t="shared" si="9"/>
        <v>0</v>
      </c>
      <c r="P97" s="6">
        <f>IFERROR('Data Table 1-1'!O97/L97, 0)</f>
        <v>393.14577929901668</v>
      </c>
      <c r="Q97" s="7">
        <f>Q96+M97-I97-'Data Table 1-1'!O97</f>
        <v>86360.468929553608</v>
      </c>
      <c r="R97" s="6">
        <f>IFERROR(('Data Table 1-1'!O97-'Data Table 1-1'!M97-'Data Table 1-1'!H97-'Data Table 1-1'!G97-'Data Table 1-1'!F97)/B97, 0)</f>
        <v>335.58774443267652</v>
      </c>
      <c r="S97" s="8">
        <f t="shared" si="10"/>
        <v>0.9087462723942823</v>
      </c>
      <c r="T97" s="12">
        <f t="shared" si="11"/>
        <v>0.81138060035203774</v>
      </c>
      <c r="U97" s="7">
        <f t="shared" si="12"/>
        <v>6.5524296549836114</v>
      </c>
      <c r="V97" s="7">
        <f t="shared" si="13"/>
        <v>7.8629155859803337</v>
      </c>
    </row>
    <row r="98" spans="1:22" x14ac:dyDescent="0.3">
      <c r="A98" s="5">
        <v>45023</v>
      </c>
      <c r="B98" s="6">
        <v>8.0392714771050517</v>
      </c>
      <c r="C98" s="6">
        <v>1</v>
      </c>
      <c r="D98" s="6">
        <v>0</v>
      </c>
      <c r="E98" s="7">
        <v>3391.1916665554818</v>
      </c>
      <c r="F98" s="7">
        <v>1029.36132852424</v>
      </c>
      <c r="G98" s="7">
        <v>78.782682093562727</v>
      </c>
      <c r="H98" s="7">
        <v>36.518810470539798</v>
      </c>
      <c r="I98" s="6">
        <v>-76.781451732512025</v>
      </c>
      <c r="J98" s="6">
        <v>9</v>
      </c>
      <c r="K98" s="6">
        <v>25</v>
      </c>
      <c r="L98" s="6">
        <v>8.0392714771050517</v>
      </c>
      <c r="M98" s="7">
        <f t="shared" si="7"/>
        <v>4420.5529950797218</v>
      </c>
      <c r="N98" s="8">
        <f t="shared" si="8"/>
        <v>4</v>
      </c>
      <c r="O98" s="8">
        <f t="shared" si="9"/>
        <v>0</v>
      </c>
      <c r="P98" s="6">
        <f>IFERROR('Data Table 1-1'!O98/L98, 0)</f>
        <v>433.4969916023972</v>
      </c>
      <c r="Q98" s="7">
        <f>Q97+M98-I98-'Data Table 1-1'!O98</f>
        <v>87372.803376365846</v>
      </c>
      <c r="R98" s="6">
        <f>IFERROR(('Data Table 1-1'!O98-'Data Table 1-1'!M98-'Data Table 1-1'!H98-'Data Table 1-1'!G98-'Data Table 1-1'!F98)/B98, 0)</f>
        <v>377.27299154377926</v>
      </c>
      <c r="S98" s="8">
        <f t="shared" si="10"/>
        <v>0.88411059901594435</v>
      </c>
      <c r="T98" s="12">
        <f t="shared" si="11"/>
        <v>0.78938446340709312</v>
      </c>
      <c r="U98" s="7">
        <f t="shared" si="12"/>
        <v>7.2249498600399535</v>
      </c>
      <c r="V98" s="7">
        <f t="shared" si="13"/>
        <v>8.6699398320479446</v>
      </c>
    </row>
    <row r="99" spans="1:22" x14ac:dyDescent="0.3">
      <c r="A99" s="5">
        <v>45024</v>
      </c>
      <c r="B99" s="6">
        <v>8.9677406318719051</v>
      </c>
      <c r="C99" s="6">
        <v>4</v>
      </c>
      <c r="D99" s="6">
        <v>2.0402443457518591</v>
      </c>
      <c r="E99" s="7">
        <v>3415.6529546047382</v>
      </c>
      <c r="F99" s="7">
        <v>1815.831379090054</v>
      </c>
      <c r="G99" s="7">
        <v>80.684729679472227</v>
      </c>
      <c r="H99" s="7">
        <v>35.387119724311937</v>
      </c>
      <c r="I99" s="6">
        <v>-32.580184451934173</v>
      </c>
      <c r="J99" s="6">
        <v>15</v>
      </c>
      <c r="K99" s="6">
        <v>25</v>
      </c>
      <c r="L99" s="6">
        <v>8.9677406318719051</v>
      </c>
      <c r="M99" s="7">
        <f t="shared" si="7"/>
        <v>5231.4843336947924</v>
      </c>
      <c r="N99" s="8">
        <f t="shared" si="8"/>
        <v>16</v>
      </c>
      <c r="O99" s="8">
        <f t="shared" si="9"/>
        <v>25.50305432189824</v>
      </c>
      <c r="P99" s="6">
        <f>IFERROR('Data Table 1-1'!O99/L99, 0)</f>
        <v>360.62595170361686</v>
      </c>
      <c r="Q99" s="7">
        <f>Q98+M99-I99-'Data Table 1-1'!O99</f>
        <v>89402.867894512572</v>
      </c>
      <c r="R99" s="6">
        <f>IFERROR(('Data Table 1-1'!O99-'Data Table 1-1'!M99-'Data Table 1-1'!H99-'Data Table 1-1'!G99-'Data Table 1-1'!F99)/B99, 0)</f>
        <v>321.9317014744409</v>
      </c>
      <c r="S99" s="8">
        <f t="shared" si="10"/>
        <v>1.0462968667389585</v>
      </c>
      <c r="T99" s="12">
        <f t="shared" si="11"/>
        <v>0.93419363101692721</v>
      </c>
      <c r="U99" s="7">
        <f t="shared" si="12"/>
        <v>6.010432528393614</v>
      </c>
      <c r="V99" s="7">
        <f t="shared" si="13"/>
        <v>7.2125190340723373</v>
      </c>
    </row>
    <row r="100" spans="1:22" x14ac:dyDescent="0.3">
      <c r="A100" s="5">
        <v>45025</v>
      </c>
      <c r="B100" s="6">
        <v>8.8325570557082838</v>
      </c>
      <c r="C100" s="6">
        <v>0</v>
      </c>
      <c r="D100" s="6">
        <v>0</v>
      </c>
      <c r="E100" s="7">
        <v>5239.7129470911223</v>
      </c>
      <c r="F100" s="7">
        <v>285.37491451955913</v>
      </c>
      <c r="G100" s="7">
        <v>79.040785318676186</v>
      </c>
      <c r="H100" s="7">
        <v>37.8032225553901</v>
      </c>
      <c r="I100" s="6">
        <v>30.783226216572722</v>
      </c>
      <c r="J100" s="6">
        <v>9</v>
      </c>
      <c r="K100" s="6">
        <v>25</v>
      </c>
      <c r="L100" s="6">
        <v>8.8325570557082838</v>
      </c>
      <c r="M100" s="7">
        <f t="shared" si="7"/>
        <v>5525.0878616106811</v>
      </c>
      <c r="N100" s="8">
        <f t="shared" si="8"/>
        <v>0</v>
      </c>
      <c r="O100" s="8">
        <f t="shared" si="9"/>
        <v>0</v>
      </c>
      <c r="P100" s="6">
        <f>IFERROR('Data Table 1-1'!O100/L100, 0)</f>
        <v>421.96161049322893</v>
      </c>
      <c r="Q100" s="7">
        <f>Q99+M100-I100-'Data Table 1-1'!O100</f>
        <v>91170.172529906675</v>
      </c>
      <c r="R100" s="6">
        <f>IFERROR(('Data Table 1-1'!O100-'Data Table 1-1'!M100-'Data Table 1-1'!H100-'Data Table 1-1'!G100-'Data Table 1-1'!F100)/B100, 0)</f>
        <v>368.07008202669368</v>
      </c>
      <c r="S100" s="8">
        <f t="shared" si="10"/>
        <v>1.1050175723221363</v>
      </c>
      <c r="T100" s="12">
        <f t="shared" si="11"/>
        <v>0.98662283243047877</v>
      </c>
      <c r="U100" s="7">
        <f t="shared" si="12"/>
        <v>7.0326935082204818</v>
      </c>
      <c r="V100" s="7">
        <f t="shared" si="13"/>
        <v>8.4392322098645778</v>
      </c>
    </row>
    <row r="101" spans="1:22" x14ac:dyDescent="0.3">
      <c r="A101" s="5">
        <v>45026</v>
      </c>
      <c r="B101" s="6">
        <v>8.563750870001714</v>
      </c>
      <c r="C101" s="6">
        <v>4</v>
      </c>
      <c r="D101" s="6">
        <v>0</v>
      </c>
      <c r="E101" s="7">
        <v>4394.0811296690599</v>
      </c>
      <c r="F101" s="7">
        <v>1052.723081946893</v>
      </c>
      <c r="G101" s="7">
        <v>71.378132358562439</v>
      </c>
      <c r="H101" s="7">
        <v>22.877511294307549</v>
      </c>
      <c r="I101" s="6">
        <v>-94.967104003162532</v>
      </c>
      <c r="J101" s="6">
        <v>23</v>
      </c>
      <c r="K101" s="6">
        <v>25</v>
      </c>
      <c r="L101" s="6">
        <v>8.563750870001714</v>
      </c>
      <c r="M101" s="7">
        <f t="shared" si="7"/>
        <v>5446.8042116159531</v>
      </c>
      <c r="N101" s="8">
        <f t="shared" si="8"/>
        <v>16</v>
      </c>
      <c r="O101" s="8">
        <f t="shared" si="9"/>
        <v>0</v>
      </c>
      <c r="P101" s="6">
        <f>IFERROR('Data Table 1-1'!O101/L101, 0)</f>
        <v>372.61709832987719</v>
      </c>
      <c r="Q101" s="7">
        <f>Q100+M101-I101-'Data Table 1-1'!O101</f>
        <v>93520.943845525791</v>
      </c>
      <c r="R101" s="6">
        <f>IFERROR(('Data Table 1-1'!O101-'Data Table 1-1'!M101-'Data Table 1-1'!H101-'Data Table 1-1'!G101-'Data Table 1-1'!F101)/B101, 0)</f>
        <v>324.74088074440255</v>
      </c>
      <c r="S101" s="8">
        <f t="shared" si="10"/>
        <v>1.0893608423231906</v>
      </c>
      <c r="T101" s="12">
        <f t="shared" si="11"/>
        <v>0.97264360921713444</v>
      </c>
      <c r="U101" s="7">
        <f t="shared" si="12"/>
        <v>6.2102849721646196</v>
      </c>
      <c r="V101" s="7">
        <f t="shared" si="13"/>
        <v>7.4523419665975439</v>
      </c>
    </row>
    <row r="102" spans="1:22" x14ac:dyDescent="0.3">
      <c r="A102" s="5">
        <v>45027</v>
      </c>
      <c r="B102" s="6">
        <v>8.3625685711765314</v>
      </c>
      <c r="C102" s="6">
        <v>2</v>
      </c>
      <c r="D102" s="6">
        <v>0</v>
      </c>
      <c r="E102" s="7">
        <v>3842.2408438882621</v>
      </c>
      <c r="F102" s="7">
        <v>1546.2642500061679</v>
      </c>
      <c r="G102" s="7">
        <v>68.24791751556694</v>
      </c>
      <c r="H102" s="7">
        <v>46.397299253583988</v>
      </c>
      <c r="I102" s="6">
        <v>-96.241539742738127</v>
      </c>
      <c r="J102" s="6">
        <v>24</v>
      </c>
      <c r="K102" s="6">
        <v>25</v>
      </c>
      <c r="L102" s="6">
        <v>8.3625685711765314</v>
      </c>
      <c r="M102" s="7">
        <f t="shared" si="7"/>
        <v>5388.5050938944296</v>
      </c>
      <c r="N102" s="8">
        <f t="shared" si="8"/>
        <v>8</v>
      </c>
      <c r="O102" s="8">
        <f t="shared" si="9"/>
        <v>0</v>
      </c>
      <c r="P102" s="6">
        <f>IFERROR('Data Table 1-1'!O102/L102, 0)</f>
        <v>478.9198397492525</v>
      </c>
      <c r="Q102" s="7">
        <f>Q101+M102-I102-'Data Table 1-1'!O102</f>
        <v>95000.690479162964</v>
      </c>
      <c r="R102" s="6">
        <f>IFERROR(('Data Table 1-1'!O102-'Data Table 1-1'!M102-'Data Table 1-1'!H102-'Data Table 1-1'!G102-'Data Table 1-1'!F102)/B102, 0)</f>
        <v>416.97714886532924</v>
      </c>
      <c r="S102" s="8">
        <f t="shared" si="10"/>
        <v>1.077701018778886</v>
      </c>
      <c r="T102" s="12">
        <f t="shared" si="11"/>
        <v>0.9622330524811481</v>
      </c>
      <c r="U102" s="7">
        <f t="shared" si="12"/>
        <v>7.9819973291542086</v>
      </c>
      <c r="V102" s="7">
        <f t="shared" si="13"/>
        <v>9.5783967949850499</v>
      </c>
    </row>
    <row r="103" spans="1:22" x14ac:dyDescent="0.3">
      <c r="A103" s="5">
        <v>45028</v>
      </c>
      <c r="B103" s="6">
        <v>7.3813796321361398</v>
      </c>
      <c r="C103" s="6">
        <v>0</v>
      </c>
      <c r="D103" s="6">
        <v>0</v>
      </c>
      <c r="E103" s="7">
        <v>3381.9082581185262</v>
      </c>
      <c r="F103" s="7">
        <v>1943.7254052765779</v>
      </c>
      <c r="G103" s="7">
        <v>84.483568130609996</v>
      </c>
      <c r="H103" s="7">
        <v>38.907525545407253</v>
      </c>
      <c r="I103" s="6">
        <v>143.42213931193049</v>
      </c>
      <c r="J103" s="6">
        <v>16</v>
      </c>
      <c r="K103" s="6">
        <v>25</v>
      </c>
      <c r="L103" s="6">
        <v>7.3813796321361398</v>
      </c>
      <c r="M103" s="7">
        <f t="shared" si="7"/>
        <v>5325.6336633951041</v>
      </c>
      <c r="N103" s="8">
        <f t="shared" si="8"/>
        <v>0</v>
      </c>
      <c r="O103" s="8">
        <f t="shared" si="9"/>
        <v>0</v>
      </c>
      <c r="P103" s="6">
        <f>IFERROR('Data Table 1-1'!O103/L103, 0)</f>
        <v>501.53225880466698</v>
      </c>
      <c r="Q103" s="7">
        <f>Q102+M103-I103-'Data Table 1-1'!O103</f>
        <v>96480.902003246127</v>
      </c>
      <c r="R103" s="6">
        <f>IFERROR(('Data Table 1-1'!O103-'Data Table 1-1'!M103-'Data Table 1-1'!H103-'Data Table 1-1'!G103-'Data Table 1-1'!F103)/B103, 0)</f>
        <v>438.12947730261834</v>
      </c>
      <c r="S103" s="8">
        <f t="shared" si="10"/>
        <v>1.0651267326790208</v>
      </c>
      <c r="T103" s="12">
        <f t="shared" si="11"/>
        <v>0.95100601132055429</v>
      </c>
      <c r="U103" s="7">
        <f t="shared" si="12"/>
        <v>8.3588709800777838</v>
      </c>
      <c r="V103" s="7">
        <f t="shared" si="13"/>
        <v>10.030645176093339</v>
      </c>
    </row>
    <row r="104" spans="1:22" x14ac:dyDescent="0.3">
      <c r="A104" s="5">
        <v>45029</v>
      </c>
      <c r="B104" s="6">
        <v>10.31073712896986</v>
      </c>
      <c r="C104" s="6">
        <v>2</v>
      </c>
      <c r="D104" s="6">
        <v>1.177673188540552</v>
      </c>
      <c r="E104" s="7">
        <v>3177.184273923539</v>
      </c>
      <c r="F104" s="7">
        <v>1409.7480903396249</v>
      </c>
      <c r="G104" s="7">
        <v>74.241629995938482</v>
      </c>
      <c r="H104" s="7">
        <v>41.59132775817725</v>
      </c>
      <c r="I104" s="6">
        <v>-18.435760859446599</v>
      </c>
      <c r="J104" s="6">
        <v>22</v>
      </c>
      <c r="K104" s="6">
        <v>25</v>
      </c>
      <c r="L104" s="6">
        <v>10.31073712896986</v>
      </c>
      <c r="M104" s="7">
        <f t="shared" si="7"/>
        <v>4586.9323642631643</v>
      </c>
      <c r="N104" s="8">
        <f t="shared" si="8"/>
        <v>8</v>
      </c>
      <c r="O104" s="8">
        <f t="shared" si="9"/>
        <v>14.720914856756901</v>
      </c>
      <c r="P104" s="6">
        <f>IFERROR('Data Table 1-1'!O104/L104, 0)</f>
        <v>321.99443730088569</v>
      </c>
      <c r="Q104" s="7">
        <f>Q103+M104-I104-'Data Table 1-1'!O104</f>
        <v>97766.270128368735</v>
      </c>
      <c r="R104" s="6">
        <f>IFERROR(('Data Table 1-1'!O104-'Data Table 1-1'!M104-'Data Table 1-1'!H104-'Data Table 1-1'!G104-'Data Table 1-1'!F104)/B104, 0)</f>
        <v>278.44759924422976</v>
      </c>
      <c r="S104" s="8">
        <f t="shared" si="10"/>
        <v>0.91738647285263286</v>
      </c>
      <c r="T104" s="12">
        <f t="shared" si="11"/>
        <v>0.81909506504699359</v>
      </c>
      <c r="U104" s="7">
        <f t="shared" si="12"/>
        <v>5.3665739550147613</v>
      </c>
      <c r="V104" s="7">
        <f t="shared" si="13"/>
        <v>6.4398887460177141</v>
      </c>
    </row>
    <row r="105" spans="1:22" x14ac:dyDescent="0.3">
      <c r="A105" s="5">
        <v>45030</v>
      </c>
      <c r="B105" s="6">
        <v>10.367782162998591</v>
      </c>
      <c r="C105" s="6">
        <v>5</v>
      </c>
      <c r="D105" s="6">
        <v>2.710295955902366</v>
      </c>
      <c r="E105" s="7">
        <v>2843.30361939867</v>
      </c>
      <c r="F105" s="7">
        <v>1770.1164962097839</v>
      </c>
      <c r="G105" s="7">
        <v>81.555154106914316</v>
      </c>
      <c r="H105" s="7">
        <v>42.122076270947503</v>
      </c>
      <c r="I105" s="6">
        <v>127.3185181921271</v>
      </c>
      <c r="J105" s="6">
        <v>24</v>
      </c>
      <c r="K105" s="6">
        <v>25</v>
      </c>
      <c r="L105" s="6">
        <v>10.367782162998591</v>
      </c>
      <c r="M105" s="7">
        <f t="shared" si="7"/>
        <v>4613.4201156084537</v>
      </c>
      <c r="N105" s="8">
        <f t="shared" si="8"/>
        <v>20</v>
      </c>
      <c r="O105" s="8">
        <f t="shared" si="9"/>
        <v>33.878699448779578</v>
      </c>
      <c r="P105" s="6">
        <f>IFERROR('Data Table 1-1'!O105/L105, 0)</f>
        <v>422.26967457172981</v>
      </c>
      <c r="Q105" s="7">
        <f>Q104+M105-I105-'Data Table 1-1'!O105</f>
        <v>97874.371725785066</v>
      </c>
      <c r="R105" s="6">
        <f>IFERROR(('Data Table 1-1'!O105-'Data Table 1-1'!M105-'Data Table 1-1'!H105-'Data Table 1-1'!G105-'Data Table 1-1'!F105)/B105, 0)</f>
        <v>370.66751013685649</v>
      </c>
      <c r="S105" s="8">
        <f t="shared" si="10"/>
        <v>0.92268402312169073</v>
      </c>
      <c r="T105" s="12">
        <f t="shared" si="11"/>
        <v>0.82382502064436669</v>
      </c>
      <c r="U105" s="7">
        <f t="shared" si="12"/>
        <v>7.0378279095288301</v>
      </c>
      <c r="V105" s="7">
        <f t="shared" si="13"/>
        <v>8.4453934914345954</v>
      </c>
    </row>
    <row r="106" spans="1:22" x14ac:dyDescent="0.3">
      <c r="A106" s="5">
        <v>45031</v>
      </c>
      <c r="B106" s="6">
        <v>7.8937555283496694</v>
      </c>
      <c r="C106" s="6">
        <v>1</v>
      </c>
      <c r="D106" s="6">
        <v>0</v>
      </c>
      <c r="E106" s="7">
        <v>3090.852200778636</v>
      </c>
      <c r="F106" s="7">
        <v>1872.196699646232</v>
      </c>
      <c r="G106" s="7">
        <v>65.936862489676344</v>
      </c>
      <c r="H106" s="7">
        <v>37.206632712893231</v>
      </c>
      <c r="I106" s="6">
        <v>-37.435336946741778</v>
      </c>
      <c r="J106" s="6">
        <v>13</v>
      </c>
      <c r="K106" s="6">
        <v>25</v>
      </c>
      <c r="L106" s="6">
        <v>7.8937555283496694</v>
      </c>
      <c r="M106" s="7">
        <f t="shared" si="7"/>
        <v>4963.0489004248684</v>
      </c>
      <c r="N106" s="8">
        <f t="shared" si="8"/>
        <v>4</v>
      </c>
      <c r="O106" s="8">
        <f t="shared" si="9"/>
        <v>0</v>
      </c>
      <c r="P106" s="6">
        <f>IFERROR('Data Table 1-1'!O106/L106, 0)</f>
        <v>392.08206903350413</v>
      </c>
      <c r="Q106" s="7">
        <f>Q105+M106-I106-'Data Table 1-1'!O106</f>
        <v>99779.855963156675</v>
      </c>
      <c r="R106" s="6">
        <f>IFERROR(('Data Table 1-1'!O106-'Data Table 1-1'!M106-'Data Table 1-1'!H106-'Data Table 1-1'!G106-'Data Table 1-1'!F106)/B106, 0)</f>
        <v>343.05597510265886</v>
      </c>
      <c r="S106" s="8">
        <f t="shared" si="10"/>
        <v>0.99260978008497369</v>
      </c>
      <c r="T106" s="12">
        <f t="shared" si="11"/>
        <v>0.88625873221872653</v>
      </c>
      <c r="U106" s="7">
        <f t="shared" si="12"/>
        <v>6.5347011505584023</v>
      </c>
      <c r="V106" s="7">
        <f t="shared" si="13"/>
        <v>7.8416413806700822</v>
      </c>
    </row>
    <row r="107" spans="1:22" x14ac:dyDescent="0.3">
      <c r="A107" s="5">
        <v>45032</v>
      </c>
      <c r="B107" s="6">
        <v>8.3239559978760713</v>
      </c>
      <c r="C107" s="6">
        <v>2</v>
      </c>
      <c r="D107" s="6">
        <v>0.93865280190118361</v>
      </c>
      <c r="E107" s="7">
        <v>3829.5125645648818</v>
      </c>
      <c r="F107" s="7">
        <v>915.14071084327838</v>
      </c>
      <c r="G107" s="7">
        <v>74.257440441595747</v>
      </c>
      <c r="H107" s="7">
        <v>44.489518297047653</v>
      </c>
      <c r="I107" s="6">
        <v>-39.771106622315507</v>
      </c>
      <c r="J107" s="6">
        <v>14</v>
      </c>
      <c r="K107" s="6">
        <v>25</v>
      </c>
      <c r="L107" s="6">
        <v>8.3239559978760713</v>
      </c>
      <c r="M107" s="7">
        <f t="shared" si="7"/>
        <v>4744.65327540816</v>
      </c>
      <c r="N107" s="8">
        <f t="shared" si="8"/>
        <v>8</v>
      </c>
      <c r="O107" s="8">
        <f t="shared" si="9"/>
        <v>11.733160023764794</v>
      </c>
      <c r="P107" s="6">
        <f>IFERROR('Data Table 1-1'!O107/L107, 0)</f>
        <v>505.52886164627819</v>
      </c>
      <c r="Q107" s="7">
        <f>Q106+M107-I107-'Data Table 1-1'!O107</f>
        <v>100356.28034518714</v>
      </c>
      <c r="R107" s="6">
        <f>IFERROR(('Data Table 1-1'!O107-'Data Table 1-1'!M107-'Data Table 1-1'!H107-'Data Table 1-1'!G107-'Data Table 1-1'!F107)/B107, 0)</f>
        <v>435.00950760959444</v>
      </c>
      <c r="S107" s="8">
        <f t="shared" si="10"/>
        <v>0.94893065508163199</v>
      </c>
      <c r="T107" s="12">
        <f t="shared" si="11"/>
        <v>0.8472595134657428</v>
      </c>
      <c r="U107" s="7">
        <f t="shared" si="12"/>
        <v>8.4254810274379697</v>
      </c>
      <c r="V107" s="7">
        <f t="shared" si="13"/>
        <v>10.110577232925564</v>
      </c>
    </row>
    <row r="108" spans="1:22" x14ac:dyDescent="0.3">
      <c r="A108" s="5">
        <v>45033</v>
      </c>
      <c r="B108" s="6">
        <v>4</v>
      </c>
      <c r="C108" s="6">
        <v>5</v>
      </c>
      <c r="D108" s="6">
        <v>0</v>
      </c>
      <c r="E108" s="7">
        <v>3250.4065855700419</v>
      </c>
      <c r="F108" s="7">
        <v>1083.4139718410599</v>
      </c>
      <c r="G108" s="7">
        <v>78.866383715244979</v>
      </c>
      <c r="H108" s="7">
        <v>36.86901205313076</v>
      </c>
      <c r="I108" s="6">
        <v>15.516869247097061</v>
      </c>
      <c r="J108" s="6">
        <v>10</v>
      </c>
      <c r="K108" s="6">
        <v>25</v>
      </c>
      <c r="L108" s="6">
        <v>4</v>
      </c>
      <c r="M108" s="7">
        <f t="shared" si="7"/>
        <v>4333.8205574111016</v>
      </c>
      <c r="N108" s="8">
        <f t="shared" si="8"/>
        <v>20</v>
      </c>
      <c r="O108" s="8">
        <f t="shared" si="9"/>
        <v>0</v>
      </c>
      <c r="P108" s="6">
        <f>IFERROR('Data Table 1-1'!O108/L108, 0)</f>
        <v>854.25</v>
      </c>
      <c r="Q108" s="7">
        <f>Q107+M108-I108-'Data Table 1-1'!O108</f>
        <v>101257.58403335116</v>
      </c>
      <c r="R108" s="6">
        <f>IFERROR(('Data Table 1-1'!O108-'Data Table 1-1'!M108-'Data Table 1-1'!H108-'Data Table 1-1'!G108-'Data Table 1-1'!F108)/B108, 0)</f>
        <v>746.25</v>
      </c>
      <c r="S108" s="8">
        <f t="shared" si="10"/>
        <v>0.86676411148222032</v>
      </c>
      <c r="T108" s="12">
        <f t="shared" si="11"/>
        <v>0.77389652810912524</v>
      </c>
      <c r="U108" s="7">
        <f t="shared" si="12"/>
        <v>14.237500000000001</v>
      </c>
      <c r="V108" s="7">
        <f t="shared" si="13"/>
        <v>17.085000000000001</v>
      </c>
    </row>
    <row r="109" spans="1:22" x14ac:dyDescent="0.3">
      <c r="A109" s="5">
        <v>45034</v>
      </c>
      <c r="B109" s="6">
        <v>7.5450323412383247</v>
      </c>
      <c r="C109" s="6">
        <v>2</v>
      </c>
      <c r="D109" s="6">
        <v>0</v>
      </c>
      <c r="E109" s="7">
        <v>3221.3874127375898</v>
      </c>
      <c r="F109" s="7">
        <v>889.79158201538917</v>
      </c>
      <c r="G109" s="7">
        <v>87.576641706858865</v>
      </c>
      <c r="H109" s="7">
        <v>20.644177589534191</v>
      </c>
      <c r="I109" s="6">
        <v>-14.444320894993639</v>
      </c>
      <c r="J109" s="6">
        <v>19</v>
      </c>
      <c r="K109" s="6">
        <v>25</v>
      </c>
      <c r="L109" s="6">
        <v>7.5450323412383247</v>
      </c>
      <c r="M109" s="7">
        <f t="shared" si="7"/>
        <v>4111.1789947529787</v>
      </c>
      <c r="N109" s="8">
        <f t="shared" si="8"/>
        <v>8</v>
      </c>
      <c r="O109" s="8">
        <f t="shared" si="9"/>
        <v>0</v>
      </c>
      <c r="P109" s="6">
        <f>IFERROR('Data Table 1-1'!O109/L109, 0)</f>
        <v>530.41522143338807</v>
      </c>
      <c r="Q109" s="7">
        <f>Q108+M109-I109-'Data Table 1-1'!O109</f>
        <v>101381.20734899913</v>
      </c>
      <c r="R109" s="6">
        <f>IFERROR(('Data Table 1-1'!O109-'Data Table 1-1'!M109-'Data Table 1-1'!H109-'Data Table 1-1'!G109-'Data Table 1-1'!F109)/B109, 0)</f>
        <v>465.47182850426253</v>
      </c>
      <c r="S109" s="8">
        <f t="shared" si="10"/>
        <v>0.82223579895059573</v>
      </c>
      <c r="T109" s="12">
        <f t="shared" si="11"/>
        <v>0.73413910620588907</v>
      </c>
      <c r="U109" s="7">
        <f t="shared" si="12"/>
        <v>8.8402536905564677</v>
      </c>
      <c r="V109" s="7">
        <f t="shared" si="13"/>
        <v>10.608304428667761</v>
      </c>
    </row>
    <row r="110" spans="1:22" x14ac:dyDescent="0.3">
      <c r="A110" s="5">
        <v>45035</v>
      </c>
      <c r="B110" s="6">
        <v>8.8403034980624096</v>
      </c>
      <c r="C110" s="6">
        <v>4</v>
      </c>
      <c r="D110" s="6">
        <v>1.2173742682561739</v>
      </c>
      <c r="E110" s="7">
        <v>4412.7384664412484</v>
      </c>
      <c r="F110" s="7">
        <v>1361.137300135385</v>
      </c>
      <c r="G110" s="7">
        <v>73.489144550852444</v>
      </c>
      <c r="H110" s="7">
        <v>53.077303776880633</v>
      </c>
      <c r="I110" s="6">
        <v>58.401663936227827</v>
      </c>
      <c r="J110" s="6">
        <v>23</v>
      </c>
      <c r="K110" s="6">
        <v>25</v>
      </c>
      <c r="L110" s="6">
        <v>8.8403034980624096</v>
      </c>
      <c r="M110" s="7">
        <f t="shared" si="7"/>
        <v>5773.8757665766334</v>
      </c>
      <c r="N110" s="8">
        <f t="shared" si="8"/>
        <v>16</v>
      </c>
      <c r="O110" s="8">
        <f t="shared" si="9"/>
        <v>15.217178353202174</v>
      </c>
      <c r="P110" s="6">
        <f>IFERROR('Data Table 1-1'!O110/L110, 0)</f>
        <v>398.28949320254918</v>
      </c>
      <c r="Q110" s="7">
        <f>Q109+M110-I110-'Data Table 1-1'!O110</f>
        <v>103575.68145163954</v>
      </c>
      <c r="R110" s="6">
        <f>IFERROR(('Data Table 1-1'!O110-'Data Table 1-1'!M110-'Data Table 1-1'!H110-'Data Table 1-1'!G110-'Data Table 1-1'!F110)/B110, 0)</f>
        <v>344.44518795846699</v>
      </c>
      <c r="S110" s="8">
        <f t="shared" si="10"/>
        <v>1.1547751533153268</v>
      </c>
      <c r="T110" s="12">
        <f t="shared" si="11"/>
        <v>1.0310492440315417</v>
      </c>
      <c r="U110" s="7">
        <f t="shared" si="12"/>
        <v>6.6381582200424862</v>
      </c>
      <c r="V110" s="7">
        <f t="shared" si="13"/>
        <v>7.9657898640509837</v>
      </c>
    </row>
    <row r="111" spans="1:22" x14ac:dyDescent="0.3">
      <c r="A111" s="5">
        <v>45036</v>
      </c>
      <c r="B111" s="6">
        <v>9.8304473740043576</v>
      </c>
      <c r="C111" s="6">
        <v>5</v>
      </c>
      <c r="D111" s="6">
        <v>1.766275454617249</v>
      </c>
      <c r="E111" s="7">
        <v>2986.3542776038839</v>
      </c>
      <c r="F111" s="7">
        <v>863.73219105639998</v>
      </c>
      <c r="G111" s="7">
        <v>84.62762113030854</v>
      </c>
      <c r="H111" s="7">
        <v>45.585005446015437</v>
      </c>
      <c r="I111" s="6">
        <v>81.067974570343424</v>
      </c>
      <c r="J111" s="6">
        <v>10</v>
      </c>
      <c r="K111" s="6">
        <v>25</v>
      </c>
      <c r="L111" s="6">
        <v>9.8304473740043576</v>
      </c>
      <c r="M111" s="7">
        <f t="shared" si="7"/>
        <v>3850.086468660284</v>
      </c>
      <c r="N111" s="8">
        <f t="shared" si="8"/>
        <v>20</v>
      </c>
      <c r="O111" s="8">
        <f t="shared" si="9"/>
        <v>22.078443182715613</v>
      </c>
      <c r="P111" s="6">
        <f>IFERROR('Data Table 1-1'!O111/L111, 0)</f>
        <v>363.86950297491256</v>
      </c>
      <c r="Q111" s="7">
        <f>Q110+M111-I111-'Data Table 1-1'!O111</f>
        <v>103767.69994572949</v>
      </c>
      <c r="R111" s="6">
        <f>IFERROR(('Data Table 1-1'!O111-'Data Table 1-1'!M111-'Data Table 1-1'!H111-'Data Table 1-1'!G111-'Data Table 1-1'!F111)/B111, 0)</f>
        <v>318.19508115893944</v>
      </c>
      <c r="S111" s="8">
        <f t="shared" si="10"/>
        <v>0.77001729373205685</v>
      </c>
      <c r="T111" s="12">
        <f t="shared" si="11"/>
        <v>0.68751544083219363</v>
      </c>
      <c r="U111" s="7">
        <f t="shared" si="12"/>
        <v>6.0644917162485426</v>
      </c>
      <c r="V111" s="7">
        <f t="shared" si="13"/>
        <v>7.2773900594982512</v>
      </c>
    </row>
    <row r="112" spans="1:22" x14ac:dyDescent="0.3">
      <c r="A112" s="5">
        <v>45037</v>
      </c>
      <c r="B112" s="6">
        <v>10.933047775960061</v>
      </c>
      <c r="C112" s="6">
        <v>0</v>
      </c>
      <c r="D112" s="6">
        <v>2.46220973542792</v>
      </c>
      <c r="E112" s="7">
        <v>2636.850795930548</v>
      </c>
      <c r="F112" s="7">
        <v>1526.374050015495</v>
      </c>
      <c r="G112" s="7">
        <v>83.311325085013948</v>
      </c>
      <c r="H112" s="7">
        <v>26.785221737801219</v>
      </c>
      <c r="I112" s="6">
        <v>-55.449558450573377</v>
      </c>
      <c r="J112" s="6">
        <v>13</v>
      </c>
      <c r="K112" s="6">
        <v>25</v>
      </c>
      <c r="L112" s="6">
        <v>10.933047775960061</v>
      </c>
      <c r="M112" s="7">
        <f t="shared" si="7"/>
        <v>4163.2248459460425</v>
      </c>
      <c r="N112" s="8">
        <f t="shared" si="8"/>
        <v>0</v>
      </c>
      <c r="O112" s="8">
        <f t="shared" si="9"/>
        <v>30.777621692848999</v>
      </c>
      <c r="P112" s="6">
        <f>IFERROR('Data Table 1-1'!O112/L112, 0)</f>
        <v>439.40172021960706</v>
      </c>
      <c r="Q112" s="7">
        <f>Q111+M112-I112-'Data Table 1-1'!O112</f>
        <v>103182.37435012611</v>
      </c>
      <c r="R112" s="6">
        <f>IFERROR(('Data Table 1-1'!O112-'Data Table 1-1'!M112-'Data Table 1-1'!H112-'Data Table 1-1'!G112-'Data Table 1-1'!F112)/B112, 0)</f>
        <v>387.72354121792557</v>
      </c>
      <c r="S112" s="8">
        <f t="shared" si="10"/>
        <v>0.83264496918920849</v>
      </c>
      <c r="T112" s="12">
        <f t="shared" si="11"/>
        <v>0.74343300820465041</v>
      </c>
      <c r="U112" s="7">
        <f t="shared" si="12"/>
        <v>7.3233620036601179</v>
      </c>
      <c r="V112" s="7">
        <f t="shared" si="13"/>
        <v>8.7880344043921408</v>
      </c>
    </row>
    <row r="113" spans="1:22" x14ac:dyDescent="0.3">
      <c r="A113" s="5">
        <v>45038</v>
      </c>
      <c r="B113" s="6">
        <v>9.5625614420740881</v>
      </c>
      <c r="C113" s="6">
        <v>5</v>
      </c>
      <c r="D113" s="6">
        <v>0</v>
      </c>
      <c r="E113" s="7">
        <v>4719.8012076769428</v>
      </c>
      <c r="F113" s="7">
        <v>828.19631413497564</v>
      </c>
      <c r="G113" s="7">
        <v>78.546850828079613</v>
      </c>
      <c r="H113" s="7">
        <v>23.750407082702349</v>
      </c>
      <c r="I113" s="6">
        <v>-46.911525117815067</v>
      </c>
      <c r="J113" s="6">
        <v>19</v>
      </c>
      <c r="K113" s="6">
        <v>25</v>
      </c>
      <c r="L113" s="6">
        <v>9.5625614420740881</v>
      </c>
      <c r="M113" s="7">
        <f t="shared" si="7"/>
        <v>5547.997521811918</v>
      </c>
      <c r="N113" s="8">
        <f t="shared" si="8"/>
        <v>20</v>
      </c>
      <c r="O113" s="8">
        <f t="shared" si="9"/>
        <v>0</v>
      </c>
      <c r="P113" s="6">
        <f>IFERROR('Data Table 1-1'!O113/L113, 0)</f>
        <v>462.63755028385458</v>
      </c>
      <c r="Q113" s="7">
        <f>Q112+M113-I113-'Data Table 1-1'!O113</f>
        <v>104353.28339705584</v>
      </c>
      <c r="R113" s="6">
        <f>IFERROR(('Data Table 1-1'!O113-'Data Table 1-1'!M113-'Data Table 1-1'!H113-'Data Table 1-1'!G113-'Data Table 1-1'!F113)/B113, 0)</f>
        <v>398.42881251841908</v>
      </c>
      <c r="S113" s="8">
        <f t="shared" si="10"/>
        <v>1.1095995043623836</v>
      </c>
      <c r="T113" s="12">
        <f t="shared" si="11"/>
        <v>0.99071384318069966</v>
      </c>
      <c r="U113" s="7">
        <f t="shared" si="12"/>
        <v>7.7106258380642432</v>
      </c>
      <c r="V113" s="7">
        <f t="shared" si="13"/>
        <v>9.2527510056770907</v>
      </c>
    </row>
    <row r="114" spans="1:22" x14ac:dyDescent="0.3">
      <c r="A114" s="5">
        <v>45039</v>
      </c>
      <c r="B114" s="6">
        <v>7.8251257261797562</v>
      </c>
      <c r="C114" s="6">
        <v>1</v>
      </c>
      <c r="D114" s="6">
        <v>0</v>
      </c>
      <c r="E114" s="7">
        <v>3477.7556814832892</v>
      </c>
      <c r="F114" s="7">
        <v>476.80543237926628</v>
      </c>
      <c r="G114" s="7">
        <v>71.178590906163762</v>
      </c>
      <c r="H114" s="7">
        <v>31.571501492672851</v>
      </c>
      <c r="I114" s="6">
        <v>142.57641887123299</v>
      </c>
      <c r="J114" s="6">
        <v>9</v>
      </c>
      <c r="K114" s="6">
        <v>25</v>
      </c>
      <c r="L114" s="6">
        <v>7.8251257261797562</v>
      </c>
      <c r="M114" s="7">
        <f t="shared" si="7"/>
        <v>3954.5611138625554</v>
      </c>
      <c r="N114" s="8">
        <f t="shared" si="8"/>
        <v>4</v>
      </c>
      <c r="O114" s="8">
        <f t="shared" si="9"/>
        <v>0</v>
      </c>
      <c r="P114" s="6">
        <f>IFERROR('Data Table 1-1'!O114/L114, 0)</f>
        <v>479.35332047773329</v>
      </c>
      <c r="Q114" s="7">
        <f>Q113+M114-I114-'Data Table 1-1'!O114</f>
        <v>104414.26809204716</v>
      </c>
      <c r="R114" s="6">
        <f>IFERROR(('Data Table 1-1'!O114-'Data Table 1-1'!M114-'Data Table 1-1'!H114-'Data Table 1-1'!G114-'Data Table 1-1'!F114)/B114, 0)</f>
        <v>423.25198544981407</v>
      </c>
      <c r="S114" s="8">
        <f t="shared" si="10"/>
        <v>0.79091222277251105</v>
      </c>
      <c r="T114" s="12">
        <f t="shared" si="11"/>
        <v>0.70617162747545636</v>
      </c>
      <c r="U114" s="7">
        <f t="shared" si="12"/>
        <v>7.9892220079622218</v>
      </c>
      <c r="V114" s="7">
        <f t="shared" si="13"/>
        <v>9.5870664095546658</v>
      </c>
    </row>
    <row r="115" spans="1:22" x14ac:dyDescent="0.3">
      <c r="A115" s="5">
        <v>45040</v>
      </c>
      <c r="B115" s="6">
        <v>9.4416731869756347</v>
      </c>
      <c r="C115" s="6">
        <v>5</v>
      </c>
      <c r="D115" s="6">
        <v>0</v>
      </c>
      <c r="E115" s="7">
        <v>3646.0705262155352</v>
      </c>
      <c r="F115" s="7">
        <v>1249.980023788353</v>
      </c>
      <c r="G115" s="7">
        <v>82.521317405196285</v>
      </c>
      <c r="H115" s="7">
        <v>31.27835555452458</v>
      </c>
      <c r="I115" s="6">
        <v>131.89107594650969</v>
      </c>
      <c r="J115" s="6">
        <v>20</v>
      </c>
      <c r="K115" s="6">
        <v>25</v>
      </c>
      <c r="L115" s="6">
        <v>9.4416731869756347</v>
      </c>
      <c r="M115" s="7">
        <f t="shared" si="7"/>
        <v>4896.050550003888</v>
      </c>
      <c r="N115" s="8">
        <f t="shared" si="8"/>
        <v>20</v>
      </c>
      <c r="O115" s="8">
        <f t="shared" si="9"/>
        <v>0</v>
      </c>
      <c r="P115" s="6">
        <f>IFERROR('Data Table 1-1'!O115/L115, 0)</f>
        <v>457.54602118184374</v>
      </c>
      <c r="Q115" s="7">
        <f>Q114+M115-I115-'Data Table 1-1'!O115</f>
        <v>104858.42756610454</v>
      </c>
      <c r="R115" s="6">
        <f>IFERROR(('Data Table 1-1'!O115-'Data Table 1-1'!M115-'Data Table 1-1'!H115-'Data Table 1-1'!G115-'Data Table 1-1'!F115)/B115, 0)</f>
        <v>404.05973861313288</v>
      </c>
      <c r="S115" s="8">
        <f t="shared" si="10"/>
        <v>0.97921011000077762</v>
      </c>
      <c r="T115" s="12">
        <f t="shared" si="11"/>
        <v>0.87429474107212291</v>
      </c>
      <c r="U115" s="7">
        <f t="shared" si="12"/>
        <v>7.6257670196973955</v>
      </c>
      <c r="V115" s="7">
        <f t="shared" si="13"/>
        <v>9.1509204236368742</v>
      </c>
    </row>
    <row r="116" spans="1:22" x14ac:dyDescent="0.3">
      <c r="A116" s="5">
        <v>45041</v>
      </c>
      <c r="B116" s="6">
        <v>12</v>
      </c>
      <c r="C116" s="6">
        <v>1</v>
      </c>
      <c r="D116" s="6">
        <v>0</v>
      </c>
      <c r="E116" s="7">
        <v>3239.8860625540619</v>
      </c>
      <c r="F116" s="7">
        <v>1788.2700312038251</v>
      </c>
      <c r="G116" s="7">
        <v>78.467151502366079</v>
      </c>
      <c r="H116" s="7">
        <v>18.487187654848881</v>
      </c>
      <c r="I116" s="6">
        <v>114.03725527493999</v>
      </c>
      <c r="J116" s="6">
        <v>9</v>
      </c>
      <c r="K116" s="6">
        <v>25</v>
      </c>
      <c r="L116" s="6">
        <v>12</v>
      </c>
      <c r="M116" s="7">
        <f t="shared" si="7"/>
        <v>5028.156093757887</v>
      </c>
      <c r="N116" s="8">
        <f t="shared" si="8"/>
        <v>4</v>
      </c>
      <c r="O116" s="8">
        <f t="shared" si="9"/>
        <v>0</v>
      </c>
      <c r="P116" s="6">
        <f>IFERROR('Data Table 1-1'!O116/L116, 0)</f>
        <v>356.5</v>
      </c>
      <c r="Q116" s="7">
        <f>Q115+M116-I116-'Data Table 1-1'!O116</f>
        <v>105494.54640458748</v>
      </c>
      <c r="R116" s="6">
        <f>IFERROR(('Data Table 1-1'!O116-'Data Table 1-1'!M116-'Data Table 1-1'!H116-'Data Table 1-1'!G116-'Data Table 1-1'!F116)/B116, 0)</f>
        <v>317.41666666666669</v>
      </c>
      <c r="S116" s="8">
        <f t="shared" si="10"/>
        <v>1.0056312187515775</v>
      </c>
      <c r="T116" s="12">
        <f t="shared" si="11"/>
        <v>0.89788501674247978</v>
      </c>
      <c r="U116" s="7">
        <f t="shared" si="12"/>
        <v>5.9416666666666664</v>
      </c>
      <c r="V116" s="7">
        <f t="shared" si="13"/>
        <v>7.13</v>
      </c>
    </row>
    <row r="117" spans="1:22" x14ac:dyDescent="0.3">
      <c r="A117" s="5">
        <v>45042</v>
      </c>
      <c r="B117" s="6">
        <v>7.178845686399197</v>
      </c>
      <c r="C117" s="6">
        <v>4</v>
      </c>
      <c r="D117" s="6">
        <v>1.4729152049092391</v>
      </c>
      <c r="E117" s="7">
        <v>4287.5030200568845</v>
      </c>
      <c r="F117" s="7">
        <v>1667.7527189715379</v>
      </c>
      <c r="G117" s="7">
        <v>76.566777401741646</v>
      </c>
      <c r="H117" s="7">
        <v>47.19398741716482</v>
      </c>
      <c r="I117" s="6">
        <v>-127.7009767367979</v>
      </c>
      <c r="J117" s="6">
        <v>23</v>
      </c>
      <c r="K117" s="6">
        <v>25</v>
      </c>
      <c r="L117" s="6">
        <v>7.178845686399197</v>
      </c>
      <c r="M117" s="7">
        <f t="shared" si="7"/>
        <v>5955.2557390284219</v>
      </c>
      <c r="N117" s="8">
        <f t="shared" si="8"/>
        <v>16</v>
      </c>
      <c r="O117" s="8">
        <f t="shared" si="9"/>
        <v>18.411440061365489</v>
      </c>
      <c r="P117" s="6">
        <f>IFERROR('Data Table 1-1'!O117/L117, 0)</f>
        <v>655.11924972982047</v>
      </c>
      <c r="Q117" s="7">
        <f>Q116+M117-I117-'Data Table 1-1'!O117</f>
        <v>106874.5031203527</v>
      </c>
      <c r="R117" s="6">
        <f>IFERROR(('Data Table 1-1'!O117-'Data Table 1-1'!M117-'Data Table 1-1'!H117-'Data Table 1-1'!G117-'Data Table 1-1'!F117)/B117, 0)</f>
        <v>576.69438526078181</v>
      </c>
      <c r="S117" s="8">
        <f t="shared" si="10"/>
        <v>1.1910511478056844</v>
      </c>
      <c r="T117" s="12">
        <f t="shared" si="11"/>
        <v>1.0634385248265039</v>
      </c>
      <c r="U117" s="7">
        <f t="shared" si="12"/>
        <v>10.918654162163675</v>
      </c>
      <c r="V117" s="7">
        <f t="shared" si="13"/>
        <v>13.102384994596409</v>
      </c>
    </row>
    <row r="118" spans="1:22" x14ac:dyDescent="0.3">
      <c r="A118" s="5">
        <v>45043</v>
      </c>
      <c r="B118" s="6">
        <v>7.7722989131770772</v>
      </c>
      <c r="C118" s="6">
        <v>5</v>
      </c>
      <c r="D118" s="6">
        <v>0.35990922165449951</v>
      </c>
      <c r="E118" s="7">
        <v>3441.8056430866959</v>
      </c>
      <c r="F118" s="7">
        <v>1397.3352002545771</v>
      </c>
      <c r="G118" s="7">
        <v>81.154663208500551</v>
      </c>
      <c r="H118" s="7">
        <v>10</v>
      </c>
      <c r="I118" s="6">
        <v>29.84613435463887</v>
      </c>
      <c r="J118" s="6">
        <v>16</v>
      </c>
      <c r="K118" s="6">
        <v>25</v>
      </c>
      <c r="L118" s="6">
        <v>7.7722989131770772</v>
      </c>
      <c r="M118" s="7">
        <f t="shared" si="7"/>
        <v>4839.1408433412726</v>
      </c>
      <c r="N118" s="8">
        <f t="shared" si="8"/>
        <v>20</v>
      </c>
      <c r="O118" s="8">
        <f t="shared" si="9"/>
        <v>4.498865270681244</v>
      </c>
      <c r="P118" s="6">
        <f>IFERROR('Data Table 1-1'!O118/L118, 0)</f>
        <v>571.51687674660559</v>
      </c>
      <c r="Q118" s="7">
        <f>Q117+M118-I118-'Data Table 1-1'!O118</f>
        <v>107241.79782933934</v>
      </c>
      <c r="R118" s="6">
        <f>IFERROR(('Data Table 1-1'!O118-'Data Table 1-1'!M118-'Data Table 1-1'!H118-'Data Table 1-1'!G118-'Data Table 1-1'!F118)/B118, 0)</f>
        <v>492.90435723013189</v>
      </c>
      <c r="S118" s="8">
        <f t="shared" si="10"/>
        <v>0.9678281686682545</v>
      </c>
      <c r="T118" s="12">
        <f t="shared" si="11"/>
        <v>0.86413229345379872</v>
      </c>
      <c r="U118" s="7">
        <f t="shared" si="12"/>
        <v>9.5252812791100929</v>
      </c>
      <c r="V118" s="7">
        <f t="shared" si="13"/>
        <v>11.430337534932113</v>
      </c>
    </row>
    <row r="119" spans="1:22" x14ac:dyDescent="0.3">
      <c r="A119" s="5">
        <v>45044</v>
      </c>
      <c r="B119" s="6">
        <v>9.0001112706344131</v>
      </c>
      <c r="C119" s="6">
        <v>4</v>
      </c>
      <c r="D119" s="6">
        <v>0</v>
      </c>
      <c r="E119" s="7">
        <v>2776.6331643704279</v>
      </c>
      <c r="F119" s="7">
        <v>1500.4656314526071</v>
      </c>
      <c r="G119" s="7">
        <v>71.495959701959393</v>
      </c>
      <c r="H119" s="7">
        <v>36.490908981951868</v>
      </c>
      <c r="I119" s="6">
        <v>-7.8298521333351259</v>
      </c>
      <c r="J119" s="6">
        <v>18</v>
      </c>
      <c r="K119" s="6">
        <v>25</v>
      </c>
      <c r="L119" s="6">
        <v>9.0001112706344131</v>
      </c>
      <c r="M119" s="7">
        <f t="shared" si="7"/>
        <v>4277.0987958230353</v>
      </c>
      <c r="N119" s="8">
        <f t="shared" si="8"/>
        <v>16</v>
      </c>
      <c r="O119" s="8">
        <f t="shared" si="9"/>
        <v>0</v>
      </c>
      <c r="P119" s="6">
        <f>IFERROR('Data Table 1-1'!O119/L119, 0)</f>
        <v>471.99416454554131</v>
      </c>
      <c r="Q119" s="7">
        <f>Q118+M119-I119-'Data Table 1-1'!O119</f>
        <v>107278.72647729571</v>
      </c>
      <c r="R119" s="6">
        <f>IFERROR(('Data Table 1-1'!O119-'Data Table 1-1'!M119-'Data Table 1-1'!H119-'Data Table 1-1'!G119-'Data Table 1-1'!F119)/B119, 0)</f>
        <v>412.10601607801618</v>
      </c>
      <c r="S119" s="8">
        <f t="shared" si="10"/>
        <v>0.85541975916460711</v>
      </c>
      <c r="T119" s="12">
        <f t="shared" si="11"/>
        <v>0.76376764211125625</v>
      </c>
      <c r="U119" s="7">
        <f t="shared" si="12"/>
        <v>7.8665694090923548</v>
      </c>
      <c r="V119" s="7">
        <f t="shared" si="13"/>
        <v>9.4398832909108261</v>
      </c>
    </row>
    <row r="120" spans="1:22" x14ac:dyDescent="0.3">
      <c r="A120" s="5">
        <v>45045</v>
      </c>
      <c r="B120" s="6">
        <v>7.620735778452131</v>
      </c>
      <c r="C120" s="6">
        <v>3</v>
      </c>
      <c r="D120" s="6">
        <v>0</v>
      </c>
      <c r="E120" s="7">
        <v>4308.6294272987643</v>
      </c>
      <c r="F120" s="7">
        <v>1386.8244600666931</v>
      </c>
      <c r="G120" s="7">
        <v>58.647002730767809</v>
      </c>
      <c r="H120" s="7">
        <v>37.117502430272218</v>
      </c>
      <c r="I120" s="6">
        <v>-39.875696990050074</v>
      </c>
      <c r="J120" s="6">
        <v>12</v>
      </c>
      <c r="K120" s="6">
        <v>25</v>
      </c>
      <c r="L120" s="6">
        <v>7.620735778452131</v>
      </c>
      <c r="M120" s="7">
        <f t="shared" si="7"/>
        <v>5695.4538873654574</v>
      </c>
      <c r="N120" s="8">
        <f t="shared" si="8"/>
        <v>12</v>
      </c>
      <c r="O120" s="8">
        <f t="shared" si="9"/>
        <v>0</v>
      </c>
      <c r="P120" s="6">
        <f>IFERROR('Data Table 1-1'!O120/L120, 0)</f>
        <v>401.40481036613528</v>
      </c>
      <c r="Q120" s="7">
        <f>Q119+M120-I120-'Data Table 1-1'!O120</f>
        <v>109955.05606165122</v>
      </c>
      <c r="R120" s="6">
        <f>IFERROR(('Data Table 1-1'!O120-'Data Table 1-1'!M120-'Data Table 1-1'!H120-'Data Table 1-1'!G120-'Data Table 1-1'!F120)/B120, 0)</f>
        <v>349.5725448889782</v>
      </c>
      <c r="S120" s="8">
        <f t="shared" si="10"/>
        <v>1.1390907774730914</v>
      </c>
      <c r="T120" s="12">
        <f t="shared" si="11"/>
        <v>1.017045337029546</v>
      </c>
      <c r="U120" s="7">
        <f t="shared" si="12"/>
        <v>6.690080172768921</v>
      </c>
      <c r="V120" s="7">
        <f t="shared" si="13"/>
        <v>8.0280962073227062</v>
      </c>
    </row>
    <row r="121" spans="1:22" x14ac:dyDescent="0.3">
      <c r="A121" s="5">
        <v>45046</v>
      </c>
      <c r="B121" s="6">
        <v>9.5380792498268789</v>
      </c>
      <c r="C121" s="6">
        <v>5</v>
      </c>
      <c r="D121" s="6">
        <v>0</v>
      </c>
      <c r="E121" s="7">
        <v>2642.2274979493068</v>
      </c>
      <c r="F121" s="7">
        <v>1378.368511705632</v>
      </c>
      <c r="G121" s="7">
        <v>72.734894052923053</v>
      </c>
      <c r="H121" s="7">
        <v>42.689504603133237</v>
      </c>
      <c r="I121" s="6">
        <v>-161.0604550267276</v>
      </c>
      <c r="J121" s="6">
        <v>18</v>
      </c>
      <c r="K121" s="6">
        <v>25</v>
      </c>
      <c r="L121" s="6">
        <v>9.5380792498268789</v>
      </c>
      <c r="M121" s="7">
        <f t="shared" si="7"/>
        <v>4020.5960096549388</v>
      </c>
      <c r="N121" s="8">
        <f t="shared" si="8"/>
        <v>20</v>
      </c>
      <c r="O121" s="8">
        <f t="shared" si="9"/>
        <v>0</v>
      </c>
      <c r="P121" s="6">
        <f>IFERROR('Data Table 1-1'!O121/L121, 0)</f>
        <v>380.7894550746077</v>
      </c>
      <c r="Q121" s="7">
        <f>Q120+M121-I121-'Data Table 1-1'!O121</f>
        <v>110504.71252633289</v>
      </c>
      <c r="R121" s="6">
        <f>IFERROR(('Data Table 1-1'!O121-'Data Table 1-1'!M121-'Data Table 1-1'!H121-'Data Table 1-1'!G121-'Data Table 1-1'!F121)/B121, 0)</f>
        <v>334.55373104159503</v>
      </c>
      <c r="S121" s="8">
        <f t="shared" si="10"/>
        <v>0.80411920193098774</v>
      </c>
      <c r="T121" s="12">
        <f t="shared" si="11"/>
        <v>0.71796357315266768</v>
      </c>
      <c r="U121" s="7">
        <f t="shared" si="12"/>
        <v>6.3464909179101285</v>
      </c>
      <c r="V121" s="7">
        <f t="shared" si="13"/>
        <v>7.6157891014921537</v>
      </c>
    </row>
    <row r="122" spans="1:22" x14ac:dyDescent="0.3">
      <c r="A122" s="5">
        <v>45047</v>
      </c>
      <c r="B122" s="6">
        <v>7.5663531752622708</v>
      </c>
      <c r="C122" s="6">
        <v>3</v>
      </c>
      <c r="D122" s="6">
        <v>0</v>
      </c>
      <c r="E122" s="7">
        <v>3672.6238666220452</v>
      </c>
      <c r="F122" s="7">
        <v>1625.872583931184</v>
      </c>
      <c r="G122" s="7">
        <v>79.38601033315409</v>
      </c>
      <c r="H122" s="7">
        <v>36.929512538258848</v>
      </c>
      <c r="I122" s="6">
        <v>-168.18005604896479</v>
      </c>
      <c r="J122" s="6">
        <v>12</v>
      </c>
      <c r="K122" s="6">
        <v>25</v>
      </c>
      <c r="L122" s="6">
        <v>7.5663531752622708</v>
      </c>
      <c r="M122" s="7">
        <f t="shared" si="7"/>
        <v>5298.4964505532289</v>
      </c>
      <c r="N122" s="8">
        <f t="shared" si="8"/>
        <v>12</v>
      </c>
      <c r="O122" s="8">
        <f t="shared" si="9"/>
        <v>0</v>
      </c>
      <c r="P122" s="6">
        <f>IFERROR('Data Table 1-1'!O122/L122, 0)</f>
        <v>395.9635415638856</v>
      </c>
      <c r="Q122" s="7">
        <f>Q121+M122-I122-'Data Table 1-1'!O122</f>
        <v>112975.38903293508</v>
      </c>
      <c r="R122" s="6">
        <f>IFERROR(('Data Table 1-1'!O122-'Data Table 1-1'!M122-'Data Table 1-1'!H122-'Data Table 1-1'!G122-'Data Table 1-1'!F122)/B122, 0)</f>
        <v>341.51194639555422</v>
      </c>
      <c r="S122" s="8">
        <f t="shared" si="10"/>
        <v>1.0596992901106457</v>
      </c>
      <c r="T122" s="12">
        <f t="shared" si="11"/>
        <v>0.94616008045593369</v>
      </c>
      <c r="U122" s="7">
        <f t="shared" si="12"/>
        <v>6.5993923593980934</v>
      </c>
      <c r="V122" s="7">
        <f t="shared" si="13"/>
        <v>7.9192708312777116</v>
      </c>
    </row>
    <row r="123" spans="1:22" x14ac:dyDescent="0.3">
      <c r="A123" s="5">
        <v>45048</v>
      </c>
      <c r="B123" s="6">
        <v>6.4081754412601786</v>
      </c>
      <c r="C123" s="6">
        <v>3</v>
      </c>
      <c r="D123" s="6">
        <v>0</v>
      </c>
      <c r="E123" s="7">
        <v>5298.9851407631631</v>
      </c>
      <c r="F123" s="7">
        <v>1048.5008142524259</v>
      </c>
      <c r="G123" s="7">
        <v>55.490459207175853</v>
      </c>
      <c r="H123" s="7">
        <v>35.000956847320531</v>
      </c>
      <c r="I123" s="6">
        <v>-24.964915587620439</v>
      </c>
      <c r="J123" s="6">
        <v>21</v>
      </c>
      <c r="K123" s="6">
        <v>25</v>
      </c>
      <c r="L123" s="6">
        <v>6.4081754412601786</v>
      </c>
      <c r="M123" s="7">
        <f t="shared" si="7"/>
        <v>6347.4859550155888</v>
      </c>
      <c r="N123" s="8">
        <f t="shared" si="8"/>
        <v>12</v>
      </c>
      <c r="O123" s="8">
        <f t="shared" si="9"/>
        <v>0</v>
      </c>
      <c r="P123" s="6">
        <f>IFERROR('Data Table 1-1'!O123/L123, 0)</f>
        <v>633.87777648003987</v>
      </c>
      <c r="Q123" s="7">
        <f>Q122+M123-I123-'Data Table 1-1'!O123</f>
        <v>115285.83990353829</v>
      </c>
      <c r="R123" s="6">
        <f>IFERROR(('Data Table 1-1'!O123-'Data Table 1-1'!M123-'Data Table 1-1'!H123-'Data Table 1-1'!G123-'Data Table 1-1'!F123)/B123, 0)</f>
        <v>565.05943590207391</v>
      </c>
      <c r="S123" s="8">
        <f t="shared" si="10"/>
        <v>1.2694971910031179</v>
      </c>
      <c r="T123" s="12">
        <f t="shared" si="11"/>
        <v>1.1334796348242122</v>
      </c>
      <c r="U123" s="7">
        <f t="shared" si="12"/>
        <v>10.564629608000665</v>
      </c>
      <c r="V123" s="7">
        <f t="shared" si="13"/>
        <v>12.677555529600797</v>
      </c>
    </row>
    <row r="124" spans="1:22" x14ac:dyDescent="0.3">
      <c r="A124" s="5">
        <v>45049</v>
      </c>
      <c r="B124" s="6">
        <v>4.7224746952915728</v>
      </c>
      <c r="C124" s="6">
        <v>1</v>
      </c>
      <c r="D124" s="6">
        <v>0.95278571585648353</v>
      </c>
      <c r="E124" s="7">
        <v>2533.8961957737879</v>
      </c>
      <c r="F124" s="7">
        <v>1316.657285937074</v>
      </c>
      <c r="G124" s="7">
        <v>67.654072103261939</v>
      </c>
      <c r="H124" s="7">
        <v>26.877778543160531</v>
      </c>
      <c r="I124" s="6">
        <v>58.860780907365523</v>
      </c>
      <c r="J124" s="6">
        <v>8</v>
      </c>
      <c r="K124" s="6">
        <v>25</v>
      </c>
      <c r="L124" s="6">
        <v>4.7224746952915728</v>
      </c>
      <c r="M124" s="7">
        <f t="shared" si="7"/>
        <v>3850.5534817108619</v>
      </c>
      <c r="N124" s="8">
        <f t="shared" si="8"/>
        <v>4</v>
      </c>
      <c r="O124" s="8">
        <f t="shared" si="9"/>
        <v>11.909821448206044</v>
      </c>
      <c r="P124" s="6">
        <f>IFERROR('Data Table 1-1'!O124/L124, 0)</f>
        <v>625.73125123279328</v>
      </c>
      <c r="Q124" s="7">
        <f>Q123+M124-I124-'Data Table 1-1'!O124</f>
        <v>116122.53260434179</v>
      </c>
      <c r="R124" s="6">
        <f>IFERROR(('Data Table 1-1'!O124-'Data Table 1-1'!M124-'Data Table 1-1'!H124-'Data Table 1-1'!G124-'Data Table 1-1'!F124)/B124, 0)</f>
        <v>542.08866435057553</v>
      </c>
      <c r="S124" s="8">
        <f t="shared" si="10"/>
        <v>0.77011069634217233</v>
      </c>
      <c r="T124" s="12">
        <f t="shared" si="11"/>
        <v>0.68759883601979677</v>
      </c>
      <c r="U124" s="7">
        <f t="shared" si="12"/>
        <v>10.428854187213222</v>
      </c>
      <c r="V124" s="7">
        <f t="shared" si="13"/>
        <v>12.514625024655865</v>
      </c>
    </row>
    <row r="125" spans="1:22" x14ac:dyDescent="0.3">
      <c r="A125" s="5">
        <v>45050</v>
      </c>
      <c r="B125" s="6">
        <v>8.752342016588349</v>
      </c>
      <c r="C125" s="6">
        <v>0</v>
      </c>
      <c r="D125" s="6">
        <v>1.1841105398484451</v>
      </c>
      <c r="E125" s="7">
        <v>2952.7715636080811</v>
      </c>
      <c r="F125" s="7">
        <v>839.41319855659174</v>
      </c>
      <c r="G125" s="7">
        <v>80.16770440105968</v>
      </c>
      <c r="H125" s="7">
        <v>19.757821342468951</v>
      </c>
      <c r="I125" s="6">
        <v>58.415498685932363</v>
      </c>
      <c r="J125" s="6">
        <v>11</v>
      </c>
      <c r="K125" s="6">
        <v>25</v>
      </c>
      <c r="L125" s="6">
        <v>8.752342016588349</v>
      </c>
      <c r="M125" s="7">
        <f t="shared" si="7"/>
        <v>3792.184762164673</v>
      </c>
      <c r="N125" s="8">
        <f t="shared" si="8"/>
        <v>0</v>
      </c>
      <c r="O125" s="8">
        <f t="shared" si="9"/>
        <v>14.801381748105563</v>
      </c>
      <c r="P125" s="6">
        <f>IFERROR('Data Table 1-1'!O125/L125, 0)</f>
        <v>382.2976745719389</v>
      </c>
      <c r="Q125" s="7">
        <f>Q124+M125-I125-'Data Table 1-1'!O125</f>
        <v>116510.30186782053</v>
      </c>
      <c r="R125" s="6">
        <f>IFERROR(('Data Table 1-1'!O125-'Data Table 1-1'!M125-'Data Table 1-1'!H125-'Data Table 1-1'!G125-'Data Table 1-1'!F125)/B125, 0)</f>
        <v>335.22455983086331</v>
      </c>
      <c r="S125" s="8">
        <f t="shared" si="10"/>
        <v>0.75843695243293463</v>
      </c>
      <c r="T125" s="12">
        <f t="shared" si="11"/>
        <v>0.67717585038654871</v>
      </c>
      <c r="U125" s="7">
        <f t="shared" si="12"/>
        <v>6.3716279095323154</v>
      </c>
      <c r="V125" s="7">
        <f t="shared" si="13"/>
        <v>7.6459534914387781</v>
      </c>
    </row>
    <row r="126" spans="1:22" x14ac:dyDescent="0.3">
      <c r="A126" s="5">
        <v>45051</v>
      </c>
      <c r="B126" s="6">
        <v>7.3306789710945282</v>
      </c>
      <c r="C126" s="6">
        <v>0</v>
      </c>
      <c r="D126" s="6">
        <v>0</v>
      </c>
      <c r="E126" s="7">
        <v>2982.9920160570869</v>
      </c>
      <c r="F126" s="7">
        <v>1342.3279839228121</v>
      </c>
      <c r="G126" s="7">
        <v>82.75219006553786</v>
      </c>
      <c r="H126" s="7">
        <v>22.382842079642899</v>
      </c>
      <c r="I126" s="6">
        <v>-35.226251688116953</v>
      </c>
      <c r="J126" s="6">
        <v>25</v>
      </c>
      <c r="K126" s="6">
        <v>25</v>
      </c>
      <c r="L126" s="6">
        <v>7.3306789710945282</v>
      </c>
      <c r="M126" s="7">
        <f t="shared" si="7"/>
        <v>4325.319999979899</v>
      </c>
      <c r="N126" s="8">
        <f t="shared" si="8"/>
        <v>0</v>
      </c>
      <c r="O126" s="8">
        <f t="shared" si="9"/>
        <v>0</v>
      </c>
      <c r="P126" s="6">
        <f>IFERROR('Data Table 1-1'!O126/L126, 0)</f>
        <v>448.52598415028882</v>
      </c>
      <c r="Q126" s="7">
        <f>Q125+M126-I126-'Data Table 1-1'!O126</f>
        <v>117582.84811948854</v>
      </c>
      <c r="R126" s="6">
        <f>IFERROR(('Data Table 1-1'!O126-'Data Table 1-1'!M126-'Data Table 1-1'!H126-'Data Table 1-1'!G126-'Data Table 1-1'!F126)/B126, 0)</f>
        <v>393.2787142047697</v>
      </c>
      <c r="S126" s="8">
        <f t="shared" si="10"/>
        <v>0.86506399999597983</v>
      </c>
      <c r="T126" s="12">
        <f t="shared" si="11"/>
        <v>0.77237857142498201</v>
      </c>
      <c r="U126" s="7">
        <f t="shared" si="12"/>
        <v>7.4754330691714808</v>
      </c>
      <c r="V126" s="7">
        <f t="shared" si="13"/>
        <v>8.9705196830057758</v>
      </c>
    </row>
    <row r="127" spans="1:22" x14ac:dyDescent="0.3">
      <c r="A127" s="5">
        <v>45052</v>
      </c>
      <c r="B127" s="6">
        <v>7.4499929002353404</v>
      </c>
      <c r="C127" s="6">
        <v>2</v>
      </c>
      <c r="D127" s="6">
        <v>0</v>
      </c>
      <c r="E127" s="7">
        <v>4338.4875422798577</v>
      </c>
      <c r="F127" s="7">
        <v>1344.5935926876421</v>
      </c>
      <c r="G127" s="7">
        <v>79.363303565567165</v>
      </c>
      <c r="H127" s="7">
        <v>23.14373062792254</v>
      </c>
      <c r="I127" s="6">
        <v>18.916938137418558</v>
      </c>
      <c r="J127" s="6">
        <v>13</v>
      </c>
      <c r="K127" s="6">
        <v>25</v>
      </c>
      <c r="L127" s="6">
        <v>7.4499929002353404</v>
      </c>
      <c r="M127" s="7">
        <f t="shared" si="7"/>
        <v>5683.0811349674996</v>
      </c>
      <c r="N127" s="8">
        <f t="shared" si="8"/>
        <v>8</v>
      </c>
      <c r="O127" s="8">
        <f t="shared" si="9"/>
        <v>0</v>
      </c>
      <c r="P127" s="6">
        <f>IFERROR('Data Table 1-1'!O127/L127, 0)</f>
        <v>501.07430302142666</v>
      </c>
      <c r="Q127" s="7">
        <f>Q126+M127-I127-'Data Table 1-1'!O127</f>
        <v>119514.01231631862</v>
      </c>
      <c r="R127" s="6">
        <f>IFERROR(('Data Table 1-1'!O127-'Data Table 1-1'!M127-'Data Table 1-1'!H127-'Data Table 1-1'!G127-'Data Table 1-1'!F127)/B127, 0)</f>
        <v>437.18162468277166</v>
      </c>
      <c r="S127" s="8">
        <f t="shared" si="10"/>
        <v>1.1366162269934998</v>
      </c>
      <c r="T127" s="12">
        <f t="shared" si="11"/>
        <v>1.014835916958482</v>
      </c>
      <c r="U127" s="7">
        <f t="shared" si="12"/>
        <v>8.3512383836904451</v>
      </c>
      <c r="V127" s="7">
        <f t="shared" si="13"/>
        <v>10.021486060428533</v>
      </c>
    </row>
    <row r="128" spans="1:22" x14ac:dyDescent="0.3">
      <c r="A128" s="5">
        <v>45053</v>
      </c>
      <c r="B128" s="6">
        <v>6.0283215489802027</v>
      </c>
      <c r="C128" s="6">
        <v>3</v>
      </c>
      <c r="D128" s="6">
        <v>0</v>
      </c>
      <c r="E128" s="7">
        <v>4818.0375313251552</v>
      </c>
      <c r="F128" s="7">
        <v>1195.816834868883</v>
      </c>
      <c r="G128" s="7">
        <v>79.182782669967111</v>
      </c>
      <c r="H128" s="7">
        <v>19.796771480892531</v>
      </c>
      <c r="I128" s="6">
        <v>-85.734471859211752</v>
      </c>
      <c r="J128" s="6">
        <v>13</v>
      </c>
      <c r="K128" s="6">
        <v>25</v>
      </c>
      <c r="L128" s="6">
        <v>6.0283215489802027</v>
      </c>
      <c r="M128" s="7">
        <f t="shared" si="7"/>
        <v>6013.8543661940384</v>
      </c>
      <c r="N128" s="8">
        <f t="shared" si="8"/>
        <v>12</v>
      </c>
      <c r="O128" s="8">
        <f t="shared" si="9"/>
        <v>0</v>
      </c>
      <c r="P128" s="6">
        <f>IFERROR('Data Table 1-1'!O128/L128, 0)</f>
        <v>831.74063613912676</v>
      </c>
      <c r="Q128" s="7">
        <f>Q127+M128-I128-'Data Table 1-1'!O128</f>
        <v>120599.60115437186</v>
      </c>
      <c r="R128" s="6">
        <f>IFERROR(('Data Table 1-1'!O128-'Data Table 1-1'!M128-'Data Table 1-1'!H128-'Data Table 1-1'!G128-'Data Table 1-1'!F128)/B128, 0)</f>
        <v>724.41391264849756</v>
      </c>
      <c r="S128" s="8">
        <f t="shared" si="10"/>
        <v>1.2027708732388076</v>
      </c>
      <c r="T128" s="12">
        <f t="shared" si="11"/>
        <v>1.0739025653917926</v>
      </c>
      <c r="U128" s="7">
        <f t="shared" si="12"/>
        <v>13.862343935652113</v>
      </c>
      <c r="V128" s="7">
        <f t="shared" si="13"/>
        <v>16.634812722782534</v>
      </c>
    </row>
    <row r="129" spans="1:22" x14ac:dyDescent="0.3">
      <c r="A129" s="5">
        <v>45054</v>
      </c>
      <c r="B129" s="6">
        <v>7.9186194929958731</v>
      </c>
      <c r="C129" s="6">
        <v>3</v>
      </c>
      <c r="D129" s="6">
        <v>0</v>
      </c>
      <c r="E129" s="7">
        <v>5101.5507819037184</v>
      </c>
      <c r="F129" s="7">
        <v>1486.648276567239</v>
      </c>
      <c r="G129" s="7">
        <v>61.2738217063077</v>
      </c>
      <c r="H129" s="7">
        <v>53.287715058591168</v>
      </c>
      <c r="I129" s="6">
        <v>37.802357436672011</v>
      </c>
      <c r="J129" s="6">
        <v>16</v>
      </c>
      <c r="K129" s="6">
        <v>25</v>
      </c>
      <c r="L129" s="6">
        <v>7.9186194929958731</v>
      </c>
      <c r="M129" s="7">
        <f t="shared" si="7"/>
        <v>6588.1990584709574</v>
      </c>
      <c r="N129" s="8">
        <f t="shared" si="8"/>
        <v>12</v>
      </c>
      <c r="O129" s="8">
        <f t="shared" si="9"/>
        <v>0</v>
      </c>
      <c r="P129" s="6">
        <f>IFERROR('Data Table 1-1'!O129/L129, 0)</f>
        <v>442.75394254025019</v>
      </c>
      <c r="Q129" s="7">
        <f>Q128+M129-I129-'Data Table 1-1'!O129</f>
        <v>123643.99785540615</v>
      </c>
      <c r="R129" s="6">
        <f>IFERROR(('Data Table 1-1'!O129-'Data Table 1-1'!M129-'Data Table 1-1'!H129-'Data Table 1-1'!G129-'Data Table 1-1'!F129)/B129, 0)</f>
        <v>392.87151033734125</v>
      </c>
      <c r="S129" s="8">
        <f t="shared" si="10"/>
        <v>1.3176398116941914</v>
      </c>
      <c r="T129" s="12">
        <f t="shared" si="11"/>
        <v>1.1764641175840995</v>
      </c>
      <c r="U129" s="7">
        <f t="shared" si="12"/>
        <v>7.3792323756708367</v>
      </c>
      <c r="V129" s="7">
        <f t="shared" si="13"/>
        <v>8.855078850805004</v>
      </c>
    </row>
    <row r="130" spans="1:22" x14ac:dyDescent="0.3">
      <c r="A130" s="5">
        <v>45055</v>
      </c>
      <c r="B130" s="6">
        <v>8.6020541765179033</v>
      </c>
      <c r="C130" s="6">
        <v>3</v>
      </c>
      <c r="D130" s="6">
        <v>0</v>
      </c>
      <c r="E130" s="7">
        <v>4409.5490698758513</v>
      </c>
      <c r="F130" s="7">
        <v>1682.2765102083649</v>
      </c>
      <c r="G130" s="7">
        <v>79.31633525979403</v>
      </c>
      <c r="H130" s="7">
        <v>59.836119753938789</v>
      </c>
      <c r="I130" s="6">
        <v>86.474475948748932</v>
      </c>
      <c r="J130" s="6">
        <v>23</v>
      </c>
      <c r="K130" s="6">
        <v>25</v>
      </c>
      <c r="L130" s="6">
        <v>8.6020541765179033</v>
      </c>
      <c r="M130" s="7">
        <f t="shared" ref="M130:M193" si="14">E130+F130</f>
        <v>6091.8255800842162</v>
      </c>
      <c r="N130" s="8">
        <f t="shared" ref="N130:N193" si="15">IFERROR((C130/K130)*100, 0)</f>
        <v>12</v>
      </c>
      <c r="O130" s="8">
        <f t="shared" ref="O130:O193" si="16">IFERROR((D130/8)*100, 0)</f>
        <v>0</v>
      </c>
      <c r="P130" s="6">
        <f>IFERROR('Data Table 1-1'!O130/L130, 0)</f>
        <v>463.84269595650755</v>
      </c>
      <c r="Q130" s="7">
        <f>Q129+M130-I130-'Data Table 1-1'!O130</f>
        <v>125659.34895954162</v>
      </c>
      <c r="R130" s="6">
        <f>IFERROR(('Data Table 1-1'!O130-'Data Table 1-1'!M130-'Data Table 1-1'!H130-'Data Table 1-1'!G130-'Data Table 1-1'!F130)/B130, 0)</f>
        <v>406.29830134536189</v>
      </c>
      <c r="S130" s="8">
        <f t="shared" ref="S130:S193" si="17">M130/5000</f>
        <v>1.2183651160168432</v>
      </c>
      <c r="T130" s="12">
        <f t="shared" ref="T130:T193" si="18">M130/5600</f>
        <v>1.0878259964436101</v>
      </c>
      <c r="U130" s="7">
        <f t="shared" ref="U130:U193" si="19">IFERROR(P130/60, 0)</f>
        <v>7.7307115992751259</v>
      </c>
      <c r="V130" s="7">
        <f t="shared" ref="V130:V193" si="20">IFERROR(P130/50, 0)</f>
        <v>9.2768539191301507</v>
      </c>
    </row>
    <row r="131" spans="1:22" x14ac:dyDescent="0.3">
      <c r="A131" s="5">
        <v>45056</v>
      </c>
      <c r="B131" s="6">
        <v>6.3305759949318752</v>
      </c>
      <c r="C131" s="6">
        <v>3</v>
      </c>
      <c r="D131" s="6">
        <v>0.90311498811442714</v>
      </c>
      <c r="E131" s="7">
        <v>3950.0838256560501</v>
      </c>
      <c r="F131" s="7">
        <v>1779.6047725432779</v>
      </c>
      <c r="G131" s="7">
        <v>76.882536991496721</v>
      </c>
      <c r="H131" s="7">
        <v>26.27334905457489</v>
      </c>
      <c r="I131" s="6">
        <v>186.7089629769365</v>
      </c>
      <c r="J131" s="6">
        <v>19</v>
      </c>
      <c r="K131" s="6">
        <v>25</v>
      </c>
      <c r="L131" s="6">
        <v>6.3305759949318752</v>
      </c>
      <c r="M131" s="7">
        <f t="shared" si="14"/>
        <v>5729.6885981993282</v>
      </c>
      <c r="N131" s="8">
        <f t="shared" si="15"/>
        <v>12</v>
      </c>
      <c r="O131" s="8">
        <f t="shared" si="16"/>
        <v>11.28893735143034</v>
      </c>
      <c r="P131" s="6">
        <f>IFERROR('Data Table 1-1'!O131/L131, 0)</f>
        <v>719.20785780709923</v>
      </c>
      <c r="Q131" s="7">
        <f>Q130+M131-I131-'Data Table 1-1'!O131</f>
        <v>126649.32859476403</v>
      </c>
      <c r="R131" s="6">
        <f>IFERROR(('Data Table 1-1'!O131-'Data Table 1-1'!M131-'Data Table 1-1'!H131-'Data Table 1-1'!G131-'Data Table 1-1'!F131)/B131, 0)</f>
        <v>620.95455502739014</v>
      </c>
      <c r="S131" s="8">
        <f t="shared" si="17"/>
        <v>1.1459377196398657</v>
      </c>
      <c r="T131" s="12">
        <f t="shared" si="18"/>
        <v>1.02315867824988</v>
      </c>
      <c r="U131" s="7">
        <f t="shared" si="19"/>
        <v>11.986797630118321</v>
      </c>
      <c r="V131" s="7">
        <f t="shared" si="20"/>
        <v>14.384157156141985</v>
      </c>
    </row>
    <row r="132" spans="1:22" x14ac:dyDescent="0.3">
      <c r="A132" s="5">
        <v>45057</v>
      </c>
      <c r="B132" s="6">
        <v>8.5387061132882422</v>
      </c>
      <c r="C132" s="6">
        <v>3</v>
      </c>
      <c r="D132" s="6">
        <v>0</v>
      </c>
      <c r="E132" s="7">
        <v>4684.4298159885193</v>
      </c>
      <c r="F132" s="7">
        <v>1725.133442792624</v>
      </c>
      <c r="G132" s="7">
        <v>78.712648756884633</v>
      </c>
      <c r="H132" s="7">
        <v>40.642661673391828</v>
      </c>
      <c r="I132" s="6">
        <v>-207.43724932214411</v>
      </c>
      <c r="J132" s="6">
        <v>21</v>
      </c>
      <c r="K132" s="6">
        <v>25</v>
      </c>
      <c r="L132" s="6">
        <v>8.5387061132882422</v>
      </c>
      <c r="M132" s="7">
        <f t="shared" si="14"/>
        <v>6409.5632587811433</v>
      </c>
      <c r="N132" s="8">
        <f t="shared" si="15"/>
        <v>12</v>
      </c>
      <c r="O132" s="8">
        <f t="shared" si="16"/>
        <v>0</v>
      </c>
      <c r="P132" s="6">
        <f>IFERROR('Data Table 1-1'!O132/L132, 0)</f>
        <v>407.67300734039111</v>
      </c>
      <c r="Q132" s="7">
        <f>Q131+M132-I132-'Data Table 1-1'!O132</f>
        <v>129785.32910286731</v>
      </c>
      <c r="R132" s="6">
        <f>IFERROR(('Data Table 1-1'!O132-'Data Table 1-1'!M132-'Data Table 1-1'!H132-'Data Table 1-1'!G132-'Data Table 1-1'!F132)/B132, 0)</f>
        <v>360.24193351882877</v>
      </c>
      <c r="S132" s="8">
        <f t="shared" si="17"/>
        <v>1.2819126517562287</v>
      </c>
      <c r="T132" s="12">
        <f t="shared" si="18"/>
        <v>1.1445648676394899</v>
      </c>
      <c r="U132" s="7">
        <f t="shared" si="19"/>
        <v>6.7945501223398521</v>
      </c>
      <c r="V132" s="7">
        <f t="shared" si="20"/>
        <v>8.1534601468078218</v>
      </c>
    </row>
    <row r="133" spans="1:22" x14ac:dyDescent="0.3">
      <c r="A133" s="5">
        <v>45058</v>
      </c>
      <c r="B133" s="6">
        <v>6.9027834551100407</v>
      </c>
      <c r="C133" s="6">
        <v>3</v>
      </c>
      <c r="D133" s="6">
        <v>0</v>
      </c>
      <c r="E133" s="7">
        <v>4715.0369355585772</v>
      </c>
      <c r="F133" s="7">
        <v>952.25800957758793</v>
      </c>
      <c r="G133" s="7">
        <v>79.388295064013278</v>
      </c>
      <c r="H133" s="7">
        <v>66.684422308738661</v>
      </c>
      <c r="I133" s="6">
        <v>29.25117045385376</v>
      </c>
      <c r="J133" s="6">
        <v>13</v>
      </c>
      <c r="K133" s="6">
        <v>25</v>
      </c>
      <c r="L133" s="6">
        <v>6.9027834551100407</v>
      </c>
      <c r="M133" s="7">
        <f t="shared" si="14"/>
        <v>5667.2949451361656</v>
      </c>
      <c r="N133" s="8">
        <f t="shared" si="15"/>
        <v>12</v>
      </c>
      <c r="O133" s="8">
        <f t="shared" si="16"/>
        <v>0</v>
      </c>
      <c r="P133" s="6">
        <f>IFERROR('Data Table 1-1'!O133/L133, 0)</f>
        <v>656.2570055194908</v>
      </c>
      <c r="Q133" s="7">
        <f>Q132+M133-I133-'Data Table 1-1'!O133</f>
        <v>130893.37287754964</v>
      </c>
      <c r="R133" s="6">
        <f>IFERROR(('Data Table 1-1'!O133-'Data Table 1-1'!M133-'Data Table 1-1'!H133-'Data Table 1-1'!G133-'Data Table 1-1'!F133)/B133, 0)</f>
        <v>581.06994462222463</v>
      </c>
      <c r="S133" s="8">
        <f t="shared" si="17"/>
        <v>1.1334589890272331</v>
      </c>
      <c r="T133" s="12">
        <f t="shared" si="18"/>
        <v>1.0120169544886011</v>
      </c>
      <c r="U133" s="7">
        <f t="shared" si="19"/>
        <v>10.93761675865818</v>
      </c>
      <c r="V133" s="7">
        <f t="shared" si="20"/>
        <v>13.125140110389816</v>
      </c>
    </row>
    <row r="134" spans="1:22" x14ac:dyDescent="0.3">
      <c r="A134" s="5">
        <v>45059</v>
      </c>
      <c r="B134" s="6">
        <v>10.06026843330018</v>
      </c>
      <c r="C134" s="6">
        <v>4</v>
      </c>
      <c r="D134" s="6">
        <v>0</v>
      </c>
      <c r="E134" s="7">
        <v>2515.1085431217789</v>
      </c>
      <c r="F134" s="7">
        <v>1443.326911580446</v>
      </c>
      <c r="G134" s="7">
        <v>60.500383577638686</v>
      </c>
      <c r="H134" s="7">
        <v>15.52024820949023</v>
      </c>
      <c r="I134" s="6">
        <v>-134.09026863955199</v>
      </c>
      <c r="J134" s="6">
        <v>11</v>
      </c>
      <c r="K134" s="6">
        <v>25</v>
      </c>
      <c r="L134" s="6">
        <v>10.06026843330018</v>
      </c>
      <c r="M134" s="7">
        <f t="shared" si="14"/>
        <v>3958.4354547022249</v>
      </c>
      <c r="N134" s="8">
        <f t="shared" si="15"/>
        <v>16</v>
      </c>
      <c r="O134" s="8">
        <f t="shared" si="16"/>
        <v>0</v>
      </c>
      <c r="P134" s="6">
        <f>IFERROR('Data Table 1-1'!O134/L134, 0)</f>
        <v>367.88282783284745</v>
      </c>
      <c r="Q134" s="7">
        <f>Q133+M134-I134-'Data Table 1-1'!O134</f>
        <v>131284.89860089144</v>
      </c>
      <c r="R134" s="6">
        <f>IFERROR(('Data Table 1-1'!O134-'Data Table 1-1'!M134-'Data Table 1-1'!H134-'Data Table 1-1'!G134-'Data Table 1-1'!F134)/B134, 0)</f>
        <v>320.46858603974607</v>
      </c>
      <c r="S134" s="8">
        <f t="shared" si="17"/>
        <v>0.79168709094044498</v>
      </c>
      <c r="T134" s="12">
        <f t="shared" si="18"/>
        <v>0.70686347405396877</v>
      </c>
      <c r="U134" s="7">
        <f t="shared" si="19"/>
        <v>6.1313804638807907</v>
      </c>
      <c r="V134" s="7">
        <f t="shared" si="20"/>
        <v>7.3576565566569494</v>
      </c>
    </row>
    <row r="135" spans="1:22" x14ac:dyDescent="0.3">
      <c r="A135" s="5">
        <v>45060</v>
      </c>
      <c r="B135" s="6">
        <v>7.9534599172777503</v>
      </c>
      <c r="C135" s="6">
        <v>5</v>
      </c>
      <c r="D135" s="6">
        <v>0</v>
      </c>
      <c r="E135" s="7">
        <v>2821.7534355362682</v>
      </c>
      <c r="F135" s="7">
        <v>576.38774948996195</v>
      </c>
      <c r="G135" s="7">
        <v>78.392411829042956</v>
      </c>
      <c r="H135" s="7">
        <v>28.488486212243131</v>
      </c>
      <c r="I135" s="6">
        <v>108.8814601467009</v>
      </c>
      <c r="J135" s="6">
        <v>15</v>
      </c>
      <c r="K135" s="6">
        <v>25</v>
      </c>
      <c r="L135" s="6">
        <v>7.9534599172777503</v>
      </c>
      <c r="M135" s="7">
        <f t="shared" si="14"/>
        <v>3398.1411850262302</v>
      </c>
      <c r="N135" s="8">
        <f t="shared" si="15"/>
        <v>20</v>
      </c>
      <c r="O135" s="8">
        <f t="shared" si="16"/>
        <v>0</v>
      </c>
      <c r="P135" s="6">
        <f>IFERROR('Data Table 1-1'!O135/L135, 0)</f>
        <v>494.62750059932404</v>
      </c>
      <c r="Q135" s="7">
        <f>Q134+M135-I135-'Data Table 1-1'!O135</f>
        <v>130640.15832577099</v>
      </c>
      <c r="R135" s="6">
        <f>IFERROR(('Data Table 1-1'!O135-'Data Table 1-1'!M135-'Data Table 1-1'!H135-'Data Table 1-1'!G135-'Data Table 1-1'!F135)/B135, 0)</f>
        <v>443.07760856939956</v>
      </c>
      <c r="S135" s="8">
        <f t="shared" si="17"/>
        <v>0.67962823700524599</v>
      </c>
      <c r="T135" s="12">
        <f t="shared" si="18"/>
        <v>0.60681092589754115</v>
      </c>
      <c r="U135" s="7">
        <f t="shared" si="19"/>
        <v>8.2437916766554</v>
      </c>
      <c r="V135" s="7">
        <f t="shared" si="20"/>
        <v>9.8925500119864811</v>
      </c>
    </row>
    <row r="136" spans="1:22" x14ac:dyDescent="0.3">
      <c r="A136" s="5">
        <v>45061</v>
      </c>
      <c r="B136" s="6">
        <v>7.3172787351893858</v>
      </c>
      <c r="C136" s="6">
        <v>1</v>
      </c>
      <c r="D136" s="6">
        <v>0</v>
      </c>
      <c r="E136" s="7">
        <v>4804.9278384587687</v>
      </c>
      <c r="F136" s="7">
        <v>1230.863260884177</v>
      </c>
      <c r="G136" s="7">
        <v>76.801003162629883</v>
      </c>
      <c r="H136" s="7">
        <v>22.853896766030601</v>
      </c>
      <c r="I136" s="6">
        <v>3.5756893155185741</v>
      </c>
      <c r="J136" s="6">
        <v>18</v>
      </c>
      <c r="K136" s="6">
        <v>25</v>
      </c>
      <c r="L136" s="6">
        <v>7.3172787351893858</v>
      </c>
      <c r="M136" s="7">
        <f t="shared" si="14"/>
        <v>6035.7910993429459</v>
      </c>
      <c r="N136" s="8">
        <f t="shared" si="15"/>
        <v>4</v>
      </c>
      <c r="O136" s="8">
        <f t="shared" si="16"/>
        <v>0</v>
      </c>
      <c r="P136" s="6">
        <f>IFERROR('Data Table 1-1'!O136/L136, 0)</f>
        <v>305.85140746891011</v>
      </c>
      <c r="Q136" s="7">
        <f>Q135+M136-I136-'Data Table 1-1'!O136</f>
        <v>134434.37373579844</v>
      </c>
      <c r="R136" s="6">
        <f>IFERROR(('Data Table 1-1'!O136-'Data Table 1-1'!M136-'Data Table 1-1'!H136-'Data Table 1-1'!G136-'Data Table 1-1'!F136)/B136, 0)</f>
        <v>264.71589645544185</v>
      </c>
      <c r="S136" s="8">
        <f t="shared" si="17"/>
        <v>1.2071582198685893</v>
      </c>
      <c r="T136" s="12">
        <f t="shared" si="18"/>
        <v>1.0778198391683833</v>
      </c>
      <c r="U136" s="7">
        <f t="shared" si="19"/>
        <v>5.0975234578151687</v>
      </c>
      <c r="V136" s="7">
        <f t="shared" si="20"/>
        <v>6.1170281493782026</v>
      </c>
    </row>
    <row r="137" spans="1:22" x14ac:dyDescent="0.3">
      <c r="A137" s="5">
        <v>45062</v>
      </c>
      <c r="B137" s="6">
        <v>7.2862918771584972</v>
      </c>
      <c r="C137" s="6">
        <v>4</v>
      </c>
      <c r="D137" s="6">
        <v>0</v>
      </c>
      <c r="E137" s="7">
        <v>2535.3849455538361</v>
      </c>
      <c r="F137" s="7">
        <v>2024.3191413069951</v>
      </c>
      <c r="G137" s="7">
        <v>69.502797948086283</v>
      </c>
      <c r="H137" s="7">
        <v>23.264267581983479</v>
      </c>
      <c r="I137" s="6">
        <v>180.5162268216863</v>
      </c>
      <c r="J137" s="6">
        <v>19</v>
      </c>
      <c r="K137" s="6">
        <v>25</v>
      </c>
      <c r="L137" s="6">
        <v>7.2862918771584972</v>
      </c>
      <c r="M137" s="7">
        <f t="shared" si="14"/>
        <v>4559.704086860831</v>
      </c>
      <c r="N137" s="8">
        <f t="shared" si="15"/>
        <v>16</v>
      </c>
      <c r="O137" s="8">
        <f t="shared" si="16"/>
        <v>0</v>
      </c>
      <c r="P137" s="6">
        <f>IFERROR('Data Table 1-1'!O137/L137, 0)</f>
        <v>402.53671544431859</v>
      </c>
      <c r="Q137" s="7">
        <f>Q136+M137-I137-'Data Table 1-1'!O137</f>
        <v>135880.56159583759</v>
      </c>
      <c r="R137" s="6">
        <f>IFERROR(('Data Table 1-1'!O137-'Data Table 1-1'!M137-'Data Table 1-1'!H137-'Data Table 1-1'!G137-'Data Table 1-1'!F137)/B137, 0)</f>
        <v>354.36406385176633</v>
      </c>
      <c r="S137" s="8">
        <f t="shared" si="17"/>
        <v>0.91194081737216626</v>
      </c>
      <c r="T137" s="12">
        <f t="shared" si="18"/>
        <v>0.8142328726537198</v>
      </c>
      <c r="U137" s="7">
        <f t="shared" si="19"/>
        <v>6.7089452574053094</v>
      </c>
      <c r="V137" s="7">
        <f t="shared" si="20"/>
        <v>8.050734308886371</v>
      </c>
    </row>
    <row r="138" spans="1:22" x14ac:dyDescent="0.3">
      <c r="A138" s="5">
        <v>45063</v>
      </c>
      <c r="B138" s="6">
        <v>7.0786194616783398</v>
      </c>
      <c r="C138" s="6">
        <v>2</v>
      </c>
      <c r="D138" s="6">
        <v>0</v>
      </c>
      <c r="E138" s="7">
        <v>2927.7929947537459</v>
      </c>
      <c r="F138" s="7">
        <v>1801.485870251081</v>
      </c>
      <c r="G138" s="7">
        <v>71.439996257819544</v>
      </c>
      <c r="H138" s="7">
        <v>35.145389229717992</v>
      </c>
      <c r="I138" s="6">
        <v>34.385403737970009</v>
      </c>
      <c r="J138" s="6">
        <v>12</v>
      </c>
      <c r="K138" s="6">
        <v>25</v>
      </c>
      <c r="L138" s="6">
        <v>7.0786194616783398</v>
      </c>
      <c r="M138" s="7">
        <f t="shared" si="14"/>
        <v>4729.2788650048269</v>
      </c>
      <c r="N138" s="8">
        <f t="shared" si="15"/>
        <v>8</v>
      </c>
      <c r="O138" s="8">
        <f t="shared" si="16"/>
        <v>0</v>
      </c>
      <c r="P138" s="6">
        <f>IFERROR('Data Table 1-1'!O138/L138, 0)</f>
        <v>607.03927132440901</v>
      </c>
      <c r="Q138" s="7">
        <f>Q137+M138-I138-'Data Table 1-1'!O138</f>
        <v>136278.45505710444</v>
      </c>
      <c r="R138" s="6">
        <f>IFERROR(('Data Table 1-1'!O138-'Data Table 1-1'!M138-'Data Table 1-1'!H138-'Data Table 1-1'!G138-'Data Table 1-1'!F138)/B138, 0)</f>
        <v>529.05796395390087</v>
      </c>
      <c r="S138" s="8">
        <f t="shared" si="17"/>
        <v>0.94585577300096535</v>
      </c>
      <c r="T138" s="12">
        <f t="shared" si="18"/>
        <v>0.84451408303657627</v>
      </c>
      <c r="U138" s="7">
        <f t="shared" si="19"/>
        <v>10.117321188740151</v>
      </c>
      <c r="V138" s="7">
        <f t="shared" si="20"/>
        <v>12.140785426488181</v>
      </c>
    </row>
    <row r="139" spans="1:22" x14ac:dyDescent="0.3">
      <c r="A139" s="5">
        <v>45064</v>
      </c>
      <c r="B139" s="6">
        <v>7.8598488074215549</v>
      </c>
      <c r="C139" s="6">
        <v>3</v>
      </c>
      <c r="D139" s="6">
        <v>0</v>
      </c>
      <c r="E139" s="7">
        <v>3080.308151914674</v>
      </c>
      <c r="F139" s="7">
        <v>801.16810924749052</v>
      </c>
      <c r="G139" s="7">
        <v>69.474020620604364</v>
      </c>
      <c r="H139" s="7">
        <v>31.32513498436996</v>
      </c>
      <c r="I139" s="6">
        <v>126.89098804908301</v>
      </c>
      <c r="J139" s="6">
        <v>18</v>
      </c>
      <c r="K139" s="6">
        <v>25</v>
      </c>
      <c r="L139" s="6">
        <v>7.8598488074215549</v>
      </c>
      <c r="M139" s="7">
        <f t="shared" si="14"/>
        <v>3881.4762611621645</v>
      </c>
      <c r="N139" s="8">
        <f t="shared" si="15"/>
        <v>12</v>
      </c>
      <c r="O139" s="8">
        <f t="shared" si="16"/>
        <v>0</v>
      </c>
      <c r="P139" s="6">
        <f>IFERROR('Data Table 1-1'!O139/L139, 0)</f>
        <v>402.42504372518977</v>
      </c>
      <c r="Q139" s="7">
        <f>Q138+M139-I139-'Data Table 1-1'!O139</f>
        <v>136870.04033021751</v>
      </c>
      <c r="R139" s="6">
        <f>IFERROR(('Data Table 1-1'!O139-'Data Table 1-1'!M139-'Data Table 1-1'!H139-'Data Table 1-1'!G139-'Data Table 1-1'!F139)/B139, 0)</f>
        <v>351.15179281742769</v>
      </c>
      <c r="S139" s="8">
        <f t="shared" si="17"/>
        <v>0.7762952522324329</v>
      </c>
      <c r="T139" s="12">
        <f t="shared" si="18"/>
        <v>0.69312076092181507</v>
      </c>
      <c r="U139" s="7">
        <f t="shared" si="19"/>
        <v>6.707084062086496</v>
      </c>
      <c r="V139" s="7">
        <f t="shared" si="20"/>
        <v>8.0485008745037945</v>
      </c>
    </row>
    <row r="140" spans="1:22" x14ac:dyDescent="0.3">
      <c r="A140" s="5">
        <v>45065</v>
      </c>
      <c r="B140" s="6">
        <v>6.6797610070131679</v>
      </c>
      <c r="C140" s="6">
        <v>0</v>
      </c>
      <c r="D140" s="6">
        <v>0.89280120345343206</v>
      </c>
      <c r="E140" s="7">
        <v>4334.7093688021641</v>
      </c>
      <c r="F140" s="7">
        <v>914.30958558394354</v>
      </c>
      <c r="G140" s="7">
        <v>79.650387546544749</v>
      </c>
      <c r="H140" s="7">
        <v>49.425770938961463</v>
      </c>
      <c r="I140" s="6">
        <v>66.640723667268489</v>
      </c>
      <c r="J140" s="6">
        <v>13</v>
      </c>
      <c r="K140" s="6">
        <v>25</v>
      </c>
      <c r="L140" s="6">
        <v>6.6797610070131679</v>
      </c>
      <c r="M140" s="7">
        <f t="shared" si="14"/>
        <v>5249.0189543861079</v>
      </c>
      <c r="N140" s="8">
        <f t="shared" si="15"/>
        <v>0</v>
      </c>
      <c r="O140" s="8">
        <f t="shared" si="16"/>
        <v>11.160015043167901</v>
      </c>
      <c r="P140" s="6">
        <f>IFERROR('Data Table 1-1'!O140/L140, 0)</f>
        <v>357.49782028021775</v>
      </c>
      <c r="Q140" s="7">
        <f>Q139+M140-I140-'Data Table 1-1'!O140</f>
        <v>139664.41856093635</v>
      </c>
      <c r="R140" s="6">
        <f>IFERROR(('Data Table 1-1'!O140-'Data Table 1-1'!M140-'Data Table 1-1'!H140-'Data Table 1-1'!G140-'Data Table 1-1'!F140)/B140, 0)</f>
        <v>309.89132662481188</v>
      </c>
      <c r="S140" s="8">
        <f t="shared" si="17"/>
        <v>1.0498037908772215</v>
      </c>
      <c r="T140" s="12">
        <f t="shared" si="18"/>
        <v>0.93732481328323358</v>
      </c>
      <c r="U140" s="7">
        <f t="shared" si="19"/>
        <v>5.9582970046702961</v>
      </c>
      <c r="V140" s="7">
        <f t="shared" si="20"/>
        <v>7.149956405604355</v>
      </c>
    </row>
    <row r="141" spans="1:22" x14ac:dyDescent="0.3">
      <c r="A141" s="5">
        <v>45066</v>
      </c>
      <c r="B141" s="6">
        <v>7.6470986730497454</v>
      </c>
      <c r="C141" s="6">
        <v>0</v>
      </c>
      <c r="D141" s="6">
        <v>0</v>
      </c>
      <c r="E141" s="7">
        <v>2798.1066740616352</v>
      </c>
      <c r="F141" s="7">
        <v>1088.6746986428391</v>
      </c>
      <c r="G141" s="7">
        <v>80.177819072547365</v>
      </c>
      <c r="H141" s="7">
        <v>57.832604858738662</v>
      </c>
      <c r="I141" s="6">
        <v>23.38935933399075</v>
      </c>
      <c r="J141" s="6">
        <v>13</v>
      </c>
      <c r="K141" s="6">
        <v>25</v>
      </c>
      <c r="L141" s="6">
        <v>7.6470986730497454</v>
      </c>
      <c r="M141" s="7">
        <f t="shared" si="14"/>
        <v>3886.7813727044741</v>
      </c>
      <c r="N141" s="8">
        <f t="shared" si="15"/>
        <v>0</v>
      </c>
      <c r="O141" s="8">
        <f t="shared" si="16"/>
        <v>0</v>
      </c>
      <c r="P141" s="6">
        <f>IFERROR('Data Table 1-1'!O141/L141, 0)</f>
        <v>438.85925152598963</v>
      </c>
      <c r="Q141" s="7">
        <f>Q140+M141-I141-'Data Table 1-1'!O141</f>
        <v>140171.81057430684</v>
      </c>
      <c r="R141" s="6">
        <f>IFERROR(('Data Table 1-1'!O141-'Data Table 1-1'!M141-'Data Table 1-1'!H141-'Data Table 1-1'!G141-'Data Table 1-1'!F141)/B141, 0)</f>
        <v>384.19799790922457</v>
      </c>
      <c r="S141" s="8">
        <f t="shared" si="17"/>
        <v>0.77735627454089484</v>
      </c>
      <c r="T141" s="12">
        <f t="shared" si="18"/>
        <v>0.69406810226865612</v>
      </c>
      <c r="U141" s="7">
        <f t="shared" si="19"/>
        <v>7.3143208587664938</v>
      </c>
      <c r="V141" s="7">
        <f t="shared" si="20"/>
        <v>8.7771850305197923</v>
      </c>
    </row>
    <row r="142" spans="1:22" x14ac:dyDescent="0.3">
      <c r="A142" s="5">
        <v>45067</v>
      </c>
      <c r="B142" s="6">
        <v>8.6204218741448315</v>
      </c>
      <c r="C142" s="6">
        <v>1</v>
      </c>
      <c r="D142" s="6">
        <v>0</v>
      </c>
      <c r="E142" s="7">
        <v>3244.2747475352871</v>
      </c>
      <c r="F142" s="7">
        <v>1221.5517582556679</v>
      </c>
      <c r="G142" s="7">
        <v>71.552871594799427</v>
      </c>
      <c r="H142" s="7">
        <v>21.795076414250779</v>
      </c>
      <c r="I142" s="6">
        <v>285.44688333318283</v>
      </c>
      <c r="J142" s="6">
        <v>12</v>
      </c>
      <c r="K142" s="6">
        <v>25</v>
      </c>
      <c r="L142" s="6">
        <v>8.6204218741448315</v>
      </c>
      <c r="M142" s="7">
        <f t="shared" si="14"/>
        <v>4465.8265057909548</v>
      </c>
      <c r="N142" s="8">
        <f t="shared" si="15"/>
        <v>4</v>
      </c>
      <c r="O142" s="8">
        <f t="shared" si="16"/>
        <v>0</v>
      </c>
      <c r="P142" s="6">
        <f>IFERROR('Data Table 1-1'!O142/L142, 0)</f>
        <v>469.23457564555383</v>
      </c>
      <c r="Q142" s="7">
        <f>Q141+M142-I142-'Data Table 1-1'!O142</f>
        <v>140307.19019676463</v>
      </c>
      <c r="R142" s="6">
        <f>IFERROR(('Data Table 1-1'!O142-'Data Table 1-1'!M142-'Data Table 1-1'!H142-'Data Table 1-1'!G142-'Data Table 1-1'!F142)/B142, 0)</f>
        <v>419.81704060846954</v>
      </c>
      <c r="S142" s="8">
        <f t="shared" si="17"/>
        <v>0.89316530115819093</v>
      </c>
      <c r="T142" s="12">
        <f t="shared" si="18"/>
        <v>0.79746901889124189</v>
      </c>
      <c r="U142" s="7">
        <f t="shared" si="19"/>
        <v>7.8205762607592302</v>
      </c>
      <c r="V142" s="7">
        <f t="shared" si="20"/>
        <v>9.3846915129110773</v>
      </c>
    </row>
    <row r="143" spans="1:22" x14ac:dyDescent="0.3">
      <c r="A143" s="5">
        <v>45068</v>
      </c>
      <c r="B143" s="6">
        <v>10.314856089802699</v>
      </c>
      <c r="C143" s="6">
        <v>0</v>
      </c>
      <c r="D143" s="6">
        <v>0</v>
      </c>
      <c r="E143" s="7">
        <v>3935.2255415737418</v>
      </c>
      <c r="F143" s="7">
        <v>1377.077047724481</v>
      </c>
      <c r="G143" s="7">
        <v>90.726921400634012</v>
      </c>
      <c r="H143" s="7">
        <v>34.529897260938867</v>
      </c>
      <c r="I143" s="6">
        <v>81.094045685903424</v>
      </c>
      <c r="J143" s="6">
        <v>9</v>
      </c>
      <c r="K143" s="6">
        <v>25</v>
      </c>
      <c r="L143" s="6">
        <v>10.314856089802699</v>
      </c>
      <c r="M143" s="7">
        <f t="shared" si="14"/>
        <v>5312.3025892982223</v>
      </c>
      <c r="N143" s="8">
        <f t="shared" si="15"/>
        <v>0</v>
      </c>
      <c r="O143" s="8">
        <f t="shared" si="16"/>
        <v>0</v>
      </c>
      <c r="P143" s="6">
        <f>IFERROR('Data Table 1-1'!O143/L143, 0)</f>
        <v>373.92669043759543</v>
      </c>
      <c r="Q143" s="7">
        <f>Q142+M143-I143-'Data Table 1-1'!O143</f>
        <v>141681.39874037696</v>
      </c>
      <c r="R143" s="6">
        <f>IFERROR(('Data Table 1-1'!O143-'Data Table 1-1'!M143-'Data Table 1-1'!H143-'Data Table 1-1'!G143-'Data Table 1-1'!F143)/B143, 0)</f>
        <v>320.21774916136314</v>
      </c>
      <c r="S143" s="8">
        <f t="shared" si="17"/>
        <v>1.0624605178596445</v>
      </c>
      <c r="T143" s="12">
        <f t="shared" si="18"/>
        <v>0.94862546237468259</v>
      </c>
      <c r="U143" s="7">
        <f t="shared" si="19"/>
        <v>6.2321115072932569</v>
      </c>
      <c r="V143" s="7">
        <f t="shared" si="20"/>
        <v>7.4785338087519087</v>
      </c>
    </row>
    <row r="144" spans="1:22" x14ac:dyDescent="0.3">
      <c r="A144" s="5">
        <v>45069</v>
      </c>
      <c r="B144" s="6">
        <v>8.9563071458438017</v>
      </c>
      <c r="C144" s="6">
        <v>2</v>
      </c>
      <c r="D144" s="6">
        <v>0</v>
      </c>
      <c r="E144" s="7">
        <v>3871.0032855016429</v>
      </c>
      <c r="F144" s="7">
        <v>1051.140216685573</v>
      </c>
      <c r="G144" s="7">
        <v>71.214668642378612</v>
      </c>
      <c r="H144" s="7">
        <v>10</v>
      </c>
      <c r="I144" s="6">
        <v>119.1473839715873</v>
      </c>
      <c r="J144" s="6">
        <v>24</v>
      </c>
      <c r="K144" s="6">
        <v>25</v>
      </c>
      <c r="L144" s="6">
        <v>8.9563071458438017</v>
      </c>
      <c r="M144" s="7">
        <f t="shared" si="14"/>
        <v>4922.1435021872157</v>
      </c>
      <c r="N144" s="8">
        <f t="shared" si="15"/>
        <v>8</v>
      </c>
      <c r="O144" s="8">
        <f t="shared" si="16"/>
        <v>0</v>
      </c>
      <c r="P144" s="6">
        <f>IFERROR('Data Table 1-1'!O144/L144, 0)</f>
        <v>400.94649965933928</v>
      </c>
      <c r="Q144" s="7">
        <f>Q143+M144-I144-'Data Table 1-1'!O144</f>
        <v>142893.3948585926</v>
      </c>
      <c r="R144" s="6">
        <f>IFERROR(('Data Table 1-1'!O144-'Data Table 1-1'!M144-'Data Table 1-1'!H144-'Data Table 1-1'!G144-'Data Table 1-1'!F144)/B144, 0)</f>
        <v>360.08144288537153</v>
      </c>
      <c r="S144" s="8">
        <f t="shared" si="17"/>
        <v>0.98442870043744313</v>
      </c>
      <c r="T144" s="12">
        <f t="shared" si="18"/>
        <v>0.87895419681914566</v>
      </c>
      <c r="U144" s="7">
        <f t="shared" si="19"/>
        <v>6.6824416609889878</v>
      </c>
      <c r="V144" s="7">
        <f t="shared" si="20"/>
        <v>8.0189299931867861</v>
      </c>
    </row>
    <row r="145" spans="1:22" x14ac:dyDescent="0.3">
      <c r="A145" s="5">
        <v>45070</v>
      </c>
      <c r="B145" s="6">
        <v>9.486505215856452</v>
      </c>
      <c r="C145" s="6">
        <v>5</v>
      </c>
      <c r="D145" s="6">
        <v>0</v>
      </c>
      <c r="E145" s="7">
        <v>3795.6971416500251</v>
      </c>
      <c r="F145" s="7">
        <v>1316.984837487106</v>
      </c>
      <c r="G145" s="7">
        <v>66.303118219466498</v>
      </c>
      <c r="H145" s="7">
        <v>39.014827413754439</v>
      </c>
      <c r="I145" s="6">
        <v>90.931016904382972</v>
      </c>
      <c r="J145" s="6">
        <v>17</v>
      </c>
      <c r="K145" s="6">
        <v>25</v>
      </c>
      <c r="L145" s="6">
        <v>9.486505215856452</v>
      </c>
      <c r="M145" s="7">
        <f t="shared" si="14"/>
        <v>5112.6819791371308</v>
      </c>
      <c r="N145" s="8">
        <f t="shared" si="15"/>
        <v>20</v>
      </c>
      <c r="O145" s="8">
        <f t="shared" si="16"/>
        <v>0</v>
      </c>
      <c r="P145" s="6">
        <f>IFERROR('Data Table 1-1'!O145/L145, 0)</f>
        <v>357.66596051923176</v>
      </c>
      <c r="Q145" s="7">
        <f>Q144+M145-I145-'Data Table 1-1'!O145</f>
        <v>144522.14582082533</v>
      </c>
      <c r="R145" s="6">
        <f>IFERROR(('Data Table 1-1'!O145-'Data Table 1-1'!M145-'Data Table 1-1'!H145-'Data Table 1-1'!G145-'Data Table 1-1'!F145)/B145, 0)</f>
        <v>310.86263412060549</v>
      </c>
      <c r="S145" s="8">
        <f t="shared" si="17"/>
        <v>1.0225363958274261</v>
      </c>
      <c r="T145" s="12">
        <f t="shared" si="18"/>
        <v>0.91297892484591625</v>
      </c>
      <c r="U145" s="7">
        <f t="shared" si="19"/>
        <v>5.9610993419871958</v>
      </c>
      <c r="V145" s="7">
        <f t="shared" si="20"/>
        <v>7.1533192103846348</v>
      </c>
    </row>
    <row r="146" spans="1:22" x14ac:dyDescent="0.3">
      <c r="A146" s="5">
        <v>45071</v>
      </c>
      <c r="B146" s="6">
        <v>9.8120861986816017</v>
      </c>
      <c r="C146" s="6">
        <v>1</v>
      </c>
      <c r="D146" s="6">
        <v>0</v>
      </c>
      <c r="E146" s="7">
        <v>2535.9945105712059</v>
      </c>
      <c r="F146" s="7">
        <v>1334.756187241082</v>
      </c>
      <c r="G146" s="7">
        <v>69.574824189854922</v>
      </c>
      <c r="H146" s="7">
        <v>28.307157322411189</v>
      </c>
      <c r="I146" s="6">
        <v>-88.964244809813337</v>
      </c>
      <c r="J146" s="6">
        <v>18</v>
      </c>
      <c r="K146" s="6">
        <v>25</v>
      </c>
      <c r="L146" s="6">
        <v>9.8120861986816017</v>
      </c>
      <c r="M146" s="7">
        <f t="shared" si="14"/>
        <v>3870.7506978122879</v>
      </c>
      <c r="N146" s="8">
        <f t="shared" si="15"/>
        <v>4</v>
      </c>
      <c r="O146" s="8">
        <f t="shared" si="16"/>
        <v>0</v>
      </c>
      <c r="P146" s="6">
        <f>IFERROR('Data Table 1-1'!O146/L146, 0)</f>
        <v>300.85345157247446</v>
      </c>
      <c r="Q146" s="7">
        <f>Q145+M146-I146-'Data Table 1-1'!O146</f>
        <v>145529.86076344745</v>
      </c>
      <c r="R146" s="6">
        <f>IFERROR(('Data Table 1-1'!O146-'Data Table 1-1'!M146-'Data Table 1-1'!H146-'Data Table 1-1'!G146-'Data Table 1-1'!F146)/B146, 0)</f>
        <v>261.81995836371505</v>
      </c>
      <c r="S146" s="8">
        <f t="shared" si="17"/>
        <v>0.7741501395624576</v>
      </c>
      <c r="T146" s="12">
        <f t="shared" si="18"/>
        <v>0.69120548175219421</v>
      </c>
      <c r="U146" s="7">
        <f t="shared" si="19"/>
        <v>5.0142241928745745</v>
      </c>
      <c r="V146" s="7">
        <f t="shared" si="20"/>
        <v>6.0170690314494895</v>
      </c>
    </row>
    <row r="147" spans="1:22" x14ac:dyDescent="0.3">
      <c r="A147" s="5">
        <v>45072</v>
      </c>
      <c r="B147" s="6">
        <v>7.042746509733349</v>
      </c>
      <c r="C147" s="6">
        <v>4</v>
      </c>
      <c r="D147" s="6">
        <v>0</v>
      </c>
      <c r="E147" s="7">
        <v>3989.3511880247861</v>
      </c>
      <c r="F147" s="7">
        <v>1637.8836154553039</v>
      </c>
      <c r="G147" s="7">
        <v>63.073593992635402</v>
      </c>
      <c r="H147" s="7">
        <v>46.647675315258383</v>
      </c>
      <c r="I147" s="6">
        <v>-83.899297583873675</v>
      </c>
      <c r="J147" s="6">
        <v>18</v>
      </c>
      <c r="K147" s="6">
        <v>25</v>
      </c>
      <c r="L147" s="6">
        <v>7.042746509733349</v>
      </c>
      <c r="M147" s="7">
        <f t="shared" si="14"/>
        <v>5627.2348034800898</v>
      </c>
      <c r="N147" s="8">
        <f t="shared" si="15"/>
        <v>16</v>
      </c>
      <c r="O147" s="8">
        <f t="shared" si="16"/>
        <v>0</v>
      </c>
      <c r="P147" s="6">
        <f>IFERROR('Data Table 1-1'!O147/L147, 0)</f>
        <v>591.95656044673478</v>
      </c>
      <c r="Q147" s="7">
        <f>Q146+M147-I147-'Data Table 1-1'!O147</f>
        <v>147071.99486451142</v>
      </c>
      <c r="R147" s="6">
        <f>IFERROR(('Data Table 1-1'!O147-'Data Table 1-1'!M147-'Data Table 1-1'!H147-'Data Table 1-1'!G147-'Data Table 1-1'!F147)/B147, 0)</f>
        <v>518.68968944877008</v>
      </c>
      <c r="S147" s="8">
        <f t="shared" si="17"/>
        <v>1.125446960696018</v>
      </c>
      <c r="T147" s="12">
        <f t="shared" si="18"/>
        <v>1.0048633577643018</v>
      </c>
      <c r="U147" s="7">
        <f t="shared" si="19"/>
        <v>9.8659426741122456</v>
      </c>
      <c r="V147" s="7">
        <f t="shared" si="20"/>
        <v>11.839131208934695</v>
      </c>
    </row>
    <row r="148" spans="1:22" x14ac:dyDescent="0.3">
      <c r="A148" s="5">
        <v>45073</v>
      </c>
      <c r="B148" s="6">
        <v>8.0390488256703296</v>
      </c>
      <c r="C148" s="6">
        <v>0</v>
      </c>
      <c r="D148" s="6">
        <v>1.9601873709715749</v>
      </c>
      <c r="E148" s="7">
        <v>4748.6186490264481</v>
      </c>
      <c r="F148" s="7">
        <v>1309.8597322001481</v>
      </c>
      <c r="G148" s="7">
        <v>67.125374537083317</v>
      </c>
      <c r="H148" s="7">
        <v>65.044240294322606</v>
      </c>
      <c r="I148" s="6">
        <v>230.66808074959201</v>
      </c>
      <c r="J148" s="6">
        <v>22</v>
      </c>
      <c r="K148" s="6">
        <v>25</v>
      </c>
      <c r="L148" s="6">
        <v>8.0390488256703296</v>
      </c>
      <c r="M148" s="7">
        <f t="shared" si="14"/>
        <v>6058.478381226596</v>
      </c>
      <c r="N148" s="8">
        <f t="shared" si="15"/>
        <v>0</v>
      </c>
      <c r="O148" s="8">
        <f t="shared" si="16"/>
        <v>24.502342137144687</v>
      </c>
      <c r="P148" s="6">
        <f>IFERROR('Data Table 1-1'!O148/L148, 0)</f>
        <v>569.71914206754434</v>
      </c>
      <c r="Q148" s="7">
        <f>Q147+M148-I148-'Data Table 1-1'!O148</f>
        <v>148319.80516498841</v>
      </c>
      <c r="R148" s="6">
        <f>IFERROR(('Data Table 1-1'!O148-'Data Table 1-1'!M148-'Data Table 1-1'!H148-'Data Table 1-1'!G148-'Data Table 1-1'!F148)/B148, 0)</f>
        <v>493.09316138771743</v>
      </c>
      <c r="S148" s="8">
        <f t="shared" si="17"/>
        <v>1.2116956762453193</v>
      </c>
      <c r="T148" s="12">
        <f t="shared" si="18"/>
        <v>1.0818711395047493</v>
      </c>
      <c r="U148" s="7">
        <f t="shared" si="19"/>
        <v>9.4953190344590723</v>
      </c>
      <c r="V148" s="7">
        <f t="shared" si="20"/>
        <v>11.394382841350886</v>
      </c>
    </row>
    <row r="149" spans="1:22" x14ac:dyDescent="0.3">
      <c r="A149" s="5">
        <v>45074</v>
      </c>
      <c r="B149" s="6">
        <v>5.8560744298885634</v>
      </c>
      <c r="C149" s="6">
        <v>2</v>
      </c>
      <c r="D149" s="6">
        <v>0</v>
      </c>
      <c r="E149" s="7">
        <v>3716.0454790648778</v>
      </c>
      <c r="F149" s="7">
        <v>1531.681272621541</v>
      </c>
      <c r="G149" s="7">
        <v>74.763355975232798</v>
      </c>
      <c r="H149" s="7">
        <v>47.196156669316537</v>
      </c>
      <c r="I149" s="6">
        <v>48.71876456293068</v>
      </c>
      <c r="J149" s="6">
        <v>14</v>
      </c>
      <c r="K149" s="6">
        <v>25</v>
      </c>
      <c r="L149" s="6">
        <v>5.8560744298885634</v>
      </c>
      <c r="M149" s="7">
        <f t="shared" si="14"/>
        <v>5247.7267516864185</v>
      </c>
      <c r="N149" s="8">
        <f t="shared" si="15"/>
        <v>8</v>
      </c>
      <c r="O149" s="8">
        <f t="shared" si="16"/>
        <v>0</v>
      </c>
      <c r="P149" s="6">
        <f>IFERROR('Data Table 1-1'!O149/L149, 0)</f>
        <v>739.23240761855845</v>
      </c>
      <c r="Q149" s="7">
        <f>Q148+M149-I149-'Data Table 1-1'!O149</f>
        <v>149189.81315211192</v>
      </c>
      <c r="R149" s="6">
        <f>IFERROR(('Data Table 1-1'!O149-'Data Table 1-1'!M149-'Data Table 1-1'!H149-'Data Table 1-1'!G149-'Data Table 1-1'!F149)/B149, 0)</f>
        <v>664.60903914331936</v>
      </c>
      <c r="S149" s="8">
        <f t="shared" si="17"/>
        <v>1.0495453503372838</v>
      </c>
      <c r="T149" s="12">
        <f t="shared" si="18"/>
        <v>0.93709406280114615</v>
      </c>
      <c r="U149" s="7">
        <f t="shared" si="19"/>
        <v>12.320540126975974</v>
      </c>
      <c r="V149" s="7">
        <f t="shared" si="20"/>
        <v>14.784648152371169</v>
      </c>
    </row>
    <row r="150" spans="1:22" x14ac:dyDescent="0.3">
      <c r="A150" s="5">
        <v>45075</v>
      </c>
      <c r="B150" s="6">
        <v>9.4132553917546744</v>
      </c>
      <c r="C150" s="6">
        <v>5</v>
      </c>
      <c r="D150" s="6">
        <v>0</v>
      </c>
      <c r="E150" s="7">
        <v>3126.2553311338811</v>
      </c>
      <c r="F150" s="7">
        <v>857.00814514086483</v>
      </c>
      <c r="G150" s="7">
        <v>76.096984912295596</v>
      </c>
      <c r="H150" s="7">
        <v>35.232506338545242</v>
      </c>
      <c r="I150" s="6">
        <v>59.149715937866702</v>
      </c>
      <c r="J150" s="6">
        <v>13</v>
      </c>
      <c r="K150" s="6">
        <v>25</v>
      </c>
      <c r="L150" s="6">
        <v>9.4132553917546744</v>
      </c>
      <c r="M150" s="7">
        <f t="shared" si="14"/>
        <v>3983.2634762747457</v>
      </c>
      <c r="N150" s="8">
        <f t="shared" si="15"/>
        <v>20</v>
      </c>
      <c r="O150" s="8">
        <f t="shared" si="16"/>
        <v>0</v>
      </c>
      <c r="P150" s="6">
        <f>IFERROR('Data Table 1-1'!O150/L150, 0)</f>
        <v>307.65127253815774</v>
      </c>
      <c r="Q150" s="7">
        <f>Q149+M150-I150-'Data Table 1-1'!O150</f>
        <v>150217.92691244878</v>
      </c>
      <c r="R150" s="6">
        <f>IFERROR(('Data Table 1-1'!O150-'Data Table 1-1'!M150-'Data Table 1-1'!H150-'Data Table 1-1'!G150-'Data Table 1-1'!F150)/B150, 0)</f>
        <v>266.1141014185377</v>
      </c>
      <c r="S150" s="8">
        <f t="shared" si="17"/>
        <v>0.79665269525494919</v>
      </c>
      <c r="T150" s="12">
        <f t="shared" si="18"/>
        <v>0.711297049334776</v>
      </c>
      <c r="U150" s="7">
        <f t="shared" si="19"/>
        <v>5.1275212089692959</v>
      </c>
      <c r="V150" s="7">
        <f t="shared" si="20"/>
        <v>6.1530254507631552</v>
      </c>
    </row>
    <row r="151" spans="1:22" x14ac:dyDescent="0.3">
      <c r="A151" s="5">
        <v>45076</v>
      </c>
      <c r="B151" s="6">
        <v>6.6794646874613717</v>
      </c>
      <c r="C151" s="6">
        <v>3</v>
      </c>
      <c r="D151" s="6">
        <v>0</v>
      </c>
      <c r="E151" s="7">
        <v>3010.2314088367639</v>
      </c>
      <c r="F151" s="7">
        <v>1564.3572670743399</v>
      </c>
      <c r="G151" s="7">
        <v>65.365363576588436</v>
      </c>
      <c r="H151" s="7">
        <v>23.836655019756311</v>
      </c>
      <c r="I151" s="6">
        <v>-105.7425720591616</v>
      </c>
      <c r="J151" s="6">
        <v>18</v>
      </c>
      <c r="K151" s="6">
        <v>25</v>
      </c>
      <c r="L151" s="6">
        <v>6.6794646874613717</v>
      </c>
      <c r="M151" s="7">
        <f t="shared" si="14"/>
        <v>4574.5886759111036</v>
      </c>
      <c r="N151" s="8">
        <f t="shared" si="15"/>
        <v>12</v>
      </c>
      <c r="O151" s="8">
        <f t="shared" si="16"/>
        <v>0</v>
      </c>
      <c r="P151" s="6">
        <f>IFERROR('Data Table 1-1'!O151/L151, 0)</f>
        <v>608.88112899743805</v>
      </c>
      <c r="Q151" s="7">
        <f>Q150+M151-I151-'Data Table 1-1'!O151</f>
        <v>150831.25816041903</v>
      </c>
      <c r="R151" s="6">
        <f>IFERROR(('Data Table 1-1'!O151-'Data Table 1-1'!M151-'Data Table 1-1'!H151-'Data Table 1-1'!G151-'Data Table 1-1'!F151)/B151, 0)</f>
        <v>532.82713009635654</v>
      </c>
      <c r="S151" s="8">
        <f t="shared" si="17"/>
        <v>0.91491773518222075</v>
      </c>
      <c r="T151" s="12">
        <f t="shared" si="18"/>
        <v>0.81689083498412562</v>
      </c>
      <c r="U151" s="7">
        <f t="shared" si="19"/>
        <v>10.148018816623967</v>
      </c>
      <c r="V151" s="7">
        <f t="shared" si="20"/>
        <v>12.177622579948761</v>
      </c>
    </row>
    <row r="152" spans="1:22" x14ac:dyDescent="0.3">
      <c r="A152" s="5">
        <v>45077</v>
      </c>
      <c r="B152" s="6">
        <v>7.0957763420578814</v>
      </c>
      <c r="C152" s="6">
        <v>5</v>
      </c>
      <c r="D152" s="6">
        <v>0</v>
      </c>
      <c r="E152" s="7">
        <v>2829.7697228375901</v>
      </c>
      <c r="F152" s="7">
        <v>593.63835267762693</v>
      </c>
      <c r="G152" s="7">
        <v>80.514313756857902</v>
      </c>
      <c r="H152" s="7">
        <v>33.632543683807917</v>
      </c>
      <c r="I152" s="6">
        <v>56.090332591223167</v>
      </c>
      <c r="J152" s="6">
        <v>13</v>
      </c>
      <c r="K152" s="6">
        <v>25</v>
      </c>
      <c r="L152" s="6">
        <v>7.0957763420578814</v>
      </c>
      <c r="M152" s="7">
        <f t="shared" si="14"/>
        <v>3423.4080755152172</v>
      </c>
      <c r="N152" s="8">
        <f t="shared" si="15"/>
        <v>20</v>
      </c>
      <c r="O152" s="8">
        <f t="shared" si="16"/>
        <v>0</v>
      </c>
      <c r="P152" s="6">
        <f>IFERROR('Data Table 1-1'!O152/L152, 0)</f>
        <v>607.54451552368766</v>
      </c>
      <c r="Q152" s="7">
        <f>Q151+M152-I152-'Data Table 1-1'!O152</f>
        <v>149887.57590334301</v>
      </c>
      <c r="R152" s="6">
        <f>IFERROR(('Data Table 1-1'!O152-'Data Table 1-1'!M152-'Data Table 1-1'!H152-'Data Table 1-1'!G152-'Data Table 1-1'!F152)/B152, 0)</f>
        <v>518.61837558041532</v>
      </c>
      <c r="S152" s="8">
        <f t="shared" si="17"/>
        <v>0.68468161510304348</v>
      </c>
      <c r="T152" s="12">
        <f t="shared" si="18"/>
        <v>0.6113228706277174</v>
      </c>
      <c r="U152" s="7">
        <f t="shared" si="19"/>
        <v>10.125741925394795</v>
      </c>
      <c r="V152" s="7">
        <f t="shared" si="20"/>
        <v>12.150890310473754</v>
      </c>
    </row>
    <row r="153" spans="1:22" x14ac:dyDescent="0.3">
      <c r="A153" s="5">
        <v>45078</v>
      </c>
      <c r="B153" s="6">
        <v>7.832070654725932</v>
      </c>
      <c r="C153" s="6">
        <v>1</v>
      </c>
      <c r="D153" s="6">
        <v>0</v>
      </c>
      <c r="E153" s="7">
        <v>3932.717397613932</v>
      </c>
      <c r="F153" s="7">
        <v>860.67407393447274</v>
      </c>
      <c r="G153" s="7">
        <v>78.12419518932137</v>
      </c>
      <c r="H153" s="7">
        <v>46.640540154155559</v>
      </c>
      <c r="I153" s="6">
        <v>-9.8295188299129208</v>
      </c>
      <c r="J153" s="6">
        <v>18</v>
      </c>
      <c r="K153" s="6">
        <v>25</v>
      </c>
      <c r="L153" s="6">
        <v>7.832070654725932</v>
      </c>
      <c r="M153" s="7">
        <f t="shared" si="14"/>
        <v>4793.3914715484043</v>
      </c>
      <c r="N153" s="8">
        <f t="shared" si="15"/>
        <v>4</v>
      </c>
      <c r="O153" s="8">
        <f t="shared" si="16"/>
        <v>0</v>
      </c>
      <c r="P153" s="6">
        <f>IFERROR('Data Table 1-1'!O153/L153, 0)</f>
        <v>510.0822216905546</v>
      </c>
      <c r="Q153" s="7">
        <f>Q152+M153-I153-'Data Table 1-1'!O153</f>
        <v>150695.79689372133</v>
      </c>
      <c r="R153" s="6">
        <f>IFERROR(('Data Table 1-1'!O153-'Data Table 1-1'!M153-'Data Table 1-1'!H153-'Data Table 1-1'!G153-'Data Table 1-1'!F153)/B153, 0)</f>
        <v>452.2431111959811</v>
      </c>
      <c r="S153" s="8">
        <f t="shared" si="17"/>
        <v>0.95867829430968088</v>
      </c>
      <c r="T153" s="12">
        <f t="shared" si="18"/>
        <v>0.85596276277650074</v>
      </c>
      <c r="U153" s="7">
        <f t="shared" si="19"/>
        <v>8.5013703615092435</v>
      </c>
      <c r="V153" s="7">
        <f t="shared" si="20"/>
        <v>10.201644433811092</v>
      </c>
    </row>
    <row r="154" spans="1:22" x14ac:dyDescent="0.3">
      <c r="A154" s="5">
        <v>45079</v>
      </c>
      <c r="B154" s="6">
        <v>7.4500333698342436</v>
      </c>
      <c r="C154" s="6">
        <v>3</v>
      </c>
      <c r="D154" s="6">
        <v>0</v>
      </c>
      <c r="E154" s="7">
        <v>4203.3121055981783</v>
      </c>
      <c r="F154" s="7">
        <v>1553.8052358581581</v>
      </c>
      <c r="G154" s="7">
        <v>72.881160261176717</v>
      </c>
      <c r="H154" s="7">
        <v>38.27151637314892</v>
      </c>
      <c r="I154" s="6">
        <v>25.66220881429631</v>
      </c>
      <c r="J154" s="6">
        <v>14</v>
      </c>
      <c r="K154" s="6">
        <v>25</v>
      </c>
      <c r="L154" s="6">
        <v>7.4500333698342436</v>
      </c>
      <c r="M154" s="7">
        <f t="shared" si="14"/>
        <v>5757.1173414563364</v>
      </c>
      <c r="N154" s="8">
        <f t="shared" si="15"/>
        <v>12</v>
      </c>
      <c r="O154" s="8">
        <f t="shared" si="16"/>
        <v>0</v>
      </c>
      <c r="P154" s="6">
        <f>IFERROR('Data Table 1-1'!O154/L154, 0)</f>
        <v>688.58751972464495</v>
      </c>
      <c r="Q154" s="7">
        <f>Q153+M154-I154-'Data Table 1-1'!O154</f>
        <v>151297.25202636336</v>
      </c>
      <c r="R154" s="6">
        <f>IFERROR(('Data Table 1-1'!O154-'Data Table 1-1'!M154-'Data Table 1-1'!H154-'Data Table 1-1'!G154-'Data Table 1-1'!F154)/B154, 0)</f>
        <v>602.14495389566412</v>
      </c>
      <c r="S154" s="8">
        <f t="shared" si="17"/>
        <v>1.1514234682912672</v>
      </c>
      <c r="T154" s="12">
        <f t="shared" si="18"/>
        <v>1.028056668117203</v>
      </c>
      <c r="U154" s="7">
        <f t="shared" si="19"/>
        <v>11.476458662077416</v>
      </c>
      <c r="V154" s="7">
        <f t="shared" si="20"/>
        <v>13.7717503944929</v>
      </c>
    </row>
    <row r="155" spans="1:22" x14ac:dyDescent="0.3">
      <c r="A155" s="5">
        <v>45080</v>
      </c>
      <c r="B155" s="6">
        <v>8.9915799174318565</v>
      </c>
      <c r="C155" s="6">
        <v>3</v>
      </c>
      <c r="D155" s="6">
        <v>0</v>
      </c>
      <c r="E155" s="7">
        <v>3496.6773434572251</v>
      </c>
      <c r="F155" s="7">
        <v>680.44732098435679</v>
      </c>
      <c r="G155" s="7">
        <v>65.005628056327382</v>
      </c>
      <c r="H155" s="7">
        <v>20.031784544267229</v>
      </c>
      <c r="I155" s="6">
        <v>149.8342959470464</v>
      </c>
      <c r="J155" s="6">
        <v>11</v>
      </c>
      <c r="K155" s="6">
        <v>25</v>
      </c>
      <c r="L155" s="6">
        <v>8.9915799174318565</v>
      </c>
      <c r="M155" s="7">
        <f t="shared" si="14"/>
        <v>4177.1246644415824</v>
      </c>
      <c r="N155" s="8">
        <f t="shared" si="15"/>
        <v>12</v>
      </c>
      <c r="O155" s="8">
        <f t="shared" si="16"/>
        <v>0</v>
      </c>
      <c r="P155" s="6">
        <f>IFERROR('Data Table 1-1'!O155/L155, 0)</f>
        <v>411.16244686127686</v>
      </c>
      <c r="Q155" s="7">
        <f>Q154+M155-I155-'Data Table 1-1'!O155</f>
        <v>151627.54239485791</v>
      </c>
      <c r="R155" s="6">
        <f>IFERROR(('Data Table 1-1'!O155-'Data Table 1-1'!M155-'Data Table 1-1'!H155-'Data Table 1-1'!G155-'Data Table 1-1'!F155)/B155, 0)</f>
        <v>358.00160033715184</v>
      </c>
      <c r="S155" s="8">
        <f t="shared" si="17"/>
        <v>0.83542493288831643</v>
      </c>
      <c r="T155" s="12">
        <f t="shared" si="18"/>
        <v>0.74591511865028259</v>
      </c>
      <c r="U155" s="7">
        <f t="shared" si="19"/>
        <v>6.8527074476879477</v>
      </c>
      <c r="V155" s="7">
        <f t="shared" si="20"/>
        <v>8.223248937225538</v>
      </c>
    </row>
    <row r="156" spans="1:22" x14ac:dyDescent="0.3">
      <c r="A156" s="5">
        <v>45081</v>
      </c>
      <c r="B156" s="6">
        <v>10.023221622529981</v>
      </c>
      <c r="C156" s="6">
        <v>5</v>
      </c>
      <c r="D156" s="6">
        <v>0</v>
      </c>
      <c r="E156" s="7">
        <v>4423.6421074468963</v>
      </c>
      <c r="F156" s="7">
        <v>1488.650721575807</v>
      </c>
      <c r="G156" s="7">
        <v>70.159652941263673</v>
      </c>
      <c r="H156" s="7">
        <v>21.361176095082111</v>
      </c>
      <c r="I156" s="6">
        <v>-34.432151219436712</v>
      </c>
      <c r="J156" s="6">
        <v>24</v>
      </c>
      <c r="K156" s="6">
        <v>25</v>
      </c>
      <c r="L156" s="6">
        <v>10.023221622529981</v>
      </c>
      <c r="M156" s="7">
        <f t="shared" si="14"/>
        <v>5912.2928290227028</v>
      </c>
      <c r="N156" s="8">
        <f t="shared" si="15"/>
        <v>20</v>
      </c>
      <c r="O156" s="8">
        <f t="shared" si="16"/>
        <v>0</v>
      </c>
      <c r="P156" s="6">
        <f>IFERROR('Data Table 1-1'!O156/L156, 0)</f>
        <v>381.41429412343268</v>
      </c>
      <c r="Q156" s="7">
        <f>Q155+M156-I156-'Data Table 1-1'!O156</f>
        <v>153751.26737510005</v>
      </c>
      <c r="R156" s="6">
        <f>IFERROR(('Data Table 1-1'!O156-'Data Table 1-1'!M156-'Data Table 1-1'!H156-'Data Table 1-1'!G156-'Data Table 1-1'!F156)/B156, 0)</f>
        <v>331.53013323886131</v>
      </c>
      <c r="S156" s="8">
        <f t="shared" si="17"/>
        <v>1.1824585658045406</v>
      </c>
      <c r="T156" s="12">
        <f t="shared" si="18"/>
        <v>1.055766576611197</v>
      </c>
      <c r="U156" s="7">
        <f t="shared" si="19"/>
        <v>6.3569049020572113</v>
      </c>
      <c r="V156" s="7">
        <f t="shared" si="20"/>
        <v>7.6282858824686537</v>
      </c>
    </row>
    <row r="157" spans="1:22" x14ac:dyDescent="0.3">
      <c r="A157" s="5">
        <v>45082</v>
      </c>
      <c r="B157" s="6">
        <v>4.5591260133934437</v>
      </c>
      <c r="C157" s="6">
        <v>0</v>
      </c>
      <c r="D157" s="6">
        <v>0</v>
      </c>
      <c r="E157" s="7">
        <v>3848.953930780232</v>
      </c>
      <c r="F157" s="7">
        <v>1792.8953353314089</v>
      </c>
      <c r="G157" s="7">
        <v>65.268979696912552</v>
      </c>
      <c r="H157" s="7">
        <v>23.314865176918111</v>
      </c>
      <c r="I157" s="6">
        <v>-10.18633991091046</v>
      </c>
      <c r="J157" s="6">
        <v>17</v>
      </c>
      <c r="K157" s="6">
        <v>25</v>
      </c>
      <c r="L157" s="6">
        <v>4.5591260133934437</v>
      </c>
      <c r="M157" s="7">
        <f t="shared" si="14"/>
        <v>5641.8492661116406</v>
      </c>
      <c r="N157" s="8">
        <f t="shared" si="15"/>
        <v>0</v>
      </c>
      <c r="O157" s="8">
        <f t="shared" si="16"/>
        <v>0</v>
      </c>
      <c r="P157" s="6">
        <f>IFERROR('Data Table 1-1'!O157/L157, 0)</f>
        <v>959.61374771117698</v>
      </c>
      <c r="Q157" s="7">
        <f>Q156+M157-I157-'Data Table 1-1'!O157</f>
        <v>155028.3029811226</v>
      </c>
      <c r="R157" s="6">
        <f>IFERROR(('Data Table 1-1'!O157-'Data Table 1-1'!M157-'Data Table 1-1'!H157-'Data Table 1-1'!G157-'Data Table 1-1'!F157)/B157, 0)</f>
        <v>835.02846572261728</v>
      </c>
      <c r="S157" s="8">
        <f t="shared" si="17"/>
        <v>1.1283698532223281</v>
      </c>
      <c r="T157" s="12">
        <f t="shared" si="18"/>
        <v>1.0074730832342216</v>
      </c>
      <c r="U157" s="7">
        <f t="shared" si="19"/>
        <v>15.993562461852949</v>
      </c>
      <c r="V157" s="7">
        <f t="shared" si="20"/>
        <v>19.192274954223539</v>
      </c>
    </row>
    <row r="158" spans="1:22" x14ac:dyDescent="0.3">
      <c r="A158" s="5">
        <v>45083</v>
      </c>
      <c r="B158" s="6">
        <v>5.0288030990916006</v>
      </c>
      <c r="C158" s="6">
        <v>5</v>
      </c>
      <c r="D158" s="6">
        <v>0.60284330303398292</v>
      </c>
      <c r="E158" s="7">
        <v>3208.9633215153431</v>
      </c>
      <c r="F158" s="7">
        <v>1651.0389581554341</v>
      </c>
      <c r="G158" s="7">
        <v>69.968690218171034</v>
      </c>
      <c r="H158" s="7">
        <v>58.291897135774093</v>
      </c>
      <c r="I158" s="6">
        <v>31.582910210306739</v>
      </c>
      <c r="J158" s="6">
        <v>23</v>
      </c>
      <c r="K158" s="6">
        <v>25</v>
      </c>
      <c r="L158" s="6">
        <v>5.0288030990916006</v>
      </c>
      <c r="M158" s="7">
        <f t="shared" si="14"/>
        <v>4860.0022796707772</v>
      </c>
      <c r="N158" s="8">
        <f t="shared" si="15"/>
        <v>20</v>
      </c>
      <c r="O158" s="8">
        <f t="shared" si="16"/>
        <v>7.5355412879247865</v>
      </c>
      <c r="P158" s="6">
        <f>IFERROR('Data Table 1-1'!O158/L158, 0)</f>
        <v>772.1519263105414</v>
      </c>
      <c r="Q158" s="7">
        <f>Q157+M158-I158-'Data Table 1-1'!O158</f>
        <v>155973.72235058306</v>
      </c>
      <c r="R158" s="6">
        <f>IFERROR(('Data Table 1-1'!O158-'Data Table 1-1'!M158-'Data Table 1-1'!H158-'Data Table 1-1'!G158-'Data Table 1-1'!F158)/B158, 0)</f>
        <v>677.49719622457246</v>
      </c>
      <c r="S158" s="8">
        <f t="shared" si="17"/>
        <v>0.97200045593415541</v>
      </c>
      <c r="T158" s="12">
        <f t="shared" si="18"/>
        <v>0.86785754994121023</v>
      </c>
      <c r="U158" s="7">
        <f t="shared" si="19"/>
        <v>12.869198771842356</v>
      </c>
      <c r="V158" s="7">
        <f t="shared" si="20"/>
        <v>15.443038526210827</v>
      </c>
    </row>
    <row r="159" spans="1:22" x14ac:dyDescent="0.3">
      <c r="A159" s="5">
        <v>45084</v>
      </c>
      <c r="B159" s="6">
        <v>8.1490827968778667</v>
      </c>
      <c r="C159" s="6">
        <v>5</v>
      </c>
      <c r="D159" s="6">
        <v>0</v>
      </c>
      <c r="E159" s="7">
        <v>3077.9167186792638</v>
      </c>
      <c r="F159" s="7">
        <v>1320.2369648525801</v>
      </c>
      <c r="G159" s="7">
        <v>71.541804356787296</v>
      </c>
      <c r="H159" s="7">
        <v>44.386144290603532</v>
      </c>
      <c r="I159" s="6">
        <v>136.21748563385219</v>
      </c>
      <c r="J159" s="6">
        <v>15</v>
      </c>
      <c r="K159" s="6">
        <v>25</v>
      </c>
      <c r="L159" s="6">
        <v>8.1490827968778667</v>
      </c>
      <c r="M159" s="7">
        <f t="shared" si="14"/>
        <v>4398.1536835318439</v>
      </c>
      <c r="N159" s="8">
        <f t="shared" si="15"/>
        <v>20</v>
      </c>
      <c r="O159" s="8">
        <f t="shared" si="16"/>
        <v>0</v>
      </c>
      <c r="P159" s="6">
        <f>IFERROR('Data Table 1-1'!O159/L159, 0)</f>
        <v>609.39373470381338</v>
      </c>
      <c r="Q159" s="7">
        <f>Q158+M159-I159-'Data Table 1-1'!O159</f>
        <v>155269.65854848106</v>
      </c>
      <c r="R159" s="6">
        <f>IFERROR(('Data Table 1-1'!O159-'Data Table 1-1'!M159-'Data Table 1-1'!H159-'Data Table 1-1'!G159-'Data Table 1-1'!F159)/B159, 0)</f>
        <v>537.36108825372503</v>
      </c>
      <c r="S159" s="8">
        <f t="shared" si="17"/>
        <v>0.87963073670636882</v>
      </c>
      <c r="T159" s="12">
        <f t="shared" si="18"/>
        <v>0.7853845863449721</v>
      </c>
      <c r="U159" s="7">
        <f t="shared" si="19"/>
        <v>10.156562245063556</v>
      </c>
      <c r="V159" s="7">
        <f t="shared" si="20"/>
        <v>12.187874694076267</v>
      </c>
    </row>
    <row r="160" spans="1:22" x14ac:dyDescent="0.3">
      <c r="A160" s="5">
        <v>45085</v>
      </c>
      <c r="B160" s="6">
        <v>10.00577665550346</v>
      </c>
      <c r="C160" s="6">
        <v>5</v>
      </c>
      <c r="D160" s="6">
        <v>1.390752574032333</v>
      </c>
      <c r="E160" s="7">
        <v>2494.334241812654</v>
      </c>
      <c r="F160" s="7">
        <v>1271.6880733953019</v>
      </c>
      <c r="G160" s="7">
        <v>80.981708648587784</v>
      </c>
      <c r="H160" s="7">
        <v>15.702778187611059</v>
      </c>
      <c r="I160" s="6">
        <v>-171.6606874980294</v>
      </c>
      <c r="J160" s="6">
        <v>15</v>
      </c>
      <c r="K160" s="6">
        <v>25</v>
      </c>
      <c r="L160" s="6">
        <v>10.00577665550346</v>
      </c>
      <c r="M160" s="7">
        <f t="shared" si="14"/>
        <v>3766.0223152079561</v>
      </c>
      <c r="N160" s="8">
        <f t="shared" si="15"/>
        <v>20</v>
      </c>
      <c r="O160" s="8">
        <f t="shared" si="16"/>
        <v>17.384407175404164</v>
      </c>
      <c r="P160" s="6">
        <f>IFERROR('Data Table 1-1'!O160/L160, 0)</f>
        <v>436.84764816290658</v>
      </c>
      <c r="Q160" s="7">
        <f>Q159+M160-I160-'Data Table 1-1'!O160</f>
        <v>154836.34155118704</v>
      </c>
      <c r="R160" s="6">
        <f>IFERROR(('Data Table 1-1'!O160-'Data Table 1-1'!M160-'Data Table 1-1'!H160-'Data Table 1-1'!G160-'Data Table 1-1'!F160)/B160, 0)</f>
        <v>376.88228808563736</v>
      </c>
      <c r="S160" s="8">
        <f t="shared" si="17"/>
        <v>0.75320446304159128</v>
      </c>
      <c r="T160" s="12">
        <f t="shared" si="18"/>
        <v>0.67250398485856355</v>
      </c>
      <c r="U160" s="7">
        <f t="shared" si="19"/>
        <v>7.2807941360484429</v>
      </c>
      <c r="V160" s="7">
        <f t="shared" si="20"/>
        <v>8.7369529632581315</v>
      </c>
    </row>
    <row r="161" spans="1:22" x14ac:dyDescent="0.3">
      <c r="A161" s="5">
        <v>45086</v>
      </c>
      <c r="B161" s="6">
        <v>8.958431978793719</v>
      </c>
      <c r="C161" s="6">
        <v>0</v>
      </c>
      <c r="D161" s="6">
        <v>0</v>
      </c>
      <c r="E161" s="7">
        <v>3509.0006774644248</v>
      </c>
      <c r="F161" s="7">
        <v>1503.5640018583031</v>
      </c>
      <c r="G161" s="7">
        <v>66.651991463702586</v>
      </c>
      <c r="H161" s="7">
        <v>29.889847388974111</v>
      </c>
      <c r="I161" s="6">
        <v>-23.001858095958848</v>
      </c>
      <c r="J161" s="6">
        <v>10</v>
      </c>
      <c r="K161" s="6">
        <v>25</v>
      </c>
      <c r="L161" s="6">
        <v>8.958431978793719</v>
      </c>
      <c r="M161" s="7">
        <f t="shared" si="14"/>
        <v>5012.5646793227279</v>
      </c>
      <c r="N161" s="8">
        <f t="shared" si="15"/>
        <v>0</v>
      </c>
      <c r="O161" s="8">
        <f t="shared" si="16"/>
        <v>0</v>
      </c>
      <c r="P161" s="6">
        <f>IFERROR('Data Table 1-1'!O161/L161, 0)</f>
        <v>444.1625509262152</v>
      </c>
      <c r="Q161" s="7">
        <f>Q160+M161-I161-'Data Table 1-1'!O161</f>
        <v>155892.90808860573</v>
      </c>
      <c r="R161" s="6">
        <f>IFERROR(('Data Table 1-1'!O161-'Data Table 1-1'!M161-'Data Table 1-1'!H161-'Data Table 1-1'!G161-'Data Table 1-1'!F161)/B161, 0)</f>
        <v>394.0421725985272</v>
      </c>
      <c r="S161" s="8">
        <f t="shared" si="17"/>
        <v>1.0025129358645455</v>
      </c>
      <c r="T161" s="12">
        <f t="shared" si="18"/>
        <v>0.8951008355933443</v>
      </c>
      <c r="U161" s="7">
        <f t="shared" si="19"/>
        <v>7.4027091821035871</v>
      </c>
      <c r="V161" s="7">
        <f t="shared" si="20"/>
        <v>8.8832510185243034</v>
      </c>
    </row>
    <row r="162" spans="1:22" x14ac:dyDescent="0.3">
      <c r="A162" s="5">
        <v>45087</v>
      </c>
      <c r="B162" s="6">
        <v>5.1097964016626367</v>
      </c>
      <c r="C162" s="6">
        <v>1</v>
      </c>
      <c r="D162" s="6">
        <v>0</v>
      </c>
      <c r="E162" s="7">
        <v>3557.2940752539098</v>
      </c>
      <c r="F162" s="7">
        <v>1239.0982159696309</v>
      </c>
      <c r="G162" s="7">
        <v>75.23876707142206</v>
      </c>
      <c r="H162" s="7">
        <v>12.780907741549489</v>
      </c>
      <c r="I162" s="6">
        <v>27.2894140179787</v>
      </c>
      <c r="J162" s="6">
        <v>10</v>
      </c>
      <c r="K162" s="6">
        <v>25</v>
      </c>
      <c r="L162" s="6">
        <v>5.1097964016626367</v>
      </c>
      <c r="M162" s="7">
        <f t="shared" si="14"/>
        <v>4796.3922912235412</v>
      </c>
      <c r="N162" s="8">
        <f t="shared" si="15"/>
        <v>4</v>
      </c>
      <c r="O162" s="8">
        <f t="shared" si="16"/>
        <v>0</v>
      </c>
      <c r="P162" s="6">
        <f>IFERROR('Data Table 1-1'!O162/L162, 0)</f>
        <v>944.46033083230202</v>
      </c>
      <c r="Q162" s="7">
        <f>Q161+M162-I162-'Data Table 1-1'!O162</f>
        <v>155836.01096581129</v>
      </c>
      <c r="R162" s="6">
        <f>IFERROR(('Data Table 1-1'!O162-'Data Table 1-1'!M162-'Data Table 1-1'!H162-'Data Table 1-1'!G162-'Data Table 1-1'!F162)/B162, 0)</f>
        <v>815.2966718291276</v>
      </c>
      <c r="S162" s="8">
        <f t="shared" si="17"/>
        <v>0.95927845824470825</v>
      </c>
      <c r="T162" s="12">
        <f t="shared" si="18"/>
        <v>0.85649862343277516</v>
      </c>
      <c r="U162" s="7">
        <f t="shared" si="19"/>
        <v>15.7410055138717</v>
      </c>
      <c r="V162" s="7">
        <f t="shared" si="20"/>
        <v>18.889206616646039</v>
      </c>
    </row>
    <row r="163" spans="1:22" x14ac:dyDescent="0.3">
      <c r="A163" s="5">
        <v>45088</v>
      </c>
      <c r="B163" s="6">
        <v>8.5388246363708049</v>
      </c>
      <c r="C163" s="6">
        <v>3</v>
      </c>
      <c r="D163" s="6">
        <v>0</v>
      </c>
      <c r="E163" s="7">
        <v>4068.027504235105</v>
      </c>
      <c r="F163" s="7">
        <v>1617.8830219239881</v>
      </c>
      <c r="G163" s="7">
        <v>72.158220416003104</v>
      </c>
      <c r="H163" s="7">
        <v>36.859603749499612</v>
      </c>
      <c r="I163" s="6">
        <v>-184.957498403372</v>
      </c>
      <c r="J163" s="6">
        <v>18</v>
      </c>
      <c r="K163" s="6">
        <v>25</v>
      </c>
      <c r="L163" s="6">
        <v>8.5388246363708049</v>
      </c>
      <c r="M163" s="7">
        <f t="shared" si="14"/>
        <v>5685.910526159093</v>
      </c>
      <c r="N163" s="8">
        <f t="shared" si="15"/>
        <v>12</v>
      </c>
      <c r="O163" s="8">
        <f t="shared" si="16"/>
        <v>0</v>
      </c>
      <c r="P163" s="6">
        <f>IFERROR('Data Table 1-1'!O163/L163, 0)</f>
        <v>298.51883702384868</v>
      </c>
      <c r="Q163" s="7">
        <f>Q162+M163-I163-'Data Table 1-1'!O163</f>
        <v>159157.87899037378</v>
      </c>
      <c r="R163" s="6">
        <f>IFERROR(('Data Table 1-1'!O163-'Data Table 1-1'!M163-'Data Table 1-1'!H163-'Data Table 1-1'!G163-'Data Table 1-1'!F163)/B163, 0)</f>
        <v>261.86273816607513</v>
      </c>
      <c r="S163" s="8">
        <f t="shared" si="17"/>
        <v>1.1371821052318185</v>
      </c>
      <c r="T163" s="12">
        <f t="shared" si="18"/>
        <v>1.0153411653855524</v>
      </c>
      <c r="U163" s="7">
        <f t="shared" si="19"/>
        <v>4.9753139503974779</v>
      </c>
      <c r="V163" s="7">
        <f t="shared" si="20"/>
        <v>5.9703767404769739</v>
      </c>
    </row>
    <row r="164" spans="1:22" x14ac:dyDescent="0.3">
      <c r="A164" s="5">
        <v>45089</v>
      </c>
      <c r="B164" s="6">
        <v>6.7495494100115589</v>
      </c>
      <c r="C164" s="6">
        <v>5</v>
      </c>
      <c r="D164" s="6">
        <v>1.5090429950192641</v>
      </c>
      <c r="E164" s="7">
        <v>3432.2041189148181</v>
      </c>
      <c r="F164" s="7">
        <v>364.94111280560708</v>
      </c>
      <c r="G164" s="7">
        <v>81.492249794639434</v>
      </c>
      <c r="H164" s="7">
        <v>30.65776771055884</v>
      </c>
      <c r="I164" s="6">
        <v>113.50154908648079</v>
      </c>
      <c r="J164" s="6">
        <v>17</v>
      </c>
      <c r="K164" s="6">
        <v>25</v>
      </c>
      <c r="L164" s="6">
        <v>6.7495494100115589</v>
      </c>
      <c r="M164" s="7">
        <f t="shared" si="14"/>
        <v>3797.1452317204253</v>
      </c>
      <c r="N164" s="8">
        <f t="shared" si="15"/>
        <v>20</v>
      </c>
      <c r="O164" s="8">
        <f t="shared" si="16"/>
        <v>18.8630374377408</v>
      </c>
      <c r="P164" s="6">
        <f>IFERROR('Data Table 1-1'!O164/L164, 0)</f>
        <v>510.99707409862395</v>
      </c>
      <c r="Q164" s="7">
        <f>Q163+M164-I164-'Data Table 1-1'!O164</f>
        <v>159392.52267300774</v>
      </c>
      <c r="R164" s="6">
        <f>IFERROR(('Data Table 1-1'!O164-'Data Table 1-1'!M164-'Data Table 1-1'!H164-'Data Table 1-1'!G164-'Data Table 1-1'!F164)/B164, 0)</f>
        <v>454.54886150611139</v>
      </c>
      <c r="S164" s="8">
        <f t="shared" si="17"/>
        <v>0.75942904634408503</v>
      </c>
      <c r="T164" s="12">
        <f t="shared" si="18"/>
        <v>0.67806164852150452</v>
      </c>
      <c r="U164" s="7">
        <f t="shared" si="19"/>
        <v>8.5166179016437322</v>
      </c>
      <c r="V164" s="7">
        <f t="shared" si="20"/>
        <v>10.219941481972478</v>
      </c>
    </row>
    <row r="165" spans="1:22" x14ac:dyDescent="0.3">
      <c r="A165" s="5">
        <v>45090</v>
      </c>
      <c r="B165" s="6">
        <v>4.0187172121200616</v>
      </c>
      <c r="C165" s="6">
        <v>5</v>
      </c>
      <c r="D165" s="6">
        <v>0</v>
      </c>
      <c r="E165" s="7">
        <v>2370.252023547579</v>
      </c>
      <c r="F165" s="7">
        <v>860.99399847499421</v>
      </c>
      <c r="G165" s="7">
        <v>70.743741952259953</v>
      </c>
      <c r="H165" s="7">
        <v>25.529082240679308</v>
      </c>
      <c r="I165" s="6">
        <v>-49.486648987593597</v>
      </c>
      <c r="J165" s="6">
        <v>8</v>
      </c>
      <c r="K165" s="6">
        <v>25</v>
      </c>
      <c r="L165" s="6">
        <v>4.0187172121200616</v>
      </c>
      <c r="M165" s="7">
        <f t="shared" si="14"/>
        <v>3231.246022022573</v>
      </c>
      <c r="N165" s="8">
        <f t="shared" si="15"/>
        <v>20</v>
      </c>
      <c r="O165" s="8">
        <f t="shared" si="16"/>
        <v>0</v>
      </c>
      <c r="P165" s="6">
        <f>IFERROR('Data Table 1-1'!O165/L165, 0)</f>
        <v>1027.4422861970322</v>
      </c>
      <c r="Q165" s="7">
        <f>Q164+M165-I165-'Data Table 1-1'!O165</f>
        <v>158544.2553440179</v>
      </c>
      <c r="R165" s="6">
        <f>IFERROR(('Data Table 1-1'!O165-'Data Table 1-1'!M165-'Data Table 1-1'!H165-'Data Table 1-1'!G165-'Data Table 1-1'!F165)/B165, 0)</f>
        <v>913.22673537009166</v>
      </c>
      <c r="S165" s="8">
        <f t="shared" si="17"/>
        <v>0.64624920440451461</v>
      </c>
      <c r="T165" s="12">
        <f t="shared" si="18"/>
        <v>0.5770082182183166</v>
      </c>
      <c r="U165" s="7">
        <f t="shared" si="19"/>
        <v>17.124038103283869</v>
      </c>
      <c r="V165" s="7">
        <f t="shared" si="20"/>
        <v>20.548845723940644</v>
      </c>
    </row>
    <row r="166" spans="1:22" x14ac:dyDescent="0.3">
      <c r="A166" s="5">
        <v>45091</v>
      </c>
      <c r="B166" s="6">
        <v>7.4317893629499006</v>
      </c>
      <c r="C166" s="6">
        <v>4</v>
      </c>
      <c r="D166" s="6">
        <v>0</v>
      </c>
      <c r="E166" s="7">
        <v>2770.035473050425</v>
      </c>
      <c r="F166" s="7">
        <v>592.97045364679411</v>
      </c>
      <c r="G166" s="7">
        <v>64.165274426304364</v>
      </c>
      <c r="H166" s="7">
        <v>15.303772188223819</v>
      </c>
      <c r="I166" s="6">
        <v>-110.7840351463193</v>
      </c>
      <c r="J166" s="6">
        <v>25</v>
      </c>
      <c r="K166" s="6">
        <v>25</v>
      </c>
      <c r="L166" s="6">
        <v>7.4317893629499006</v>
      </c>
      <c r="M166" s="7">
        <f t="shared" si="14"/>
        <v>3363.0059266972194</v>
      </c>
      <c r="N166" s="8">
        <f t="shared" si="15"/>
        <v>16</v>
      </c>
      <c r="O166" s="8">
        <f t="shared" si="16"/>
        <v>0</v>
      </c>
      <c r="P166" s="6">
        <f>IFERROR('Data Table 1-1'!O166/L166, 0)</f>
        <v>490.05694619880626</v>
      </c>
      <c r="Q166" s="7">
        <f>Q165+M166-I166-'Data Table 1-1'!O166</f>
        <v>158376.04530586145</v>
      </c>
      <c r="R166" s="6">
        <f>IFERROR(('Data Table 1-1'!O166-'Data Table 1-1'!M166-'Data Table 1-1'!H166-'Data Table 1-1'!G166-'Data Table 1-1'!F166)/B166, 0)</f>
        <v>431.52460913222723</v>
      </c>
      <c r="S166" s="8">
        <f t="shared" si="17"/>
        <v>0.67260118533944391</v>
      </c>
      <c r="T166" s="12">
        <f t="shared" si="18"/>
        <v>0.60053677262450345</v>
      </c>
      <c r="U166" s="7">
        <f t="shared" si="19"/>
        <v>8.1676157699801042</v>
      </c>
      <c r="V166" s="7">
        <f t="shared" si="20"/>
        <v>9.8011389239761257</v>
      </c>
    </row>
    <row r="167" spans="1:22" x14ac:dyDescent="0.3">
      <c r="A167" s="5">
        <v>45092</v>
      </c>
      <c r="B167" s="6">
        <v>10.632513213509201</v>
      </c>
      <c r="C167" s="6">
        <v>4</v>
      </c>
      <c r="D167" s="6">
        <v>0</v>
      </c>
      <c r="E167" s="7">
        <v>1936.3815037279489</v>
      </c>
      <c r="F167" s="7">
        <v>833.0161245621573</v>
      </c>
      <c r="G167" s="7">
        <v>79.577514773089106</v>
      </c>
      <c r="H167" s="7">
        <v>38.700707205411277</v>
      </c>
      <c r="I167" s="6">
        <v>-96.953526423497905</v>
      </c>
      <c r="J167" s="6">
        <v>18</v>
      </c>
      <c r="K167" s="6">
        <v>25</v>
      </c>
      <c r="L167" s="6">
        <v>10.632513213509201</v>
      </c>
      <c r="M167" s="7">
        <f t="shared" si="14"/>
        <v>2769.3976282901062</v>
      </c>
      <c r="N167" s="8">
        <f t="shared" si="15"/>
        <v>16</v>
      </c>
      <c r="O167" s="8">
        <f t="shared" si="16"/>
        <v>0</v>
      </c>
      <c r="P167" s="6">
        <f>IFERROR('Data Table 1-1'!O167/L167, 0)</f>
        <v>378.17963817727451</v>
      </c>
      <c r="Q167" s="7">
        <f>Q166+M167-I167-'Data Table 1-1'!O167</f>
        <v>157221.39646057505</v>
      </c>
      <c r="R167" s="6">
        <f>IFERROR(('Data Table 1-1'!O167-'Data Table 1-1'!M167-'Data Table 1-1'!H167-'Data Table 1-1'!G167-'Data Table 1-1'!F167)/B167, 0)</f>
        <v>329.27304482930566</v>
      </c>
      <c r="S167" s="8">
        <f t="shared" si="17"/>
        <v>0.55387952565802123</v>
      </c>
      <c r="T167" s="12">
        <f t="shared" si="18"/>
        <v>0.49453529076609037</v>
      </c>
      <c r="U167" s="7">
        <f t="shared" si="19"/>
        <v>6.3029939696212418</v>
      </c>
      <c r="V167" s="7">
        <f t="shared" si="20"/>
        <v>7.5635927635454898</v>
      </c>
    </row>
    <row r="168" spans="1:22" x14ac:dyDescent="0.3">
      <c r="A168" s="5">
        <v>45093</v>
      </c>
      <c r="B168" s="6">
        <v>6.8285007715380814</v>
      </c>
      <c r="C168" s="6">
        <v>1</v>
      </c>
      <c r="D168" s="6">
        <v>0</v>
      </c>
      <c r="E168" s="7">
        <v>4110.5289703548933</v>
      </c>
      <c r="F168" s="7">
        <v>1624.434463994525</v>
      </c>
      <c r="G168" s="7">
        <v>63.112520475368122</v>
      </c>
      <c r="H168" s="7">
        <v>21.90242448137673</v>
      </c>
      <c r="I168" s="6">
        <v>-42.978379270023048</v>
      </c>
      <c r="J168" s="6">
        <v>11</v>
      </c>
      <c r="K168" s="6">
        <v>25</v>
      </c>
      <c r="L168" s="6">
        <v>6.8285007715380814</v>
      </c>
      <c r="M168" s="7">
        <f t="shared" si="14"/>
        <v>5734.9634343494181</v>
      </c>
      <c r="N168" s="8">
        <f t="shared" si="15"/>
        <v>4</v>
      </c>
      <c r="O168" s="8">
        <f t="shared" si="16"/>
        <v>0</v>
      </c>
      <c r="P168" s="6">
        <f>IFERROR('Data Table 1-1'!O168/L168, 0)</f>
        <v>589.44124554787027</v>
      </c>
      <c r="Q168" s="7">
        <f>Q167+M168-I168-'Data Table 1-1'!O168</f>
        <v>158974.33827419451</v>
      </c>
      <c r="R168" s="6">
        <f>IFERROR(('Data Table 1-1'!O168-'Data Table 1-1'!M168-'Data Table 1-1'!H168-'Data Table 1-1'!G168-'Data Table 1-1'!F168)/B168, 0)</f>
        <v>515.34006039328085</v>
      </c>
      <c r="S168" s="8">
        <f t="shared" si="17"/>
        <v>1.1469926868698836</v>
      </c>
      <c r="T168" s="12">
        <f t="shared" si="18"/>
        <v>1.0241006132766819</v>
      </c>
      <c r="U168" s="7">
        <f t="shared" si="19"/>
        <v>9.8240207591311712</v>
      </c>
      <c r="V168" s="7">
        <f t="shared" si="20"/>
        <v>11.788824910957405</v>
      </c>
    </row>
    <row r="169" spans="1:22" x14ac:dyDescent="0.3">
      <c r="A169" s="5">
        <v>45094</v>
      </c>
      <c r="B169" s="6">
        <v>10.196898448078461</v>
      </c>
      <c r="C169" s="6">
        <v>1</v>
      </c>
      <c r="D169" s="6">
        <v>0</v>
      </c>
      <c r="E169" s="7">
        <v>3398.7848331940108</v>
      </c>
      <c r="F169" s="7">
        <v>874.08633234053138</v>
      </c>
      <c r="G169" s="7">
        <v>90.453566223200227</v>
      </c>
      <c r="H169" s="7">
        <v>49.88735009734863</v>
      </c>
      <c r="I169" s="6">
        <v>-10.08282793828781</v>
      </c>
      <c r="J169" s="6">
        <v>8</v>
      </c>
      <c r="K169" s="6">
        <v>25</v>
      </c>
      <c r="L169" s="6">
        <v>10.196898448078461</v>
      </c>
      <c r="M169" s="7">
        <f t="shared" si="14"/>
        <v>4272.8711655345423</v>
      </c>
      <c r="N169" s="8">
        <f t="shared" si="15"/>
        <v>4</v>
      </c>
      <c r="O169" s="8">
        <f t="shared" si="16"/>
        <v>0</v>
      </c>
      <c r="P169" s="6">
        <f>IFERROR('Data Table 1-1'!O169/L169, 0)</f>
        <v>406.49615381636937</v>
      </c>
      <c r="Q169" s="7">
        <f>Q168+M169-I169-'Data Table 1-1'!O169</f>
        <v>159112.29226766733</v>
      </c>
      <c r="R169" s="6">
        <f>IFERROR(('Data Table 1-1'!O169-'Data Table 1-1'!M169-'Data Table 1-1'!H169-'Data Table 1-1'!G169-'Data Table 1-1'!F169)/B169, 0)</f>
        <v>354.61763382388216</v>
      </c>
      <c r="S169" s="8">
        <f t="shared" si="17"/>
        <v>0.8545742331069085</v>
      </c>
      <c r="T169" s="12">
        <f t="shared" si="18"/>
        <v>0.76301270813116828</v>
      </c>
      <c r="U169" s="7">
        <f t="shared" si="19"/>
        <v>6.7749358969394899</v>
      </c>
      <c r="V169" s="7">
        <f t="shared" si="20"/>
        <v>8.1299230763273869</v>
      </c>
    </row>
    <row r="170" spans="1:22" x14ac:dyDescent="0.3">
      <c r="A170" s="5">
        <v>45095</v>
      </c>
      <c r="B170" s="6">
        <v>7.5709250088226732</v>
      </c>
      <c r="C170" s="6">
        <v>2</v>
      </c>
      <c r="D170" s="6">
        <v>0</v>
      </c>
      <c r="E170" s="7">
        <v>5139.6814183603501</v>
      </c>
      <c r="F170" s="7">
        <v>1494.725595128758</v>
      </c>
      <c r="G170" s="7">
        <v>79.249758683722959</v>
      </c>
      <c r="H170" s="7">
        <v>41.278376446542971</v>
      </c>
      <c r="I170" s="6">
        <v>53.777267956171158</v>
      </c>
      <c r="J170" s="6">
        <v>9</v>
      </c>
      <c r="K170" s="6">
        <v>25</v>
      </c>
      <c r="L170" s="6">
        <v>7.5709250088226732</v>
      </c>
      <c r="M170" s="7">
        <f t="shared" si="14"/>
        <v>6634.4070134891081</v>
      </c>
      <c r="N170" s="8">
        <f t="shared" si="15"/>
        <v>8</v>
      </c>
      <c r="O170" s="8">
        <f t="shared" si="16"/>
        <v>0</v>
      </c>
      <c r="P170" s="6">
        <f>IFERROR('Data Table 1-1'!O170/L170, 0)</f>
        <v>486.20214778384377</v>
      </c>
      <c r="Q170" s="7">
        <f>Q169+M170-I170-'Data Table 1-1'!O170</f>
        <v>162011.92201320027</v>
      </c>
      <c r="R170" s="6">
        <f>IFERROR(('Data Table 1-1'!O170-'Data Table 1-1'!M170-'Data Table 1-1'!H170-'Data Table 1-1'!G170-'Data Table 1-1'!F170)/B170, 0)</f>
        <v>431.25509712421893</v>
      </c>
      <c r="S170" s="8">
        <f t="shared" si="17"/>
        <v>1.3268814026978215</v>
      </c>
      <c r="T170" s="12">
        <f t="shared" si="18"/>
        <v>1.184715538123055</v>
      </c>
      <c r="U170" s="7">
        <f t="shared" si="19"/>
        <v>8.10336912973073</v>
      </c>
      <c r="V170" s="7">
        <f t="shared" si="20"/>
        <v>9.7240429556768753</v>
      </c>
    </row>
    <row r="171" spans="1:22" x14ac:dyDescent="0.3">
      <c r="A171" s="5">
        <v>45096</v>
      </c>
      <c r="B171" s="6">
        <v>7.1767861680523408</v>
      </c>
      <c r="C171" s="6">
        <v>3</v>
      </c>
      <c r="D171" s="6">
        <v>0</v>
      </c>
      <c r="E171" s="7">
        <v>3610.9273126965159</v>
      </c>
      <c r="F171" s="7">
        <v>1220.4685152262689</v>
      </c>
      <c r="G171" s="7">
        <v>73.935353035118766</v>
      </c>
      <c r="H171" s="7">
        <v>14.361834708862069</v>
      </c>
      <c r="I171" s="6">
        <v>84.355053038321387</v>
      </c>
      <c r="J171" s="6">
        <v>12</v>
      </c>
      <c r="K171" s="6">
        <v>25</v>
      </c>
      <c r="L171" s="6">
        <v>7.1767861680523408</v>
      </c>
      <c r="M171" s="7">
        <f t="shared" si="14"/>
        <v>4831.3958279227845</v>
      </c>
      <c r="N171" s="8">
        <f t="shared" si="15"/>
        <v>12</v>
      </c>
      <c r="O171" s="8">
        <f t="shared" si="16"/>
        <v>0</v>
      </c>
      <c r="P171" s="6">
        <f>IFERROR('Data Table 1-1'!O171/L171, 0)</f>
        <v>517.91984782078737</v>
      </c>
      <c r="Q171" s="7">
        <f>Q170+M171-I171-'Data Table 1-1'!O171</f>
        <v>163041.96278808475</v>
      </c>
      <c r="R171" s="6">
        <f>IFERROR(('Data Table 1-1'!O171-'Data Table 1-1'!M171-'Data Table 1-1'!H171-'Data Table 1-1'!G171-'Data Table 1-1'!F171)/B171, 0)</f>
        <v>463.0206226280539</v>
      </c>
      <c r="S171" s="8">
        <f t="shared" si="17"/>
        <v>0.96627916558455695</v>
      </c>
      <c r="T171" s="12">
        <f t="shared" si="18"/>
        <v>0.86274925498621147</v>
      </c>
      <c r="U171" s="7">
        <f t="shared" si="19"/>
        <v>8.6319974636797898</v>
      </c>
      <c r="V171" s="7">
        <f t="shared" si="20"/>
        <v>10.358396956415747</v>
      </c>
    </row>
    <row r="172" spans="1:22" x14ac:dyDescent="0.3">
      <c r="A172" s="5">
        <v>45097</v>
      </c>
      <c r="B172" s="6">
        <v>5.3543639747121192</v>
      </c>
      <c r="C172" s="6">
        <v>1</v>
      </c>
      <c r="D172" s="6">
        <v>0</v>
      </c>
      <c r="E172" s="7">
        <v>3331.077459776418</v>
      </c>
      <c r="F172" s="7">
        <v>1097.991049213924</v>
      </c>
      <c r="G172" s="7">
        <v>64.992442836546417</v>
      </c>
      <c r="H172" s="7">
        <v>45.207948680386878</v>
      </c>
      <c r="I172" s="6">
        <v>80.922812302432874</v>
      </c>
      <c r="J172" s="6">
        <v>20</v>
      </c>
      <c r="K172" s="6">
        <v>25</v>
      </c>
      <c r="L172" s="6">
        <v>5.3543639747121192</v>
      </c>
      <c r="M172" s="7">
        <f t="shared" si="14"/>
        <v>4429.0685089903418</v>
      </c>
      <c r="N172" s="8">
        <f t="shared" si="15"/>
        <v>4</v>
      </c>
      <c r="O172" s="8">
        <f t="shared" si="16"/>
        <v>0</v>
      </c>
      <c r="P172" s="6">
        <f>IFERROR('Data Table 1-1'!O172/L172, 0)</f>
        <v>928.58834839806025</v>
      </c>
      <c r="Q172" s="7">
        <f>Q171+M172-I172-'Data Table 1-1'!O172</f>
        <v>162418.10848477267</v>
      </c>
      <c r="R172" s="6">
        <f>IFERROR(('Data Table 1-1'!O172-'Data Table 1-1'!M172-'Data Table 1-1'!H172-'Data Table 1-1'!G172-'Data Table 1-1'!F172)/B172, 0)</f>
        <v>807.19204380056647</v>
      </c>
      <c r="S172" s="8">
        <f t="shared" si="17"/>
        <v>0.8858137017980684</v>
      </c>
      <c r="T172" s="12">
        <f t="shared" si="18"/>
        <v>0.79090509089113248</v>
      </c>
      <c r="U172" s="7">
        <f t="shared" si="19"/>
        <v>15.476472473301005</v>
      </c>
      <c r="V172" s="7">
        <f t="shared" si="20"/>
        <v>18.571766967961207</v>
      </c>
    </row>
    <row r="173" spans="1:22" x14ac:dyDescent="0.3">
      <c r="A173" s="5">
        <v>45098</v>
      </c>
      <c r="B173" s="6">
        <v>9.3427982191337779</v>
      </c>
      <c r="C173" s="6">
        <v>0</v>
      </c>
      <c r="D173" s="6">
        <v>0</v>
      </c>
      <c r="E173" s="7">
        <v>2492.6786641718272</v>
      </c>
      <c r="F173" s="7">
        <v>1247.323441761994</v>
      </c>
      <c r="G173" s="7">
        <v>64.691496281892427</v>
      </c>
      <c r="H173" s="7">
        <v>46.055766060817483</v>
      </c>
      <c r="I173" s="6">
        <v>141.23755399030529</v>
      </c>
      <c r="J173" s="6">
        <v>11</v>
      </c>
      <c r="K173" s="6">
        <v>25</v>
      </c>
      <c r="L173" s="6">
        <v>9.3427982191337779</v>
      </c>
      <c r="M173" s="7">
        <f t="shared" si="14"/>
        <v>3740.0021059338214</v>
      </c>
      <c r="N173" s="8">
        <f t="shared" si="15"/>
        <v>0</v>
      </c>
      <c r="O173" s="8">
        <f t="shared" si="16"/>
        <v>0</v>
      </c>
      <c r="P173" s="6">
        <f>IFERROR('Data Table 1-1'!O173/L173, 0)</f>
        <v>353.42730545519009</v>
      </c>
      <c r="Q173" s="7">
        <f>Q172+M173-I173-'Data Table 1-1'!O173</f>
        <v>162714.87303671619</v>
      </c>
      <c r="R173" s="6">
        <f>IFERROR(('Data Table 1-1'!O173-'Data Table 1-1'!M173-'Data Table 1-1'!H173-'Data Table 1-1'!G173-'Data Table 1-1'!F173)/B173, 0)</f>
        <v>311.57688860692258</v>
      </c>
      <c r="S173" s="8">
        <f t="shared" si="17"/>
        <v>0.74800042118676424</v>
      </c>
      <c r="T173" s="12">
        <f t="shared" si="18"/>
        <v>0.66785751891675382</v>
      </c>
      <c r="U173" s="7">
        <f t="shared" si="19"/>
        <v>5.8904550909198345</v>
      </c>
      <c r="V173" s="7">
        <f t="shared" si="20"/>
        <v>7.068546109103802</v>
      </c>
    </row>
    <row r="174" spans="1:22" x14ac:dyDescent="0.3">
      <c r="A174" s="5">
        <v>45099</v>
      </c>
      <c r="B174" s="6">
        <v>7.1571557492512232</v>
      </c>
      <c r="C174" s="6">
        <v>5</v>
      </c>
      <c r="D174" s="6">
        <v>0</v>
      </c>
      <c r="E174" s="7">
        <v>5162.3795587316417</v>
      </c>
      <c r="F174" s="7">
        <v>1499.9268084607891</v>
      </c>
      <c r="G174" s="7">
        <v>69.197201437871428</v>
      </c>
      <c r="H174" s="7">
        <v>23.315912302302131</v>
      </c>
      <c r="I174" s="6">
        <v>13.617588586867591</v>
      </c>
      <c r="J174" s="6">
        <v>24</v>
      </c>
      <c r="K174" s="6">
        <v>25</v>
      </c>
      <c r="L174" s="6">
        <v>7.1571557492512232</v>
      </c>
      <c r="M174" s="7">
        <f t="shared" si="14"/>
        <v>6662.306367192431</v>
      </c>
      <c r="N174" s="8">
        <f t="shared" si="15"/>
        <v>20</v>
      </c>
      <c r="O174" s="8">
        <f t="shared" si="16"/>
        <v>0</v>
      </c>
      <c r="P174" s="6">
        <f>IFERROR('Data Table 1-1'!O174/L174, 0)</f>
        <v>653.47187679816864</v>
      </c>
      <c r="Q174" s="7">
        <f>Q173+M174-I174-'Data Table 1-1'!O174</f>
        <v>164686.56181532174</v>
      </c>
      <c r="R174" s="6">
        <f>IFERROR(('Data Table 1-1'!O174-'Data Table 1-1'!M174-'Data Table 1-1'!H174-'Data Table 1-1'!G174-'Data Table 1-1'!F174)/B174, 0)</f>
        <v>565.30836295176186</v>
      </c>
      <c r="S174" s="8">
        <f t="shared" si="17"/>
        <v>1.3324612734384862</v>
      </c>
      <c r="T174" s="12">
        <f t="shared" si="18"/>
        <v>1.189697565570077</v>
      </c>
      <c r="U174" s="7">
        <f t="shared" si="19"/>
        <v>10.891197946636144</v>
      </c>
      <c r="V174" s="7">
        <f t="shared" si="20"/>
        <v>13.069437535963372</v>
      </c>
    </row>
    <row r="175" spans="1:22" x14ac:dyDescent="0.3">
      <c r="A175" s="5">
        <v>45100</v>
      </c>
      <c r="B175" s="6">
        <v>9.3296540493730422</v>
      </c>
      <c r="C175" s="6">
        <v>0</v>
      </c>
      <c r="D175" s="6">
        <v>0</v>
      </c>
      <c r="E175" s="7">
        <v>4238.7347829471664</v>
      </c>
      <c r="F175" s="7">
        <v>1153.245908910832</v>
      </c>
      <c r="G175" s="7">
        <v>75.906506973286767</v>
      </c>
      <c r="H175" s="7">
        <v>32.578737114259262</v>
      </c>
      <c r="I175" s="6">
        <v>-112.699805147383</v>
      </c>
      <c r="J175" s="6">
        <v>14</v>
      </c>
      <c r="K175" s="6">
        <v>25</v>
      </c>
      <c r="L175" s="6">
        <v>9.3296540493730422</v>
      </c>
      <c r="M175" s="7">
        <f t="shared" si="14"/>
        <v>5391.980691857998</v>
      </c>
      <c r="N175" s="8">
        <f t="shared" si="15"/>
        <v>0</v>
      </c>
      <c r="O175" s="8">
        <f t="shared" si="16"/>
        <v>0</v>
      </c>
      <c r="P175" s="6">
        <f>IFERROR('Data Table 1-1'!O175/L175, 0)</f>
        <v>409.55430713497606</v>
      </c>
      <c r="Q175" s="7">
        <f>Q174+M175-I175-'Data Table 1-1'!O175</f>
        <v>166370.24231232711</v>
      </c>
      <c r="R175" s="6">
        <f>IFERROR(('Data Table 1-1'!O175-'Data Table 1-1'!M175-'Data Table 1-1'!H175-'Data Table 1-1'!G175-'Data Table 1-1'!F175)/B175, 0)</f>
        <v>359.17730521049589</v>
      </c>
      <c r="S175" s="8">
        <f t="shared" si="17"/>
        <v>1.0783961383715996</v>
      </c>
      <c r="T175" s="12">
        <f t="shared" si="18"/>
        <v>0.96285369497464246</v>
      </c>
      <c r="U175" s="7">
        <f t="shared" si="19"/>
        <v>6.8259051189162676</v>
      </c>
      <c r="V175" s="7">
        <f t="shared" si="20"/>
        <v>8.1910861426995218</v>
      </c>
    </row>
    <row r="176" spans="1:22" x14ac:dyDescent="0.3">
      <c r="A176" s="5">
        <v>45101</v>
      </c>
      <c r="B176" s="6">
        <v>5.1051915062788611</v>
      </c>
      <c r="C176" s="6">
        <v>3</v>
      </c>
      <c r="D176" s="6">
        <v>0</v>
      </c>
      <c r="E176" s="7">
        <v>4236.3743107086711</v>
      </c>
      <c r="F176" s="7">
        <v>868.45796412151094</v>
      </c>
      <c r="G176" s="7">
        <v>64.540718291635187</v>
      </c>
      <c r="H176" s="7">
        <v>10</v>
      </c>
      <c r="I176" s="6">
        <v>76.693471250496501</v>
      </c>
      <c r="J176" s="6">
        <v>17</v>
      </c>
      <c r="K176" s="6">
        <v>25</v>
      </c>
      <c r="L176" s="6">
        <v>5.1051915062788611</v>
      </c>
      <c r="M176" s="7">
        <f t="shared" si="14"/>
        <v>5104.8322748301816</v>
      </c>
      <c r="N176" s="8">
        <f t="shared" si="15"/>
        <v>12</v>
      </c>
      <c r="O176" s="8">
        <f t="shared" si="16"/>
        <v>0</v>
      </c>
      <c r="P176" s="6">
        <f>IFERROR('Data Table 1-1'!O176/L176, 0)</f>
        <v>991.53968930925703</v>
      </c>
      <c r="Q176" s="7">
        <f>Q175+M176-I176-'Data Table 1-1'!O176</f>
        <v>166336.38111590678</v>
      </c>
      <c r="R176" s="6">
        <f>IFERROR(('Data Table 1-1'!O176-'Data Table 1-1'!M176-'Data Table 1-1'!H176-'Data Table 1-1'!G176-'Data Table 1-1'!F176)/B176, 0)</f>
        <v>867.74413742394484</v>
      </c>
      <c r="S176" s="8">
        <f t="shared" si="17"/>
        <v>1.0209664549660362</v>
      </c>
      <c r="T176" s="12">
        <f t="shared" si="18"/>
        <v>0.91157719193396103</v>
      </c>
      <c r="U176" s="7">
        <f t="shared" si="19"/>
        <v>16.525661488487618</v>
      </c>
      <c r="V176" s="7">
        <f t="shared" si="20"/>
        <v>19.83079378618514</v>
      </c>
    </row>
    <row r="177" spans="1:22" x14ac:dyDescent="0.3">
      <c r="A177" s="5">
        <v>45102</v>
      </c>
      <c r="B177" s="6">
        <v>9.1805333524730113</v>
      </c>
      <c r="C177" s="6">
        <v>2</v>
      </c>
      <c r="D177" s="6">
        <v>0</v>
      </c>
      <c r="E177" s="7">
        <v>3536.7952966939229</v>
      </c>
      <c r="F177" s="7">
        <v>926.18223406517609</v>
      </c>
      <c r="G177" s="7">
        <v>58.271311809504986</v>
      </c>
      <c r="H177" s="7">
        <v>50.543708112432071</v>
      </c>
      <c r="I177" s="6">
        <v>-111.49420904649411</v>
      </c>
      <c r="J177" s="6">
        <v>9</v>
      </c>
      <c r="K177" s="6">
        <v>25</v>
      </c>
      <c r="L177" s="6">
        <v>9.1805333524730113</v>
      </c>
      <c r="M177" s="7">
        <f t="shared" si="14"/>
        <v>4462.977530759099</v>
      </c>
      <c r="N177" s="8">
        <f t="shared" si="15"/>
        <v>8</v>
      </c>
      <c r="O177" s="8">
        <f t="shared" si="16"/>
        <v>0</v>
      </c>
      <c r="P177" s="6">
        <f>IFERROR('Data Table 1-1'!O177/L177, 0)</f>
        <v>498.55491225540487</v>
      </c>
      <c r="Q177" s="7">
        <f>Q176+M177-I177-'Data Table 1-1'!O177</f>
        <v>166333.85285571238</v>
      </c>
      <c r="R177" s="6">
        <f>IFERROR(('Data Table 1-1'!O177-'Data Table 1-1'!M177-'Data Table 1-1'!H177-'Data Table 1-1'!G177-'Data Table 1-1'!F177)/B177, 0)</f>
        <v>429.93144825695498</v>
      </c>
      <c r="S177" s="8">
        <f t="shared" si="17"/>
        <v>0.89259550615181982</v>
      </c>
      <c r="T177" s="12">
        <f t="shared" si="18"/>
        <v>0.7969602733498391</v>
      </c>
      <c r="U177" s="7">
        <f t="shared" si="19"/>
        <v>8.3092485375900811</v>
      </c>
      <c r="V177" s="7">
        <f t="shared" si="20"/>
        <v>9.9710982451080969</v>
      </c>
    </row>
    <row r="178" spans="1:22" x14ac:dyDescent="0.3">
      <c r="A178" s="5">
        <v>45103</v>
      </c>
      <c r="B178" s="6">
        <v>6.7705494412923661</v>
      </c>
      <c r="C178" s="6">
        <v>5</v>
      </c>
      <c r="D178" s="6">
        <v>0</v>
      </c>
      <c r="E178" s="7">
        <v>3756.3406879997228</v>
      </c>
      <c r="F178" s="7">
        <v>1513.8799810698829</v>
      </c>
      <c r="G178" s="7">
        <v>70.149869822589892</v>
      </c>
      <c r="H178" s="7">
        <v>22.974826493251442</v>
      </c>
      <c r="I178" s="6">
        <v>28.847661537315911</v>
      </c>
      <c r="J178" s="6">
        <v>23</v>
      </c>
      <c r="K178" s="6">
        <v>25</v>
      </c>
      <c r="L178" s="6">
        <v>6.7705494412923661</v>
      </c>
      <c r="M178" s="7">
        <f t="shared" si="14"/>
        <v>5270.2206690696057</v>
      </c>
      <c r="N178" s="8">
        <f t="shared" si="15"/>
        <v>20</v>
      </c>
      <c r="O178" s="8">
        <f t="shared" si="16"/>
        <v>0</v>
      </c>
      <c r="P178" s="6">
        <f>IFERROR('Data Table 1-1'!O178/L178, 0)</f>
        <v>490.50672014088207</v>
      </c>
      <c r="Q178" s="7">
        <f>Q177+M178-I178-'Data Table 1-1'!O178</f>
        <v>168254.22586324468</v>
      </c>
      <c r="R178" s="6">
        <f>IFERROR(('Data Table 1-1'!O178-'Data Table 1-1'!M178-'Data Table 1-1'!H178-'Data Table 1-1'!G178-'Data Table 1-1'!F178)/B178, 0)</f>
        <v>425.96247542496354</v>
      </c>
      <c r="S178" s="8">
        <f t="shared" si="17"/>
        <v>1.054044133813921</v>
      </c>
      <c r="T178" s="12">
        <f t="shared" si="18"/>
        <v>0.94111083376242954</v>
      </c>
      <c r="U178" s="7">
        <f t="shared" si="19"/>
        <v>8.175112002348035</v>
      </c>
      <c r="V178" s="7">
        <f t="shared" si="20"/>
        <v>9.810134402817642</v>
      </c>
    </row>
    <row r="179" spans="1:22" x14ac:dyDescent="0.3">
      <c r="A179" s="5">
        <v>45104</v>
      </c>
      <c r="B179" s="6">
        <v>9.065721588021793</v>
      </c>
      <c r="C179" s="6">
        <v>1</v>
      </c>
      <c r="D179" s="6">
        <v>0</v>
      </c>
      <c r="E179" s="7">
        <v>2925.5002806498678</v>
      </c>
      <c r="F179" s="7">
        <v>1726.9356841496769</v>
      </c>
      <c r="G179" s="7">
        <v>58.864096635656757</v>
      </c>
      <c r="H179" s="7">
        <v>11.57842115323378</v>
      </c>
      <c r="I179" s="6">
        <v>92.143930087769363</v>
      </c>
      <c r="J179" s="6">
        <v>19</v>
      </c>
      <c r="K179" s="6">
        <v>25</v>
      </c>
      <c r="L179" s="6">
        <v>9.065721588021793</v>
      </c>
      <c r="M179" s="7">
        <f t="shared" si="14"/>
        <v>4652.4359647995443</v>
      </c>
      <c r="N179" s="8">
        <f t="shared" si="15"/>
        <v>4</v>
      </c>
      <c r="O179" s="8">
        <f t="shared" si="16"/>
        <v>0</v>
      </c>
      <c r="P179" s="6">
        <f>IFERROR('Data Table 1-1'!O179/L179, 0)</f>
        <v>366.10433794760183</v>
      </c>
      <c r="Q179" s="7">
        <f>Q178+M179-I179-'Data Table 1-1'!O179</f>
        <v>169495.51789795645</v>
      </c>
      <c r="R179" s="6">
        <f>IFERROR(('Data Table 1-1'!O179-'Data Table 1-1'!M179-'Data Table 1-1'!H179-'Data Table 1-1'!G179-'Data Table 1-1'!F179)/B179, 0)</f>
        <v>326.06339950982556</v>
      </c>
      <c r="S179" s="8">
        <f t="shared" si="17"/>
        <v>0.93048719295990889</v>
      </c>
      <c r="T179" s="12">
        <f t="shared" si="18"/>
        <v>0.83079213657134721</v>
      </c>
      <c r="U179" s="7">
        <f t="shared" si="19"/>
        <v>6.1017389657933636</v>
      </c>
      <c r="V179" s="7">
        <f t="shared" si="20"/>
        <v>7.3220867589520369</v>
      </c>
    </row>
    <row r="180" spans="1:22" x14ac:dyDescent="0.3">
      <c r="A180" s="5">
        <v>45105</v>
      </c>
      <c r="B180" s="6">
        <v>6.7207844524561997</v>
      </c>
      <c r="C180" s="6">
        <v>5</v>
      </c>
      <c r="D180" s="6">
        <v>0</v>
      </c>
      <c r="E180" s="7">
        <v>4021.9797671243659</v>
      </c>
      <c r="F180" s="7">
        <v>1809.0976774482781</v>
      </c>
      <c r="G180" s="7">
        <v>85.961614465584432</v>
      </c>
      <c r="H180" s="7">
        <v>28.658213800670261</v>
      </c>
      <c r="I180" s="6">
        <v>113.1879186751615</v>
      </c>
      <c r="J180" s="6">
        <v>13</v>
      </c>
      <c r="K180" s="6">
        <v>25</v>
      </c>
      <c r="L180" s="6">
        <v>6.7207844524561997</v>
      </c>
      <c r="M180" s="7">
        <f t="shared" si="14"/>
        <v>5831.0774445726438</v>
      </c>
      <c r="N180" s="8">
        <f t="shared" si="15"/>
        <v>20</v>
      </c>
      <c r="O180" s="8">
        <f t="shared" si="16"/>
        <v>0</v>
      </c>
      <c r="P180" s="6">
        <f>IFERROR('Data Table 1-1'!O180/L180, 0)</f>
        <v>627.90289286211896</v>
      </c>
      <c r="Q180" s="7">
        <f>Q179+M180-I180-'Data Table 1-1'!O180</f>
        <v>170993.40742385393</v>
      </c>
      <c r="R180" s="6">
        <f>IFERROR(('Data Table 1-1'!O180-'Data Table 1-1'!M180-'Data Table 1-1'!H180-'Data Table 1-1'!G180-'Data Table 1-1'!F180)/B180, 0)</f>
        <v>557.8217879952806</v>
      </c>
      <c r="S180" s="8">
        <f t="shared" si="17"/>
        <v>1.1662154889145289</v>
      </c>
      <c r="T180" s="12">
        <f t="shared" si="18"/>
        <v>1.0412638293879721</v>
      </c>
      <c r="U180" s="7">
        <f t="shared" si="19"/>
        <v>10.465048214368649</v>
      </c>
      <c r="V180" s="7">
        <f t="shared" si="20"/>
        <v>12.55805785724238</v>
      </c>
    </row>
    <row r="181" spans="1:22" x14ac:dyDescent="0.3">
      <c r="A181" s="5">
        <v>45106</v>
      </c>
      <c r="B181" s="6">
        <v>9.0923492232582124</v>
      </c>
      <c r="C181" s="6">
        <v>1</v>
      </c>
      <c r="D181" s="6">
        <v>0</v>
      </c>
      <c r="E181" s="7">
        <v>3324.4652408540478</v>
      </c>
      <c r="F181" s="7">
        <v>801.96715331274152</v>
      </c>
      <c r="G181" s="7">
        <v>77.885387984128755</v>
      </c>
      <c r="H181" s="7">
        <v>35.722550456312021</v>
      </c>
      <c r="I181" s="6">
        <v>12.77544247885155</v>
      </c>
      <c r="J181" s="6">
        <v>11</v>
      </c>
      <c r="K181" s="6">
        <v>25</v>
      </c>
      <c r="L181" s="6">
        <v>9.0923492232582124</v>
      </c>
      <c r="M181" s="7">
        <f t="shared" si="14"/>
        <v>4126.432394166789</v>
      </c>
      <c r="N181" s="8">
        <f t="shared" si="15"/>
        <v>4</v>
      </c>
      <c r="O181" s="8">
        <f t="shared" si="16"/>
        <v>0</v>
      </c>
      <c r="P181" s="6">
        <f>IFERROR('Data Table 1-1'!O181/L181, 0)</f>
        <v>440.37023894306384</v>
      </c>
      <c r="Q181" s="7">
        <f>Q180+M181-I181-'Data Table 1-1'!O181</f>
        <v>171103.06437554187</v>
      </c>
      <c r="R181" s="6">
        <f>IFERROR(('Data Table 1-1'!O181-'Data Table 1-1'!M181-'Data Table 1-1'!H181-'Data Table 1-1'!G181-'Data Table 1-1'!F181)/B181, 0)</f>
        <v>381.08962985457447</v>
      </c>
      <c r="S181" s="8">
        <f t="shared" si="17"/>
        <v>0.82528647883335782</v>
      </c>
      <c r="T181" s="12">
        <f t="shared" si="18"/>
        <v>0.73686292752978377</v>
      </c>
      <c r="U181" s="7">
        <f t="shared" si="19"/>
        <v>7.3395039823843975</v>
      </c>
      <c r="V181" s="7">
        <f t="shared" si="20"/>
        <v>8.8074047788612759</v>
      </c>
    </row>
    <row r="182" spans="1:22" x14ac:dyDescent="0.3">
      <c r="A182" s="5">
        <v>45107</v>
      </c>
      <c r="B182" s="6">
        <v>9.427228960828927</v>
      </c>
      <c r="C182" s="6">
        <v>3</v>
      </c>
      <c r="D182" s="6">
        <v>0</v>
      </c>
      <c r="E182" s="7">
        <v>3087.3079101996941</v>
      </c>
      <c r="F182" s="7">
        <v>1166.370254238788</v>
      </c>
      <c r="G182" s="7">
        <v>74.937379139429282</v>
      </c>
      <c r="H182" s="7">
        <v>42.153003803675901</v>
      </c>
      <c r="I182" s="6">
        <v>36.415379039091462</v>
      </c>
      <c r="J182" s="6">
        <v>24</v>
      </c>
      <c r="K182" s="6">
        <v>25</v>
      </c>
      <c r="L182" s="6">
        <v>9.427228960828927</v>
      </c>
      <c r="M182" s="7">
        <f t="shared" si="14"/>
        <v>4253.6781644384819</v>
      </c>
      <c r="N182" s="8">
        <f t="shared" si="15"/>
        <v>12</v>
      </c>
      <c r="O182" s="8">
        <f t="shared" si="16"/>
        <v>0</v>
      </c>
      <c r="P182" s="6">
        <f>IFERROR('Data Table 1-1'!O182/L182, 0)</f>
        <v>527.19627587818684</v>
      </c>
      <c r="Q182" s="7">
        <f>Q181+M182-I182-'Data Table 1-1'!O182</f>
        <v>170350.32716094126</v>
      </c>
      <c r="R182" s="6">
        <f>IFERROR(('Data Table 1-1'!O182-'Data Table 1-1'!M182-'Data Table 1-1'!H182-'Data Table 1-1'!G182-'Data Table 1-1'!F182)/B182, 0)</f>
        <v>453.15543069448978</v>
      </c>
      <c r="S182" s="8">
        <f t="shared" si="17"/>
        <v>0.85073563288769638</v>
      </c>
      <c r="T182" s="12">
        <f t="shared" si="18"/>
        <v>0.7595853865068718</v>
      </c>
      <c r="U182" s="7">
        <f t="shared" si="19"/>
        <v>8.7866045979697809</v>
      </c>
      <c r="V182" s="7">
        <f t="shared" si="20"/>
        <v>10.543925517563737</v>
      </c>
    </row>
    <row r="183" spans="1:22" x14ac:dyDescent="0.3">
      <c r="A183" s="5">
        <v>45108</v>
      </c>
      <c r="B183" s="6">
        <v>9.5673728307894965</v>
      </c>
      <c r="C183" s="6">
        <v>4</v>
      </c>
      <c r="D183" s="6">
        <v>0</v>
      </c>
      <c r="E183" s="7">
        <v>3169.1232765676832</v>
      </c>
      <c r="F183" s="7">
        <v>1830.395977721452</v>
      </c>
      <c r="G183" s="7">
        <v>73.524071808924134</v>
      </c>
      <c r="H183" s="7">
        <v>38.977429295527223</v>
      </c>
      <c r="I183" s="6">
        <v>99.268502028517887</v>
      </c>
      <c r="J183" s="6">
        <v>22</v>
      </c>
      <c r="K183" s="6">
        <v>25</v>
      </c>
      <c r="L183" s="6">
        <v>9.5673728307894965</v>
      </c>
      <c r="M183" s="7">
        <f t="shared" si="14"/>
        <v>4999.5192542891355</v>
      </c>
      <c r="N183" s="8">
        <f t="shared" si="15"/>
        <v>16</v>
      </c>
      <c r="O183" s="8">
        <f t="shared" si="16"/>
        <v>0</v>
      </c>
      <c r="P183" s="6">
        <f>IFERROR('Data Table 1-1'!O183/L183, 0)</f>
        <v>436.58798228889708</v>
      </c>
      <c r="Q183" s="7">
        <f>Q182+M183-I183-'Data Table 1-1'!O183</f>
        <v>171073.57791320188</v>
      </c>
      <c r="R183" s="6">
        <f>IFERROR(('Data Table 1-1'!O183-'Data Table 1-1'!M183-'Data Table 1-1'!H183-'Data Table 1-1'!G183-'Data Table 1-1'!F183)/B183, 0)</f>
        <v>381.50494023329526</v>
      </c>
      <c r="S183" s="8">
        <f t="shared" si="17"/>
        <v>0.99990385085782707</v>
      </c>
      <c r="T183" s="12">
        <f t="shared" si="18"/>
        <v>0.8927712954087742</v>
      </c>
      <c r="U183" s="7">
        <f t="shared" si="19"/>
        <v>7.276466371481618</v>
      </c>
      <c r="V183" s="7">
        <f t="shared" si="20"/>
        <v>8.7317596457779416</v>
      </c>
    </row>
    <row r="184" spans="1:22" x14ac:dyDescent="0.3">
      <c r="A184" s="5">
        <v>45109</v>
      </c>
      <c r="B184" s="6">
        <v>8.1811604207181592</v>
      </c>
      <c r="C184" s="6">
        <v>4</v>
      </c>
      <c r="D184" s="6">
        <v>0</v>
      </c>
      <c r="E184" s="7">
        <v>3074.2905566649192</v>
      </c>
      <c r="F184" s="7">
        <v>1583.393094528981</v>
      </c>
      <c r="G184" s="7">
        <v>87.560048494871452</v>
      </c>
      <c r="H184" s="7">
        <v>31.203242038066119</v>
      </c>
      <c r="I184" s="6">
        <v>-133.32220238215751</v>
      </c>
      <c r="J184" s="6">
        <v>14</v>
      </c>
      <c r="K184" s="6">
        <v>25</v>
      </c>
      <c r="L184" s="6">
        <v>8.1811604207181592</v>
      </c>
      <c r="M184" s="7">
        <f t="shared" si="14"/>
        <v>4657.6836511939</v>
      </c>
      <c r="N184" s="8">
        <f t="shared" si="15"/>
        <v>16</v>
      </c>
      <c r="O184" s="8">
        <f t="shared" si="16"/>
        <v>0</v>
      </c>
      <c r="P184" s="6">
        <f>IFERROR('Data Table 1-1'!O184/L184, 0)</f>
        <v>482.57212876574255</v>
      </c>
      <c r="Q184" s="7">
        <f>Q183+M184-I184-'Data Table 1-1'!O184</f>
        <v>171916.58376677791</v>
      </c>
      <c r="R184" s="6">
        <f>IFERROR(('Data Table 1-1'!O184-'Data Table 1-1'!M184-'Data Table 1-1'!H184-'Data Table 1-1'!G184-'Data Table 1-1'!F184)/B184, 0)</f>
        <v>422.67842484091636</v>
      </c>
      <c r="S184" s="8">
        <f t="shared" si="17"/>
        <v>0.93153673023878003</v>
      </c>
      <c r="T184" s="12">
        <f t="shared" si="18"/>
        <v>0.83172922342748212</v>
      </c>
      <c r="U184" s="7">
        <f t="shared" si="19"/>
        <v>8.0428688127623751</v>
      </c>
      <c r="V184" s="7">
        <f t="shared" si="20"/>
        <v>9.6514425753148512</v>
      </c>
    </row>
    <row r="185" spans="1:22" x14ac:dyDescent="0.3">
      <c r="A185" s="5">
        <v>45110</v>
      </c>
      <c r="B185" s="6">
        <v>9.6206199735151614</v>
      </c>
      <c r="C185" s="6">
        <v>3</v>
      </c>
      <c r="D185" s="6">
        <v>0</v>
      </c>
      <c r="E185" s="7">
        <v>3996.2375629716898</v>
      </c>
      <c r="F185" s="7">
        <v>1149.2721013986511</v>
      </c>
      <c r="G185" s="7">
        <v>74.933605691913158</v>
      </c>
      <c r="H185" s="7">
        <v>63.166648644634343</v>
      </c>
      <c r="I185" s="6">
        <v>190.52468327614559</v>
      </c>
      <c r="J185" s="6">
        <v>20</v>
      </c>
      <c r="K185" s="6">
        <v>25</v>
      </c>
      <c r="L185" s="6">
        <v>9.6206199735151614</v>
      </c>
      <c r="M185" s="7">
        <f t="shared" si="14"/>
        <v>5145.5096643703409</v>
      </c>
      <c r="N185" s="8">
        <f t="shared" si="15"/>
        <v>12</v>
      </c>
      <c r="O185" s="8">
        <f t="shared" si="16"/>
        <v>0</v>
      </c>
      <c r="P185" s="6">
        <f>IFERROR('Data Table 1-1'!O185/L185, 0)</f>
        <v>277.52889183340659</v>
      </c>
      <c r="Q185" s="7">
        <f>Q184+M185-I185-'Data Table 1-1'!O185</f>
        <v>174201.56874787211</v>
      </c>
      <c r="R185" s="6">
        <f>IFERROR(('Data Table 1-1'!O185-'Data Table 1-1'!M185-'Data Table 1-1'!H185-'Data Table 1-1'!G185-'Data Table 1-1'!F185)/B185, 0)</f>
        <v>241.25264342521973</v>
      </c>
      <c r="S185" s="8">
        <f t="shared" si="17"/>
        <v>1.0291019328740683</v>
      </c>
      <c r="T185" s="12">
        <f t="shared" si="18"/>
        <v>0.91884101149470376</v>
      </c>
      <c r="U185" s="7">
        <f t="shared" si="19"/>
        <v>4.6254815305567769</v>
      </c>
      <c r="V185" s="7">
        <f t="shared" si="20"/>
        <v>5.5505778366681318</v>
      </c>
    </row>
    <row r="186" spans="1:22" x14ac:dyDescent="0.3">
      <c r="A186" s="5">
        <v>45111</v>
      </c>
      <c r="B186" s="6">
        <v>7.3802004251045457</v>
      </c>
      <c r="C186" s="6">
        <v>4</v>
      </c>
      <c r="D186" s="6">
        <v>0</v>
      </c>
      <c r="E186" s="7">
        <v>3375.759952716593</v>
      </c>
      <c r="F186" s="7">
        <v>1132.335259094355</v>
      </c>
      <c r="G186" s="7">
        <v>76.786800686073022</v>
      </c>
      <c r="H186" s="7">
        <v>24.847496314916739</v>
      </c>
      <c r="I186" s="6">
        <v>55.186004996366769</v>
      </c>
      <c r="J186" s="6">
        <v>10</v>
      </c>
      <c r="K186" s="6">
        <v>25</v>
      </c>
      <c r="L186" s="6">
        <v>7.3802004251045457</v>
      </c>
      <c r="M186" s="7">
        <f t="shared" si="14"/>
        <v>4508.0952118109481</v>
      </c>
      <c r="N186" s="8">
        <f t="shared" si="15"/>
        <v>16</v>
      </c>
      <c r="O186" s="8">
        <f t="shared" si="16"/>
        <v>0</v>
      </c>
      <c r="P186" s="6">
        <f>IFERROR('Data Table 1-1'!O186/L186, 0)</f>
        <v>436.70900712081192</v>
      </c>
      <c r="Q186" s="7">
        <f>Q185+M186-I186-'Data Table 1-1'!O186</f>
        <v>175431.47795468671</v>
      </c>
      <c r="R186" s="6">
        <f>IFERROR(('Data Table 1-1'!O186-'Data Table 1-1'!M186-'Data Table 1-1'!H186-'Data Table 1-1'!G186-'Data Table 1-1'!F186)/B186, 0)</f>
        <v>380.74846726946367</v>
      </c>
      <c r="S186" s="8">
        <f t="shared" si="17"/>
        <v>0.90161904236218959</v>
      </c>
      <c r="T186" s="12">
        <f t="shared" si="18"/>
        <v>0.80501700210909788</v>
      </c>
      <c r="U186" s="7">
        <f t="shared" si="19"/>
        <v>7.278483452013532</v>
      </c>
      <c r="V186" s="7">
        <f t="shared" si="20"/>
        <v>8.7341801424162391</v>
      </c>
    </row>
    <row r="187" spans="1:22" x14ac:dyDescent="0.3">
      <c r="A187" s="5">
        <v>45112</v>
      </c>
      <c r="B187" s="6">
        <v>9.5428097071299387</v>
      </c>
      <c r="C187" s="6">
        <v>1</v>
      </c>
      <c r="D187" s="6">
        <v>0</v>
      </c>
      <c r="E187" s="7">
        <v>2227.864337880022</v>
      </c>
      <c r="F187" s="7">
        <v>1990.9420538657221</v>
      </c>
      <c r="G187" s="7">
        <v>70.593986923891705</v>
      </c>
      <c r="H187" s="7">
        <v>26.581087217182979</v>
      </c>
      <c r="I187" s="6">
        <v>-129.1539797585674</v>
      </c>
      <c r="J187" s="6">
        <v>23</v>
      </c>
      <c r="K187" s="6">
        <v>25</v>
      </c>
      <c r="L187" s="6">
        <v>9.5428097071299387</v>
      </c>
      <c r="M187" s="7">
        <f t="shared" si="14"/>
        <v>4218.8063917457439</v>
      </c>
      <c r="N187" s="8">
        <f t="shared" si="15"/>
        <v>4</v>
      </c>
      <c r="O187" s="8">
        <f t="shared" si="16"/>
        <v>0</v>
      </c>
      <c r="P187" s="6">
        <f>IFERROR('Data Table 1-1'!O187/L187, 0)</f>
        <v>423.25060689224989</v>
      </c>
      <c r="Q187" s="7">
        <f>Q186+M187-I187-'Data Table 1-1'!O187</f>
        <v>175740.43832619101</v>
      </c>
      <c r="R187" s="6">
        <f>IFERROR(('Data Table 1-1'!O187-'Data Table 1-1'!M187-'Data Table 1-1'!H187-'Data Table 1-1'!G187-'Data Table 1-1'!F187)/B187, 0)</f>
        <v>366.34912644102639</v>
      </c>
      <c r="S187" s="8">
        <f t="shared" si="17"/>
        <v>0.84376127834914882</v>
      </c>
      <c r="T187" s="12">
        <f t="shared" si="18"/>
        <v>0.75335828424031137</v>
      </c>
      <c r="U187" s="7">
        <f t="shared" si="19"/>
        <v>7.0541767815374978</v>
      </c>
      <c r="V187" s="7">
        <f t="shared" si="20"/>
        <v>8.4650121378449974</v>
      </c>
    </row>
    <row r="188" spans="1:22" x14ac:dyDescent="0.3">
      <c r="A188" s="5">
        <v>45113</v>
      </c>
      <c r="B188" s="6">
        <v>8.2648056686325209</v>
      </c>
      <c r="C188" s="6">
        <v>2</v>
      </c>
      <c r="D188" s="6">
        <v>0</v>
      </c>
      <c r="E188" s="7">
        <v>3344.9006402606069</v>
      </c>
      <c r="F188" s="7">
        <v>1020.695303993969</v>
      </c>
      <c r="G188" s="7">
        <v>65.738730775607507</v>
      </c>
      <c r="H188" s="7">
        <v>35.757531095500241</v>
      </c>
      <c r="I188" s="6">
        <v>-192.1246928567702</v>
      </c>
      <c r="J188" s="6">
        <v>15</v>
      </c>
      <c r="K188" s="6">
        <v>25</v>
      </c>
      <c r="L188" s="6">
        <v>8.2648056686325209</v>
      </c>
      <c r="M188" s="7">
        <f t="shared" si="14"/>
        <v>4365.5959442545754</v>
      </c>
      <c r="N188" s="8">
        <f t="shared" si="15"/>
        <v>8</v>
      </c>
      <c r="O188" s="8">
        <f t="shared" si="16"/>
        <v>0</v>
      </c>
      <c r="P188" s="6">
        <f>IFERROR('Data Table 1-1'!O188/L188, 0)</f>
        <v>417.0696974863456</v>
      </c>
      <c r="Q188" s="7">
        <f>Q187+M188-I188-'Data Table 1-1'!O188</f>
        <v>176851.15896330235</v>
      </c>
      <c r="R188" s="6">
        <f>IFERROR(('Data Table 1-1'!O188-'Data Table 1-1'!M188-'Data Table 1-1'!H188-'Data Table 1-1'!G188-'Data Table 1-1'!F188)/B188, 0)</f>
        <v>367.34076053627655</v>
      </c>
      <c r="S188" s="8">
        <f t="shared" si="17"/>
        <v>0.87311918885091511</v>
      </c>
      <c r="T188" s="12">
        <f t="shared" si="18"/>
        <v>0.77957070433117415</v>
      </c>
      <c r="U188" s="7">
        <f t="shared" si="19"/>
        <v>6.9511616247724266</v>
      </c>
      <c r="V188" s="7">
        <f t="shared" si="20"/>
        <v>8.3413939497269123</v>
      </c>
    </row>
    <row r="189" spans="1:22" x14ac:dyDescent="0.3">
      <c r="A189" s="5">
        <v>45114</v>
      </c>
      <c r="B189" s="6">
        <v>4.6833027307991264</v>
      </c>
      <c r="C189" s="6">
        <v>2</v>
      </c>
      <c r="D189" s="6">
        <v>0</v>
      </c>
      <c r="E189" s="7">
        <v>3636.9145428126908</v>
      </c>
      <c r="F189" s="7">
        <v>742.08992848351966</v>
      </c>
      <c r="G189" s="7">
        <v>66.100630484823029</v>
      </c>
      <c r="H189" s="7">
        <v>11.91757419808242</v>
      </c>
      <c r="I189" s="6">
        <v>-185.27400818493959</v>
      </c>
      <c r="J189" s="6">
        <v>13</v>
      </c>
      <c r="K189" s="6">
        <v>25</v>
      </c>
      <c r="L189" s="6">
        <v>4.6833027307991264</v>
      </c>
      <c r="M189" s="7">
        <f t="shared" si="14"/>
        <v>4379.0044712962108</v>
      </c>
      <c r="N189" s="8">
        <f t="shared" si="15"/>
        <v>8</v>
      </c>
      <c r="O189" s="8">
        <f t="shared" si="16"/>
        <v>0</v>
      </c>
      <c r="P189" s="6">
        <f>IFERROR('Data Table 1-1'!O189/L189, 0)</f>
        <v>902.78169980238783</v>
      </c>
      <c r="Q189" s="7">
        <f>Q188+M189-I189-'Data Table 1-1'!O189</f>
        <v>177187.4374427835</v>
      </c>
      <c r="R189" s="6">
        <f>IFERROR(('Data Table 1-1'!O189-'Data Table 1-1'!M189-'Data Table 1-1'!H189-'Data Table 1-1'!G189-'Data Table 1-1'!F189)/B189, 0)</f>
        <v>798.15468161336935</v>
      </c>
      <c r="S189" s="8">
        <f t="shared" si="17"/>
        <v>0.87580089425924212</v>
      </c>
      <c r="T189" s="12">
        <f t="shared" si="18"/>
        <v>0.78196508416003763</v>
      </c>
      <c r="U189" s="7">
        <f t="shared" si="19"/>
        <v>15.04636166337313</v>
      </c>
      <c r="V189" s="7">
        <f t="shared" si="20"/>
        <v>18.055633996047757</v>
      </c>
    </row>
    <row r="190" spans="1:22" x14ac:dyDescent="0.3">
      <c r="A190" s="5">
        <v>45115</v>
      </c>
      <c r="B190" s="6">
        <v>9.0021595756811728</v>
      </c>
      <c r="C190" s="6">
        <v>1</v>
      </c>
      <c r="D190" s="6">
        <v>0</v>
      </c>
      <c r="E190" s="7">
        <v>3735.8331759480188</v>
      </c>
      <c r="F190" s="7">
        <v>1135.6218012764309</v>
      </c>
      <c r="G190" s="7">
        <v>78.726965939839843</v>
      </c>
      <c r="H190" s="7">
        <v>28.90714267566873</v>
      </c>
      <c r="I190" s="6">
        <v>3.6949703026122722</v>
      </c>
      <c r="J190" s="6">
        <v>9</v>
      </c>
      <c r="K190" s="6">
        <v>25</v>
      </c>
      <c r="L190" s="6">
        <v>9.0021595756811728</v>
      </c>
      <c r="M190" s="7">
        <f t="shared" si="14"/>
        <v>4871.45497722445</v>
      </c>
      <c r="N190" s="8">
        <f t="shared" si="15"/>
        <v>4</v>
      </c>
      <c r="O190" s="8">
        <f t="shared" si="16"/>
        <v>0</v>
      </c>
      <c r="P190" s="6">
        <f>IFERROR('Data Table 1-1'!O190/L190, 0)</f>
        <v>334.69746616572428</v>
      </c>
      <c r="Q190" s="7">
        <f>Q189+M190-I190-'Data Table 1-1'!O190</f>
        <v>179042.19744970536</v>
      </c>
      <c r="R190" s="6">
        <f>IFERROR(('Data Table 1-1'!O190-'Data Table 1-1'!M190-'Data Table 1-1'!H190-'Data Table 1-1'!G190-'Data Table 1-1'!F190)/B190, 0)</f>
        <v>289.93043036592775</v>
      </c>
      <c r="S190" s="8">
        <f t="shared" si="17"/>
        <v>0.97429099544488995</v>
      </c>
      <c r="T190" s="12">
        <f t="shared" si="18"/>
        <v>0.86990267450436609</v>
      </c>
      <c r="U190" s="7">
        <f t="shared" si="19"/>
        <v>5.578291102762071</v>
      </c>
      <c r="V190" s="7">
        <f t="shared" si="20"/>
        <v>6.6939493233144853</v>
      </c>
    </row>
    <row r="191" spans="1:22" x14ac:dyDescent="0.3">
      <c r="A191" s="5">
        <v>45116</v>
      </c>
      <c r="B191" s="6">
        <v>8.0579171022951712</v>
      </c>
      <c r="C191" s="6">
        <v>1</v>
      </c>
      <c r="D191" s="6">
        <v>1.1041749503817879</v>
      </c>
      <c r="E191" s="7">
        <v>4810.431557001506</v>
      </c>
      <c r="F191" s="7">
        <v>1053.2141348860921</v>
      </c>
      <c r="G191" s="7">
        <v>83.290849938740052</v>
      </c>
      <c r="H191" s="7">
        <v>31.763636331202779</v>
      </c>
      <c r="I191" s="6">
        <v>17.861840202599279</v>
      </c>
      <c r="J191" s="6">
        <v>25</v>
      </c>
      <c r="K191" s="6">
        <v>25</v>
      </c>
      <c r="L191" s="6">
        <v>8.0579171022951712</v>
      </c>
      <c r="M191" s="7">
        <f t="shared" si="14"/>
        <v>5863.6456918875983</v>
      </c>
      <c r="N191" s="8">
        <f t="shared" si="15"/>
        <v>4</v>
      </c>
      <c r="O191" s="8">
        <f t="shared" si="16"/>
        <v>13.80218687977235</v>
      </c>
      <c r="P191" s="6">
        <f>IFERROR('Data Table 1-1'!O191/L191, 0)</f>
        <v>458.05882005768916</v>
      </c>
      <c r="Q191" s="7">
        <f>Q190+M191-I191-'Data Table 1-1'!O191</f>
        <v>181196.98130139036</v>
      </c>
      <c r="R191" s="6">
        <f>IFERROR(('Data Table 1-1'!O191-'Data Table 1-1'!M191-'Data Table 1-1'!H191-'Data Table 1-1'!G191-'Data Table 1-1'!F191)/B191, 0)</f>
        <v>411.02433270958181</v>
      </c>
      <c r="S191" s="8">
        <f t="shared" si="17"/>
        <v>1.1727291383775196</v>
      </c>
      <c r="T191" s="12">
        <f t="shared" si="18"/>
        <v>1.0470795878370711</v>
      </c>
      <c r="U191" s="7">
        <f t="shared" si="19"/>
        <v>7.6343136676281524</v>
      </c>
      <c r="V191" s="7">
        <f t="shared" si="20"/>
        <v>9.1611764011537833</v>
      </c>
    </row>
    <row r="192" spans="1:22" x14ac:dyDescent="0.3">
      <c r="A192" s="5">
        <v>45117</v>
      </c>
      <c r="B192" s="6">
        <v>7.5546007203489136</v>
      </c>
      <c r="C192" s="6">
        <v>1</v>
      </c>
      <c r="D192" s="6">
        <v>0</v>
      </c>
      <c r="E192" s="7">
        <v>4204.2038881876088</v>
      </c>
      <c r="F192" s="7">
        <v>1424.9099791607939</v>
      </c>
      <c r="G192" s="7">
        <v>77.308130806642652</v>
      </c>
      <c r="H192" s="7">
        <v>18.84919865698858</v>
      </c>
      <c r="I192" s="6">
        <v>-7.035646415129106</v>
      </c>
      <c r="J192" s="6">
        <v>25</v>
      </c>
      <c r="K192" s="6">
        <v>25</v>
      </c>
      <c r="L192" s="6">
        <v>7.5546007203489136</v>
      </c>
      <c r="M192" s="7">
        <f t="shared" si="14"/>
        <v>5629.1138673484029</v>
      </c>
      <c r="N192" s="8">
        <f t="shared" si="15"/>
        <v>4</v>
      </c>
      <c r="O192" s="8">
        <f t="shared" si="16"/>
        <v>0</v>
      </c>
      <c r="P192" s="6">
        <f>IFERROR('Data Table 1-1'!O192/L192, 0)</f>
        <v>451.24820307413324</v>
      </c>
      <c r="Q192" s="7">
        <f>Q191+M192-I192-'Data Table 1-1'!O192</f>
        <v>183424.13081515391</v>
      </c>
      <c r="R192" s="6">
        <f>IFERROR(('Data Table 1-1'!O192-'Data Table 1-1'!M192-'Data Table 1-1'!H192-'Data Table 1-1'!G192-'Data Table 1-1'!F192)/B192, 0)</f>
        <v>401.60957703928432</v>
      </c>
      <c r="S192" s="8">
        <f t="shared" si="17"/>
        <v>1.1258227734696806</v>
      </c>
      <c r="T192" s="12">
        <f t="shared" si="18"/>
        <v>1.0051989048836434</v>
      </c>
      <c r="U192" s="7">
        <f t="shared" si="19"/>
        <v>7.5208033845688878</v>
      </c>
      <c r="V192" s="7">
        <f t="shared" si="20"/>
        <v>9.0249640614826649</v>
      </c>
    </row>
    <row r="193" spans="1:22" x14ac:dyDescent="0.3">
      <c r="A193" s="5">
        <v>45118</v>
      </c>
      <c r="B193" s="6">
        <v>7.4193630044777308</v>
      </c>
      <c r="C193" s="6">
        <v>3</v>
      </c>
      <c r="D193" s="6">
        <v>0</v>
      </c>
      <c r="E193" s="7">
        <v>3849.9242919477228</v>
      </c>
      <c r="F193" s="7">
        <v>1117.7016855564659</v>
      </c>
      <c r="G193" s="7">
        <v>71.535806259351745</v>
      </c>
      <c r="H193" s="7">
        <v>60.089764876138993</v>
      </c>
      <c r="I193" s="6">
        <v>-49.54085288527002</v>
      </c>
      <c r="J193" s="6">
        <v>21</v>
      </c>
      <c r="K193" s="6">
        <v>25</v>
      </c>
      <c r="L193" s="6">
        <v>7.4193630044777308</v>
      </c>
      <c r="M193" s="7">
        <f t="shared" si="14"/>
        <v>4967.625977504189</v>
      </c>
      <c r="N193" s="8">
        <f t="shared" si="15"/>
        <v>12</v>
      </c>
      <c r="O193" s="8">
        <f t="shared" si="16"/>
        <v>0</v>
      </c>
      <c r="P193" s="6">
        <f>IFERROR('Data Table 1-1'!O193/L193, 0)</f>
        <v>510.01682997802936</v>
      </c>
      <c r="Q193" s="7">
        <f>Q192+M193-I193-'Data Table 1-1'!O193</f>
        <v>184657.29764554335</v>
      </c>
      <c r="R193" s="6">
        <f>IFERROR(('Data Table 1-1'!O193-'Data Table 1-1'!M193-'Data Table 1-1'!H193-'Data Table 1-1'!G193-'Data Table 1-1'!F193)/B193, 0)</f>
        <v>440.73864535627803</v>
      </c>
      <c r="S193" s="8">
        <f t="shared" si="17"/>
        <v>0.99352519550083784</v>
      </c>
      <c r="T193" s="12">
        <f t="shared" si="18"/>
        <v>0.88707606741146228</v>
      </c>
      <c r="U193" s="7">
        <f t="shared" si="19"/>
        <v>8.5002804996338224</v>
      </c>
      <c r="V193" s="7">
        <f t="shared" si="20"/>
        <v>10.200336599560588</v>
      </c>
    </row>
    <row r="194" spans="1:22" x14ac:dyDescent="0.3">
      <c r="A194" s="5">
        <v>45119</v>
      </c>
      <c r="B194" s="6">
        <v>10.03950748832858</v>
      </c>
      <c r="C194" s="6">
        <v>1</v>
      </c>
      <c r="D194" s="6">
        <v>0</v>
      </c>
      <c r="E194" s="7">
        <v>4052.4843544046798</v>
      </c>
      <c r="F194" s="7">
        <v>1050.125980087671</v>
      </c>
      <c r="G194" s="7">
        <v>76.023858707855453</v>
      </c>
      <c r="H194" s="7">
        <v>26.665889026747362</v>
      </c>
      <c r="I194" s="6">
        <v>441.05166864253363</v>
      </c>
      <c r="J194" s="6">
        <v>21</v>
      </c>
      <c r="K194" s="6">
        <v>25</v>
      </c>
      <c r="L194" s="6">
        <v>10.03950748832858</v>
      </c>
      <c r="M194" s="7">
        <f t="shared" ref="M194:M257" si="21">E194+F194</f>
        <v>5102.6103344923504</v>
      </c>
      <c r="N194" s="8">
        <f t="shared" ref="N194:N257" si="22">IFERROR((C194/K194)*100, 0)</f>
        <v>4</v>
      </c>
      <c r="O194" s="8">
        <f t="shared" ref="O194:O257" si="23">IFERROR((D194/8)*100, 0)</f>
        <v>0</v>
      </c>
      <c r="P194" s="6">
        <f>IFERROR('Data Table 1-1'!O194/L194, 0)</f>
        <v>388.3656648030572</v>
      </c>
      <c r="Q194" s="7">
        <f>Q193+M194-I194-'Data Table 1-1'!O194</f>
        <v>185419.85631139317</v>
      </c>
      <c r="R194" s="6">
        <f>IFERROR(('Data Table 1-1'!O194-'Data Table 1-1'!M194-'Data Table 1-1'!H194-'Data Table 1-1'!G194-'Data Table 1-1'!F194)/B194, 0)</f>
        <v>343.14432296653808</v>
      </c>
      <c r="S194" s="8">
        <f t="shared" ref="S194:S257" si="24">M194/5000</f>
        <v>1.02052206689847</v>
      </c>
      <c r="T194" s="12">
        <f t="shared" ref="T194:T257" si="25">M194/5600</f>
        <v>0.91118041687363405</v>
      </c>
      <c r="U194" s="7">
        <f t="shared" ref="U194:U257" si="26">IFERROR(P194/60, 0)</f>
        <v>6.4727610800509536</v>
      </c>
      <c r="V194" s="7">
        <f t="shared" ref="V194:V257" si="27">IFERROR(P194/50, 0)</f>
        <v>7.7673132960611442</v>
      </c>
    </row>
    <row r="195" spans="1:22" x14ac:dyDescent="0.3">
      <c r="A195" s="5">
        <v>45120</v>
      </c>
      <c r="B195" s="6">
        <v>7.8906482182180344</v>
      </c>
      <c r="C195" s="6">
        <v>4</v>
      </c>
      <c r="D195" s="6">
        <v>0</v>
      </c>
      <c r="E195" s="7">
        <v>3461.2038979225999</v>
      </c>
      <c r="F195" s="7">
        <v>941.79766578199587</v>
      </c>
      <c r="G195" s="7">
        <v>73.548406757378501</v>
      </c>
      <c r="H195" s="7">
        <v>51.388983648316469</v>
      </c>
      <c r="I195" s="6">
        <v>107.245421269939</v>
      </c>
      <c r="J195" s="6">
        <v>20</v>
      </c>
      <c r="K195" s="6">
        <v>25</v>
      </c>
      <c r="L195" s="6">
        <v>7.8906482182180344</v>
      </c>
      <c r="M195" s="7">
        <f t="shared" si="21"/>
        <v>4403.0015637045963</v>
      </c>
      <c r="N195" s="8">
        <f t="shared" si="22"/>
        <v>16</v>
      </c>
      <c r="O195" s="8">
        <f t="shared" si="23"/>
        <v>0</v>
      </c>
      <c r="P195" s="6">
        <f>IFERROR('Data Table 1-1'!O195/L195, 0)</f>
        <v>380.95729487213822</v>
      </c>
      <c r="Q195" s="7">
        <f>Q194+M195-I195-'Data Table 1-1'!O195</f>
        <v>186709.61245382784</v>
      </c>
      <c r="R195" s="6">
        <f>IFERROR(('Data Table 1-1'!O195-'Data Table 1-1'!M195-'Data Table 1-1'!H195-'Data Table 1-1'!G195-'Data Table 1-1'!F195)/B195, 0)</f>
        <v>339.51583265550846</v>
      </c>
      <c r="S195" s="8">
        <f t="shared" si="24"/>
        <v>0.88060031274091921</v>
      </c>
      <c r="T195" s="12">
        <f t="shared" si="25"/>
        <v>0.78625027923296364</v>
      </c>
      <c r="U195" s="7">
        <f t="shared" si="26"/>
        <v>6.3492882478689703</v>
      </c>
      <c r="V195" s="7">
        <f t="shared" si="27"/>
        <v>7.6191458974427642</v>
      </c>
    </row>
    <row r="196" spans="1:22" x14ac:dyDescent="0.3">
      <c r="A196" s="5">
        <v>45121</v>
      </c>
      <c r="B196" s="6">
        <v>8.6684114296436139</v>
      </c>
      <c r="C196" s="6">
        <v>1</v>
      </c>
      <c r="D196" s="6">
        <v>2.4765648591456171</v>
      </c>
      <c r="E196" s="7">
        <v>2716.2168652511768</v>
      </c>
      <c r="F196" s="7">
        <v>1589.456006232052</v>
      </c>
      <c r="G196" s="7">
        <v>73.078270552657628</v>
      </c>
      <c r="H196" s="7">
        <v>53.224531112730503</v>
      </c>
      <c r="I196" s="6">
        <v>-38.417086440309014</v>
      </c>
      <c r="J196" s="6">
        <v>23</v>
      </c>
      <c r="K196" s="6">
        <v>25</v>
      </c>
      <c r="L196" s="6">
        <v>8.6684114296436139</v>
      </c>
      <c r="M196" s="7">
        <f t="shared" si="21"/>
        <v>4305.6728714832288</v>
      </c>
      <c r="N196" s="8">
        <f t="shared" si="22"/>
        <v>4</v>
      </c>
      <c r="O196" s="8">
        <f t="shared" si="23"/>
        <v>30.957060739320212</v>
      </c>
      <c r="P196" s="6">
        <f>IFERROR('Data Table 1-1'!O196/L196, 0)</f>
        <v>470.32839097343333</v>
      </c>
      <c r="Q196" s="7">
        <f>Q195+M196-I196-'Data Table 1-1'!O196</f>
        <v>186976.70241175138</v>
      </c>
      <c r="R196" s="6">
        <f>IFERROR(('Data Table 1-1'!O196-'Data Table 1-1'!M196-'Data Table 1-1'!H196-'Data Table 1-1'!G196-'Data Table 1-1'!F196)/B196, 0)</f>
        <v>408.14860124209156</v>
      </c>
      <c r="S196" s="8">
        <f t="shared" si="24"/>
        <v>0.86113457429664575</v>
      </c>
      <c r="T196" s="12">
        <f t="shared" si="25"/>
        <v>0.76887015562200511</v>
      </c>
      <c r="U196" s="7">
        <f t="shared" si="26"/>
        <v>7.8388065162238885</v>
      </c>
      <c r="V196" s="7">
        <f t="shared" si="27"/>
        <v>9.4065678194686662</v>
      </c>
    </row>
    <row r="197" spans="1:22" x14ac:dyDescent="0.3">
      <c r="A197" s="5">
        <v>45122</v>
      </c>
      <c r="B197" s="6">
        <v>8.6966458161602453</v>
      </c>
      <c r="C197" s="6">
        <v>4</v>
      </c>
      <c r="D197" s="6">
        <v>0</v>
      </c>
      <c r="E197" s="7">
        <v>4788.7242554285122</v>
      </c>
      <c r="F197" s="7">
        <v>824.11831237478532</v>
      </c>
      <c r="G197" s="7">
        <v>68.642318604027494</v>
      </c>
      <c r="H197" s="7">
        <v>23.726295920195628</v>
      </c>
      <c r="I197" s="6">
        <v>103.2641284160524</v>
      </c>
      <c r="J197" s="6">
        <v>9</v>
      </c>
      <c r="K197" s="6">
        <v>25</v>
      </c>
      <c r="L197" s="6">
        <v>8.6966458161602453</v>
      </c>
      <c r="M197" s="7">
        <f t="shared" si="21"/>
        <v>5612.8425678032972</v>
      </c>
      <c r="N197" s="8">
        <f t="shared" si="22"/>
        <v>16</v>
      </c>
      <c r="O197" s="8">
        <f t="shared" si="23"/>
        <v>0</v>
      </c>
      <c r="P197" s="6">
        <f>IFERROR('Data Table 1-1'!O197/L197, 0)</f>
        <v>384.74603550973751</v>
      </c>
      <c r="Q197" s="7">
        <f>Q196+M197-I197-'Data Table 1-1'!O197</f>
        <v>189140.28085113864</v>
      </c>
      <c r="R197" s="6">
        <f>IFERROR(('Data Table 1-1'!O197-'Data Table 1-1'!M197-'Data Table 1-1'!H197-'Data Table 1-1'!G197-'Data Table 1-1'!F197)/B197, 0)</f>
        <v>342.66084453646675</v>
      </c>
      <c r="S197" s="8">
        <f t="shared" si="24"/>
        <v>1.1225685135606593</v>
      </c>
      <c r="T197" s="12">
        <f t="shared" si="25"/>
        <v>1.0022933156791602</v>
      </c>
      <c r="U197" s="7">
        <f t="shared" si="26"/>
        <v>6.4124339251622917</v>
      </c>
      <c r="V197" s="7">
        <f t="shared" si="27"/>
        <v>7.6949207101947499</v>
      </c>
    </row>
    <row r="198" spans="1:22" x14ac:dyDescent="0.3">
      <c r="A198" s="5">
        <v>45123</v>
      </c>
      <c r="B198" s="6">
        <v>11.194381937256569</v>
      </c>
      <c r="C198" s="6">
        <v>5</v>
      </c>
      <c r="D198" s="6">
        <v>0</v>
      </c>
      <c r="E198" s="7">
        <v>4867.9427788288713</v>
      </c>
      <c r="F198" s="7">
        <v>1550.4087137989591</v>
      </c>
      <c r="G198" s="7">
        <v>74.396100151251105</v>
      </c>
      <c r="H198" s="7">
        <v>38.753143229550133</v>
      </c>
      <c r="I198" s="6">
        <v>60.300223025759657</v>
      </c>
      <c r="J198" s="6">
        <v>10</v>
      </c>
      <c r="K198" s="6">
        <v>25</v>
      </c>
      <c r="L198" s="6">
        <v>11.194381937256569</v>
      </c>
      <c r="M198" s="7">
        <f t="shared" si="21"/>
        <v>6418.3514926278303</v>
      </c>
      <c r="N198" s="8">
        <f t="shared" si="22"/>
        <v>20</v>
      </c>
      <c r="O198" s="8">
        <f t="shared" si="23"/>
        <v>0</v>
      </c>
      <c r="P198" s="6">
        <f>IFERROR('Data Table 1-1'!O198/L198, 0)</f>
        <v>362.23527325830793</v>
      </c>
      <c r="Q198" s="7">
        <f>Q197+M198-I198-'Data Table 1-1'!O198</f>
        <v>191443.33212074073</v>
      </c>
      <c r="R198" s="6">
        <f>IFERROR(('Data Table 1-1'!O198-'Data Table 1-1'!M198-'Data Table 1-1'!H198-'Data Table 1-1'!G198-'Data Table 1-1'!F198)/B198, 0)</f>
        <v>320.69657977739223</v>
      </c>
      <c r="S198" s="8">
        <f t="shared" si="24"/>
        <v>1.2836702985255661</v>
      </c>
      <c r="T198" s="12">
        <f t="shared" si="25"/>
        <v>1.1461341951121125</v>
      </c>
      <c r="U198" s="7">
        <f t="shared" si="26"/>
        <v>6.0372545543051324</v>
      </c>
      <c r="V198" s="7">
        <f t="shared" si="27"/>
        <v>7.2447054651661587</v>
      </c>
    </row>
    <row r="199" spans="1:22" x14ac:dyDescent="0.3">
      <c r="A199" s="5">
        <v>45124</v>
      </c>
      <c r="B199" s="6">
        <v>8.0281622698793598</v>
      </c>
      <c r="C199" s="6">
        <v>5</v>
      </c>
      <c r="D199" s="6">
        <v>0</v>
      </c>
      <c r="E199" s="7">
        <v>3872.3792872726558</v>
      </c>
      <c r="F199" s="7">
        <v>1612.566252230833</v>
      </c>
      <c r="G199" s="7">
        <v>89.708476474539964</v>
      </c>
      <c r="H199" s="7">
        <v>33.717175492368668</v>
      </c>
      <c r="I199" s="6">
        <v>-97.30809326337679</v>
      </c>
      <c r="J199" s="6">
        <v>16</v>
      </c>
      <c r="K199" s="6">
        <v>25</v>
      </c>
      <c r="L199" s="6">
        <v>8.0281622698793598</v>
      </c>
      <c r="M199" s="7">
        <f t="shared" si="21"/>
        <v>5484.9455395034893</v>
      </c>
      <c r="N199" s="8">
        <f t="shared" si="22"/>
        <v>20</v>
      </c>
      <c r="O199" s="8">
        <f t="shared" si="23"/>
        <v>0</v>
      </c>
      <c r="P199" s="6">
        <f>IFERROR('Data Table 1-1'!O199/L199, 0)</f>
        <v>441.44598487958268</v>
      </c>
      <c r="Q199" s="7">
        <f>Q198+M199-I199-'Data Table 1-1'!O199</f>
        <v>193481.58575350759</v>
      </c>
      <c r="R199" s="6">
        <f>IFERROR(('Data Table 1-1'!O199-'Data Table 1-1'!M199-'Data Table 1-1'!H199-'Data Table 1-1'!G199-'Data Table 1-1'!F199)/B199, 0)</f>
        <v>387.26172883482576</v>
      </c>
      <c r="S199" s="8">
        <f t="shared" si="24"/>
        <v>1.0969891079006979</v>
      </c>
      <c r="T199" s="12">
        <f t="shared" si="25"/>
        <v>0.97945456062562308</v>
      </c>
      <c r="U199" s="7">
        <f t="shared" si="26"/>
        <v>7.357433081326378</v>
      </c>
      <c r="V199" s="7">
        <f t="shared" si="27"/>
        <v>8.8289196975916528</v>
      </c>
    </row>
    <row r="200" spans="1:22" x14ac:dyDescent="0.3">
      <c r="A200" s="5">
        <v>45125</v>
      </c>
      <c r="B200" s="6">
        <v>6.0674456741051914</v>
      </c>
      <c r="C200" s="6">
        <v>3</v>
      </c>
      <c r="D200" s="6">
        <v>1.2331634848159849</v>
      </c>
      <c r="E200" s="7">
        <v>3141.0493373076861</v>
      </c>
      <c r="F200" s="7">
        <v>762.34230829107526</v>
      </c>
      <c r="G200" s="7">
        <v>71.259977859117456</v>
      </c>
      <c r="H200" s="7">
        <v>39.546673531088118</v>
      </c>
      <c r="I200" s="6">
        <v>167.97172108706761</v>
      </c>
      <c r="J200" s="6">
        <v>25</v>
      </c>
      <c r="K200" s="6">
        <v>25</v>
      </c>
      <c r="L200" s="6">
        <v>6.0674456741051914</v>
      </c>
      <c r="M200" s="7">
        <f t="shared" si="21"/>
        <v>3903.3916455987614</v>
      </c>
      <c r="N200" s="8">
        <f t="shared" si="22"/>
        <v>12</v>
      </c>
      <c r="O200" s="8">
        <f t="shared" si="23"/>
        <v>15.414543560199812</v>
      </c>
      <c r="P200" s="6">
        <f>IFERROR('Data Table 1-1'!O200/L200, 0)</f>
        <v>655.79491168444804</v>
      </c>
      <c r="Q200" s="7">
        <f>Q199+M200-I200-'Data Table 1-1'!O200</f>
        <v>193238.00567801928</v>
      </c>
      <c r="R200" s="6">
        <f>IFERROR(('Data Table 1-1'!O200-'Data Table 1-1'!M200-'Data Table 1-1'!H200-'Data Table 1-1'!G200-'Data Table 1-1'!F200)/B200, 0)</f>
        <v>585.25451907300192</v>
      </c>
      <c r="S200" s="8">
        <f t="shared" si="24"/>
        <v>0.78067832911975232</v>
      </c>
      <c r="T200" s="12">
        <f t="shared" si="25"/>
        <v>0.69703422242835023</v>
      </c>
      <c r="U200" s="7">
        <f t="shared" si="26"/>
        <v>10.929915194740801</v>
      </c>
      <c r="V200" s="7">
        <f t="shared" si="27"/>
        <v>13.115898233688961</v>
      </c>
    </row>
    <row r="201" spans="1:22" x14ac:dyDescent="0.3">
      <c r="A201" s="5">
        <v>45126</v>
      </c>
      <c r="B201" s="6">
        <v>8.4838767102020398</v>
      </c>
      <c r="C201" s="6">
        <v>5</v>
      </c>
      <c r="D201" s="6">
        <v>1.552304386361784</v>
      </c>
      <c r="E201" s="7">
        <v>3314.8514847357228</v>
      </c>
      <c r="F201" s="7">
        <v>266.76030368157842</v>
      </c>
      <c r="G201" s="7">
        <v>81.982121653079872</v>
      </c>
      <c r="H201" s="7">
        <v>30.996912943601711</v>
      </c>
      <c r="I201" s="6">
        <v>96.532264064383313</v>
      </c>
      <c r="J201" s="6">
        <v>17</v>
      </c>
      <c r="K201" s="6">
        <v>25</v>
      </c>
      <c r="L201" s="6">
        <v>8.4838767102020398</v>
      </c>
      <c r="M201" s="7">
        <f t="shared" si="21"/>
        <v>3581.6117884173013</v>
      </c>
      <c r="N201" s="8">
        <f t="shared" si="22"/>
        <v>20</v>
      </c>
      <c r="O201" s="8">
        <f t="shared" si="23"/>
        <v>19.403804829522301</v>
      </c>
      <c r="P201" s="6">
        <f>IFERROR('Data Table 1-1'!O201/L201, 0)</f>
        <v>349.36858481638797</v>
      </c>
      <c r="Q201" s="7">
        <f>Q200+M201-I201-'Data Table 1-1'!O201</f>
        <v>193759.0852023722</v>
      </c>
      <c r="R201" s="6">
        <f>IFERROR(('Data Table 1-1'!O201-'Data Table 1-1'!M201-'Data Table 1-1'!H201-'Data Table 1-1'!G201-'Data Table 1-1'!F201)/B201, 0)</f>
        <v>310.11766081373713</v>
      </c>
      <c r="S201" s="8">
        <f t="shared" si="24"/>
        <v>0.71632235768346031</v>
      </c>
      <c r="T201" s="12">
        <f t="shared" si="25"/>
        <v>0.63957353364594671</v>
      </c>
      <c r="U201" s="7">
        <f t="shared" si="26"/>
        <v>5.8228097469397992</v>
      </c>
      <c r="V201" s="7">
        <f t="shared" si="27"/>
        <v>6.9873716963277595</v>
      </c>
    </row>
    <row r="202" spans="1:22" x14ac:dyDescent="0.3">
      <c r="A202" s="5">
        <v>45127</v>
      </c>
      <c r="B202" s="6">
        <v>7.1361487940444794</v>
      </c>
      <c r="C202" s="6">
        <v>1</v>
      </c>
      <c r="D202" s="6">
        <v>0</v>
      </c>
      <c r="E202" s="7">
        <v>2527.3244236023679</v>
      </c>
      <c r="F202" s="7">
        <v>1043.9357209020941</v>
      </c>
      <c r="G202" s="7">
        <v>63.861034136604466</v>
      </c>
      <c r="H202" s="7">
        <v>40.131295463725642</v>
      </c>
      <c r="I202" s="6">
        <v>-66.380898686752744</v>
      </c>
      <c r="J202" s="6">
        <v>17</v>
      </c>
      <c r="K202" s="6">
        <v>25</v>
      </c>
      <c r="L202" s="6">
        <v>7.1361487940444794</v>
      </c>
      <c r="M202" s="7">
        <f t="shared" si="21"/>
        <v>3571.260144504462</v>
      </c>
      <c r="N202" s="8">
        <f t="shared" si="22"/>
        <v>4</v>
      </c>
      <c r="O202" s="8">
        <f t="shared" si="23"/>
        <v>0</v>
      </c>
      <c r="P202" s="6">
        <f>IFERROR('Data Table 1-1'!O202/L202, 0)</f>
        <v>523.11128981999366</v>
      </c>
      <c r="Q202" s="7">
        <f>Q201+M202-I202-'Data Table 1-1'!O202</f>
        <v>193663.72624556342</v>
      </c>
      <c r="R202" s="6">
        <f>IFERROR(('Data Table 1-1'!O202-'Data Table 1-1'!M202-'Data Table 1-1'!H202-'Data Table 1-1'!G202-'Data Table 1-1'!F202)/B202, 0)</f>
        <v>463.6954883510204</v>
      </c>
      <c r="S202" s="8">
        <f t="shared" si="24"/>
        <v>0.71425202890089245</v>
      </c>
      <c r="T202" s="12">
        <f t="shared" si="25"/>
        <v>0.63772502580436818</v>
      </c>
      <c r="U202" s="7">
        <f t="shared" si="26"/>
        <v>8.7185214969998945</v>
      </c>
      <c r="V202" s="7">
        <f t="shared" si="27"/>
        <v>10.462225796399872</v>
      </c>
    </row>
    <row r="203" spans="1:22" x14ac:dyDescent="0.3">
      <c r="A203" s="5">
        <v>45128</v>
      </c>
      <c r="B203" s="6">
        <v>5.8011521934919799</v>
      </c>
      <c r="C203" s="6">
        <v>0</v>
      </c>
      <c r="D203" s="6">
        <v>0</v>
      </c>
      <c r="E203" s="7">
        <v>3579.6226652343512</v>
      </c>
      <c r="F203" s="7">
        <v>1958.8660386770141</v>
      </c>
      <c r="G203" s="7">
        <v>78.38945124657576</v>
      </c>
      <c r="H203" s="7">
        <v>30.46570480536732</v>
      </c>
      <c r="I203" s="6">
        <v>50.923601726067801</v>
      </c>
      <c r="J203" s="6">
        <v>9</v>
      </c>
      <c r="K203" s="6">
        <v>25</v>
      </c>
      <c r="L203" s="6">
        <v>5.8011521934919799</v>
      </c>
      <c r="M203" s="7">
        <f t="shared" si="21"/>
        <v>5538.4887039113655</v>
      </c>
      <c r="N203" s="8">
        <f t="shared" si="22"/>
        <v>0</v>
      </c>
      <c r="O203" s="8">
        <f t="shared" si="23"/>
        <v>0</v>
      </c>
      <c r="P203" s="6">
        <f>IFERROR('Data Table 1-1'!O203/L203, 0)</f>
        <v>625.39300452590612</v>
      </c>
      <c r="Q203" s="7">
        <f>Q202+M203-I203-'Data Table 1-1'!O203</f>
        <v>195523.29134774872</v>
      </c>
      <c r="R203" s="6">
        <f>IFERROR(('Data Table 1-1'!O203-'Data Table 1-1'!M203-'Data Table 1-1'!H203-'Data Table 1-1'!G203-'Data Table 1-1'!F203)/B203, 0)</f>
        <v>547.99458693160295</v>
      </c>
      <c r="S203" s="8">
        <f t="shared" si="24"/>
        <v>1.107697740782273</v>
      </c>
      <c r="T203" s="12">
        <f t="shared" si="25"/>
        <v>0.98901583998417242</v>
      </c>
      <c r="U203" s="7">
        <f t="shared" si="26"/>
        <v>10.423216742098436</v>
      </c>
      <c r="V203" s="7">
        <f t="shared" si="27"/>
        <v>12.507860090518122</v>
      </c>
    </row>
    <row r="204" spans="1:22" x14ac:dyDescent="0.3">
      <c r="A204" s="5">
        <v>45129</v>
      </c>
      <c r="B204" s="6">
        <v>10.31999793610356</v>
      </c>
      <c r="C204" s="6">
        <v>2</v>
      </c>
      <c r="D204" s="6">
        <v>0</v>
      </c>
      <c r="E204" s="7">
        <v>2620.0672537379692</v>
      </c>
      <c r="F204" s="7">
        <v>1166.7514298683809</v>
      </c>
      <c r="G204" s="7">
        <v>72.330927641856448</v>
      </c>
      <c r="H204" s="7">
        <v>12.45041625902641</v>
      </c>
      <c r="I204" s="6">
        <v>-38.070234553497222</v>
      </c>
      <c r="J204" s="6">
        <v>22</v>
      </c>
      <c r="K204" s="6">
        <v>25</v>
      </c>
      <c r="L204" s="6">
        <v>10.31999793610356</v>
      </c>
      <c r="M204" s="7">
        <f t="shared" si="21"/>
        <v>3786.8186836063501</v>
      </c>
      <c r="N204" s="8">
        <f t="shared" si="22"/>
        <v>8</v>
      </c>
      <c r="O204" s="8">
        <f t="shared" si="23"/>
        <v>0</v>
      </c>
      <c r="P204" s="6">
        <f>IFERROR('Data Table 1-1'!O204/L204, 0)</f>
        <v>343.99231685702694</v>
      </c>
      <c r="Q204" s="7">
        <f>Q203+M204-I204-'Data Table 1-1'!O204</f>
        <v>195798.18026590857</v>
      </c>
      <c r="R204" s="6">
        <f>IFERROR(('Data Table 1-1'!O204-'Data Table 1-1'!M204-'Data Table 1-1'!H204-'Data Table 1-1'!G204-'Data Table 1-1'!F204)/B204, 0)</f>
        <v>300.87215319466725</v>
      </c>
      <c r="S204" s="8">
        <f t="shared" si="24"/>
        <v>0.75736373672127</v>
      </c>
      <c r="T204" s="12">
        <f t="shared" si="25"/>
        <v>0.67621762207256253</v>
      </c>
      <c r="U204" s="7">
        <f t="shared" si="26"/>
        <v>5.7332052809504486</v>
      </c>
      <c r="V204" s="7">
        <f t="shared" si="27"/>
        <v>6.8798463371405383</v>
      </c>
    </row>
    <row r="205" spans="1:22" x14ac:dyDescent="0.3">
      <c r="A205" s="5">
        <v>45130</v>
      </c>
      <c r="B205" s="6">
        <v>8.1980004270315465</v>
      </c>
      <c r="C205" s="6">
        <v>4</v>
      </c>
      <c r="D205" s="6">
        <v>0</v>
      </c>
      <c r="E205" s="7">
        <v>4073.5186736832252</v>
      </c>
      <c r="F205" s="7">
        <v>265.23985640625369</v>
      </c>
      <c r="G205" s="7">
        <v>77.556659307676483</v>
      </c>
      <c r="H205" s="7">
        <v>48.054743994706421</v>
      </c>
      <c r="I205" s="6">
        <v>61.851511899516566</v>
      </c>
      <c r="J205" s="6">
        <v>10</v>
      </c>
      <c r="K205" s="6">
        <v>25</v>
      </c>
      <c r="L205" s="6">
        <v>8.1980004270315465</v>
      </c>
      <c r="M205" s="7">
        <f t="shared" si="21"/>
        <v>4338.7585300894789</v>
      </c>
      <c r="N205" s="8">
        <f t="shared" si="22"/>
        <v>16</v>
      </c>
      <c r="O205" s="8">
        <f t="shared" si="23"/>
        <v>0</v>
      </c>
      <c r="P205" s="6">
        <f>IFERROR('Data Table 1-1'!O205/L205, 0)</f>
        <v>485.97216302446395</v>
      </c>
      <c r="Q205" s="7">
        <f>Q204+M205-I205-'Data Table 1-1'!O205</f>
        <v>196091.08728409852</v>
      </c>
      <c r="R205" s="6">
        <f>IFERROR(('Data Table 1-1'!O205-'Data Table 1-1'!M205-'Data Table 1-1'!H205-'Data Table 1-1'!G205-'Data Table 1-1'!F205)/B205, 0)</f>
        <v>433.88629113404073</v>
      </c>
      <c r="S205" s="8">
        <f t="shared" si="24"/>
        <v>0.86775170601789575</v>
      </c>
      <c r="T205" s="12">
        <f t="shared" si="25"/>
        <v>0.7747783089445498</v>
      </c>
      <c r="U205" s="7">
        <f t="shared" si="26"/>
        <v>8.0995360504077318</v>
      </c>
      <c r="V205" s="7">
        <f t="shared" si="27"/>
        <v>9.7194432604892782</v>
      </c>
    </row>
    <row r="206" spans="1:22" x14ac:dyDescent="0.3">
      <c r="A206" s="5">
        <v>45131</v>
      </c>
      <c r="B206" s="6">
        <v>6.8011991503602331</v>
      </c>
      <c r="C206" s="6">
        <v>3</v>
      </c>
      <c r="D206" s="6">
        <v>0</v>
      </c>
      <c r="E206" s="7">
        <v>3068.0518886989462</v>
      </c>
      <c r="F206" s="7">
        <v>1261.679018741039</v>
      </c>
      <c r="G206" s="7">
        <v>68.849403909593491</v>
      </c>
      <c r="H206" s="7">
        <v>24.671546404053949</v>
      </c>
      <c r="I206" s="6">
        <v>-65.964050464287212</v>
      </c>
      <c r="J206" s="6">
        <v>23</v>
      </c>
      <c r="K206" s="6">
        <v>25</v>
      </c>
      <c r="L206" s="6">
        <v>6.8011991503602331</v>
      </c>
      <c r="M206" s="7">
        <f t="shared" si="21"/>
        <v>4329.7309074399855</v>
      </c>
      <c r="N206" s="8">
        <f t="shared" si="22"/>
        <v>12</v>
      </c>
      <c r="O206" s="8">
        <f t="shared" si="23"/>
        <v>0</v>
      </c>
      <c r="P206" s="6">
        <f>IFERROR('Data Table 1-1'!O206/L206, 0)</f>
        <v>641.06342184805271</v>
      </c>
      <c r="Q206" s="7">
        <f>Q205+M206-I206-'Data Table 1-1'!O206</f>
        <v>196126.78224200278</v>
      </c>
      <c r="R206" s="6">
        <f>IFERROR(('Data Table 1-1'!O206-'Data Table 1-1'!M206-'Data Table 1-1'!H206-'Data Table 1-1'!G206-'Data Table 1-1'!F206)/B206, 0)</f>
        <v>570.04653360204134</v>
      </c>
      <c r="S206" s="8">
        <f t="shared" si="24"/>
        <v>0.86594618148799707</v>
      </c>
      <c r="T206" s="12">
        <f t="shared" si="25"/>
        <v>0.77316623347142599</v>
      </c>
      <c r="U206" s="7">
        <f t="shared" si="26"/>
        <v>10.684390364134211</v>
      </c>
      <c r="V206" s="7">
        <f t="shared" si="27"/>
        <v>12.821268436961054</v>
      </c>
    </row>
    <row r="207" spans="1:22" x14ac:dyDescent="0.3">
      <c r="A207" s="5">
        <v>45132</v>
      </c>
      <c r="B207" s="6">
        <v>8.8185423411740018</v>
      </c>
      <c r="C207" s="6">
        <v>5</v>
      </c>
      <c r="D207" s="6">
        <v>0</v>
      </c>
      <c r="E207" s="7">
        <v>3798.276912433199</v>
      </c>
      <c r="F207" s="7">
        <v>1292.8131880580399</v>
      </c>
      <c r="G207" s="7">
        <v>69.800719683665335</v>
      </c>
      <c r="H207" s="7">
        <v>45.92396167506142</v>
      </c>
      <c r="I207" s="6">
        <v>-63.563562495234308</v>
      </c>
      <c r="J207" s="6">
        <v>10</v>
      </c>
      <c r="K207" s="6">
        <v>25</v>
      </c>
      <c r="L207" s="6">
        <v>8.8185423411740018</v>
      </c>
      <c r="M207" s="7">
        <f t="shared" si="21"/>
        <v>5091.0901004912394</v>
      </c>
      <c r="N207" s="8">
        <f t="shared" si="22"/>
        <v>20</v>
      </c>
      <c r="O207" s="8">
        <f t="shared" si="23"/>
        <v>0</v>
      </c>
      <c r="P207" s="6">
        <f>IFERROR('Data Table 1-1'!O207/L207, 0)</f>
        <v>408.23073255446167</v>
      </c>
      <c r="Q207" s="7">
        <f>Q206+M207-I207-'Data Table 1-1'!O207</f>
        <v>197681.43590498925</v>
      </c>
      <c r="R207" s="6">
        <f>IFERROR(('Data Table 1-1'!O207-'Data Table 1-1'!M207-'Data Table 1-1'!H207-'Data Table 1-1'!G207-'Data Table 1-1'!F207)/B207, 0)</f>
        <v>361.17080088498898</v>
      </c>
      <c r="S207" s="8">
        <f t="shared" si="24"/>
        <v>1.0182180200982478</v>
      </c>
      <c r="T207" s="12">
        <f t="shared" si="25"/>
        <v>0.90912323223057845</v>
      </c>
      <c r="U207" s="7">
        <f t="shared" si="26"/>
        <v>6.8038455425743614</v>
      </c>
      <c r="V207" s="7">
        <f t="shared" si="27"/>
        <v>8.1646146510892326</v>
      </c>
    </row>
    <row r="208" spans="1:22" x14ac:dyDescent="0.3">
      <c r="A208" s="5">
        <v>45133</v>
      </c>
      <c r="B208" s="6">
        <v>9.1892025243866442</v>
      </c>
      <c r="C208" s="6">
        <v>1</v>
      </c>
      <c r="D208" s="6">
        <v>0</v>
      </c>
      <c r="E208" s="7">
        <v>5281.4178151978304</v>
      </c>
      <c r="F208" s="7">
        <v>1536.3608743605289</v>
      </c>
      <c r="G208" s="7">
        <v>72.87091968707611</v>
      </c>
      <c r="H208" s="7">
        <v>50.303853654892748</v>
      </c>
      <c r="I208" s="6">
        <v>128.29011303126501</v>
      </c>
      <c r="J208" s="6">
        <v>9</v>
      </c>
      <c r="K208" s="6">
        <v>25</v>
      </c>
      <c r="L208" s="6">
        <v>9.1892025243866442</v>
      </c>
      <c r="M208" s="7">
        <f t="shared" si="21"/>
        <v>6817.7786895583595</v>
      </c>
      <c r="N208" s="8">
        <f t="shared" si="22"/>
        <v>4</v>
      </c>
      <c r="O208" s="8">
        <f t="shared" si="23"/>
        <v>0</v>
      </c>
      <c r="P208" s="6">
        <f>IFERROR('Data Table 1-1'!O208/L208, 0)</f>
        <v>321.35541600734336</v>
      </c>
      <c r="Q208" s="7">
        <f>Q207+M208-I208-'Data Table 1-1'!O208</f>
        <v>201417.92448151635</v>
      </c>
      <c r="R208" s="6">
        <f>IFERROR(('Data Table 1-1'!O208-'Data Table 1-1'!M208-'Data Table 1-1'!H208-'Data Table 1-1'!G208-'Data Table 1-1'!F208)/B208, 0)</f>
        <v>281.0907685563725</v>
      </c>
      <c r="S208" s="8">
        <f t="shared" si="24"/>
        <v>1.3635557379116718</v>
      </c>
      <c r="T208" s="12">
        <f t="shared" si="25"/>
        <v>1.2174604802782785</v>
      </c>
      <c r="U208" s="7">
        <f t="shared" si="26"/>
        <v>5.3559236001223898</v>
      </c>
      <c r="V208" s="7">
        <f t="shared" si="27"/>
        <v>6.4271083201468677</v>
      </c>
    </row>
    <row r="209" spans="1:22" x14ac:dyDescent="0.3">
      <c r="A209" s="5">
        <v>45134</v>
      </c>
      <c r="B209" s="6">
        <v>7.2028247594372861</v>
      </c>
      <c r="C209" s="6">
        <v>5</v>
      </c>
      <c r="D209" s="6">
        <v>0</v>
      </c>
      <c r="E209" s="7">
        <v>4414.942175299172</v>
      </c>
      <c r="F209" s="7">
        <v>875.16767069582329</v>
      </c>
      <c r="G209" s="7">
        <v>67.705947202287561</v>
      </c>
      <c r="H209" s="7">
        <v>36.874277074463848</v>
      </c>
      <c r="I209" s="6">
        <v>-140.67570061077851</v>
      </c>
      <c r="J209" s="6">
        <v>25</v>
      </c>
      <c r="K209" s="6">
        <v>25</v>
      </c>
      <c r="L209" s="6">
        <v>7.2028247594372861</v>
      </c>
      <c r="M209" s="7">
        <f t="shared" si="21"/>
        <v>5290.1098459949953</v>
      </c>
      <c r="N209" s="8">
        <f t="shared" si="22"/>
        <v>20</v>
      </c>
      <c r="O209" s="8">
        <f t="shared" si="23"/>
        <v>0</v>
      </c>
      <c r="P209" s="6">
        <f>IFERROR('Data Table 1-1'!O209/L209, 0)</f>
        <v>734.98942106896254</v>
      </c>
      <c r="Q209" s="7">
        <f>Q208+M209-I209-'Data Table 1-1'!O209</f>
        <v>201554.71002812212</v>
      </c>
      <c r="R209" s="6">
        <f>IFERROR(('Data Table 1-1'!O209-'Data Table 1-1'!M209-'Data Table 1-1'!H209-'Data Table 1-1'!G209-'Data Table 1-1'!F209)/B209, 0)</f>
        <v>642.10919388816615</v>
      </c>
      <c r="S209" s="8">
        <f t="shared" si="24"/>
        <v>1.0580219691989992</v>
      </c>
      <c r="T209" s="12">
        <f t="shared" si="25"/>
        <v>0.94466247249910629</v>
      </c>
      <c r="U209" s="7">
        <f t="shared" si="26"/>
        <v>12.24982368448271</v>
      </c>
      <c r="V209" s="7">
        <f t="shared" si="27"/>
        <v>14.699788421379251</v>
      </c>
    </row>
    <row r="210" spans="1:22" x14ac:dyDescent="0.3">
      <c r="A210" s="5">
        <v>45135</v>
      </c>
      <c r="B210" s="6">
        <v>7.8592240397836646</v>
      </c>
      <c r="C210" s="6">
        <v>5</v>
      </c>
      <c r="D210" s="6">
        <v>0</v>
      </c>
      <c r="E210" s="7">
        <v>3130.5660138123731</v>
      </c>
      <c r="F210" s="7">
        <v>1081.41710688016</v>
      </c>
      <c r="G210" s="7">
        <v>82.49061495903743</v>
      </c>
      <c r="H210" s="7">
        <v>64.629746941118441</v>
      </c>
      <c r="I210" s="6">
        <v>161.27505111681799</v>
      </c>
      <c r="J210" s="6">
        <v>21</v>
      </c>
      <c r="K210" s="6">
        <v>25</v>
      </c>
      <c r="L210" s="6">
        <v>7.8592240397836646</v>
      </c>
      <c r="M210" s="7">
        <f t="shared" si="21"/>
        <v>4211.9831206925328</v>
      </c>
      <c r="N210" s="8">
        <f t="shared" si="22"/>
        <v>20</v>
      </c>
      <c r="O210" s="8">
        <f t="shared" si="23"/>
        <v>0</v>
      </c>
      <c r="P210" s="6">
        <f>IFERROR('Data Table 1-1'!O210/L210, 0)</f>
        <v>578.04688821735795</v>
      </c>
      <c r="Q210" s="7">
        <f>Q209+M210-I210-'Data Table 1-1'!O210</f>
        <v>201062.41809769784</v>
      </c>
      <c r="R210" s="6">
        <f>IFERROR(('Data Table 1-1'!O210-'Data Table 1-1'!M210-'Data Table 1-1'!H210-'Data Table 1-1'!G210-'Data Table 1-1'!F210)/B210, 0)</f>
        <v>504.62997109179867</v>
      </c>
      <c r="S210" s="8">
        <f t="shared" si="24"/>
        <v>0.84239662413850658</v>
      </c>
      <c r="T210" s="12">
        <f t="shared" si="25"/>
        <v>0.75213984298080938</v>
      </c>
      <c r="U210" s="7">
        <f t="shared" si="26"/>
        <v>9.6341148036226318</v>
      </c>
      <c r="V210" s="7">
        <f t="shared" si="27"/>
        <v>11.560937764347159</v>
      </c>
    </row>
    <row r="211" spans="1:22" x14ac:dyDescent="0.3">
      <c r="A211" s="5">
        <v>45136</v>
      </c>
      <c r="B211" s="6">
        <v>7.6524261931139392</v>
      </c>
      <c r="C211" s="6">
        <v>4</v>
      </c>
      <c r="D211" s="6">
        <v>0</v>
      </c>
      <c r="E211" s="7">
        <v>2901.731812872913</v>
      </c>
      <c r="F211" s="7">
        <v>1468.2196400232081</v>
      </c>
      <c r="G211" s="7">
        <v>84.807308189490712</v>
      </c>
      <c r="H211" s="7">
        <v>46.883034047029177</v>
      </c>
      <c r="I211" s="6">
        <v>177.70038805984069</v>
      </c>
      <c r="J211" s="6">
        <v>18</v>
      </c>
      <c r="K211" s="6">
        <v>25</v>
      </c>
      <c r="L211" s="6">
        <v>7.6524261931139392</v>
      </c>
      <c r="M211" s="7">
        <f t="shared" si="21"/>
        <v>4369.9514528961208</v>
      </c>
      <c r="N211" s="8">
        <f t="shared" si="22"/>
        <v>16</v>
      </c>
      <c r="O211" s="8">
        <f t="shared" si="23"/>
        <v>0</v>
      </c>
      <c r="P211" s="6">
        <f>IFERROR('Data Table 1-1'!O211/L211, 0)</f>
        <v>393.33930495253367</v>
      </c>
      <c r="Q211" s="7">
        <f>Q210+M211-I211-'Data Table 1-1'!O211</f>
        <v>202244.66916253412</v>
      </c>
      <c r="R211" s="6">
        <f>IFERROR(('Data Table 1-1'!O211-'Data Table 1-1'!M211-'Data Table 1-1'!H211-'Data Table 1-1'!G211-'Data Table 1-1'!F211)/B211, 0)</f>
        <v>347.99420899953395</v>
      </c>
      <c r="S211" s="8">
        <f t="shared" si="24"/>
        <v>0.87399029057922417</v>
      </c>
      <c r="T211" s="12">
        <f t="shared" si="25"/>
        <v>0.78034847373145011</v>
      </c>
      <c r="U211" s="7">
        <f t="shared" si="26"/>
        <v>6.555655082542228</v>
      </c>
      <c r="V211" s="7">
        <f t="shared" si="27"/>
        <v>7.8667860990506737</v>
      </c>
    </row>
    <row r="212" spans="1:22" x14ac:dyDescent="0.3">
      <c r="A212" s="5">
        <v>45137</v>
      </c>
      <c r="B212" s="6">
        <v>7.1814692116999783</v>
      </c>
      <c r="C212" s="6">
        <v>4</v>
      </c>
      <c r="D212" s="6">
        <v>0.71546914316493493</v>
      </c>
      <c r="E212" s="7">
        <v>5316.8387587216821</v>
      </c>
      <c r="F212" s="7">
        <v>1459.689098539217</v>
      </c>
      <c r="G212" s="7">
        <v>83.383986558619981</v>
      </c>
      <c r="H212" s="7">
        <v>44.168458749399143</v>
      </c>
      <c r="I212" s="6">
        <v>-39.465386453536119</v>
      </c>
      <c r="J212" s="6">
        <v>22</v>
      </c>
      <c r="K212" s="6">
        <v>25</v>
      </c>
      <c r="L212" s="6">
        <v>7.1814692116999783</v>
      </c>
      <c r="M212" s="7">
        <f t="shared" si="21"/>
        <v>6776.5278572608986</v>
      </c>
      <c r="N212" s="8">
        <f t="shared" si="22"/>
        <v>16</v>
      </c>
      <c r="O212" s="8">
        <f t="shared" si="23"/>
        <v>8.9433642895616874</v>
      </c>
      <c r="P212" s="6">
        <f>IFERROR('Data Table 1-1'!O212/L212, 0)</f>
        <v>298.96389397619765</v>
      </c>
      <c r="Q212" s="7">
        <f>Q211+M212-I212-'Data Table 1-1'!O212</f>
        <v>206913.66240624856</v>
      </c>
      <c r="R212" s="6">
        <f>IFERROR(('Data Table 1-1'!O212-'Data Table 1-1'!M212-'Data Table 1-1'!H212-'Data Table 1-1'!G212-'Data Table 1-1'!F212)/B212, 0)</f>
        <v>260.67089404911133</v>
      </c>
      <c r="S212" s="8">
        <f t="shared" si="24"/>
        <v>1.3553055714521798</v>
      </c>
      <c r="T212" s="12">
        <f t="shared" si="25"/>
        <v>1.2100942602251605</v>
      </c>
      <c r="U212" s="7">
        <f t="shared" si="26"/>
        <v>4.9827315662699609</v>
      </c>
      <c r="V212" s="7">
        <f t="shared" si="27"/>
        <v>5.979277879523953</v>
      </c>
    </row>
    <row r="213" spans="1:22" x14ac:dyDescent="0.3">
      <c r="A213" s="5">
        <v>45138</v>
      </c>
      <c r="B213" s="6">
        <v>9.4562598314310122</v>
      </c>
      <c r="C213" s="6">
        <v>4</v>
      </c>
      <c r="D213" s="6">
        <v>0</v>
      </c>
      <c r="E213" s="7">
        <v>3493.7219872823239</v>
      </c>
      <c r="F213" s="7">
        <v>679.45794723432084</v>
      </c>
      <c r="G213" s="7">
        <v>69.535995302274273</v>
      </c>
      <c r="H213" s="7">
        <v>25.988091089507328</v>
      </c>
      <c r="I213" s="6">
        <v>66.846306502546369</v>
      </c>
      <c r="J213" s="6">
        <v>15</v>
      </c>
      <c r="K213" s="6">
        <v>25</v>
      </c>
      <c r="L213" s="6">
        <v>9.4562598314310122</v>
      </c>
      <c r="M213" s="7">
        <f t="shared" si="21"/>
        <v>4173.1799345166446</v>
      </c>
      <c r="N213" s="8">
        <f t="shared" si="22"/>
        <v>16</v>
      </c>
      <c r="O213" s="8">
        <f t="shared" si="23"/>
        <v>0</v>
      </c>
      <c r="P213" s="6">
        <f>IFERROR('Data Table 1-1'!O213/L213, 0)</f>
        <v>406.50321253051789</v>
      </c>
      <c r="Q213" s="7">
        <f>Q212+M213-I213-'Data Table 1-1'!O213</f>
        <v>207175.99603426264</v>
      </c>
      <c r="R213" s="6">
        <f>IFERROR(('Data Table 1-1'!O213-'Data Table 1-1'!M213-'Data Table 1-1'!H213-'Data Table 1-1'!G213-'Data Table 1-1'!F213)/B213, 0)</f>
        <v>355.32018577069204</v>
      </c>
      <c r="S213" s="8">
        <f t="shared" si="24"/>
        <v>0.83463598690332896</v>
      </c>
      <c r="T213" s="12">
        <f t="shared" si="25"/>
        <v>0.74521070259225797</v>
      </c>
      <c r="U213" s="7">
        <f t="shared" si="26"/>
        <v>6.7750535421752982</v>
      </c>
      <c r="V213" s="7">
        <f t="shared" si="27"/>
        <v>8.1300642506103582</v>
      </c>
    </row>
    <row r="214" spans="1:22" x14ac:dyDescent="0.3">
      <c r="A214" s="5">
        <v>45139</v>
      </c>
      <c r="B214" s="6">
        <v>4</v>
      </c>
      <c r="C214" s="6">
        <v>2</v>
      </c>
      <c r="D214" s="6">
        <v>0</v>
      </c>
      <c r="E214" s="7">
        <v>3058.8731038318592</v>
      </c>
      <c r="F214" s="7">
        <v>1711.6779612092989</v>
      </c>
      <c r="G214" s="7">
        <v>69.229752310732422</v>
      </c>
      <c r="H214" s="7">
        <v>31.373247298372259</v>
      </c>
      <c r="I214" s="6">
        <v>90.179534030195924</v>
      </c>
      <c r="J214" s="6">
        <v>23</v>
      </c>
      <c r="K214" s="6">
        <v>25</v>
      </c>
      <c r="L214" s="6">
        <v>4</v>
      </c>
      <c r="M214" s="7">
        <f t="shared" si="21"/>
        <v>4770.5510650411579</v>
      </c>
      <c r="N214" s="8">
        <f t="shared" si="22"/>
        <v>8</v>
      </c>
      <c r="O214" s="8">
        <f t="shared" si="23"/>
        <v>0</v>
      </c>
      <c r="P214" s="6">
        <f>IFERROR('Data Table 1-1'!O214/L214, 0)</f>
        <v>949.5</v>
      </c>
      <c r="Q214" s="7">
        <f>Q213+M214-I214-'Data Table 1-1'!O214</f>
        <v>208058.3675652736</v>
      </c>
      <c r="R214" s="6">
        <f>IFERROR(('Data Table 1-1'!O214-'Data Table 1-1'!M214-'Data Table 1-1'!H214-'Data Table 1-1'!G214-'Data Table 1-1'!F214)/B214, 0)</f>
        <v>837.5</v>
      </c>
      <c r="S214" s="8">
        <f t="shared" si="24"/>
        <v>0.95411021300823162</v>
      </c>
      <c r="T214" s="12">
        <f t="shared" si="25"/>
        <v>0.8518841187573496</v>
      </c>
      <c r="U214" s="7">
        <f t="shared" si="26"/>
        <v>15.824999999999999</v>
      </c>
      <c r="V214" s="7">
        <f t="shared" si="27"/>
        <v>18.989999999999998</v>
      </c>
    </row>
    <row r="215" spans="1:22" x14ac:dyDescent="0.3">
      <c r="A215" s="5">
        <v>45140</v>
      </c>
      <c r="B215" s="6">
        <v>4.3295350604600644</v>
      </c>
      <c r="C215" s="6">
        <v>2</v>
      </c>
      <c r="D215" s="6">
        <v>1.163534056905329</v>
      </c>
      <c r="E215" s="7">
        <v>2642.6685487694472</v>
      </c>
      <c r="F215" s="7">
        <v>1620.1553065223941</v>
      </c>
      <c r="G215" s="7">
        <v>66.356614818898535</v>
      </c>
      <c r="H215" s="7">
        <v>47.690300868848901</v>
      </c>
      <c r="I215" s="6">
        <v>15.30617323307896</v>
      </c>
      <c r="J215" s="6">
        <v>12</v>
      </c>
      <c r="K215" s="6">
        <v>25</v>
      </c>
      <c r="L215" s="6">
        <v>4.3295350604600644</v>
      </c>
      <c r="M215" s="7">
        <f t="shared" si="21"/>
        <v>4262.823855291841</v>
      </c>
      <c r="N215" s="8">
        <f t="shared" si="22"/>
        <v>8</v>
      </c>
      <c r="O215" s="8">
        <f t="shared" si="23"/>
        <v>14.544175711316612</v>
      </c>
      <c r="P215" s="6">
        <f>IFERROR('Data Table 1-1'!O215/L215, 0)</f>
        <v>716.47416100849773</v>
      </c>
      <c r="Q215" s="7">
        <f>Q214+M215-I215-'Data Table 1-1'!O215</f>
        <v>209203.88524733236</v>
      </c>
      <c r="R215" s="6">
        <f>IFERROR(('Data Table 1-1'!O215-'Data Table 1-1'!M215-'Data Table 1-1'!H215-'Data Table 1-1'!G215-'Data Table 1-1'!F215)/B215, 0)</f>
        <v>632.40046835630778</v>
      </c>
      <c r="S215" s="8">
        <f t="shared" si="24"/>
        <v>0.85256477105836825</v>
      </c>
      <c r="T215" s="12">
        <f t="shared" si="25"/>
        <v>0.76121854558782875</v>
      </c>
      <c r="U215" s="7">
        <f t="shared" si="26"/>
        <v>11.941236016808295</v>
      </c>
      <c r="V215" s="7">
        <f t="shared" si="27"/>
        <v>14.329483220169955</v>
      </c>
    </row>
    <row r="216" spans="1:22" x14ac:dyDescent="0.3">
      <c r="A216" s="5">
        <v>45141</v>
      </c>
      <c r="B216" s="6">
        <v>6.2982483910462594</v>
      </c>
      <c r="C216" s="6">
        <v>5</v>
      </c>
      <c r="D216" s="6">
        <v>0</v>
      </c>
      <c r="E216" s="7">
        <v>2289.2020322519802</v>
      </c>
      <c r="F216" s="7">
        <v>1272.156410325648</v>
      </c>
      <c r="G216" s="7">
        <v>78.152210927444898</v>
      </c>
      <c r="H216" s="7">
        <v>23.275816891048539</v>
      </c>
      <c r="I216" s="6">
        <v>83.213146864610309</v>
      </c>
      <c r="J216" s="6">
        <v>8</v>
      </c>
      <c r="K216" s="6">
        <v>25</v>
      </c>
      <c r="L216" s="6">
        <v>6.2982483910462594</v>
      </c>
      <c r="M216" s="7">
        <f t="shared" si="21"/>
        <v>3561.358442577628</v>
      </c>
      <c r="N216" s="8">
        <f t="shared" si="22"/>
        <v>20</v>
      </c>
      <c r="O216" s="8">
        <f t="shared" si="23"/>
        <v>0</v>
      </c>
      <c r="P216" s="6">
        <f>IFERROR('Data Table 1-1'!O216/L216, 0)</f>
        <v>586.51227621499947</v>
      </c>
      <c r="Q216" s="7">
        <f>Q215+M216-I216-'Data Table 1-1'!O216</f>
        <v>208988.03054304537</v>
      </c>
      <c r="R216" s="6">
        <f>IFERROR(('Data Table 1-1'!O216-'Data Table 1-1'!M216-'Data Table 1-1'!H216-'Data Table 1-1'!G216-'Data Table 1-1'!F216)/B216, 0)</f>
        <v>523.1613292172234</v>
      </c>
      <c r="S216" s="8">
        <f t="shared" si="24"/>
        <v>0.71227168851552558</v>
      </c>
      <c r="T216" s="12">
        <f t="shared" si="25"/>
        <v>0.63595686474600499</v>
      </c>
      <c r="U216" s="7">
        <f t="shared" si="26"/>
        <v>9.7752046035833242</v>
      </c>
      <c r="V216" s="7">
        <f t="shared" si="27"/>
        <v>11.73024552429999</v>
      </c>
    </row>
    <row r="217" spans="1:22" x14ac:dyDescent="0.3">
      <c r="A217" s="5">
        <v>45142</v>
      </c>
      <c r="B217" s="6">
        <v>7.1604089706175547</v>
      </c>
      <c r="C217" s="6">
        <v>5</v>
      </c>
      <c r="D217" s="6">
        <v>1.156299477671564</v>
      </c>
      <c r="E217" s="7">
        <v>3166.0348507971162</v>
      </c>
      <c r="F217" s="7">
        <v>710.90816471509402</v>
      </c>
      <c r="G217" s="7">
        <v>74.47765894915328</v>
      </c>
      <c r="H217" s="7">
        <v>26.441760753215299</v>
      </c>
      <c r="I217" s="6">
        <v>-121.244744229003</v>
      </c>
      <c r="J217" s="6">
        <v>9</v>
      </c>
      <c r="K217" s="6">
        <v>25</v>
      </c>
      <c r="L217" s="6">
        <v>7.1604089706175547</v>
      </c>
      <c r="M217" s="7">
        <f t="shared" si="21"/>
        <v>3876.94301551221</v>
      </c>
      <c r="N217" s="8">
        <f t="shared" si="22"/>
        <v>20</v>
      </c>
      <c r="O217" s="8">
        <f t="shared" si="23"/>
        <v>14.453743470894551</v>
      </c>
      <c r="P217" s="6">
        <f>IFERROR('Data Table 1-1'!O217/L217, 0)</f>
        <v>563.23598506024598</v>
      </c>
      <c r="Q217" s="7">
        <f>Q216+M217-I217-'Data Table 1-1'!O217</f>
        <v>208953.21830278658</v>
      </c>
      <c r="R217" s="6">
        <f>IFERROR(('Data Table 1-1'!O217-'Data Table 1-1'!M217-'Data Table 1-1'!H217-'Data Table 1-1'!G217-'Data Table 1-1'!F217)/B217, 0)</f>
        <v>501.92663781466001</v>
      </c>
      <c r="S217" s="8">
        <f t="shared" si="24"/>
        <v>0.77538860310244195</v>
      </c>
      <c r="T217" s="12">
        <f t="shared" si="25"/>
        <v>0.69231125277003747</v>
      </c>
      <c r="U217" s="7">
        <f t="shared" si="26"/>
        <v>9.3872664176707659</v>
      </c>
      <c r="V217" s="7">
        <f t="shared" si="27"/>
        <v>11.264719701204919</v>
      </c>
    </row>
    <row r="218" spans="1:22" x14ac:dyDescent="0.3">
      <c r="A218" s="5">
        <v>45143</v>
      </c>
      <c r="B218" s="6">
        <v>8.3263124248789371</v>
      </c>
      <c r="C218" s="6">
        <v>3</v>
      </c>
      <c r="D218" s="6">
        <v>0</v>
      </c>
      <c r="E218" s="7">
        <v>3056.4627616421449</v>
      </c>
      <c r="F218" s="7">
        <v>1053.9207259149889</v>
      </c>
      <c r="G218" s="7">
        <v>81.691852676019948</v>
      </c>
      <c r="H218" s="7">
        <v>37.065757436680499</v>
      </c>
      <c r="I218" s="6">
        <v>-98.649425704776277</v>
      </c>
      <c r="J218" s="6">
        <v>13</v>
      </c>
      <c r="K218" s="6">
        <v>25</v>
      </c>
      <c r="L218" s="6">
        <v>8.3263124248789371</v>
      </c>
      <c r="M218" s="7">
        <f t="shared" si="21"/>
        <v>4110.3834875571338</v>
      </c>
      <c r="N218" s="8">
        <f t="shared" si="22"/>
        <v>12</v>
      </c>
      <c r="O218" s="8">
        <f t="shared" si="23"/>
        <v>0</v>
      </c>
      <c r="P218" s="6">
        <f>IFERROR('Data Table 1-1'!O218/L218, 0)</f>
        <v>472.83837058963627</v>
      </c>
      <c r="Q218" s="7">
        <f>Q217+M218-I218-'Data Table 1-1'!O218</f>
        <v>209225.25121604849</v>
      </c>
      <c r="R218" s="6">
        <f>IFERROR(('Data Table 1-1'!O218-'Data Table 1-1'!M218-'Data Table 1-1'!H218-'Data Table 1-1'!G218-'Data Table 1-1'!F218)/B218, 0)</f>
        <v>415.30990233654109</v>
      </c>
      <c r="S218" s="8">
        <f t="shared" si="24"/>
        <v>0.82207669751142676</v>
      </c>
      <c r="T218" s="12">
        <f t="shared" si="25"/>
        <v>0.73399705134948823</v>
      </c>
      <c r="U218" s="7">
        <f t="shared" si="26"/>
        <v>7.8806395098272715</v>
      </c>
      <c r="V218" s="7">
        <f t="shared" si="27"/>
        <v>9.4567674117927254</v>
      </c>
    </row>
    <row r="219" spans="1:22" x14ac:dyDescent="0.3">
      <c r="A219" s="5">
        <v>45144</v>
      </c>
      <c r="B219" s="6">
        <v>10.06785914933679</v>
      </c>
      <c r="C219" s="6">
        <v>3</v>
      </c>
      <c r="D219" s="6">
        <v>0</v>
      </c>
      <c r="E219" s="7">
        <v>3604.094248185746</v>
      </c>
      <c r="F219" s="7">
        <v>1454.6541595813351</v>
      </c>
      <c r="G219" s="7">
        <v>76.652164797314313</v>
      </c>
      <c r="H219" s="7">
        <v>49.933471664728778</v>
      </c>
      <c r="I219" s="6">
        <v>-25.839598894328219</v>
      </c>
      <c r="J219" s="6">
        <v>24</v>
      </c>
      <c r="K219" s="6">
        <v>25</v>
      </c>
      <c r="L219" s="6">
        <v>10.06785914933679</v>
      </c>
      <c r="M219" s="7">
        <f t="shared" si="21"/>
        <v>5058.7484077670815</v>
      </c>
      <c r="N219" s="8">
        <f t="shared" si="22"/>
        <v>12</v>
      </c>
      <c r="O219" s="8">
        <f t="shared" si="23"/>
        <v>0</v>
      </c>
      <c r="P219" s="6">
        <f>IFERROR('Data Table 1-1'!O219/L219, 0)</f>
        <v>375.45221321943143</v>
      </c>
      <c r="Q219" s="7">
        <f>Q218+M219-I219-'Data Table 1-1'!O219</f>
        <v>210529.83922270991</v>
      </c>
      <c r="R219" s="6">
        <f>IFERROR(('Data Table 1-1'!O219-'Data Table 1-1'!M219-'Data Table 1-1'!H219-'Data Table 1-1'!G219-'Data Table 1-1'!F219)/B219, 0)</f>
        <v>328.76900152283542</v>
      </c>
      <c r="S219" s="8">
        <f t="shared" si="24"/>
        <v>1.0117496815534164</v>
      </c>
      <c r="T219" s="12">
        <f t="shared" si="25"/>
        <v>0.9033479299584074</v>
      </c>
      <c r="U219" s="7">
        <f t="shared" si="26"/>
        <v>6.2575368869905237</v>
      </c>
      <c r="V219" s="7">
        <f t="shared" si="27"/>
        <v>7.5090442643886286</v>
      </c>
    </row>
    <row r="220" spans="1:22" x14ac:dyDescent="0.3">
      <c r="A220" s="5">
        <v>45145</v>
      </c>
      <c r="B220" s="6">
        <v>7.8055486487947103</v>
      </c>
      <c r="C220" s="6">
        <v>5</v>
      </c>
      <c r="D220" s="6">
        <v>1.3331189326881701</v>
      </c>
      <c r="E220" s="7">
        <v>5033.6654405010549</v>
      </c>
      <c r="F220" s="7">
        <v>1963.6039780206811</v>
      </c>
      <c r="G220" s="7">
        <v>67.560908940071641</v>
      </c>
      <c r="H220" s="7">
        <v>27.144818949248929</v>
      </c>
      <c r="I220" s="6">
        <v>104.6438375774426</v>
      </c>
      <c r="J220" s="6">
        <v>10</v>
      </c>
      <c r="K220" s="6">
        <v>25</v>
      </c>
      <c r="L220" s="6">
        <v>7.8055486487947103</v>
      </c>
      <c r="M220" s="7">
        <f t="shared" si="21"/>
        <v>6997.269418521736</v>
      </c>
      <c r="N220" s="8">
        <f t="shared" si="22"/>
        <v>20</v>
      </c>
      <c r="O220" s="8">
        <f t="shared" si="23"/>
        <v>16.663986658602127</v>
      </c>
      <c r="P220" s="6">
        <f>IFERROR('Data Table 1-1'!O220/L220, 0)</f>
        <v>502.71930604210922</v>
      </c>
      <c r="Q220" s="7">
        <f>Q219+M220-I220-'Data Table 1-1'!O220</f>
        <v>213498.46480365421</v>
      </c>
      <c r="R220" s="6">
        <f>IFERROR(('Data Table 1-1'!O220-'Data Table 1-1'!M220-'Data Table 1-1'!H220-'Data Table 1-1'!G220-'Data Table 1-1'!F220)/B220, 0)</f>
        <v>445.32423746237811</v>
      </c>
      <c r="S220" s="8">
        <f t="shared" si="24"/>
        <v>1.3994538837043473</v>
      </c>
      <c r="T220" s="12">
        <f t="shared" si="25"/>
        <v>1.2495123961645958</v>
      </c>
      <c r="U220" s="7">
        <f t="shared" si="26"/>
        <v>8.3786551007018204</v>
      </c>
      <c r="V220" s="7">
        <f t="shared" si="27"/>
        <v>10.054386120842185</v>
      </c>
    </row>
    <row r="221" spans="1:22" x14ac:dyDescent="0.3">
      <c r="A221" s="5">
        <v>45146</v>
      </c>
      <c r="B221" s="6">
        <v>7.4684366105007349</v>
      </c>
      <c r="C221" s="6">
        <v>2</v>
      </c>
      <c r="D221" s="6">
        <v>1.798968404834534</v>
      </c>
      <c r="E221" s="7">
        <v>4649.1815678154244</v>
      </c>
      <c r="F221" s="7">
        <v>936.50702055521117</v>
      </c>
      <c r="G221" s="7">
        <v>78.731628161938687</v>
      </c>
      <c r="H221" s="7">
        <v>34.502509908347378</v>
      </c>
      <c r="I221" s="6">
        <v>-51.85015665860859</v>
      </c>
      <c r="J221" s="6">
        <v>20</v>
      </c>
      <c r="K221" s="6">
        <v>25</v>
      </c>
      <c r="L221" s="6">
        <v>7.4684366105007349</v>
      </c>
      <c r="M221" s="7">
        <f t="shared" si="21"/>
        <v>5585.6885883706354</v>
      </c>
      <c r="N221" s="8">
        <f t="shared" si="22"/>
        <v>8</v>
      </c>
      <c r="O221" s="8">
        <f t="shared" si="23"/>
        <v>22.487105060431674</v>
      </c>
      <c r="P221" s="6">
        <f>IFERROR('Data Table 1-1'!O221/L221, 0)</f>
        <v>691.04154847395444</v>
      </c>
      <c r="Q221" s="7">
        <f>Q220+M221-I221-'Data Table 1-1'!O221</f>
        <v>213975.00354868345</v>
      </c>
      <c r="R221" s="6">
        <f>IFERROR(('Data Table 1-1'!O221-'Data Table 1-1'!M221-'Data Table 1-1'!H221-'Data Table 1-1'!G221-'Data Table 1-1'!F221)/B221, 0)</f>
        <v>616.19321954604504</v>
      </c>
      <c r="S221" s="8">
        <f t="shared" si="24"/>
        <v>1.1171377176741271</v>
      </c>
      <c r="T221" s="12">
        <f t="shared" si="25"/>
        <v>0.99744439078047065</v>
      </c>
      <c r="U221" s="7">
        <f t="shared" si="26"/>
        <v>11.517359141232573</v>
      </c>
      <c r="V221" s="7">
        <f t="shared" si="27"/>
        <v>13.820830969479088</v>
      </c>
    </row>
    <row r="222" spans="1:22" x14ac:dyDescent="0.3">
      <c r="A222" s="5">
        <v>45147</v>
      </c>
      <c r="B222" s="6">
        <v>6.3087902367030591</v>
      </c>
      <c r="C222" s="6">
        <v>4</v>
      </c>
      <c r="D222" s="6">
        <v>0</v>
      </c>
      <c r="E222" s="7">
        <v>3768.1997451568568</v>
      </c>
      <c r="F222" s="7">
        <v>1497.3518366684129</v>
      </c>
      <c r="G222" s="7">
        <v>78.640913575200443</v>
      </c>
      <c r="H222" s="7">
        <v>17.11510441363767</v>
      </c>
      <c r="I222" s="6">
        <v>152.36139474219709</v>
      </c>
      <c r="J222" s="6">
        <v>24</v>
      </c>
      <c r="K222" s="6">
        <v>25</v>
      </c>
      <c r="L222" s="6">
        <v>6.3087902367030591</v>
      </c>
      <c r="M222" s="7">
        <f t="shared" si="21"/>
        <v>5265.5515818252697</v>
      </c>
      <c r="N222" s="8">
        <f t="shared" si="22"/>
        <v>16</v>
      </c>
      <c r="O222" s="8">
        <f t="shared" si="23"/>
        <v>0</v>
      </c>
      <c r="P222" s="6">
        <f>IFERROR('Data Table 1-1'!O222/L222, 0)</f>
        <v>613.27130160249544</v>
      </c>
      <c r="Q222" s="7">
        <f>Q221+M222-I222-'Data Table 1-1'!O222</f>
        <v>215219.19373576654</v>
      </c>
      <c r="R222" s="6">
        <f>IFERROR(('Data Table 1-1'!O222-'Data Table 1-1'!M222-'Data Table 1-1'!H222-'Data Table 1-1'!G222-'Data Table 1-1'!F222)/B222, 0)</f>
        <v>542.10076285358855</v>
      </c>
      <c r="S222" s="8">
        <f t="shared" si="24"/>
        <v>1.0531103163650539</v>
      </c>
      <c r="T222" s="12">
        <f t="shared" si="25"/>
        <v>0.94027706818308388</v>
      </c>
      <c r="U222" s="7">
        <f t="shared" si="26"/>
        <v>10.221188360041591</v>
      </c>
      <c r="V222" s="7">
        <f t="shared" si="27"/>
        <v>12.265426032049909</v>
      </c>
    </row>
    <row r="223" spans="1:22" x14ac:dyDescent="0.3">
      <c r="A223" s="5">
        <v>45148</v>
      </c>
      <c r="B223" s="6">
        <v>9.8418815696102069</v>
      </c>
      <c r="C223" s="6">
        <v>0</v>
      </c>
      <c r="D223" s="6">
        <v>0</v>
      </c>
      <c r="E223" s="7">
        <v>3036.3013417560069</v>
      </c>
      <c r="F223" s="7">
        <v>1174.6162919012779</v>
      </c>
      <c r="G223" s="7">
        <v>71.853123477975132</v>
      </c>
      <c r="H223" s="7">
        <v>22.800047522134349</v>
      </c>
      <c r="I223" s="6">
        <v>120.7122953116618</v>
      </c>
      <c r="J223" s="6">
        <v>20</v>
      </c>
      <c r="K223" s="6">
        <v>25</v>
      </c>
      <c r="L223" s="6">
        <v>9.8418815696102069</v>
      </c>
      <c r="M223" s="7">
        <f t="shared" si="21"/>
        <v>4210.9176336572846</v>
      </c>
      <c r="N223" s="8">
        <f t="shared" si="22"/>
        <v>0</v>
      </c>
      <c r="O223" s="8">
        <f t="shared" si="23"/>
        <v>0</v>
      </c>
      <c r="P223" s="6">
        <f>IFERROR('Data Table 1-1'!O223/L223, 0)</f>
        <v>409.4745472698886</v>
      </c>
      <c r="Q223" s="7">
        <f>Q222+M223-I223-'Data Table 1-1'!O223</f>
        <v>215279.39907411218</v>
      </c>
      <c r="R223" s="6">
        <f>IFERROR(('Data Table 1-1'!O223-'Data Table 1-1'!M223-'Data Table 1-1'!H223-'Data Table 1-1'!G223-'Data Table 1-1'!F223)/B223, 0)</f>
        <v>360.80499189959664</v>
      </c>
      <c r="S223" s="8">
        <f t="shared" si="24"/>
        <v>0.84218352673145691</v>
      </c>
      <c r="T223" s="12">
        <f t="shared" si="25"/>
        <v>0.75194957743880086</v>
      </c>
      <c r="U223" s="7">
        <f t="shared" si="26"/>
        <v>6.8245757878314768</v>
      </c>
      <c r="V223" s="7">
        <f t="shared" si="27"/>
        <v>8.1894909453977718</v>
      </c>
    </row>
    <row r="224" spans="1:22" x14ac:dyDescent="0.3">
      <c r="A224" s="5">
        <v>45149</v>
      </c>
      <c r="B224" s="6">
        <v>7.5779646906799281</v>
      </c>
      <c r="C224" s="6">
        <v>0</v>
      </c>
      <c r="D224" s="6">
        <v>0</v>
      </c>
      <c r="E224" s="7">
        <v>3157.806866654475</v>
      </c>
      <c r="F224" s="7">
        <v>980.69736941388214</v>
      </c>
      <c r="G224" s="7">
        <v>89.895167346632661</v>
      </c>
      <c r="H224" s="7">
        <v>46.87918169048902</v>
      </c>
      <c r="I224" s="6">
        <v>-100.47230600897321</v>
      </c>
      <c r="J224" s="6">
        <v>22</v>
      </c>
      <c r="K224" s="6">
        <v>25</v>
      </c>
      <c r="L224" s="6">
        <v>7.5779646906799281</v>
      </c>
      <c r="M224" s="7">
        <f t="shared" si="21"/>
        <v>4138.5042360683574</v>
      </c>
      <c r="N224" s="8">
        <f t="shared" si="22"/>
        <v>0</v>
      </c>
      <c r="O224" s="8">
        <f t="shared" si="23"/>
        <v>0</v>
      </c>
      <c r="P224" s="6">
        <f>IFERROR('Data Table 1-1'!O224/L224, 0)</f>
        <v>543.94552736166895</v>
      </c>
      <c r="Q224" s="7">
        <f>Q223+M224-I224-'Data Table 1-1'!O224</f>
        <v>215396.3756161895</v>
      </c>
      <c r="R224" s="6">
        <f>IFERROR(('Data Table 1-1'!O224-'Data Table 1-1'!M224-'Data Table 1-1'!H224-'Data Table 1-1'!G224-'Data Table 1-1'!F224)/B224, 0)</f>
        <v>470.57490309842586</v>
      </c>
      <c r="S224" s="8">
        <f t="shared" si="24"/>
        <v>0.82770084721367143</v>
      </c>
      <c r="T224" s="12">
        <f t="shared" si="25"/>
        <v>0.7390186135836353</v>
      </c>
      <c r="U224" s="7">
        <f t="shared" si="26"/>
        <v>9.0657587893611495</v>
      </c>
      <c r="V224" s="7">
        <f t="shared" si="27"/>
        <v>10.87891054723338</v>
      </c>
    </row>
    <row r="225" spans="1:22" x14ac:dyDescent="0.3">
      <c r="A225" s="5">
        <v>45150</v>
      </c>
      <c r="B225" s="6">
        <v>7.3117667930761323</v>
      </c>
      <c r="C225" s="6">
        <v>4</v>
      </c>
      <c r="D225" s="6">
        <v>1.5171996602571649</v>
      </c>
      <c r="E225" s="7">
        <v>1620.7564613745401</v>
      </c>
      <c r="F225" s="7">
        <v>1394.110678406299</v>
      </c>
      <c r="G225" s="7">
        <v>73.360911394036094</v>
      </c>
      <c r="H225" s="7">
        <v>41.166872479251538</v>
      </c>
      <c r="I225" s="6">
        <v>42.606389452950388</v>
      </c>
      <c r="J225" s="6">
        <v>16</v>
      </c>
      <c r="K225" s="6">
        <v>25</v>
      </c>
      <c r="L225" s="6">
        <v>7.3117667930761323</v>
      </c>
      <c r="M225" s="7">
        <f t="shared" si="21"/>
        <v>3014.8671397808394</v>
      </c>
      <c r="N225" s="8">
        <f t="shared" si="22"/>
        <v>16</v>
      </c>
      <c r="O225" s="8">
        <f t="shared" si="23"/>
        <v>18.964995753214563</v>
      </c>
      <c r="P225" s="6">
        <f>IFERROR('Data Table 1-1'!O225/L225, 0)</f>
        <v>604.09475917403063</v>
      </c>
      <c r="Q225" s="7">
        <f>Q224+M225-I225-'Data Table 1-1'!O225</f>
        <v>213951.6363665174</v>
      </c>
      <c r="R225" s="6">
        <f>IFERROR(('Data Table 1-1'!O225-'Data Table 1-1'!M225-'Data Table 1-1'!H225-'Data Table 1-1'!G225-'Data Table 1-1'!F225)/B225, 0)</f>
        <v>526.54852225945615</v>
      </c>
      <c r="S225" s="8">
        <f t="shared" si="24"/>
        <v>0.60297342795616782</v>
      </c>
      <c r="T225" s="12">
        <f t="shared" si="25"/>
        <v>0.53836913210372128</v>
      </c>
      <c r="U225" s="7">
        <f t="shared" si="26"/>
        <v>10.068245986233844</v>
      </c>
      <c r="V225" s="7">
        <f t="shared" si="27"/>
        <v>12.081895183480613</v>
      </c>
    </row>
    <row r="226" spans="1:22" x14ac:dyDescent="0.3">
      <c r="A226" s="5">
        <v>45151</v>
      </c>
      <c r="B226" s="6">
        <v>6.2565816531273102</v>
      </c>
      <c r="C226" s="6">
        <v>0</v>
      </c>
      <c r="D226" s="6">
        <v>1.2985702709286671</v>
      </c>
      <c r="E226" s="7">
        <v>3238.2896367796002</v>
      </c>
      <c r="F226" s="7">
        <v>674.68903204468165</v>
      </c>
      <c r="G226" s="7">
        <v>67.292433418106526</v>
      </c>
      <c r="H226" s="7">
        <v>27.29174930732286</v>
      </c>
      <c r="I226" s="6">
        <v>-110.40237826002431</v>
      </c>
      <c r="J226" s="6">
        <v>16</v>
      </c>
      <c r="K226" s="6">
        <v>25</v>
      </c>
      <c r="L226" s="6">
        <v>6.2565816531273102</v>
      </c>
      <c r="M226" s="7">
        <f t="shared" si="21"/>
        <v>3912.9786688242821</v>
      </c>
      <c r="N226" s="8">
        <f t="shared" si="22"/>
        <v>0</v>
      </c>
      <c r="O226" s="8">
        <f t="shared" si="23"/>
        <v>16.232128386608338</v>
      </c>
      <c r="P226" s="6">
        <f>IFERROR('Data Table 1-1'!O226/L226, 0)</f>
        <v>605.44243006987585</v>
      </c>
      <c r="Q226" s="7">
        <f>Q225+M226-I226-'Data Table 1-1'!O226</f>
        <v>214187.01741360169</v>
      </c>
      <c r="R226" s="6">
        <f>IFERROR(('Data Table 1-1'!O226-'Data Table 1-1'!M226-'Data Table 1-1'!H226-'Data Table 1-1'!G226-'Data Table 1-1'!F226)/B226, 0)</f>
        <v>528.24372528535901</v>
      </c>
      <c r="S226" s="8">
        <f t="shared" si="24"/>
        <v>0.78259573376485636</v>
      </c>
      <c r="T226" s="12">
        <f t="shared" si="25"/>
        <v>0.69874619086147893</v>
      </c>
      <c r="U226" s="7">
        <f t="shared" si="26"/>
        <v>10.090707167831264</v>
      </c>
      <c r="V226" s="7">
        <f t="shared" si="27"/>
        <v>12.108848601397517</v>
      </c>
    </row>
    <row r="227" spans="1:22" x14ac:dyDescent="0.3">
      <c r="A227" s="5">
        <v>45152</v>
      </c>
      <c r="B227" s="6">
        <v>7.2895337598034624</v>
      </c>
      <c r="C227" s="6">
        <v>4</v>
      </c>
      <c r="D227" s="6">
        <v>0</v>
      </c>
      <c r="E227" s="7">
        <v>4314.0251481632376</v>
      </c>
      <c r="F227" s="7">
        <v>892.72622271209366</v>
      </c>
      <c r="G227" s="7">
        <v>70.362757272791569</v>
      </c>
      <c r="H227" s="7">
        <v>10</v>
      </c>
      <c r="I227" s="6">
        <v>69.63840915644127</v>
      </c>
      <c r="J227" s="6">
        <v>19</v>
      </c>
      <c r="K227" s="6">
        <v>25</v>
      </c>
      <c r="L227" s="6">
        <v>7.2895337598034624</v>
      </c>
      <c r="M227" s="7">
        <f t="shared" si="21"/>
        <v>5206.7513708753313</v>
      </c>
      <c r="N227" s="8">
        <f t="shared" si="22"/>
        <v>16</v>
      </c>
      <c r="O227" s="8">
        <f t="shared" si="23"/>
        <v>0</v>
      </c>
      <c r="P227" s="6">
        <f>IFERROR('Data Table 1-1'!O227/L227, 0)</f>
        <v>450.92047150195555</v>
      </c>
      <c r="Q227" s="7">
        <f>Q226+M227-I227-'Data Table 1-1'!O227</f>
        <v>216037.13037532059</v>
      </c>
      <c r="R227" s="6">
        <f>IFERROR(('Data Table 1-1'!O227-'Data Table 1-1'!M227-'Data Table 1-1'!H227-'Data Table 1-1'!G227-'Data Table 1-1'!F227)/B227, 0)</f>
        <v>397.41910737486012</v>
      </c>
      <c r="S227" s="8">
        <f t="shared" si="24"/>
        <v>1.0413502741750662</v>
      </c>
      <c r="T227" s="12">
        <f t="shared" si="25"/>
        <v>0.92977703051345206</v>
      </c>
      <c r="U227" s="7">
        <f t="shared" si="26"/>
        <v>7.5153411916992594</v>
      </c>
      <c r="V227" s="7">
        <f t="shared" si="27"/>
        <v>9.0184094300391102</v>
      </c>
    </row>
    <row r="228" spans="1:22" x14ac:dyDescent="0.3">
      <c r="A228" s="5">
        <v>45153</v>
      </c>
      <c r="B228" s="6">
        <v>6.8278087482089767</v>
      </c>
      <c r="C228" s="6">
        <v>1</v>
      </c>
      <c r="D228" s="6">
        <v>0.53143247126046533</v>
      </c>
      <c r="E228" s="7">
        <v>3830.9663052168639</v>
      </c>
      <c r="F228" s="7">
        <v>1250.2709671608</v>
      </c>
      <c r="G228" s="7">
        <v>59.863834859848183</v>
      </c>
      <c r="H228" s="7">
        <v>37.009943083716458</v>
      </c>
      <c r="I228" s="6">
        <v>26.860202425303811</v>
      </c>
      <c r="J228" s="6">
        <v>17</v>
      </c>
      <c r="K228" s="6">
        <v>25</v>
      </c>
      <c r="L228" s="6">
        <v>6.8278087482089767</v>
      </c>
      <c r="M228" s="7">
        <f t="shared" si="21"/>
        <v>5081.2372723776643</v>
      </c>
      <c r="N228" s="8">
        <f t="shared" si="22"/>
        <v>4</v>
      </c>
      <c r="O228" s="8">
        <f t="shared" si="23"/>
        <v>6.6429058907558165</v>
      </c>
      <c r="P228" s="6">
        <f>IFERROR('Data Table 1-1'!O228/L228, 0)</f>
        <v>534.43207543813821</v>
      </c>
      <c r="Q228" s="7">
        <f>Q227+M228-I228-'Data Table 1-1'!O228</f>
        <v>217442.50744527296</v>
      </c>
      <c r="R228" s="6">
        <f>IFERROR(('Data Table 1-1'!O228-'Data Table 1-1'!M228-'Data Table 1-1'!H228-'Data Table 1-1'!G228-'Data Table 1-1'!F228)/B228, 0)</f>
        <v>467.93929323783271</v>
      </c>
      <c r="S228" s="8">
        <f t="shared" si="24"/>
        <v>1.0162474544755329</v>
      </c>
      <c r="T228" s="12">
        <f t="shared" si="25"/>
        <v>0.90736379863886862</v>
      </c>
      <c r="U228" s="7">
        <f t="shared" si="26"/>
        <v>8.9072012573023027</v>
      </c>
      <c r="V228" s="7">
        <f t="shared" si="27"/>
        <v>10.688641508762764</v>
      </c>
    </row>
    <row r="229" spans="1:22" x14ac:dyDescent="0.3">
      <c r="A229" s="5">
        <v>45154</v>
      </c>
      <c r="B229" s="6">
        <v>9.2324575298781983</v>
      </c>
      <c r="C229" s="6">
        <v>0</v>
      </c>
      <c r="D229" s="6">
        <v>0</v>
      </c>
      <c r="E229" s="7">
        <v>3737.2212719113049</v>
      </c>
      <c r="F229" s="7">
        <v>1305.242023722144</v>
      </c>
      <c r="G229" s="7">
        <v>71.866331442971614</v>
      </c>
      <c r="H229" s="7">
        <v>21.257599144884601</v>
      </c>
      <c r="I229" s="6">
        <v>-108.5880066546506</v>
      </c>
      <c r="J229" s="6">
        <v>25</v>
      </c>
      <c r="K229" s="6">
        <v>25</v>
      </c>
      <c r="L229" s="6">
        <v>9.2324575298781983</v>
      </c>
      <c r="M229" s="7">
        <f t="shared" si="21"/>
        <v>5042.463295633449</v>
      </c>
      <c r="N229" s="8">
        <f t="shared" si="22"/>
        <v>0</v>
      </c>
      <c r="O229" s="8">
        <f t="shared" si="23"/>
        <v>0</v>
      </c>
      <c r="P229" s="6">
        <f>IFERROR('Data Table 1-1'!O229/L229, 0)</f>
        <v>384.83794683070414</v>
      </c>
      <c r="Q229" s="7">
        <f>Q228+M229-I229-'Data Table 1-1'!O229</f>
        <v>219040.55874756104</v>
      </c>
      <c r="R229" s="6">
        <f>IFERROR(('Data Table 1-1'!O229-'Data Table 1-1'!M229-'Data Table 1-1'!H229-'Data Table 1-1'!G229-'Data Table 1-1'!F229)/B229, 0)</f>
        <v>334.14721811785034</v>
      </c>
      <c r="S229" s="8">
        <f t="shared" si="24"/>
        <v>1.0084926591266898</v>
      </c>
      <c r="T229" s="12">
        <f t="shared" si="25"/>
        <v>0.90043987422025873</v>
      </c>
      <c r="U229" s="7">
        <f t="shared" si="26"/>
        <v>6.4139657805117354</v>
      </c>
      <c r="V229" s="7">
        <f t="shared" si="27"/>
        <v>7.6967589366140832</v>
      </c>
    </row>
    <row r="230" spans="1:22" x14ac:dyDescent="0.3">
      <c r="A230" s="5">
        <v>45155</v>
      </c>
      <c r="B230" s="6">
        <v>7.9560460683474918</v>
      </c>
      <c r="C230" s="6">
        <v>5</v>
      </c>
      <c r="D230" s="6">
        <v>0</v>
      </c>
      <c r="E230" s="7">
        <v>4844.1487099297592</v>
      </c>
      <c r="F230" s="7">
        <v>1807.907596908349</v>
      </c>
      <c r="G230" s="7">
        <v>79.057888392983472</v>
      </c>
      <c r="H230" s="7">
        <v>28.667588381297382</v>
      </c>
      <c r="I230" s="6">
        <v>-122.49649388469651</v>
      </c>
      <c r="J230" s="6">
        <v>8</v>
      </c>
      <c r="K230" s="6">
        <v>25</v>
      </c>
      <c r="L230" s="6">
        <v>7.9560460683474918</v>
      </c>
      <c r="M230" s="7">
        <f t="shared" si="21"/>
        <v>6652.056306838108</v>
      </c>
      <c r="N230" s="8">
        <f t="shared" si="22"/>
        <v>20</v>
      </c>
      <c r="O230" s="8">
        <f t="shared" si="23"/>
        <v>0</v>
      </c>
      <c r="P230" s="6">
        <f>IFERROR('Data Table 1-1'!O230/L230, 0)</f>
        <v>466.43772146618454</v>
      </c>
      <c r="Q230" s="7">
        <f>Q229+M230-I230-'Data Table 1-1'!O230</f>
        <v>222104.11154828384</v>
      </c>
      <c r="R230" s="6">
        <f>IFERROR(('Data Table 1-1'!O230-'Data Table 1-1'!M230-'Data Table 1-1'!H230-'Data Table 1-1'!G230-'Data Table 1-1'!F230)/B230, 0)</f>
        <v>404.84934002764226</v>
      </c>
      <c r="S230" s="8">
        <f t="shared" si="24"/>
        <v>1.3304112613676216</v>
      </c>
      <c r="T230" s="12">
        <f t="shared" si="25"/>
        <v>1.1878671976496622</v>
      </c>
      <c r="U230" s="7">
        <f t="shared" si="26"/>
        <v>7.7739620244364094</v>
      </c>
      <c r="V230" s="7">
        <f t="shared" si="27"/>
        <v>9.3287544293236913</v>
      </c>
    </row>
    <row r="231" spans="1:22" x14ac:dyDescent="0.3">
      <c r="A231" s="5">
        <v>45156</v>
      </c>
      <c r="B231" s="6">
        <v>6.9877107692027298</v>
      </c>
      <c r="C231" s="6">
        <v>2</v>
      </c>
      <c r="D231" s="6">
        <v>0</v>
      </c>
      <c r="E231" s="7">
        <v>3996.6196231158151</v>
      </c>
      <c r="F231" s="7">
        <v>1279.5704487924161</v>
      </c>
      <c r="G231" s="7">
        <v>86.370298918538495</v>
      </c>
      <c r="H231" s="7">
        <v>33.660316212385119</v>
      </c>
      <c r="I231" s="6">
        <v>203.73780728364321</v>
      </c>
      <c r="J231" s="6">
        <v>8</v>
      </c>
      <c r="K231" s="6">
        <v>25</v>
      </c>
      <c r="L231" s="6">
        <v>6.9877107692027298</v>
      </c>
      <c r="M231" s="7">
        <f t="shared" si="21"/>
        <v>5276.1900719082314</v>
      </c>
      <c r="N231" s="8">
        <f t="shared" si="22"/>
        <v>8</v>
      </c>
      <c r="O231" s="8">
        <f t="shared" si="23"/>
        <v>0</v>
      </c>
      <c r="P231" s="6">
        <f>IFERROR('Data Table 1-1'!O231/L231, 0)</f>
        <v>607.78130925481423</v>
      </c>
      <c r="Q231" s="7">
        <f>Q230+M231-I231-'Data Table 1-1'!O231</f>
        <v>222929.56381290843</v>
      </c>
      <c r="R231" s="6">
        <f>IFERROR(('Data Table 1-1'!O231-'Data Table 1-1'!M231-'Data Table 1-1'!H231-'Data Table 1-1'!G231-'Data Table 1-1'!F231)/B231, 0)</f>
        <v>546.8171374293961</v>
      </c>
      <c r="S231" s="8">
        <f t="shared" si="24"/>
        <v>1.0552380143816462</v>
      </c>
      <c r="T231" s="12">
        <f t="shared" si="25"/>
        <v>0.94217679855504133</v>
      </c>
      <c r="U231" s="7">
        <f t="shared" si="26"/>
        <v>10.129688487580237</v>
      </c>
      <c r="V231" s="7">
        <f t="shared" si="27"/>
        <v>12.155626185096285</v>
      </c>
    </row>
    <row r="232" spans="1:22" x14ac:dyDescent="0.3">
      <c r="A232" s="5">
        <v>45157</v>
      </c>
      <c r="B232" s="6">
        <v>9.503074769918074</v>
      </c>
      <c r="C232" s="6">
        <v>2</v>
      </c>
      <c r="D232" s="6">
        <v>0</v>
      </c>
      <c r="E232" s="7">
        <v>4785.0782327618326</v>
      </c>
      <c r="F232" s="7">
        <v>1710.3268324032069</v>
      </c>
      <c r="G232" s="7">
        <v>81.181338255049184</v>
      </c>
      <c r="H232" s="7">
        <v>10</v>
      </c>
      <c r="I232" s="6">
        <v>-202.901563579021</v>
      </c>
      <c r="J232" s="6">
        <v>25</v>
      </c>
      <c r="K232" s="6">
        <v>25</v>
      </c>
      <c r="L232" s="6">
        <v>9.503074769918074</v>
      </c>
      <c r="M232" s="7">
        <f t="shared" si="21"/>
        <v>6495.4050651650396</v>
      </c>
      <c r="N232" s="8">
        <f t="shared" si="22"/>
        <v>8</v>
      </c>
      <c r="O232" s="8">
        <f t="shared" si="23"/>
        <v>0</v>
      </c>
      <c r="P232" s="6">
        <f>IFERROR('Data Table 1-1'!O232/L232, 0)</f>
        <v>404.18497096946584</v>
      </c>
      <c r="Q232" s="7">
        <f>Q231+M232-I232-'Data Table 1-1'!O232</f>
        <v>225786.87044165249</v>
      </c>
      <c r="R232" s="6">
        <f>IFERROR(('Data Table 1-1'!O232-'Data Table 1-1'!M232-'Data Table 1-1'!H232-'Data Table 1-1'!G232-'Data Table 1-1'!F232)/B232, 0)</f>
        <v>357.67370901463534</v>
      </c>
      <c r="S232" s="8">
        <f t="shared" si="24"/>
        <v>1.2990810130330079</v>
      </c>
      <c r="T232" s="12">
        <f t="shared" si="25"/>
        <v>1.1598937616366143</v>
      </c>
      <c r="U232" s="7">
        <f t="shared" si="26"/>
        <v>6.7364161828244304</v>
      </c>
      <c r="V232" s="7">
        <f t="shared" si="27"/>
        <v>8.0836994193893172</v>
      </c>
    </row>
    <row r="233" spans="1:22" x14ac:dyDescent="0.3">
      <c r="A233" s="5">
        <v>45158</v>
      </c>
      <c r="B233" s="6">
        <v>7.9805608981053808</v>
      </c>
      <c r="C233" s="6">
        <v>0</v>
      </c>
      <c r="D233" s="6">
        <v>0</v>
      </c>
      <c r="E233" s="7">
        <v>3032.1396952057989</v>
      </c>
      <c r="F233" s="7">
        <v>920.29809029240243</v>
      </c>
      <c r="G233" s="7">
        <v>62.5731292078843</v>
      </c>
      <c r="H233" s="7">
        <v>29.15909097467576</v>
      </c>
      <c r="I233" s="6">
        <v>-44.642997315321189</v>
      </c>
      <c r="J233" s="6">
        <v>22</v>
      </c>
      <c r="K233" s="6">
        <v>25</v>
      </c>
      <c r="L233" s="6">
        <v>7.9805608981053808</v>
      </c>
      <c r="M233" s="7">
        <f t="shared" si="21"/>
        <v>3952.4377854982013</v>
      </c>
      <c r="N233" s="8">
        <f t="shared" si="22"/>
        <v>0</v>
      </c>
      <c r="O233" s="8">
        <f t="shared" si="23"/>
        <v>0</v>
      </c>
      <c r="P233" s="6">
        <f>IFERROR('Data Table 1-1'!O233/L233, 0)</f>
        <v>489.43928251049385</v>
      </c>
      <c r="Q233" s="7">
        <f>Q232+M233-I233-'Data Table 1-1'!O233</f>
        <v>225877.95122446603</v>
      </c>
      <c r="R233" s="6">
        <f>IFERROR(('Data Table 1-1'!O233-'Data Table 1-1'!M233-'Data Table 1-1'!H233-'Data Table 1-1'!G233-'Data Table 1-1'!F233)/B233, 0)</f>
        <v>426.03521775106992</v>
      </c>
      <c r="S233" s="8">
        <f t="shared" si="24"/>
        <v>0.79048755709964025</v>
      </c>
      <c r="T233" s="12">
        <f t="shared" si="25"/>
        <v>0.70579246169610732</v>
      </c>
      <c r="U233" s="7">
        <f t="shared" si="26"/>
        <v>8.157321375174897</v>
      </c>
      <c r="V233" s="7">
        <f t="shared" si="27"/>
        <v>9.7887856502098778</v>
      </c>
    </row>
    <row r="234" spans="1:22" x14ac:dyDescent="0.3">
      <c r="A234" s="5">
        <v>45159</v>
      </c>
      <c r="B234" s="6">
        <v>7.385648584916364</v>
      </c>
      <c r="C234" s="6">
        <v>3</v>
      </c>
      <c r="D234" s="6">
        <v>0</v>
      </c>
      <c r="E234" s="7">
        <v>4621.0501518937172</v>
      </c>
      <c r="F234" s="7">
        <v>1551.3849434199981</v>
      </c>
      <c r="G234" s="7">
        <v>74.084453956355333</v>
      </c>
      <c r="H234" s="7">
        <v>32.952047645109602</v>
      </c>
      <c r="I234" s="6">
        <v>80.957161627134397</v>
      </c>
      <c r="J234" s="6">
        <v>11</v>
      </c>
      <c r="K234" s="6">
        <v>25</v>
      </c>
      <c r="L234" s="6">
        <v>7.385648584916364</v>
      </c>
      <c r="M234" s="7">
        <f t="shared" si="21"/>
        <v>6172.4350953137155</v>
      </c>
      <c r="N234" s="8">
        <f t="shared" si="22"/>
        <v>12</v>
      </c>
      <c r="O234" s="8">
        <f t="shared" si="23"/>
        <v>0</v>
      </c>
      <c r="P234" s="6">
        <f>IFERROR('Data Table 1-1'!O234/L234, 0)</f>
        <v>500.15918812387298</v>
      </c>
      <c r="Q234" s="7">
        <f>Q233+M234-I234-'Data Table 1-1'!O234</f>
        <v>228275.4291581526</v>
      </c>
      <c r="R234" s="6">
        <f>IFERROR(('Data Table 1-1'!O234-'Data Table 1-1'!M234-'Data Table 1-1'!H234-'Data Table 1-1'!G234-'Data Table 1-1'!F234)/B234, 0)</f>
        <v>444.10453087339022</v>
      </c>
      <c r="S234" s="8">
        <f t="shared" si="24"/>
        <v>1.2344870190627431</v>
      </c>
      <c r="T234" s="12">
        <f t="shared" si="25"/>
        <v>1.1022205527345921</v>
      </c>
      <c r="U234" s="7">
        <f t="shared" si="26"/>
        <v>8.3359864687312157</v>
      </c>
      <c r="V234" s="7">
        <f t="shared" si="27"/>
        <v>10.003183762477459</v>
      </c>
    </row>
    <row r="235" spans="1:22" x14ac:dyDescent="0.3">
      <c r="A235" s="5">
        <v>45160</v>
      </c>
      <c r="B235" s="6">
        <v>8.7308595964110403</v>
      </c>
      <c r="C235" s="6">
        <v>0</v>
      </c>
      <c r="D235" s="6">
        <v>0</v>
      </c>
      <c r="E235" s="7">
        <v>4096.2768603828936</v>
      </c>
      <c r="F235" s="7">
        <v>1362.025829719332</v>
      </c>
      <c r="G235" s="7">
        <v>80.580030953170763</v>
      </c>
      <c r="H235" s="7">
        <v>43.758799320596218</v>
      </c>
      <c r="I235" s="6">
        <v>-16.74367226498056</v>
      </c>
      <c r="J235" s="6">
        <v>13</v>
      </c>
      <c r="K235" s="6">
        <v>25</v>
      </c>
      <c r="L235" s="6">
        <v>8.7308595964110403</v>
      </c>
      <c r="M235" s="7">
        <f t="shared" si="21"/>
        <v>5458.3026901022258</v>
      </c>
      <c r="N235" s="8">
        <f t="shared" si="22"/>
        <v>0</v>
      </c>
      <c r="O235" s="8">
        <f t="shared" si="23"/>
        <v>0</v>
      </c>
      <c r="P235" s="6">
        <f>IFERROR('Data Table 1-1'!O235/L235, 0)</f>
        <v>395.95184893604926</v>
      </c>
      <c r="Q235" s="7">
        <f>Q234+M235-I235-'Data Table 1-1'!O235</f>
        <v>230293.4755205198</v>
      </c>
      <c r="R235" s="6">
        <f>IFERROR(('Data Table 1-1'!O235-'Data Table 1-1'!M235-'Data Table 1-1'!H235-'Data Table 1-1'!G235-'Data Table 1-1'!F235)/B235, 0)</f>
        <v>351.39724400804135</v>
      </c>
      <c r="S235" s="8">
        <f t="shared" si="24"/>
        <v>1.0916605380204452</v>
      </c>
      <c r="T235" s="12">
        <f t="shared" si="25"/>
        <v>0.97469690894682603</v>
      </c>
      <c r="U235" s="7">
        <f t="shared" si="26"/>
        <v>6.5991974822674875</v>
      </c>
      <c r="V235" s="7">
        <f t="shared" si="27"/>
        <v>7.9190369787209853</v>
      </c>
    </row>
    <row r="236" spans="1:22" x14ac:dyDescent="0.3">
      <c r="A236" s="5">
        <v>45161</v>
      </c>
      <c r="B236" s="6">
        <v>6.1194082613206033</v>
      </c>
      <c r="C236" s="6">
        <v>5</v>
      </c>
      <c r="D236" s="6">
        <v>0.84244417416082096</v>
      </c>
      <c r="E236" s="7">
        <v>2953.650961286025</v>
      </c>
      <c r="F236" s="7">
        <v>1046.450576893204</v>
      </c>
      <c r="G236" s="7">
        <v>66.242370102850472</v>
      </c>
      <c r="H236" s="7">
        <v>30.83219799230675</v>
      </c>
      <c r="I236" s="6">
        <v>46.599163029437932</v>
      </c>
      <c r="J236" s="6">
        <v>16</v>
      </c>
      <c r="K236" s="6">
        <v>25</v>
      </c>
      <c r="L236" s="6">
        <v>6.1194082613206033</v>
      </c>
      <c r="M236" s="7">
        <f t="shared" si="21"/>
        <v>4000.101538179229</v>
      </c>
      <c r="N236" s="8">
        <f t="shared" si="22"/>
        <v>20</v>
      </c>
      <c r="O236" s="8">
        <f t="shared" si="23"/>
        <v>10.530552177010263</v>
      </c>
      <c r="P236" s="6">
        <f>IFERROR('Data Table 1-1'!O236/L236, 0)</f>
        <v>591.3970510637248</v>
      </c>
      <c r="Q236" s="7">
        <f>Q235+M236-I236-'Data Table 1-1'!O236</f>
        <v>230627.97789566961</v>
      </c>
      <c r="R236" s="6">
        <f>IFERROR(('Data Table 1-1'!O236-'Data Table 1-1'!M236-'Data Table 1-1'!H236-'Data Table 1-1'!G236-'Data Table 1-1'!F236)/B236, 0)</f>
        <v>530.11661609580631</v>
      </c>
      <c r="S236" s="8">
        <f t="shared" si="24"/>
        <v>0.80002030763584575</v>
      </c>
      <c r="T236" s="12">
        <f t="shared" si="25"/>
        <v>0.71430384610343378</v>
      </c>
      <c r="U236" s="7">
        <f t="shared" si="26"/>
        <v>9.8566175177287469</v>
      </c>
      <c r="V236" s="7">
        <f t="shared" si="27"/>
        <v>11.827941021274496</v>
      </c>
    </row>
    <row r="237" spans="1:22" x14ac:dyDescent="0.3">
      <c r="A237" s="5">
        <v>45162</v>
      </c>
      <c r="B237" s="6">
        <v>7.8322355010736437</v>
      </c>
      <c r="C237" s="6">
        <v>1</v>
      </c>
      <c r="D237" s="6">
        <v>0</v>
      </c>
      <c r="E237" s="7">
        <v>4260.5434598963839</v>
      </c>
      <c r="F237" s="7">
        <v>900.17202036252525</v>
      </c>
      <c r="G237" s="7">
        <v>74.697906604656353</v>
      </c>
      <c r="H237" s="7">
        <v>29.68195917522419</v>
      </c>
      <c r="I237" s="6">
        <v>62.283660554308312</v>
      </c>
      <c r="J237" s="6">
        <v>21</v>
      </c>
      <c r="K237" s="6">
        <v>25</v>
      </c>
      <c r="L237" s="6">
        <v>7.8322355010736437</v>
      </c>
      <c r="M237" s="7">
        <f t="shared" si="21"/>
        <v>5160.7154802589093</v>
      </c>
      <c r="N237" s="8">
        <f t="shared" si="22"/>
        <v>4</v>
      </c>
      <c r="O237" s="8">
        <f t="shared" si="23"/>
        <v>0</v>
      </c>
      <c r="P237" s="6">
        <f>IFERROR('Data Table 1-1'!O237/L237, 0)</f>
        <v>443.93455732062353</v>
      </c>
      <c r="Q237" s="7">
        <f>Q236+M237-I237-'Data Table 1-1'!O237</f>
        <v>232249.40971537423</v>
      </c>
      <c r="R237" s="6">
        <f>IFERROR(('Data Table 1-1'!O237-'Data Table 1-1'!M237-'Data Table 1-1'!H237-'Data Table 1-1'!G237-'Data Table 1-1'!F237)/B237, 0)</f>
        <v>381.75563025270759</v>
      </c>
      <c r="S237" s="8">
        <f t="shared" si="24"/>
        <v>1.0321430960517819</v>
      </c>
      <c r="T237" s="12">
        <f t="shared" si="25"/>
        <v>0.92155633576051954</v>
      </c>
      <c r="U237" s="7">
        <f t="shared" si="26"/>
        <v>7.3989092886770589</v>
      </c>
      <c r="V237" s="7">
        <f t="shared" si="27"/>
        <v>8.8786911464124714</v>
      </c>
    </row>
    <row r="238" spans="1:22" x14ac:dyDescent="0.3">
      <c r="A238" s="5">
        <v>45163</v>
      </c>
      <c r="B238" s="6">
        <v>9.6746759148320294</v>
      </c>
      <c r="C238" s="6">
        <v>3</v>
      </c>
      <c r="D238" s="6">
        <v>2.705227675715411</v>
      </c>
      <c r="E238" s="7">
        <v>2550.1517358993269</v>
      </c>
      <c r="F238" s="7">
        <v>1019.279040062304</v>
      </c>
      <c r="G238" s="7">
        <v>77.561222446407058</v>
      </c>
      <c r="H238" s="7">
        <v>66.452375631881864</v>
      </c>
      <c r="I238" s="6">
        <v>127.3849920756326</v>
      </c>
      <c r="J238" s="6">
        <v>24</v>
      </c>
      <c r="K238" s="6">
        <v>25</v>
      </c>
      <c r="L238" s="6">
        <v>9.6746759148320294</v>
      </c>
      <c r="M238" s="7">
        <f t="shared" si="21"/>
        <v>3569.4307759616308</v>
      </c>
      <c r="N238" s="8">
        <f t="shared" si="22"/>
        <v>12</v>
      </c>
      <c r="O238" s="8">
        <f t="shared" si="23"/>
        <v>33.81534594644264</v>
      </c>
      <c r="P238" s="6">
        <f>IFERROR('Data Table 1-1'!O238/L238, 0)</f>
        <v>500.06843046628262</v>
      </c>
      <c r="Q238" s="7">
        <f>Q237+M238-I238-'Data Table 1-1'!O238</f>
        <v>230853.45549926025</v>
      </c>
      <c r="R238" s="6">
        <f>IFERROR(('Data Table 1-1'!O238-'Data Table 1-1'!M238-'Data Table 1-1'!H238-'Data Table 1-1'!G238-'Data Table 1-1'!F238)/B238, 0)</f>
        <v>443.42570622165204</v>
      </c>
      <c r="S238" s="8">
        <f t="shared" si="24"/>
        <v>0.71388615519232612</v>
      </c>
      <c r="T238" s="12">
        <f t="shared" si="25"/>
        <v>0.63739835285029123</v>
      </c>
      <c r="U238" s="7">
        <f t="shared" si="26"/>
        <v>8.3344738411047103</v>
      </c>
      <c r="V238" s="7">
        <f t="shared" si="27"/>
        <v>10.001368609325652</v>
      </c>
    </row>
    <row r="239" spans="1:22" x14ac:dyDescent="0.3">
      <c r="A239" s="5">
        <v>45164</v>
      </c>
      <c r="B239" s="6">
        <v>9.5982443798794002</v>
      </c>
      <c r="C239" s="6">
        <v>3</v>
      </c>
      <c r="D239" s="6">
        <v>0</v>
      </c>
      <c r="E239" s="7">
        <v>2420.433393180946</v>
      </c>
      <c r="F239" s="7">
        <v>1083.54997195697</v>
      </c>
      <c r="G239" s="7">
        <v>68.358860846770142</v>
      </c>
      <c r="H239" s="7">
        <v>48.495324320417659</v>
      </c>
      <c r="I239" s="6">
        <v>-83.738858429597897</v>
      </c>
      <c r="J239" s="6">
        <v>23</v>
      </c>
      <c r="K239" s="6">
        <v>25</v>
      </c>
      <c r="L239" s="6">
        <v>9.5982443798794002</v>
      </c>
      <c r="M239" s="7">
        <f t="shared" si="21"/>
        <v>3503.9833651379158</v>
      </c>
      <c r="N239" s="8">
        <f t="shared" si="22"/>
        <v>12</v>
      </c>
      <c r="O239" s="8">
        <f t="shared" si="23"/>
        <v>0</v>
      </c>
      <c r="P239" s="6">
        <f>IFERROR('Data Table 1-1'!O239/L239, 0)</f>
        <v>408.92895040554458</v>
      </c>
      <c r="Q239" s="7">
        <f>Q238+M239-I239-'Data Table 1-1'!O239</f>
        <v>230516.17772282776</v>
      </c>
      <c r="R239" s="6">
        <f>IFERROR(('Data Table 1-1'!O239-'Data Table 1-1'!M239-'Data Table 1-1'!H239-'Data Table 1-1'!G239-'Data Table 1-1'!F239)/B239, 0)</f>
        <v>364.75420518976091</v>
      </c>
      <c r="S239" s="8">
        <f t="shared" si="24"/>
        <v>0.70079667302758319</v>
      </c>
      <c r="T239" s="12">
        <f t="shared" si="25"/>
        <v>0.62571131520319923</v>
      </c>
      <c r="U239" s="7">
        <f t="shared" si="26"/>
        <v>6.8154825067590767</v>
      </c>
      <c r="V239" s="7">
        <f t="shared" si="27"/>
        <v>8.1785790081108924</v>
      </c>
    </row>
    <row r="240" spans="1:22" x14ac:dyDescent="0.3">
      <c r="A240" s="5">
        <v>45165</v>
      </c>
      <c r="B240" s="6">
        <v>7.4242709272612526</v>
      </c>
      <c r="C240" s="6">
        <v>1</v>
      </c>
      <c r="D240" s="6">
        <v>0</v>
      </c>
      <c r="E240" s="7">
        <v>3493.4391105829559</v>
      </c>
      <c r="F240" s="7">
        <v>1379.5197269595681</v>
      </c>
      <c r="G240" s="7">
        <v>71.751923662380221</v>
      </c>
      <c r="H240" s="7">
        <v>22.571526642898281</v>
      </c>
      <c r="I240" s="6">
        <v>-50.40201486256273</v>
      </c>
      <c r="J240" s="6">
        <v>9</v>
      </c>
      <c r="K240" s="6">
        <v>25</v>
      </c>
      <c r="L240" s="6">
        <v>7.4242709272612526</v>
      </c>
      <c r="M240" s="7">
        <f t="shared" si="21"/>
        <v>4872.9588375425237</v>
      </c>
      <c r="N240" s="8">
        <f t="shared" si="22"/>
        <v>4</v>
      </c>
      <c r="O240" s="8">
        <f t="shared" si="23"/>
        <v>0</v>
      </c>
      <c r="P240" s="6">
        <f>IFERROR('Data Table 1-1'!O240/L240, 0)</f>
        <v>540.79384216129324</v>
      </c>
      <c r="Q240" s="7">
        <f>Q239+M240-I240-'Data Table 1-1'!O240</f>
        <v>231424.53857523287</v>
      </c>
      <c r="R240" s="6">
        <f>IFERROR(('Data Table 1-1'!O240-'Data Table 1-1'!M240-'Data Table 1-1'!H240-'Data Table 1-1'!G240-'Data Table 1-1'!F240)/B240, 0)</f>
        <v>482.06753701002953</v>
      </c>
      <c r="S240" s="8">
        <f t="shared" si="24"/>
        <v>0.97459176750850474</v>
      </c>
      <c r="T240" s="12">
        <f t="shared" si="25"/>
        <v>0.87017122098973643</v>
      </c>
      <c r="U240" s="7">
        <f t="shared" si="26"/>
        <v>9.0132307026882206</v>
      </c>
      <c r="V240" s="7">
        <f t="shared" si="27"/>
        <v>10.815876843225865</v>
      </c>
    </row>
    <row r="241" spans="1:22" x14ac:dyDescent="0.3">
      <c r="A241" s="5">
        <v>45166</v>
      </c>
      <c r="B241" s="6">
        <v>8.0839410987050471</v>
      </c>
      <c r="C241" s="6">
        <v>5</v>
      </c>
      <c r="D241" s="6">
        <v>1.49847442169766</v>
      </c>
      <c r="E241" s="7">
        <v>2596.5976861619938</v>
      </c>
      <c r="F241" s="7">
        <v>1490.1055942951091</v>
      </c>
      <c r="G241" s="7">
        <v>66.738333421162466</v>
      </c>
      <c r="H241" s="7">
        <v>34.562879308204259</v>
      </c>
      <c r="I241" s="6">
        <v>-118.45138901942791</v>
      </c>
      <c r="J241" s="6">
        <v>18</v>
      </c>
      <c r="K241" s="6">
        <v>25</v>
      </c>
      <c r="L241" s="6">
        <v>8.0839410987050471</v>
      </c>
      <c r="M241" s="7">
        <f t="shared" si="21"/>
        <v>4086.7032804571027</v>
      </c>
      <c r="N241" s="8">
        <f t="shared" si="22"/>
        <v>20</v>
      </c>
      <c r="O241" s="8">
        <f t="shared" si="23"/>
        <v>18.73093027122075</v>
      </c>
      <c r="P241" s="6">
        <f>IFERROR('Data Table 1-1'!O241/L241, 0)</f>
        <v>445.69844782480646</v>
      </c>
      <c r="Q241" s="7">
        <f>Q240+M241-I241-'Data Table 1-1'!O241</f>
        <v>232026.6932447094</v>
      </c>
      <c r="R241" s="6">
        <f>IFERROR(('Data Table 1-1'!O241-'Data Table 1-1'!M241-'Data Table 1-1'!H241-'Data Table 1-1'!G241-'Data Table 1-1'!F241)/B241, 0)</f>
        <v>386.81627708802938</v>
      </c>
      <c r="S241" s="8">
        <f t="shared" si="24"/>
        <v>0.81734065609142048</v>
      </c>
      <c r="T241" s="12">
        <f t="shared" si="25"/>
        <v>0.7297684429387683</v>
      </c>
      <c r="U241" s="7">
        <f t="shared" si="26"/>
        <v>7.4283074637467745</v>
      </c>
      <c r="V241" s="7">
        <f t="shared" si="27"/>
        <v>8.9139689564961291</v>
      </c>
    </row>
    <row r="242" spans="1:22" x14ac:dyDescent="0.3">
      <c r="A242" s="5">
        <v>45167</v>
      </c>
      <c r="B242" s="6">
        <v>6.3723096165278204</v>
      </c>
      <c r="C242" s="6">
        <v>3</v>
      </c>
      <c r="D242" s="6">
        <v>0</v>
      </c>
      <c r="E242" s="7">
        <v>3571.2080056504542</v>
      </c>
      <c r="F242" s="7">
        <v>1431.520125711</v>
      </c>
      <c r="G242" s="7">
        <v>77.086234193211055</v>
      </c>
      <c r="H242" s="7">
        <v>51.288833140264991</v>
      </c>
      <c r="I242" s="6">
        <v>-12.647520855910599</v>
      </c>
      <c r="J242" s="6">
        <v>15</v>
      </c>
      <c r="K242" s="6">
        <v>25</v>
      </c>
      <c r="L242" s="6">
        <v>6.3723096165278204</v>
      </c>
      <c r="M242" s="7">
        <f t="shared" si="21"/>
        <v>5002.728131361454</v>
      </c>
      <c r="N242" s="8">
        <f t="shared" si="22"/>
        <v>12</v>
      </c>
      <c r="O242" s="8">
        <f t="shared" si="23"/>
        <v>0</v>
      </c>
      <c r="P242" s="6">
        <f>IFERROR('Data Table 1-1'!O242/L242, 0)</f>
        <v>561.02107636570963</v>
      </c>
      <c r="Q242" s="7">
        <f>Q241+M242-I242-'Data Table 1-1'!O242</f>
        <v>233467.06889692676</v>
      </c>
      <c r="R242" s="6">
        <f>IFERROR(('Data Table 1-1'!O242-'Data Table 1-1'!M242-'Data Table 1-1'!H242-'Data Table 1-1'!G242-'Data Table 1-1'!F242)/B242, 0)</f>
        <v>488.04910419506484</v>
      </c>
      <c r="S242" s="8">
        <f t="shared" si="24"/>
        <v>1.0005456262722907</v>
      </c>
      <c r="T242" s="12">
        <f t="shared" si="25"/>
        <v>0.89334430917168817</v>
      </c>
      <c r="U242" s="7">
        <f t="shared" si="26"/>
        <v>9.3503512727618272</v>
      </c>
      <c r="V242" s="7">
        <f t="shared" si="27"/>
        <v>11.220421527314192</v>
      </c>
    </row>
    <row r="243" spans="1:22" x14ac:dyDescent="0.3">
      <c r="A243" s="5">
        <v>45168</v>
      </c>
      <c r="B243" s="6">
        <v>9.9646317980637349</v>
      </c>
      <c r="C243" s="6">
        <v>5</v>
      </c>
      <c r="D243" s="6">
        <v>0</v>
      </c>
      <c r="E243" s="7">
        <v>2531.357682892839</v>
      </c>
      <c r="F243" s="7">
        <v>1036.9374180203581</v>
      </c>
      <c r="G243" s="7">
        <v>85.569498584607445</v>
      </c>
      <c r="H243" s="7">
        <v>22.182855600899359</v>
      </c>
      <c r="I243" s="6">
        <v>57.56789333857175</v>
      </c>
      <c r="J243" s="6">
        <v>10</v>
      </c>
      <c r="K243" s="6">
        <v>25</v>
      </c>
      <c r="L243" s="6">
        <v>9.9646317980637349</v>
      </c>
      <c r="M243" s="7">
        <f t="shared" si="21"/>
        <v>3568.2951009131971</v>
      </c>
      <c r="N243" s="8">
        <f t="shared" si="22"/>
        <v>20</v>
      </c>
      <c r="O243" s="8">
        <f t="shared" si="23"/>
        <v>0</v>
      </c>
      <c r="P243" s="6">
        <f>IFERROR('Data Table 1-1'!O243/L243, 0)</f>
        <v>368.20226520692285</v>
      </c>
      <c r="Q243" s="7">
        <f>Q242+M243-I243-'Data Table 1-1'!O243</f>
        <v>233308.79610450141</v>
      </c>
      <c r="R243" s="6">
        <f>IFERROR(('Data Table 1-1'!O243-'Data Table 1-1'!M243-'Data Table 1-1'!H243-'Data Table 1-1'!G243-'Data Table 1-1'!F243)/B243, 0)</f>
        <v>318.52657120925954</v>
      </c>
      <c r="S243" s="8">
        <f t="shared" si="24"/>
        <v>0.71365902018263938</v>
      </c>
      <c r="T243" s="12">
        <f t="shared" si="25"/>
        <v>0.63719555373449943</v>
      </c>
      <c r="U243" s="7">
        <f t="shared" si="26"/>
        <v>6.1367044201153806</v>
      </c>
      <c r="V243" s="7">
        <f t="shared" si="27"/>
        <v>7.3640453041384566</v>
      </c>
    </row>
    <row r="244" spans="1:22" x14ac:dyDescent="0.3">
      <c r="A244" s="5">
        <v>45169</v>
      </c>
      <c r="B244" s="6">
        <v>8.9013986087794326</v>
      </c>
      <c r="C244" s="6">
        <v>1</v>
      </c>
      <c r="D244" s="6">
        <v>0</v>
      </c>
      <c r="E244" s="7">
        <v>3231.9718236705048</v>
      </c>
      <c r="F244" s="7">
        <v>1073.758945213224</v>
      </c>
      <c r="G244" s="7">
        <v>77.432375131694187</v>
      </c>
      <c r="H244" s="7">
        <v>36.975525168989627</v>
      </c>
      <c r="I244" s="6">
        <v>-41.098606591755122</v>
      </c>
      <c r="J244" s="6">
        <v>21</v>
      </c>
      <c r="K244" s="6">
        <v>25</v>
      </c>
      <c r="L244" s="6">
        <v>8.9013986087794326</v>
      </c>
      <c r="M244" s="7">
        <f t="shared" si="21"/>
        <v>4305.7307688837291</v>
      </c>
      <c r="N244" s="8">
        <f t="shared" si="22"/>
        <v>4</v>
      </c>
      <c r="O244" s="8">
        <f t="shared" si="23"/>
        <v>0</v>
      </c>
      <c r="P244" s="6">
        <f>IFERROR('Data Table 1-1'!O244/L244, 0)</f>
        <v>441.27896891684202</v>
      </c>
      <c r="Q244" s="7">
        <f>Q243+M244-I244-'Data Table 1-1'!O244</f>
        <v>233727.62547997688</v>
      </c>
      <c r="R244" s="6">
        <f>IFERROR(('Data Table 1-1'!O244-'Data Table 1-1'!M244-'Data Table 1-1'!H244-'Data Table 1-1'!G244-'Data Table 1-1'!F244)/B244, 0)</f>
        <v>389.15232900405823</v>
      </c>
      <c r="S244" s="8">
        <f t="shared" si="24"/>
        <v>0.86114615377674586</v>
      </c>
      <c r="T244" s="12">
        <f t="shared" si="25"/>
        <v>0.76888049444352302</v>
      </c>
      <c r="U244" s="7">
        <f t="shared" si="26"/>
        <v>7.3546494819473667</v>
      </c>
      <c r="V244" s="7">
        <f t="shared" si="27"/>
        <v>8.8255793783368404</v>
      </c>
    </row>
    <row r="245" spans="1:22" x14ac:dyDescent="0.3">
      <c r="A245" s="5">
        <v>45170</v>
      </c>
      <c r="B245" s="6">
        <v>4</v>
      </c>
      <c r="C245" s="6">
        <v>1</v>
      </c>
      <c r="D245" s="6">
        <v>0</v>
      </c>
      <c r="E245" s="7">
        <v>3175.0697060958091</v>
      </c>
      <c r="F245" s="7">
        <v>381.92028997436262</v>
      </c>
      <c r="G245" s="7">
        <v>92.176065270249723</v>
      </c>
      <c r="H245" s="7">
        <v>22.876168350630959</v>
      </c>
      <c r="I245" s="6">
        <v>-99.957615587459273</v>
      </c>
      <c r="J245" s="6">
        <v>8</v>
      </c>
      <c r="K245" s="6">
        <v>25</v>
      </c>
      <c r="L245" s="6">
        <v>4</v>
      </c>
      <c r="M245" s="7">
        <f t="shared" si="21"/>
        <v>3556.9899960701719</v>
      </c>
      <c r="N245" s="8">
        <f t="shared" si="22"/>
        <v>4</v>
      </c>
      <c r="O245" s="8">
        <f t="shared" si="23"/>
        <v>0</v>
      </c>
      <c r="P245" s="6">
        <f>IFERROR('Data Table 1-1'!O245/L245, 0)</f>
        <v>1177.25</v>
      </c>
      <c r="Q245" s="7">
        <f>Q244+M245-I245-'Data Table 1-1'!O245</f>
        <v>232675.57309163449</v>
      </c>
      <c r="R245" s="6">
        <f>IFERROR(('Data Table 1-1'!O245-'Data Table 1-1'!M245-'Data Table 1-1'!H245-'Data Table 1-1'!G245-'Data Table 1-1'!F245)/B245, 0)</f>
        <v>1035.75</v>
      </c>
      <c r="S245" s="8">
        <f t="shared" si="24"/>
        <v>0.71139799921403435</v>
      </c>
      <c r="T245" s="12">
        <f t="shared" si="25"/>
        <v>0.63517678501253072</v>
      </c>
      <c r="U245" s="7">
        <f t="shared" si="26"/>
        <v>19.620833333333334</v>
      </c>
      <c r="V245" s="7">
        <f t="shared" si="27"/>
        <v>23.545000000000002</v>
      </c>
    </row>
    <row r="246" spans="1:22" x14ac:dyDescent="0.3">
      <c r="A246" s="5">
        <v>45171</v>
      </c>
      <c r="B246" s="6">
        <v>9.287091076994562</v>
      </c>
      <c r="C246" s="6">
        <v>2</v>
      </c>
      <c r="D246" s="6">
        <v>0</v>
      </c>
      <c r="E246" s="7">
        <v>4889.7969263256891</v>
      </c>
      <c r="F246" s="7">
        <v>1070.14120791955</v>
      </c>
      <c r="G246" s="7">
        <v>80.017850912455387</v>
      </c>
      <c r="H246" s="7">
        <v>35.111468453597439</v>
      </c>
      <c r="I246" s="6">
        <v>-22.982566283759361</v>
      </c>
      <c r="J246" s="6">
        <v>11</v>
      </c>
      <c r="K246" s="6">
        <v>25</v>
      </c>
      <c r="L246" s="6">
        <v>9.287091076994562</v>
      </c>
      <c r="M246" s="7">
        <f t="shared" si="21"/>
        <v>5959.9381342452389</v>
      </c>
      <c r="N246" s="8">
        <f t="shared" si="22"/>
        <v>8</v>
      </c>
      <c r="O246" s="8">
        <f t="shared" si="23"/>
        <v>0</v>
      </c>
      <c r="P246" s="6">
        <f>IFERROR('Data Table 1-1'!O246/L246, 0)</f>
        <v>327.22840497688588</v>
      </c>
      <c r="Q246" s="7">
        <f>Q245+M246-I246-'Data Table 1-1'!O246</f>
        <v>235619.49379216347</v>
      </c>
      <c r="R246" s="6">
        <f>IFERROR(('Data Table 1-1'!O246-'Data Table 1-1'!M246-'Data Table 1-1'!H246-'Data Table 1-1'!G246-'Data Table 1-1'!F246)/B246, 0)</f>
        <v>287.28048189481132</v>
      </c>
      <c r="S246" s="8">
        <f t="shared" si="24"/>
        <v>1.1919876268490477</v>
      </c>
      <c r="T246" s="12">
        <f t="shared" si="25"/>
        <v>1.0642746668295069</v>
      </c>
      <c r="U246" s="7">
        <f t="shared" si="26"/>
        <v>5.4538067496147651</v>
      </c>
      <c r="V246" s="7">
        <f t="shared" si="27"/>
        <v>6.5445680995377176</v>
      </c>
    </row>
    <row r="247" spans="1:22" x14ac:dyDescent="0.3">
      <c r="A247" s="5">
        <v>45172</v>
      </c>
      <c r="B247" s="6">
        <v>7.3618469214836457</v>
      </c>
      <c r="C247" s="6">
        <v>5</v>
      </c>
      <c r="D247" s="6">
        <v>1.670483957899725</v>
      </c>
      <c r="E247" s="7">
        <v>3666.5344021280439</v>
      </c>
      <c r="F247" s="7">
        <v>1004.2649527721589</v>
      </c>
      <c r="G247" s="7">
        <v>86.175101617716805</v>
      </c>
      <c r="H247" s="7">
        <v>32.186857077550073</v>
      </c>
      <c r="I247" s="6">
        <v>147.65017499425019</v>
      </c>
      <c r="J247" s="6">
        <v>19</v>
      </c>
      <c r="K247" s="6">
        <v>25</v>
      </c>
      <c r="L247" s="6">
        <v>7.3618469214836457</v>
      </c>
      <c r="M247" s="7">
        <f t="shared" si="21"/>
        <v>4670.7993549002031</v>
      </c>
      <c r="N247" s="8">
        <f t="shared" si="22"/>
        <v>20</v>
      </c>
      <c r="O247" s="8">
        <f t="shared" si="23"/>
        <v>20.881049473746565</v>
      </c>
      <c r="P247" s="6">
        <f>IFERROR('Data Table 1-1'!O247/L247, 0)</f>
        <v>489.1435584583283</v>
      </c>
      <c r="Q247" s="7">
        <f>Q246+M247-I247-'Data Table 1-1'!O247</f>
        <v>236541.64297206941</v>
      </c>
      <c r="R247" s="6">
        <f>IFERROR(('Data Table 1-1'!O247-'Data Table 1-1'!M247-'Data Table 1-1'!H247-'Data Table 1-1'!G247-'Data Table 1-1'!F247)/B247, 0)</f>
        <v>426.93090925701915</v>
      </c>
      <c r="S247" s="8">
        <f t="shared" si="24"/>
        <v>0.93415987098004061</v>
      </c>
      <c r="T247" s="12">
        <f t="shared" si="25"/>
        <v>0.83407131337503626</v>
      </c>
      <c r="U247" s="7">
        <f t="shared" si="26"/>
        <v>8.1523926409721383</v>
      </c>
      <c r="V247" s="7">
        <f t="shared" si="27"/>
        <v>9.7828711691665653</v>
      </c>
    </row>
    <row r="248" spans="1:22" x14ac:dyDescent="0.3">
      <c r="A248" s="5">
        <v>45173</v>
      </c>
      <c r="B248" s="6">
        <v>5.7522691059333919</v>
      </c>
      <c r="C248" s="6">
        <v>1</v>
      </c>
      <c r="D248" s="6">
        <v>0</v>
      </c>
      <c r="E248" s="7">
        <v>3888.9348544419572</v>
      </c>
      <c r="F248" s="7">
        <v>667.70308150439962</v>
      </c>
      <c r="G248" s="7">
        <v>80.11413211279546</v>
      </c>
      <c r="H248" s="7">
        <v>44.311076410618917</v>
      </c>
      <c r="I248" s="6">
        <v>-197.38520108315549</v>
      </c>
      <c r="J248" s="6">
        <v>9</v>
      </c>
      <c r="K248" s="6">
        <v>25</v>
      </c>
      <c r="L248" s="6">
        <v>5.7522691059333919</v>
      </c>
      <c r="M248" s="7">
        <f t="shared" si="21"/>
        <v>4556.6379359463572</v>
      </c>
      <c r="N248" s="8">
        <f t="shared" si="22"/>
        <v>4</v>
      </c>
      <c r="O248" s="8">
        <f t="shared" si="23"/>
        <v>0</v>
      </c>
      <c r="P248" s="6">
        <f>IFERROR('Data Table 1-1'!O248/L248, 0)</f>
        <v>549.00074072378902</v>
      </c>
      <c r="Q248" s="7">
        <f>Q247+M248-I248-'Data Table 1-1'!O248</f>
        <v>238137.66610909891</v>
      </c>
      <c r="R248" s="6">
        <f>IFERROR(('Data Table 1-1'!O248-'Data Table 1-1'!M248-'Data Table 1-1'!H248-'Data Table 1-1'!G248-'Data Table 1-1'!F248)/B248, 0)</f>
        <v>478.07220930665608</v>
      </c>
      <c r="S248" s="8">
        <f t="shared" si="24"/>
        <v>0.91132758718927143</v>
      </c>
      <c r="T248" s="12">
        <f t="shared" si="25"/>
        <v>0.81368534570470663</v>
      </c>
      <c r="U248" s="7">
        <f t="shared" si="26"/>
        <v>9.1500123453964832</v>
      </c>
      <c r="V248" s="7">
        <f t="shared" si="27"/>
        <v>10.98001481447578</v>
      </c>
    </row>
    <row r="249" spans="1:22" x14ac:dyDescent="0.3">
      <c r="A249" s="5">
        <v>45174</v>
      </c>
      <c r="B249" s="6">
        <v>5.4520001841145893</v>
      </c>
      <c r="C249" s="6">
        <v>4</v>
      </c>
      <c r="D249" s="6">
        <v>0</v>
      </c>
      <c r="E249" s="7">
        <v>4278.0278009847043</v>
      </c>
      <c r="F249" s="7">
        <v>1070.7102081141711</v>
      </c>
      <c r="G249" s="7">
        <v>63.889401166113707</v>
      </c>
      <c r="H249" s="7">
        <v>10.399380286566069</v>
      </c>
      <c r="I249" s="6">
        <v>42.678271250923437</v>
      </c>
      <c r="J249" s="6">
        <v>13</v>
      </c>
      <c r="K249" s="6">
        <v>25</v>
      </c>
      <c r="L249" s="6">
        <v>5.4520001841145893</v>
      </c>
      <c r="M249" s="7">
        <f t="shared" si="21"/>
        <v>5348.7380090988754</v>
      </c>
      <c r="N249" s="8">
        <f t="shared" si="22"/>
        <v>16</v>
      </c>
      <c r="O249" s="8">
        <f t="shared" si="23"/>
        <v>0</v>
      </c>
      <c r="P249" s="6">
        <f>IFERROR('Data Table 1-1'!O249/L249, 0)</f>
        <v>794.9376107190734</v>
      </c>
      <c r="Q249" s="7">
        <f>Q248+M249-I249-'Data Table 1-1'!O249</f>
        <v>239109.72584694688</v>
      </c>
      <c r="R249" s="6">
        <f>IFERROR(('Data Table 1-1'!O249-'Data Table 1-1'!M249-'Data Table 1-1'!H249-'Data Table 1-1'!G249-'Data Table 1-1'!F249)/B249, 0)</f>
        <v>683.78574359960908</v>
      </c>
      <c r="S249" s="8">
        <f t="shared" si="24"/>
        <v>1.0697476018197751</v>
      </c>
      <c r="T249" s="12">
        <f t="shared" si="25"/>
        <v>0.95513178733908488</v>
      </c>
      <c r="U249" s="7">
        <f t="shared" si="26"/>
        <v>13.248960178651224</v>
      </c>
      <c r="V249" s="7">
        <f t="shared" si="27"/>
        <v>15.898752214381467</v>
      </c>
    </row>
    <row r="250" spans="1:22" x14ac:dyDescent="0.3">
      <c r="A250" s="5">
        <v>45175</v>
      </c>
      <c r="B250" s="6">
        <v>8.7186478642373899</v>
      </c>
      <c r="C250" s="6">
        <v>5</v>
      </c>
      <c r="D250" s="6">
        <v>0</v>
      </c>
      <c r="E250" s="7">
        <v>3995.8409277601559</v>
      </c>
      <c r="F250" s="7">
        <v>1318.6232547657221</v>
      </c>
      <c r="G250" s="7">
        <v>79.718396010428592</v>
      </c>
      <c r="H250" s="7">
        <v>42.917371187182248</v>
      </c>
      <c r="I250" s="6">
        <v>-32.880320790390947</v>
      </c>
      <c r="J250" s="6">
        <v>18</v>
      </c>
      <c r="K250" s="6">
        <v>25</v>
      </c>
      <c r="L250" s="6">
        <v>8.7186478642373899</v>
      </c>
      <c r="M250" s="7">
        <f t="shared" si="21"/>
        <v>5314.4641825258777</v>
      </c>
      <c r="N250" s="8">
        <f t="shared" si="22"/>
        <v>20</v>
      </c>
      <c r="O250" s="8">
        <f t="shared" si="23"/>
        <v>0</v>
      </c>
      <c r="P250" s="6">
        <f>IFERROR('Data Table 1-1'!O250/L250, 0)</f>
        <v>424.26303454377984</v>
      </c>
      <c r="Q250" s="7">
        <f>Q249+M250-I250-'Data Table 1-1'!O250</f>
        <v>240758.07035026315</v>
      </c>
      <c r="R250" s="6">
        <f>IFERROR(('Data Table 1-1'!O250-'Data Table 1-1'!M250-'Data Table 1-1'!H250-'Data Table 1-1'!G250-'Data Table 1-1'!F250)/B250, 0)</f>
        <v>368.63514274769085</v>
      </c>
      <c r="S250" s="8">
        <f t="shared" si="24"/>
        <v>1.0628928365051755</v>
      </c>
      <c r="T250" s="12">
        <f t="shared" si="25"/>
        <v>0.9490114611653353</v>
      </c>
      <c r="U250" s="7">
        <f t="shared" si="26"/>
        <v>7.0710505757296636</v>
      </c>
      <c r="V250" s="7">
        <f t="shared" si="27"/>
        <v>8.485260690875597</v>
      </c>
    </row>
    <row r="251" spans="1:22" x14ac:dyDescent="0.3">
      <c r="A251" s="5">
        <v>45176</v>
      </c>
      <c r="B251" s="6">
        <v>10.228374410890289</v>
      </c>
      <c r="C251" s="6">
        <v>3</v>
      </c>
      <c r="D251" s="6">
        <v>0</v>
      </c>
      <c r="E251" s="7">
        <v>3514.0739616518331</v>
      </c>
      <c r="F251" s="7">
        <v>826.04873178603941</v>
      </c>
      <c r="G251" s="7">
        <v>69.529284000526346</v>
      </c>
      <c r="H251" s="7">
        <v>29.617889003427909</v>
      </c>
      <c r="I251" s="6">
        <v>-44.749377804571317</v>
      </c>
      <c r="J251" s="6">
        <v>14</v>
      </c>
      <c r="K251" s="6">
        <v>25</v>
      </c>
      <c r="L251" s="6">
        <v>10.228374410890289</v>
      </c>
      <c r="M251" s="7">
        <f t="shared" si="21"/>
        <v>4340.1226934378728</v>
      </c>
      <c r="N251" s="8">
        <f t="shared" si="22"/>
        <v>12</v>
      </c>
      <c r="O251" s="8">
        <f t="shared" si="23"/>
        <v>0</v>
      </c>
      <c r="P251" s="6">
        <f>IFERROR('Data Table 1-1'!O251/L251, 0)</f>
        <v>265.53584087694696</v>
      </c>
      <c r="Q251" s="7">
        <f>Q250+M251-I251-'Data Table 1-1'!O251</f>
        <v>242426.94242150561</v>
      </c>
      <c r="R251" s="6">
        <f>IFERROR(('Data Table 1-1'!O251-'Data Table 1-1'!M251-'Data Table 1-1'!H251-'Data Table 1-1'!G251-'Data Table 1-1'!F251)/B251, 0)</f>
        <v>237.57440844292384</v>
      </c>
      <c r="S251" s="8">
        <f t="shared" si="24"/>
        <v>0.86802453868757457</v>
      </c>
      <c r="T251" s="12">
        <f t="shared" si="25"/>
        <v>0.77502190954247729</v>
      </c>
      <c r="U251" s="7">
        <f t="shared" si="26"/>
        <v>4.4255973479491164</v>
      </c>
      <c r="V251" s="7">
        <f t="shared" si="27"/>
        <v>5.310716817538939</v>
      </c>
    </row>
    <row r="252" spans="1:22" x14ac:dyDescent="0.3">
      <c r="A252" s="5">
        <v>45177</v>
      </c>
      <c r="B252" s="6">
        <v>6.018771949242895</v>
      </c>
      <c r="C252" s="6">
        <v>4</v>
      </c>
      <c r="D252" s="6">
        <v>0</v>
      </c>
      <c r="E252" s="7">
        <v>3432.0169116285838</v>
      </c>
      <c r="F252" s="7">
        <v>1719.1938636553509</v>
      </c>
      <c r="G252" s="7">
        <v>78.819194556419646</v>
      </c>
      <c r="H252" s="7">
        <v>29.32182624248027</v>
      </c>
      <c r="I252" s="6">
        <v>-79.290591917594952</v>
      </c>
      <c r="J252" s="6">
        <v>11</v>
      </c>
      <c r="K252" s="6">
        <v>25</v>
      </c>
      <c r="L252" s="6">
        <v>6.018771949242895</v>
      </c>
      <c r="M252" s="7">
        <f t="shared" si="21"/>
        <v>5151.2107752839347</v>
      </c>
      <c r="N252" s="8">
        <f t="shared" si="22"/>
        <v>16</v>
      </c>
      <c r="O252" s="8">
        <f t="shared" si="23"/>
        <v>0</v>
      </c>
      <c r="P252" s="6">
        <f>IFERROR('Data Table 1-1'!O252/L252, 0)</f>
        <v>662.5936376442462</v>
      </c>
      <c r="Q252" s="7">
        <f>Q251+M252-I252-'Data Table 1-1'!O252</f>
        <v>243669.44378870711</v>
      </c>
      <c r="R252" s="6">
        <f>IFERROR(('Data Table 1-1'!O252-'Data Table 1-1'!M252-'Data Table 1-1'!H252-'Data Table 1-1'!G252-'Data Table 1-1'!F252)/B252, 0)</f>
        <v>590.31975791123534</v>
      </c>
      <c r="S252" s="8">
        <f t="shared" si="24"/>
        <v>1.0302421550567868</v>
      </c>
      <c r="T252" s="12">
        <f t="shared" si="25"/>
        <v>0.91985906701498832</v>
      </c>
      <c r="U252" s="7">
        <f t="shared" si="26"/>
        <v>11.043227294070769</v>
      </c>
      <c r="V252" s="7">
        <f t="shared" si="27"/>
        <v>13.251872752884925</v>
      </c>
    </row>
    <row r="253" spans="1:22" x14ac:dyDescent="0.3">
      <c r="A253" s="5">
        <v>45178</v>
      </c>
      <c r="B253" s="6">
        <v>9.9251589070869901</v>
      </c>
      <c r="C253" s="6">
        <v>0</v>
      </c>
      <c r="D253" s="6">
        <v>0</v>
      </c>
      <c r="E253" s="7">
        <v>2872.125524692271</v>
      </c>
      <c r="F253" s="7">
        <v>1795.331299089305</v>
      </c>
      <c r="G253" s="7">
        <v>95</v>
      </c>
      <c r="H253" s="7">
        <v>52.825823353796622</v>
      </c>
      <c r="I253" s="6">
        <v>-62.563691407427328</v>
      </c>
      <c r="J253" s="6">
        <v>10</v>
      </c>
      <c r="K253" s="6">
        <v>25</v>
      </c>
      <c r="L253" s="6">
        <v>9.9251589070869901</v>
      </c>
      <c r="M253" s="7">
        <f t="shared" si="21"/>
        <v>4667.4568237815765</v>
      </c>
      <c r="N253" s="8">
        <f t="shared" si="22"/>
        <v>0</v>
      </c>
      <c r="O253" s="8">
        <f t="shared" si="23"/>
        <v>0</v>
      </c>
      <c r="P253" s="6">
        <f>IFERROR('Data Table 1-1'!O253/L253, 0)</f>
        <v>387.5000930467512</v>
      </c>
      <c r="Q253" s="7">
        <f>Q252+M253-I253-'Data Table 1-1'!O253</f>
        <v>244553.46430389609</v>
      </c>
      <c r="R253" s="6">
        <f>IFERROR(('Data Table 1-1'!O253-'Data Table 1-1'!M253-'Data Table 1-1'!H253-'Data Table 1-1'!G253-'Data Table 1-1'!F253)/B253, 0)</f>
        <v>340.4479496632793</v>
      </c>
      <c r="S253" s="8">
        <f t="shared" si="24"/>
        <v>0.93349136475631533</v>
      </c>
      <c r="T253" s="12">
        <f t="shared" si="25"/>
        <v>0.83347443281813871</v>
      </c>
      <c r="U253" s="7">
        <f t="shared" si="26"/>
        <v>6.4583348841125199</v>
      </c>
      <c r="V253" s="7">
        <f t="shared" si="27"/>
        <v>7.7500018609350239</v>
      </c>
    </row>
    <row r="254" spans="1:22" x14ac:dyDescent="0.3">
      <c r="A254" s="5">
        <v>45179</v>
      </c>
      <c r="B254" s="6">
        <v>7.3006554745310623</v>
      </c>
      <c r="C254" s="6">
        <v>0</v>
      </c>
      <c r="D254" s="6">
        <v>0</v>
      </c>
      <c r="E254" s="7">
        <v>2104.0978244782718</v>
      </c>
      <c r="F254" s="7">
        <v>932.4642625604472</v>
      </c>
      <c r="G254" s="7">
        <v>88.418185693414088</v>
      </c>
      <c r="H254" s="7">
        <v>34.314314021855722</v>
      </c>
      <c r="I254" s="6">
        <v>125.03789276985719</v>
      </c>
      <c r="J254" s="6">
        <v>17</v>
      </c>
      <c r="K254" s="6">
        <v>25</v>
      </c>
      <c r="L254" s="6">
        <v>7.3006554745310623</v>
      </c>
      <c r="M254" s="7">
        <f t="shared" si="21"/>
        <v>3036.5620870387193</v>
      </c>
      <c r="N254" s="8">
        <f t="shared" si="22"/>
        <v>0</v>
      </c>
      <c r="O254" s="8">
        <f t="shared" si="23"/>
        <v>0</v>
      </c>
      <c r="P254" s="6">
        <f>IFERROR('Data Table 1-1'!O254/L254, 0)</f>
        <v>532.69189507258579</v>
      </c>
      <c r="Q254" s="7">
        <f>Q253+M254-I254-'Data Table 1-1'!O254</f>
        <v>243575.98849816495</v>
      </c>
      <c r="R254" s="6">
        <f>IFERROR(('Data Table 1-1'!O254-'Data Table 1-1'!M254-'Data Table 1-1'!H254-'Data Table 1-1'!G254-'Data Table 1-1'!F254)/B254, 0)</f>
        <v>469.13595799012768</v>
      </c>
      <c r="S254" s="8">
        <f t="shared" si="24"/>
        <v>0.60731241740774389</v>
      </c>
      <c r="T254" s="12">
        <f t="shared" si="25"/>
        <v>0.54224322982834272</v>
      </c>
      <c r="U254" s="7">
        <f t="shared" si="26"/>
        <v>8.8781982512097635</v>
      </c>
      <c r="V254" s="7">
        <f t="shared" si="27"/>
        <v>10.653837901451716</v>
      </c>
    </row>
    <row r="255" spans="1:22" x14ac:dyDescent="0.3">
      <c r="A255" s="5">
        <v>45180</v>
      </c>
      <c r="B255" s="6">
        <v>6.9804105422226179</v>
      </c>
      <c r="C255" s="6">
        <v>0</v>
      </c>
      <c r="D255" s="6">
        <v>1.2777293001028009</v>
      </c>
      <c r="E255" s="7">
        <v>4415.6840817465063</v>
      </c>
      <c r="F255" s="7">
        <v>1380.684581040608</v>
      </c>
      <c r="G255" s="7">
        <v>72.917434462422321</v>
      </c>
      <c r="H255" s="7">
        <v>19.916404064738401</v>
      </c>
      <c r="I255" s="6">
        <v>120.2033814072369</v>
      </c>
      <c r="J255" s="6">
        <v>20</v>
      </c>
      <c r="K255" s="6">
        <v>25</v>
      </c>
      <c r="L255" s="6">
        <v>6.9804105422226179</v>
      </c>
      <c r="M255" s="7">
        <f t="shared" si="21"/>
        <v>5796.3686627871139</v>
      </c>
      <c r="N255" s="8">
        <f t="shared" si="22"/>
        <v>0</v>
      </c>
      <c r="O255" s="8">
        <f t="shared" si="23"/>
        <v>15.971616251285012</v>
      </c>
      <c r="P255" s="6">
        <f>IFERROR('Data Table 1-1'!O255/L255, 0)</f>
        <v>490.37230393473243</v>
      </c>
      <c r="Q255" s="7">
        <f>Q254+M255-I255-'Data Table 1-1'!O255</f>
        <v>245829.15377954481</v>
      </c>
      <c r="R255" s="6">
        <f>IFERROR(('Data Table 1-1'!O255-'Data Table 1-1'!M255-'Data Table 1-1'!H255-'Data Table 1-1'!G255-'Data Table 1-1'!F255)/B255, 0)</f>
        <v>421.75169815479177</v>
      </c>
      <c r="S255" s="8">
        <f t="shared" si="24"/>
        <v>1.1592737325574227</v>
      </c>
      <c r="T255" s="12">
        <f t="shared" si="25"/>
        <v>1.035065832640556</v>
      </c>
      <c r="U255" s="7">
        <f t="shared" si="26"/>
        <v>8.1728717322455413</v>
      </c>
      <c r="V255" s="7">
        <f t="shared" si="27"/>
        <v>9.8074460786946478</v>
      </c>
    </row>
    <row r="256" spans="1:22" x14ac:dyDescent="0.3">
      <c r="A256" s="5">
        <v>45181</v>
      </c>
      <c r="B256" s="6">
        <v>7.9229725000093296</v>
      </c>
      <c r="C256" s="6">
        <v>0</v>
      </c>
      <c r="D256" s="6">
        <v>0</v>
      </c>
      <c r="E256" s="7">
        <v>4027.8735592217599</v>
      </c>
      <c r="F256" s="7">
        <v>1533.2313743216371</v>
      </c>
      <c r="G256" s="7">
        <v>78.334578652364215</v>
      </c>
      <c r="H256" s="7">
        <v>55.070842141352998</v>
      </c>
      <c r="I256" s="6">
        <v>99.397792445637734</v>
      </c>
      <c r="J256" s="6">
        <v>15</v>
      </c>
      <c r="K256" s="6">
        <v>25</v>
      </c>
      <c r="L256" s="6">
        <v>7.9229725000093296</v>
      </c>
      <c r="M256" s="7">
        <f t="shared" si="21"/>
        <v>5561.1049335433972</v>
      </c>
      <c r="N256" s="8">
        <f t="shared" si="22"/>
        <v>0</v>
      </c>
      <c r="O256" s="8">
        <f t="shared" si="23"/>
        <v>0</v>
      </c>
      <c r="P256" s="6">
        <f>IFERROR('Data Table 1-1'!O256/L256, 0)</f>
        <v>522.27872809038877</v>
      </c>
      <c r="Q256" s="7">
        <f>Q255+M256-I256-'Data Table 1-1'!O256</f>
        <v>247152.86092064256</v>
      </c>
      <c r="R256" s="6">
        <f>IFERROR(('Data Table 1-1'!O256-'Data Table 1-1'!M256-'Data Table 1-1'!H256-'Data Table 1-1'!G256-'Data Table 1-1'!F256)/B256, 0)</f>
        <v>456.6467951259126</v>
      </c>
      <c r="S256" s="8">
        <f t="shared" si="24"/>
        <v>1.1122209867086794</v>
      </c>
      <c r="T256" s="12">
        <f t="shared" si="25"/>
        <v>0.9930544524184638</v>
      </c>
      <c r="U256" s="7">
        <f t="shared" si="26"/>
        <v>8.7046454681731458</v>
      </c>
      <c r="V256" s="7">
        <f t="shared" si="27"/>
        <v>10.445574561807776</v>
      </c>
    </row>
    <row r="257" spans="1:22" x14ac:dyDescent="0.3">
      <c r="A257" s="5">
        <v>45182</v>
      </c>
      <c r="B257" s="6">
        <v>6.2201320041683941</v>
      </c>
      <c r="C257" s="6">
        <v>1</v>
      </c>
      <c r="D257" s="6">
        <v>0</v>
      </c>
      <c r="E257" s="7">
        <v>2599.2172460815241</v>
      </c>
      <c r="F257" s="7">
        <v>956.23542742998086</v>
      </c>
      <c r="G257" s="7">
        <v>79.566955651752977</v>
      </c>
      <c r="H257" s="7">
        <v>11.19661597992785</v>
      </c>
      <c r="I257" s="6">
        <v>-87.262810534545309</v>
      </c>
      <c r="J257" s="6">
        <v>22</v>
      </c>
      <c r="K257" s="6">
        <v>25</v>
      </c>
      <c r="L257" s="6">
        <v>6.2201320041683941</v>
      </c>
      <c r="M257" s="7">
        <f t="shared" si="21"/>
        <v>3555.4526735115051</v>
      </c>
      <c r="N257" s="8">
        <f t="shared" si="22"/>
        <v>4</v>
      </c>
      <c r="O257" s="8">
        <f t="shared" si="23"/>
        <v>0</v>
      </c>
      <c r="P257" s="6">
        <f>IFERROR('Data Table 1-1'!O257/L257, 0)</f>
        <v>587.92964482896468</v>
      </c>
      <c r="Q257" s="7">
        <f>Q256+M257-I257-'Data Table 1-1'!O257</f>
        <v>247138.57640468859</v>
      </c>
      <c r="R257" s="6">
        <f>IFERROR(('Data Table 1-1'!O257-'Data Table 1-1'!M257-'Data Table 1-1'!H257-'Data Table 1-1'!G257-'Data Table 1-1'!F257)/B257, 0)</f>
        <v>507.22396210975757</v>
      </c>
      <c r="S257" s="8">
        <f t="shared" si="24"/>
        <v>0.71109053470230099</v>
      </c>
      <c r="T257" s="12">
        <f t="shared" si="25"/>
        <v>0.63490226312705444</v>
      </c>
      <c r="U257" s="7">
        <f t="shared" si="26"/>
        <v>9.7988274138160776</v>
      </c>
      <c r="V257" s="7">
        <f t="shared" si="27"/>
        <v>11.758592896579295</v>
      </c>
    </row>
    <row r="258" spans="1:22" x14ac:dyDescent="0.3">
      <c r="A258" s="5">
        <v>45183</v>
      </c>
      <c r="B258" s="6">
        <v>8.8341804608334495</v>
      </c>
      <c r="C258" s="6">
        <v>0</v>
      </c>
      <c r="D258" s="6">
        <v>0</v>
      </c>
      <c r="E258" s="7">
        <v>3993.5457431751502</v>
      </c>
      <c r="F258" s="7">
        <v>326.01391834043841</v>
      </c>
      <c r="G258" s="7">
        <v>72.54399022188845</v>
      </c>
      <c r="H258" s="7">
        <v>30.951046281408988</v>
      </c>
      <c r="I258" s="6">
        <v>-41.442836707413818</v>
      </c>
      <c r="J258" s="6">
        <v>20</v>
      </c>
      <c r="K258" s="6">
        <v>25</v>
      </c>
      <c r="L258" s="6">
        <v>8.8341804608334495</v>
      </c>
      <c r="M258" s="7">
        <f t="shared" ref="M258:M321" si="28">E258+F258</f>
        <v>4319.5596615155882</v>
      </c>
      <c r="N258" s="8">
        <f t="shared" ref="N258:N321" si="29">IFERROR((C258/K258)*100, 0)</f>
        <v>0</v>
      </c>
      <c r="O258" s="8">
        <f t="shared" ref="O258:O321" si="30">IFERROR((D258/8)*100, 0)</f>
        <v>0</v>
      </c>
      <c r="P258" s="6">
        <f>IFERROR('Data Table 1-1'!O258/L258, 0)</f>
        <v>333.9302398314021</v>
      </c>
      <c r="Q258" s="7">
        <f>Q257+M258-I258-'Data Table 1-1'!O258</f>
        <v>248549.57890291157</v>
      </c>
      <c r="R258" s="6">
        <f>IFERROR(('Data Table 1-1'!O258-'Data Table 1-1'!M258-'Data Table 1-1'!H258-'Data Table 1-1'!G258-'Data Table 1-1'!F258)/B258, 0)</f>
        <v>294.53779120044345</v>
      </c>
      <c r="S258" s="8">
        <f t="shared" ref="S258:S321" si="31">M258/5000</f>
        <v>0.86391193230311769</v>
      </c>
      <c r="T258" s="12">
        <f t="shared" ref="T258:T321" si="32">M258/5600</f>
        <v>0.771349939556355</v>
      </c>
      <c r="U258" s="7">
        <f t="shared" ref="U258:U321" si="33">IFERROR(P258/60, 0)</f>
        <v>5.5655039971900351</v>
      </c>
      <c r="V258" s="7">
        <f t="shared" ref="V258:V321" si="34">IFERROR(P258/50, 0)</f>
        <v>6.6786047966280417</v>
      </c>
    </row>
    <row r="259" spans="1:22" x14ac:dyDescent="0.3">
      <c r="A259" s="5">
        <v>45184</v>
      </c>
      <c r="B259" s="6">
        <v>11.348413558368341</v>
      </c>
      <c r="C259" s="6">
        <v>5</v>
      </c>
      <c r="D259" s="6">
        <v>0</v>
      </c>
      <c r="E259" s="7">
        <v>3459.989225653349</v>
      </c>
      <c r="F259" s="7">
        <v>1142.253318867917</v>
      </c>
      <c r="G259" s="7">
        <v>69.631719249859174</v>
      </c>
      <c r="H259" s="7">
        <v>45.224078767378337</v>
      </c>
      <c r="I259" s="6">
        <v>-89.002784124707304</v>
      </c>
      <c r="J259" s="6">
        <v>15</v>
      </c>
      <c r="K259" s="6">
        <v>25</v>
      </c>
      <c r="L259" s="6">
        <v>11.348413558368341</v>
      </c>
      <c r="M259" s="7">
        <f t="shared" si="28"/>
        <v>4602.2425445212657</v>
      </c>
      <c r="N259" s="8">
        <f t="shared" si="29"/>
        <v>20</v>
      </c>
      <c r="O259" s="8">
        <f t="shared" si="30"/>
        <v>0</v>
      </c>
      <c r="P259" s="6">
        <f>IFERROR('Data Table 1-1'!O259/L259, 0)</f>
        <v>340.40000217928406</v>
      </c>
      <c r="Q259" s="7">
        <f>Q258+M259-I259-'Data Table 1-1'!O259</f>
        <v>249377.82423155755</v>
      </c>
      <c r="R259" s="6">
        <f>IFERROR(('Data Table 1-1'!O259-'Data Table 1-1'!M259-'Data Table 1-1'!H259-'Data Table 1-1'!G259-'Data Table 1-1'!F259)/B259, 0)</f>
        <v>297.31027889021601</v>
      </c>
      <c r="S259" s="8">
        <f t="shared" si="31"/>
        <v>0.92044850890425312</v>
      </c>
      <c r="T259" s="12">
        <f t="shared" si="32"/>
        <v>0.82182902580736883</v>
      </c>
      <c r="U259" s="7">
        <f t="shared" si="33"/>
        <v>5.6733333696547339</v>
      </c>
      <c r="V259" s="7">
        <f t="shared" si="34"/>
        <v>6.8080000435856816</v>
      </c>
    </row>
    <row r="260" spans="1:22" x14ac:dyDescent="0.3">
      <c r="A260" s="5">
        <v>45185</v>
      </c>
      <c r="B260" s="6">
        <v>7.9100332696021196</v>
      </c>
      <c r="C260" s="6">
        <v>3</v>
      </c>
      <c r="D260" s="6">
        <v>0</v>
      </c>
      <c r="E260" s="7">
        <v>4605.6574598770694</v>
      </c>
      <c r="F260" s="7">
        <v>1588.524022324164</v>
      </c>
      <c r="G260" s="7">
        <v>86.282834199779614</v>
      </c>
      <c r="H260" s="7">
        <v>51.557017592788213</v>
      </c>
      <c r="I260" s="6">
        <v>37.247848634047443</v>
      </c>
      <c r="J260" s="6">
        <v>22</v>
      </c>
      <c r="K260" s="6">
        <v>25</v>
      </c>
      <c r="L260" s="6">
        <v>7.9100332696021196</v>
      </c>
      <c r="M260" s="7">
        <f t="shared" si="28"/>
        <v>6194.1814822012329</v>
      </c>
      <c r="N260" s="8">
        <f t="shared" si="29"/>
        <v>12</v>
      </c>
      <c r="O260" s="8">
        <f t="shared" si="30"/>
        <v>0</v>
      </c>
      <c r="P260" s="6">
        <f>IFERROR('Data Table 1-1'!O260/L260, 0)</f>
        <v>535.26955648480771</v>
      </c>
      <c r="Q260" s="7">
        <f>Q259+M260-I260-'Data Table 1-1'!O260</f>
        <v>251300.75786512473</v>
      </c>
      <c r="R260" s="6">
        <f>IFERROR(('Data Table 1-1'!O260-'Data Table 1-1'!M260-'Data Table 1-1'!H260-'Data Table 1-1'!G260-'Data Table 1-1'!F260)/B260, 0)</f>
        <v>475.21924015739069</v>
      </c>
      <c r="S260" s="8">
        <f t="shared" si="31"/>
        <v>1.2388362964402466</v>
      </c>
      <c r="T260" s="12">
        <f t="shared" si="32"/>
        <v>1.106103836107363</v>
      </c>
      <c r="U260" s="7">
        <f t="shared" si="33"/>
        <v>8.9211592747467954</v>
      </c>
      <c r="V260" s="7">
        <f t="shared" si="34"/>
        <v>10.705391129696155</v>
      </c>
    </row>
    <row r="261" spans="1:22" x14ac:dyDescent="0.3">
      <c r="A261" s="5">
        <v>45186</v>
      </c>
      <c r="B261" s="6">
        <v>6.739573436819712</v>
      </c>
      <c r="C261" s="6">
        <v>3</v>
      </c>
      <c r="D261" s="6">
        <v>0</v>
      </c>
      <c r="E261" s="7">
        <v>3357.389734132214</v>
      </c>
      <c r="F261" s="7">
        <v>746.3296641313508</v>
      </c>
      <c r="G261" s="7">
        <v>69.982957397590312</v>
      </c>
      <c r="H261" s="7">
        <v>43.314468804317599</v>
      </c>
      <c r="I261" s="6">
        <v>42.837661856610737</v>
      </c>
      <c r="J261" s="6">
        <v>17</v>
      </c>
      <c r="K261" s="6">
        <v>25</v>
      </c>
      <c r="L261" s="6">
        <v>6.739573436819712</v>
      </c>
      <c r="M261" s="7">
        <f t="shared" si="28"/>
        <v>4103.7193982635645</v>
      </c>
      <c r="N261" s="8">
        <f t="shared" si="29"/>
        <v>12</v>
      </c>
      <c r="O261" s="8">
        <f t="shared" si="30"/>
        <v>0</v>
      </c>
      <c r="P261" s="6">
        <f>IFERROR('Data Table 1-1'!O261/L261, 0)</f>
        <v>706.27615302700247</v>
      </c>
      <c r="Q261" s="7">
        <f>Q260+M261-I261-'Data Table 1-1'!O261</f>
        <v>250601.63960153167</v>
      </c>
      <c r="R261" s="6">
        <f>IFERROR(('Data Table 1-1'!O261-'Data Table 1-1'!M261-'Data Table 1-1'!H261-'Data Table 1-1'!G261-'Data Table 1-1'!F261)/B261, 0)</f>
        <v>633.42287757820873</v>
      </c>
      <c r="S261" s="8">
        <f t="shared" si="31"/>
        <v>0.82074387965271289</v>
      </c>
      <c r="T261" s="12">
        <f t="shared" si="32"/>
        <v>0.732807035404208</v>
      </c>
      <c r="U261" s="7">
        <f t="shared" si="33"/>
        <v>11.771269217116707</v>
      </c>
      <c r="V261" s="7">
        <f t="shared" si="34"/>
        <v>14.125523060540049</v>
      </c>
    </row>
    <row r="262" spans="1:22" x14ac:dyDescent="0.3">
      <c r="A262" s="5">
        <v>45187</v>
      </c>
      <c r="B262" s="6">
        <v>8.1156883180985098</v>
      </c>
      <c r="C262" s="6">
        <v>0</v>
      </c>
      <c r="D262" s="6">
        <v>0</v>
      </c>
      <c r="E262" s="7">
        <v>3052.4949085766871</v>
      </c>
      <c r="F262" s="7">
        <v>1077.124091970579</v>
      </c>
      <c r="G262" s="7">
        <v>83.861992605261179</v>
      </c>
      <c r="H262" s="7">
        <v>39.864426376812283</v>
      </c>
      <c r="I262" s="6">
        <v>-79.660832790367465</v>
      </c>
      <c r="J262" s="6">
        <v>11</v>
      </c>
      <c r="K262" s="6">
        <v>25</v>
      </c>
      <c r="L262" s="6">
        <v>8.1156883180985098</v>
      </c>
      <c r="M262" s="7">
        <f t="shared" si="28"/>
        <v>4129.6190005472663</v>
      </c>
      <c r="N262" s="8">
        <f t="shared" si="29"/>
        <v>0</v>
      </c>
      <c r="O262" s="8">
        <f t="shared" si="30"/>
        <v>0</v>
      </c>
      <c r="P262" s="6">
        <f>IFERROR('Data Table 1-1'!O262/L262, 0)</f>
        <v>568.15883253145296</v>
      </c>
      <c r="Q262" s="7">
        <f>Q261+M262-I262-'Data Table 1-1'!O262</f>
        <v>250199.91943486931</v>
      </c>
      <c r="R262" s="6">
        <f>IFERROR(('Data Table 1-1'!O262-'Data Table 1-1'!M262-'Data Table 1-1'!H262-'Data Table 1-1'!G262-'Data Table 1-1'!F262)/B262, 0)</f>
        <v>506.05689117472934</v>
      </c>
      <c r="S262" s="8">
        <f t="shared" si="31"/>
        <v>0.82592380010945321</v>
      </c>
      <c r="T262" s="12">
        <f t="shared" si="32"/>
        <v>0.73743196438344039</v>
      </c>
      <c r="U262" s="7">
        <f t="shared" si="33"/>
        <v>9.4693138755242163</v>
      </c>
      <c r="V262" s="7">
        <f t="shared" si="34"/>
        <v>11.363176650629059</v>
      </c>
    </row>
    <row r="263" spans="1:22" x14ac:dyDescent="0.3">
      <c r="A263" s="5">
        <v>45188</v>
      </c>
      <c r="B263" s="6">
        <v>8.3303466293394823</v>
      </c>
      <c r="C263" s="6">
        <v>1</v>
      </c>
      <c r="D263" s="6">
        <v>0.30308105481914449</v>
      </c>
      <c r="E263" s="7">
        <v>4555.8366057717722</v>
      </c>
      <c r="F263" s="7">
        <v>492.41885798852769</v>
      </c>
      <c r="G263" s="7">
        <v>63.906382618012223</v>
      </c>
      <c r="H263" s="7">
        <v>34.742614238264807</v>
      </c>
      <c r="I263" s="6">
        <v>133.1145791616967</v>
      </c>
      <c r="J263" s="6">
        <v>18</v>
      </c>
      <c r="K263" s="6">
        <v>25</v>
      </c>
      <c r="L263" s="6">
        <v>8.3303466293394823</v>
      </c>
      <c r="M263" s="7">
        <f t="shared" si="28"/>
        <v>5048.2554637602998</v>
      </c>
      <c r="N263" s="8">
        <f t="shared" si="29"/>
        <v>4</v>
      </c>
      <c r="O263" s="8">
        <f t="shared" si="30"/>
        <v>3.7885131852393061</v>
      </c>
      <c r="P263" s="6">
        <f>IFERROR('Data Table 1-1'!O263/L263, 0)</f>
        <v>536.71236011394024</v>
      </c>
      <c r="Q263" s="7">
        <f>Q262+M263-I263-'Data Table 1-1'!O263</f>
        <v>250644.06031946791</v>
      </c>
      <c r="R263" s="6">
        <f>IFERROR(('Data Table 1-1'!O263-'Data Table 1-1'!M263-'Data Table 1-1'!H263-'Data Table 1-1'!G263-'Data Table 1-1'!F263)/B263, 0)</f>
        <v>457.72405034991141</v>
      </c>
      <c r="S263" s="8">
        <f t="shared" si="31"/>
        <v>1.0096510927520599</v>
      </c>
      <c r="T263" s="12">
        <f t="shared" si="32"/>
        <v>0.90147418995719641</v>
      </c>
      <c r="U263" s="7">
        <f t="shared" si="33"/>
        <v>8.9452060018990043</v>
      </c>
      <c r="V263" s="7">
        <f t="shared" si="34"/>
        <v>10.734247202278805</v>
      </c>
    </row>
    <row r="264" spans="1:22" x14ac:dyDescent="0.3">
      <c r="A264" s="5">
        <v>45189</v>
      </c>
      <c r="B264" s="6">
        <v>6.9034620260469746</v>
      </c>
      <c r="C264" s="6">
        <v>5</v>
      </c>
      <c r="D264" s="6">
        <v>1.2217361524313279</v>
      </c>
      <c r="E264" s="7">
        <v>3197.1636451215732</v>
      </c>
      <c r="F264" s="7">
        <v>616.72184841383387</v>
      </c>
      <c r="G264" s="7">
        <v>71.159253929251605</v>
      </c>
      <c r="H264" s="7">
        <v>57.615093135847907</v>
      </c>
      <c r="I264" s="6">
        <v>-19.486143924135799</v>
      </c>
      <c r="J264" s="6">
        <v>11</v>
      </c>
      <c r="K264" s="6">
        <v>25</v>
      </c>
      <c r="L264" s="6">
        <v>6.9034620260469746</v>
      </c>
      <c r="M264" s="7">
        <f t="shared" si="28"/>
        <v>3813.885493535407</v>
      </c>
      <c r="N264" s="8">
        <f t="shared" si="29"/>
        <v>20</v>
      </c>
      <c r="O264" s="8">
        <f t="shared" si="30"/>
        <v>15.271701905391598</v>
      </c>
      <c r="P264" s="6">
        <f>IFERROR('Data Table 1-1'!O264/L264, 0)</f>
        <v>636.34738388146059</v>
      </c>
      <c r="Q264" s="7">
        <f>Q263+M264-I264-'Data Table 1-1'!O264</f>
        <v>250084.43195692744</v>
      </c>
      <c r="R264" s="6">
        <f>IFERROR(('Data Table 1-1'!O264-'Data Table 1-1'!M264-'Data Table 1-1'!H264-'Data Table 1-1'!G264-'Data Table 1-1'!F264)/B264, 0)</f>
        <v>557.83605174766785</v>
      </c>
      <c r="S264" s="8">
        <f t="shared" si="31"/>
        <v>0.76277709870708144</v>
      </c>
      <c r="T264" s="12">
        <f t="shared" si="32"/>
        <v>0.6810509809884655</v>
      </c>
      <c r="U264" s="7">
        <f t="shared" si="33"/>
        <v>10.605789731357676</v>
      </c>
      <c r="V264" s="7">
        <f t="shared" si="34"/>
        <v>12.726947677629212</v>
      </c>
    </row>
    <row r="265" spans="1:22" x14ac:dyDescent="0.3">
      <c r="A265" s="5">
        <v>45190</v>
      </c>
      <c r="B265" s="6">
        <v>7.3237652386646968</v>
      </c>
      <c r="C265" s="6">
        <v>5</v>
      </c>
      <c r="D265" s="6">
        <v>1.611348861465836</v>
      </c>
      <c r="E265" s="7">
        <v>4006.4479417449411</v>
      </c>
      <c r="F265" s="7">
        <v>696.54115246439574</v>
      </c>
      <c r="G265" s="7">
        <v>77.600570715501561</v>
      </c>
      <c r="H265" s="7">
        <v>42.827092573589873</v>
      </c>
      <c r="I265" s="6">
        <v>29.692475223718851</v>
      </c>
      <c r="J265" s="6">
        <v>13</v>
      </c>
      <c r="K265" s="6">
        <v>25</v>
      </c>
      <c r="L265" s="6">
        <v>7.3237652386646968</v>
      </c>
      <c r="M265" s="7">
        <f t="shared" si="28"/>
        <v>4702.9890942093371</v>
      </c>
      <c r="N265" s="8">
        <f t="shared" si="29"/>
        <v>20</v>
      </c>
      <c r="O265" s="8">
        <f t="shared" si="30"/>
        <v>20.14186076832295</v>
      </c>
      <c r="P265" s="6">
        <f>IFERROR('Data Table 1-1'!O265/L265, 0)</f>
        <v>445.80893756164284</v>
      </c>
      <c r="Q265" s="7">
        <f>Q264+M265-I265-'Data Table 1-1'!O265</f>
        <v>251492.72857591306</v>
      </c>
      <c r="R265" s="6">
        <f>IFERROR(('Data Table 1-1'!O265-'Data Table 1-1'!M265-'Data Table 1-1'!H265-'Data Table 1-1'!G265-'Data Table 1-1'!F265)/B265, 0)</f>
        <v>390.78259702953193</v>
      </c>
      <c r="S265" s="8">
        <f t="shared" si="31"/>
        <v>0.94059781884186744</v>
      </c>
      <c r="T265" s="12">
        <f t="shared" si="32"/>
        <v>0.83981948110881022</v>
      </c>
      <c r="U265" s="7">
        <f t="shared" si="33"/>
        <v>7.4301489593607135</v>
      </c>
      <c r="V265" s="7">
        <f t="shared" si="34"/>
        <v>8.9161787512328559</v>
      </c>
    </row>
    <row r="266" spans="1:22" x14ac:dyDescent="0.3">
      <c r="A266" s="5">
        <v>45191</v>
      </c>
      <c r="B266" s="6">
        <v>5.4204556582378434</v>
      </c>
      <c r="C266" s="6">
        <v>5</v>
      </c>
      <c r="D266" s="6">
        <v>0</v>
      </c>
      <c r="E266" s="7">
        <v>1298.114789327866</v>
      </c>
      <c r="F266" s="7">
        <v>1348.5512820253559</v>
      </c>
      <c r="G266" s="7">
        <v>67.832722876840293</v>
      </c>
      <c r="H266" s="7">
        <v>41.959758554117123</v>
      </c>
      <c r="I266" s="6">
        <v>-5.8512500952239561</v>
      </c>
      <c r="J266" s="6">
        <v>18</v>
      </c>
      <c r="K266" s="6">
        <v>25</v>
      </c>
      <c r="L266" s="6">
        <v>5.4204556582378434</v>
      </c>
      <c r="M266" s="7">
        <f t="shared" si="28"/>
        <v>2646.6660713532219</v>
      </c>
      <c r="N266" s="8">
        <f t="shared" si="29"/>
        <v>20</v>
      </c>
      <c r="O266" s="8">
        <f t="shared" si="30"/>
        <v>0</v>
      </c>
      <c r="P266" s="6">
        <f>IFERROR('Data Table 1-1'!O266/L266, 0)</f>
        <v>649.76087289771874</v>
      </c>
      <c r="Q266" s="7">
        <f>Q265+M266-I266-'Data Table 1-1'!O266</f>
        <v>250623.24589736151</v>
      </c>
      <c r="R266" s="6">
        <f>IFERROR(('Data Table 1-1'!O266-'Data Table 1-1'!M266-'Data Table 1-1'!H266-'Data Table 1-1'!G266-'Data Table 1-1'!F266)/B266, 0)</f>
        <v>562.31434996940573</v>
      </c>
      <c r="S266" s="8">
        <f t="shared" si="31"/>
        <v>0.52933321427064439</v>
      </c>
      <c r="T266" s="12">
        <f t="shared" si="32"/>
        <v>0.47261894131307536</v>
      </c>
      <c r="U266" s="7">
        <f t="shared" si="33"/>
        <v>10.829347881628646</v>
      </c>
      <c r="V266" s="7">
        <f t="shared" si="34"/>
        <v>12.995217457954375</v>
      </c>
    </row>
    <row r="267" spans="1:22" x14ac:dyDescent="0.3">
      <c r="A267" s="5">
        <v>45192</v>
      </c>
      <c r="B267" s="6">
        <v>9.5267542185818286</v>
      </c>
      <c r="C267" s="6">
        <v>0</v>
      </c>
      <c r="D267" s="6">
        <v>1.207148799571885</v>
      </c>
      <c r="E267" s="7">
        <v>3621.5282590985821</v>
      </c>
      <c r="F267" s="7">
        <v>1174.433248218324</v>
      </c>
      <c r="G267" s="7">
        <v>86.798490660658715</v>
      </c>
      <c r="H267" s="7">
        <v>31.718861211942802</v>
      </c>
      <c r="I267" s="6">
        <v>23.427035434810801</v>
      </c>
      <c r="J267" s="6">
        <v>25</v>
      </c>
      <c r="K267" s="6">
        <v>25</v>
      </c>
      <c r="L267" s="6">
        <v>9.5267542185818286</v>
      </c>
      <c r="M267" s="7">
        <f t="shared" si="28"/>
        <v>4795.9615073169061</v>
      </c>
      <c r="N267" s="8">
        <f t="shared" si="29"/>
        <v>0</v>
      </c>
      <c r="O267" s="8">
        <f t="shared" si="30"/>
        <v>15.089359994648563</v>
      </c>
      <c r="P267" s="6">
        <f>IFERROR('Data Table 1-1'!O267/L267, 0)</f>
        <v>470.14963304750324</v>
      </c>
      <c r="Q267" s="7">
        <f>Q266+M267-I267-'Data Table 1-1'!O267</f>
        <v>250916.78036924361</v>
      </c>
      <c r="R267" s="6">
        <f>IFERROR(('Data Table 1-1'!O267-'Data Table 1-1'!M267-'Data Table 1-1'!H267-'Data Table 1-1'!G267-'Data Table 1-1'!F267)/B267, 0)</f>
        <v>411.47277551824351</v>
      </c>
      <c r="S267" s="8">
        <f t="shared" si="31"/>
        <v>0.95919230146338119</v>
      </c>
      <c r="T267" s="12">
        <f t="shared" si="32"/>
        <v>0.85642169773516186</v>
      </c>
      <c r="U267" s="7">
        <f t="shared" si="33"/>
        <v>7.8358272174583874</v>
      </c>
      <c r="V267" s="7">
        <f t="shared" si="34"/>
        <v>9.4029926609500656</v>
      </c>
    </row>
    <row r="268" spans="1:22" x14ac:dyDescent="0.3">
      <c r="A268" s="5">
        <v>45193</v>
      </c>
      <c r="B268" s="6">
        <v>9.4893399436632642</v>
      </c>
      <c r="C268" s="6">
        <v>5</v>
      </c>
      <c r="D268" s="6">
        <v>0</v>
      </c>
      <c r="E268" s="7">
        <v>3915.7178579072279</v>
      </c>
      <c r="F268" s="7">
        <v>1210.137865409481</v>
      </c>
      <c r="G268" s="7">
        <v>83.047352871696646</v>
      </c>
      <c r="H268" s="7">
        <v>43.619533532481512</v>
      </c>
      <c r="I268" s="6">
        <v>38.369253062119249</v>
      </c>
      <c r="J268" s="6">
        <v>22</v>
      </c>
      <c r="K268" s="6">
        <v>25</v>
      </c>
      <c r="L268" s="6">
        <v>9.4893399436632642</v>
      </c>
      <c r="M268" s="7">
        <f t="shared" si="28"/>
        <v>5125.8557233167085</v>
      </c>
      <c r="N268" s="8">
        <f t="shared" si="29"/>
        <v>20</v>
      </c>
      <c r="O268" s="8">
        <f t="shared" si="30"/>
        <v>0</v>
      </c>
      <c r="P268" s="6">
        <f>IFERROR('Data Table 1-1'!O268/L268, 0)</f>
        <v>412.25206634233103</v>
      </c>
      <c r="Q268" s="7">
        <f>Q267+M268-I268-'Data Table 1-1'!O268</f>
        <v>252092.26683949819</v>
      </c>
      <c r="R268" s="6">
        <f>IFERROR(('Data Table 1-1'!O268-'Data Table 1-1'!M268-'Data Table 1-1'!H268-'Data Table 1-1'!G268-'Data Table 1-1'!F268)/B268, 0)</f>
        <v>364.40890731384991</v>
      </c>
      <c r="S268" s="8">
        <f t="shared" si="31"/>
        <v>1.0251711446633416</v>
      </c>
      <c r="T268" s="12">
        <f t="shared" si="32"/>
        <v>0.91533137916369789</v>
      </c>
      <c r="U268" s="7">
        <f t="shared" si="33"/>
        <v>6.8708677723721836</v>
      </c>
      <c r="V268" s="7">
        <f t="shared" si="34"/>
        <v>8.2450413268466214</v>
      </c>
    </row>
    <row r="269" spans="1:22" x14ac:dyDescent="0.3">
      <c r="A269" s="5">
        <v>45194</v>
      </c>
      <c r="B269" s="6">
        <v>9.6666567359573889</v>
      </c>
      <c r="C269" s="6">
        <v>3</v>
      </c>
      <c r="D269" s="6">
        <v>0</v>
      </c>
      <c r="E269" s="7">
        <v>4176.8079512782369</v>
      </c>
      <c r="F269" s="7">
        <v>959.28003647303808</v>
      </c>
      <c r="G269" s="7">
        <v>71.668877124808958</v>
      </c>
      <c r="H269" s="7">
        <v>23.47635383025278</v>
      </c>
      <c r="I269" s="6">
        <v>-71.495713969712014</v>
      </c>
      <c r="J269" s="6">
        <v>11</v>
      </c>
      <c r="K269" s="6">
        <v>25</v>
      </c>
      <c r="L269" s="6">
        <v>9.6666567359573889</v>
      </c>
      <c r="M269" s="7">
        <f t="shared" si="28"/>
        <v>5136.0879877512753</v>
      </c>
      <c r="N269" s="8">
        <f t="shared" si="29"/>
        <v>12</v>
      </c>
      <c r="O269" s="8">
        <f t="shared" si="30"/>
        <v>0</v>
      </c>
      <c r="P269" s="6">
        <f>IFERROR('Data Table 1-1'!O269/L269, 0)</f>
        <v>369.00037907953322</v>
      </c>
      <c r="Q269" s="7">
        <f>Q268+M269-I269-'Data Table 1-1'!O269</f>
        <v>253732.85054121917</v>
      </c>
      <c r="R269" s="6">
        <f>IFERROR(('Data Table 1-1'!O269-'Data Table 1-1'!M269-'Data Table 1-1'!H269-'Data Table 1-1'!G269-'Data Table 1-1'!F269)/B269, 0)</f>
        <v>330.10378739635286</v>
      </c>
      <c r="S269" s="8">
        <f t="shared" si="31"/>
        <v>1.0272175975502551</v>
      </c>
      <c r="T269" s="12">
        <f t="shared" si="32"/>
        <v>0.91715856924129913</v>
      </c>
      <c r="U269" s="7">
        <f t="shared" si="33"/>
        <v>6.1500063179922204</v>
      </c>
      <c r="V269" s="7">
        <f t="shared" si="34"/>
        <v>7.3800075815906645</v>
      </c>
    </row>
    <row r="270" spans="1:22" x14ac:dyDescent="0.3">
      <c r="A270" s="5">
        <v>45195</v>
      </c>
      <c r="B270" s="6">
        <v>5.2904207228110609</v>
      </c>
      <c r="C270" s="6">
        <v>2</v>
      </c>
      <c r="D270" s="6">
        <v>0</v>
      </c>
      <c r="E270" s="7">
        <v>3246.643766890043</v>
      </c>
      <c r="F270" s="7">
        <v>1452.5277711905489</v>
      </c>
      <c r="G270" s="7">
        <v>82.489409684283203</v>
      </c>
      <c r="H270" s="7">
        <v>40.354402079872997</v>
      </c>
      <c r="I270" s="6">
        <v>-80.959785796671852</v>
      </c>
      <c r="J270" s="6">
        <v>15</v>
      </c>
      <c r="K270" s="6">
        <v>25</v>
      </c>
      <c r="L270" s="6">
        <v>5.2904207228110609</v>
      </c>
      <c r="M270" s="7">
        <f t="shared" si="28"/>
        <v>4699.1715380805917</v>
      </c>
      <c r="N270" s="8">
        <f t="shared" si="29"/>
        <v>8</v>
      </c>
      <c r="O270" s="8">
        <f t="shared" si="30"/>
        <v>0</v>
      </c>
      <c r="P270" s="6">
        <f>IFERROR('Data Table 1-1'!O270/L270, 0)</f>
        <v>656.46952897814606</v>
      </c>
      <c r="Q270" s="7">
        <f>Q269+M270-I270-'Data Table 1-1'!O270</f>
        <v>255039.98186509643</v>
      </c>
      <c r="R270" s="6">
        <f>IFERROR(('Data Table 1-1'!O270-'Data Table 1-1'!M270-'Data Table 1-1'!H270-'Data Table 1-1'!G270-'Data Table 1-1'!F270)/B270, 0)</f>
        <v>592.20242853110608</v>
      </c>
      <c r="S270" s="8">
        <f t="shared" si="31"/>
        <v>0.9398343076161183</v>
      </c>
      <c r="T270" s="12">
        <f t="shared" si="32"/>
        <v>0.83913777465724848</v>
      </c>
      <c r="U270" s="7">
        <f t="shared" si="33"/>
        <v>10.941158816302435</v>
      </c>
      <c r="V270" s="7">
        <f t="shared" si="34"/>
        <v>13.129390579562921</v>
      </c>
    </row>
    <row r="271" spans="1:22" x14ac:dyDescent="0.3">
      <c r="A271" s="5">
        <v>45196</v>
      </c>
      <c r="B271" s="6">
        <v>8.6423990820399723</v>
      </c>
      <c r="C271" s="6">
        <v>3</v>
      </c>
      <c r="D271" s="6">
        <v>0.98783748982021735</v>
      </c>
      <c r="E271" s="7">
        <v>4759.2735999190791</v>
      </c>
      <c r="F271" s="7">
        <v>1073.890411894015</v>
      </c>
      <c r="G271" s="7">
        <v>71.570649272543946</v>
      </c>
      <c r="H271" s="7">
        <v>45.18291344628954</v>
      </c>
      <c r="I271" s="6">
        <v>94.554320452092213</v>
      </c>
      <c r="J271" s="6">
        <v>8</v>
      </c>
      <c r="K271" s="6">
        <v>25</v>
      </c>
      <c r="L271" s="6">
        <v>8.6423990820399723</v>
      </c>
      <c r="M271" s="7">
        <f t="shared" si="28"/>
        <v>5833.1640118130945</v>
      </c>
      <c r="N271" s="8">
        <f t="shared" si="29"/>
        <v>12</v>
      </c>
      <c r="O271" s="8">
        <f t="shared" si="30"/>
        <v>12.347968622752717</v>
      </c>
      <c r="P271" s="6">
        <f>IFERROR('Data Table 1-1'!O271/L271, 0)</f>
        <v>507.613679761301</v>
      </c>
      <c r="Q271" s="7">
        <f>Q270+M271-I271-'Data Table 1-1'!O271</f>
        <v>256391.59155645742</v>
      </c>
      <c r="R271" s="6">
        <f>IFERROR(('Data Table 1-1'!O271-'Data Table 1-1'!M271-'Data Table 1-1'!H271-'Data Table 1-1'!G271-'Data Table 1-1'!F271)/B271, 0)</f>
        <v>457.16472503690454</v>
      </c>
      <c r="S271" s="8">
        <f t="shared" si="31"/>
        <v>1.1666328023626189</v>
      </c>
      <c r="T271" s="12">
        <f t="shared" si="32"/>
        <v>1.0416364306809098</v>
      </c>
      <c r="U271" s="7">
        <f t="shared" si="33"/>
        <v>8.4602279960216826</v>
      </c>
      <c r="V271" s="7">
        <f t="shared" si="34"/>
        <v>10.152273595226021</v>
      </c>
    </row>
    <row r="272" spans="1:22" x14ac:dyDescent="0.3">
      <c r="A272" s="5">
        <v>45197</v>
      </c>
      <c r="B272" s="6">
        <v>12</v>
      </c>
      <c r="C272" s="6">
        <v>1</v>
      </c>
      <c r="D272" s="6">
        <v>0</v>
      </c>
      <c r="E272" s="7">
        <v>3574.294489127793</v>
      </c>
      <c r="F272" s="7">
        <v>1392.2556008213589</v>
      </c>
      <c r="G272" s="7">
        <v>58.117831174433491</v>
      </c>
      <c r="H272" s="7">
        <v>37.66366499494432</v>
      </c>
      <c r="I272" s="6">
        <v>-187.48468569489941</v>
      </c>
      <c r="J272" s="6">
        <v>14</v>
      </c>
      <c r="K272" s="6">
        <v>25</v>
      </c>
      <c r="L272" s="6">
        <v>12</v>
      </c>
      <c r="M272" s="7">
        <f t="shared" si="28"/>
        <v>4966.5500899491517</v>
      </c>
      <c r="N272" s="8">
        <f t="shared" si="29"/>
        <v>4</v>
      </c>
      <c r="O272" s="8">
        <f t="shared" si="30"/>
        <v>0</v>
      </c>
      <c r="P272" s="6">
        <f>IFERROR('Data Table 1-1'!O272/L272, 0)</f>
        <v>305.66666666666669</v>
      </c>
      <c r="Q272" s="7">
        <f>Q271+M272-I272-'Data Table 1-1'!O272</f>
        <v>257877.62633210147</v>
      </c>
      <c r="R272" s="6">
        <f>IFERROR(('Data Table 1-1'!O272-'Data Table 1-1'!M272-'Data Table 1-1'!H272-'Data Table 1-1'!G272-'Data Table 1-1'!F272)/B272, 0)</f>
        <v>262.5</v>
      </c>
      <c r="S272" s="8">
        <f t="shared" si="31"/>
        <v>0.99331001798983032</v>
      </c>
      <c r="T272" s="12">
        <f t="shared" si="32"/>
        <v>0.88688394463377707</v>
      </c>
      <c r="U272" s="7">
        <f t="shared" si="33"/>
        <v>5.094444444444445</v>
      </c>
      <c r="V272" s="7">
        <f t="shared" si="34"/>
        <v>6.1133333333333333</v>
      </c>
    </row>
    <row r="273" spans="1:22" x14ac:dyDescent="0.3">
      <c r="A273" s="5">
        <v>45198</v>
      </c>
      <c r="B273" s="6">
        <v>5.8931670354374068</v>
      </c>
      <c r="C273" s="6">
        <v>5</v>
      </c>
      <c r="D273" s="6">
        <v>1.688366232847498</v>
      </c>
      <c r="E273" s="7">
        <v>3559.5139210376319</v>
      </c>
      <c r="F273" s="7">
        <v>525.29507539001588</v>
      </c>
      <c r="G273" s="7">
        <v>80.591867263454162</v>
      </c>
      <c r="H273" s="7">
        <v>25.600784973929169</v>
      </c>
      <c r="I273" s="6">
        <v>135.30935817999449</v>
      </c>
      <c r="J273" s="6">
        <v>9</v>
      </c>
      <c r="K273" s="6">
        <v>25</v>
      </c>
      <c r="L273" s="6">
        <v>5.8931670354374068</v>
      </c>
      <c r="M273" s="7">
        <f t="shared" si="28"/>
        <v>4084.8089964276478</v>
      </c>
      <c r="N273" s="8">
        <f t="shared" si="29"/>
        <v>20</v>
      </c>
      <c r="O273" s="8">
        <f t="shared" si="30"/>
        <v>21.104577910593726</v>
      </c>
      <c r="P273" s="6">
        <f>IFERROR('Data Table 1-1'!O273/L273, 0)</f>
        <v>662.46213224978351</v>
      </c>
      <c r="Q273" s="7">
        <f>Q272+M273-I273-'Data Table 1-1'!O273</f>
        <v>257923.12597034912</v>
      </c>
      <c r="R273" s="6">
        <f>IFERROR(('Data Table 1-1'!O273-'Data Table 1-1'!M273-'Data Table 1-1'!H273-'Data Table 1-1'!G273-'Data Table 1-1'!F273)/B273, 0)</f>
        <v>579.48467767239003</v>
      </c>
      <c r="S273" s="8">
        <f t="shared" si="31"/>
        <v>0.81696179928552959</v>
      </c>
      <c r="T273" s="12">
        <f t="shared" si="32"/>
        <v>0.72943017793350851</v>
      </c>
      <c r="U273" s="7">
        <f t="shared" si="33"/>
        <v>11.041035537496391</v>
      </c>
      <c r="V273" s="7">
        <f t="shared" si="34"/>
        <v>13.24924264499567</v>
      </c>
    </row>
    <row r="274" spans="1:22" x14ac:dyDescent="0.3">
      <c r="A274" s="5">
        <v>45199</v>
      </c>
      <c r="B274" s="6">
        <v>8.1154638243086819</v>
      </c>
      <c r="C274" s="6">
        <v>4</v>
      </c>
      <c r="D274" s="6">
        <v>1.948319961004876</v>
      </c>
      <c r="E274" s="7">
        <v>5552.5533174792754</v>
      </c>
      <c r="F274" s="7">
        <v>556.86524654619905</v>
      </c>
      <c r="G274" s="7">
        <v>65.383419610558548</v>
      </c>
      <c r="H274" s="7">
        <v>37.010130567031638</v>
      </c>
      <c r="I274" s="6">
        <v>-171.61794236155421</v>
      </c>
      <c r="J274" s="6">
        <v>17</v>
      </c>
      <c r="K274" s="6">
        <v>25</v>
      </c>
      <c r="L274" s="6">
        <v>8.1154638243086819</v>
      </c>
      <c r="M274" s="7">
        <f t="shared" si="28"/>
        <v>6109.4185640254746</v>
      </c>
      <c r="N274" s="8">
        <f t="shared" si="29"/>
        <v>16</v>
      </c>
      <c r="O274" s="8">
        <f t="shared" si="30"/>
        <v>24.35399951256095</v>
      </c>
      <c r="P274" s="6">
        <f>IFERROR('Data Table 1-1'!O274/L274, 0)</f>
        <v>571.00864477018956</v>
      </c>
      <c r="Q274" s="7">
        <f>Q273+M274-I274-'Data Table 1-1'!O274</f>
        <v>259570.16247673618</v>
      </c>
      <c r="R274" s="6">
        <f>IFERROR(('Data Table 1-1'!O274-'Data Table 1-1'!M274-'Data Table 1-1'!H274-'Data Table 1-1'!G274-'Data Table 1-1'!F274)/B274, 0)</f>
        <v>502.99035130598054</v>
      </c>
      <c r="S274" s="8">
        <f t="shared" si="31"/>
        <v>1.221883712805095</v>
      </c>
      <c r="T274" s="12">
        <f t="shared" si="32"/>
        <v>1.0909676007188347</v>
      </c>
      <c r="U274" s="7">
        <f t="shared" si="33"/>
        <v>9.5168107461698259</v>
      </c>
      <c r="V274" s="7">
        <f t="shared" si="34"/>
        <v>11.420172895403791</v>
      </c>
    </row>
    <row r="275" spans="1:22" x14ac:dyDescent="0.3">
      <c r="A275" s="5">
        <v>45200</v>
      </c>
      <c r="B275" s="6">
        <v>8.7909060626046784</v>
      </c>
      <c r="C275" s="6">
        <v>4</v>
      </c>
      <c r="D275" s="6">
        <v>0</v>
      </c>
      <c r="E275" s="7">
        <v>2473.469210361347</v>
      </c>
      <c r="F275" s="7">
        <v>817.86111853277737</v>
      </c>
      <c r="G275" s="7">
        <v>72.990395797363533</v>
      </c>
      <c r="H275" s="7">
        <v>46.120243912394884</v>
      </c>
      <c r="I275" s="6">
        <v>-110.41863201841259</v>
      </c>
      <c r="J275" s="6">
        <v>16</v>
      </c>
      <c r="K275" s="6">
        <v>25</v>
      </c>
      <c r="L275" s="6">
        <v>8.7909060626046784</v>
      </c>
      <c r="M275" s="7">
        <f t="shared" si="28"/>
        <v>3291.3303288941242</v>
      </c>
      <c r="N275" s="8">
        <f t="shared" si="29"/>
        <v>16</v>
      </c>
      <c r="O275" s="8">
        <f t="shared" si="30"/>
        <v>0</v>
      </c>
      <c r="P275" s="6">
        <f>IFERROR('Data Table 1-1'!O275/L275, 0)</f>
        <v>421.11700132342509</v>
      </c>
      <c r="Q275" s="7">
        <f>Q274+M275-I275-'Data Table 1-1'!O275</f>
        <v>259269.91143764876</v>
      </c>
      <c r="R275" s="6">
        <f>IFERROR(('Data Table 1-1'!O275-'Data Table 1-1'!M275-'Data Table 1-1'!H275-'Data Table 1-1'!G275-'Data Table 1-1'!F275)/B275, 0)</f>
        <v>373.22660219939428</v>
      </c>
      <c r="S275" s="8">
        <f t="shared" si="31"/>
        <v>0.65826606577882485</v>
      </c>
      <c r="T275" s="12">
        <f t="shared" si="32"/>
        <v>0.58773755873109357</v>
      </c>
      <c r="U275" s="7">
        <f t="shared" si="33"/>
        <v>7.0186166887237516</v>
      </c>
      <c r="V275" s="7">
        <f t="shared" si="34"/>
        <v>8.4223400264685022</v>
      </c>
    </row>
    <row r="276" spans="1:22" x14ac:dyDescent="0.3">
      <c r="A276" s="5">
        <v>45201</v>
      </c>
      <c r="B276" s="6">
        <v>8.399809133706432</v>
      </c>
      <c r="C276" s="6">
        <v>5</v>
      </c>
      <c r="D276" s="6">
        <v>0</v>
      </c>
      <c r="E276" s="7">
        <v>2957.8295895174888</v>
      </c>
      <c r="F276" s="7">
        <v>857.95242725312562</v>
      </c>
      <c r="G276" s="7">
        <v>86.609486058688205</v>
      </c>
      <c r="H276" s="7">
        <v>46.670926032145118</v>
      </c>
      <c r="I276" s="6">
        <v>72.380785084638745</v>
      </c>
      <c r="J276" s="6">
        <v>16</v>
      </c>
      <c r="K276" s="6">
        <v>25</v>
      </c>
      <c r="L276" s="6">
        <v>8.399809133706432</v>
      </c>
      <c r="M276" s="7">
        <f t="shared" si="28"/>
        <v>3815.7820167706145</v>
      </c>
      <c r="N276" s="8">
        <f t="shared" si="29"/>
        <v>20</v>
      </c>
      <c r="O276" s="8">
        <f t="shared" si="30"/>
        <v>0</v>
      </c>
      <c r="P276" s="6">
        <f>IFERROR('Data Table 1-1'!O276/L276, 0)</f>
        <v>493.70169416815406</v>
      </c>
      <c r="Q276" s="7">
        <f>Q275+M276-I276-'Data Table 1-1'!O276</f>
        <v>258866.31266933476</v>
      </c>
      <c r="R276" s="6">
        <f>IFERROR(('Data Table 1-1'!O276-'Data Table 1-1'!M276-'Data Table 1-1'!H276-'Data Table 1-1'!G276-'Data Table 1-1'!F276)/B276, 0)</f>
        <v>432.98602886172569</v>
      </c>
      <c r="S276" s="8">
        <f t="shared" si="31"/>
        <v>0.76315640335412294</v>
      </c>
      <c r="T276" s="12">
        <f t="shared" si="32"/>
        <v>0.68138964585189543</v>
      </c>
      <c r="U276" s="7">
        <f t="shared" si="33"/>
        <v>8.228361569469234</v>
      </c>
      <c r="V276" s="7">
        <f t="shared" si="34"/>
        <v>9.8740338833630812</v>
      </c>
    </row>
    <row r="277" spans="1:22" x14ac:dyDescent="0.3">
      <c r="A277" s="5">
        <v>45202</v>
      </c>
      <c r="B277" s="6">
        <v>8.1907949894704597</v>
      </c>
      <c r="C277" s="6">
        <v>3</v>
      </c>
      <c r="D277" s="6">
        <v>0</v>
      </c>
      <c r="E277" s="7">
        <v>3642.930583610746</v>
      </c>
      <c r="F277" s="7">
        <v>1413.5421520172481</v>
      </c>
      <c r="G277" s="7">
        <v>86.127761885502977</v>
      </c>
      <c r="H277" s="7">
        <v>47.961424624508801</v>
      </c>
      <c r="I277" s="6">
        <v>-119.17201136712789</v>
      </c>
      <c r="J277" s="6">
        <v>21</v>
      </c>
      <c r="K277" s="6">
        <v>25</v>
      </c>
      <c r="L277" s="6">
        <v>8.1907949894704597</v>
      </c>
      <c r="M277" s="7">
        <f t="shared" si="28"/>
        <v>5056.4727356279946</v>
      </c>
      <c r="N277" s="8">
        <f t="shared" si="29"/>
        <v>12</v>
      </c>
      <c r="O277" s="8">
        <f t="shared" si="30"/>
        <v>0</v>
      </c>
      <c r="P277" s="6">
        <f>IFERROR('Data Table 1-1'!O277/L277, 0)</f>
        <v>398.49611718959892</v>
      </c>
      <c r="Q277" s="7">
        <f>Q276+M277-I277-'Data Table 1-1'!O277</f>
        <v>260777.95741632988</v>
      </c>
      <c r="R277" s="6">
        <f>IFERROR(('Data Table 1-1'!O277-'Data Table 1-1'!M277-'Data Table 1-1'!H277-'Data Table 1-1'!G277-'Data Table 1-1'!F277)/B277, 0)</f>
        <v>350.88169142245937</v>
      </c>
      <c r="S277" s="8">
        <f t="shared" si="31"/>
        <v>1.011294547125599</v>
      </c>
      <c r="T277" s="12">
        <f t="shared" si="32"/>
        <v>0.9029415599335705</v>
      </c>
      <c r="U277" s="7">
        <f t="shared" si="33"/>
        <v>6.6416019531599817</v>
      </c>
      <c r="V277" s="7">
        <f t="shared" si="34"/>
        <v>7.9699223437919784</v>
      </c>
    </row>
    <row r="278" spans="1:22" x14ac:dyDescent="0.3">
      <c r="A278" s="5">
        <v>45203</v>
      </c>
      <c r="B278" s="6">
        <v>7.0065543773278529</v>
      </c>
      <c r="C278" s="6">
        <v>0</v>
      </c>
      <c r="D278" s="6">
        <v>0</v>
      </c>
      <c r="E278" s="7">
        <v>2161.6370731736488</v>
      </c>
      <c r="F278" s="7">
        <v>2038.3218118682551</v>
      </c>
      <c r="G278" s="7">
        <v>68.31436838490491</v>
      </c>
      <c r="H278" s="7">
        <v>28.776175520981059</v>
      </c>
      <c r="I278" s="6">
        <v>2.7990152875056009</v>
      </c>
      <c r="J278" s="6">
        <v>24</v>
      </c>
      <c r="K278" s="6">
        <v>25</v>
      </c>
      <c r="L278" s="6">
        <v>7.0065543773278529</v>
      </c>
      <c r="M278" s="7">
        <f t="shared" si="28"/>
        <v>4199.9588850419041</v>
      </c>
      <c r="N278" s="8">
        <f t="shared" si="29"/>
        <v>0</v>
      </c>
      <c r="O278" s="8">
        <f t="shared" si="30"/>
        <v>0</v>
      </c>
      <c r="P278" s="6">
        <f>IFERROR('Data Table 1-1'!O278/L278, 0)</f>
        <v>438.73205493801601</v>
      </c>
      <c r="Q278" s="7">
        <f>Q277+M278-I278-'Data Table 1-1'!O278</f>
        <v>261901.11728608428</v>
      </c>
      <c r="R278" s="6">
        <f>IFERROR(('Data Table 1-1'!O278-'Data Table 1-1'!M278-'Data Table 1-1'!H278-'Data Table 1-1'!G278-'Data Table 1-1'!F278)/B278, 0)</f>
        <v>385.92435801964712</v>
      </c>
      <c r="S278" s="8">
        <f t="shared" si="31"/>
        <v>0.83999177700838079</v>
      </c>
      <c r="T278" s="12">
        <f t="shared" si="32"/>
        <v>0.74999265804319715</v>
      </c>
      <c r="U278" s="7">
        <f t="shared" si="33"/>
        <v>7.3122009156335999</v>
      </c>
      <c r="V278" s="7">
        <f t="shared" si="34"/>
        <v>8.7746410987603198</v>
      </c>
    </row>
    <row r="279" spans="1:22" x14ac:dyDescent="0.3">
      <c r="A279" s="5">
        <v>45204</v>
      </c>
      <c r="B279" s="6">
        <v>5.7861896269069826</v>
      </c>
      <c r="C279" s="6">
        <v>0</v>
      </c>
      <c r="D279" s="6">
        <v>0</v>
      </c>
      <c r="E279" s="7">
        <v>2069.7075197721638</v>
      </c>
      <c r="F279" s="7">
        <v>1052.2510427827831</v>
      </c>
      <c r="G279" s="7">
        <v>74.707239059578527</v>
      </c>
      <c r="H279" s="7">
        <v>18.918473153894439</v>
      </c>
      <c r="I279" s="6">
        <v>-110.8530048603138</v>
      </c>
      <c r="J279" s="6">
        <v>16</v>
      </c>
      <c r="K279" s="6">
        <v>25</v>
      </c>
      <c r="L279" s="6">
        <v>5.7861896269069826</v>
      </c>
      <c r="M279" s="7">
        <f t="shared" si="28"/>
        <v>3121.9585625549471</v>
      </c>
      <c r="N279" s="8">
        <f t="shared" si="29"/>
        <v>0</v>
      </c>
      <c r="O279" s="8">
        <f t="shared" si="30"/>
        <v>0</v>
      </c>
      <c r="P279" s="6">
        <f>IFERROR('Data Table 1-1'!O279/L279, 0)</f>
        <v>510.00748165549874</v>
      </c>
      <c r="Q279" s="7">
        <f>Q278+M279-I279-'Data Table 1-1'!O279</f>
        <v>262182.92885349959</v>
      </c>
      <c r="R279" s="6">
        <f>IFERROR(('Data Table 1-1'!O279-'Data Table 1-1'!M279-'Data Table 1-1'!H279-'Data Table 1-1'!G279-'Data Table 1-1'!F279)/B279, 0)</f>
        <v>445.54364205620999</v>
      </c>
      <c r="S279" s="8">
        <f t="shared" si="31"/>
        <v>0.62439171251098946</v>
      </c>
      <c r="T279" s="12">
        <f t="shared" si="32"/>
        <v>0.55749260045624061</v>
      </c>
      <c r="U279" s="7">
        <f t="shared" si="33"/>
        <v>8.5001246942583126</v>
      </c>
      <c r="V279" s="7">
        <f t="shared" si="34"/>
        <v>10.200149633109975</v>
      </c>
    </row>
    <row r="280" spans="1:22" x14ac:dyDescent="0.3">
      <c r="A280" s="5">
        <v>45205</v>
      </c>
      <c r="B280" s="6">
        <v>10.2735227727892</v>
      </c>
      <c r="C280" s="6">
        <v>0</v>
      </c>
      <c r="D280" s="6">
        <v>1.299874962499866</v>
      </c>
      <c r="E280" s="7">
        <v>2400.2220196799872</v>
      </c>
      <c r="F280" s="7">
        <v>1410.6862196427901</v>
      </c>
      <c r="G280" s="7">
        <v>69.418012676141089</v>
      </c>
      <c r="H280" s="7">
        <v>50.429178489263784</v>
      </c>
      <c r="I280" s="6">
        <v>14.598172702638539</v>
      </c>
      <c r="J280" s="6">
        <v>9</v>
      </c>
      <c r="K280" s="6">
        <v>25</v>
      </c>
      <c r="L280" s="6">
        <v>10.2735227727892</v>
      </c>
      <c r="M280" s="7">
        <f t="shared" si="28"/>
        <v>3810.9082393227773</v>
      </c>
      <c r="N280" s="8">
        <f t="shared" si="29"/>
        <v>0</v>
      </c>
      <c r="O280" s="8">
        <f t="shared" si="30"/>
        <v>16.248437031248326</v>
      </c>
      <c r="P280" s="6">
        <f>IFERROR('Data Table 1-1'!O280/L280, 0)</f>
        <v>321.99276462029957</v>
      </c>
      <c r="Q280" s="7">
        <f>Q279+M280-I280-'Data Table 1-1'!O280</f>
        <v>262671.23892011971</v>
      </c>
      <c r="R280" s="6">
        <f>IFERROR(('Data Table 1-1'!O280-'Data Table 1-1'!M280-'Data Table 1-1'!H280-'Data Table 1-1'!G280-'Data Table 1-1'!F280)/B280, 0)</f>
        <v>280.3322739136828</v>
      </c>
      <c r="S280" s="8">
        <f t="shared" si="31"/>
        <v>0.76218164786455544</v>
      </c>
      <c r="T280" s="12">
        <f t="shared" si="32"/>
        <v>0.6805193284504959</v>
      </c>
      <c r="U280" s="7">
        <f t="shared" si="33"/>
        <v>5.3665460770049931</v>
      </c>
      <c r="V280" s="7">
        <f t="shared" si="34"/>
        <v>6.4398552924059915</v>
      </c>
    </row>
    <row r="281" spans="1:22" x14ac:dyDescent="0.3">
      <c r="A281" s="5">
        <v>45206</v>
      </c>
      <c r="B281" s="6">
        <v>9.3464622176307302</v>
      </c>
      <c r="C281" s="6">
        <v>4</v>
      </c>
      <c r="D281" s="6">
        <v>0</v>
      </c>
      <c r="E281" s="7">
        <v>3303.200679424077</v>
      </c>
      <c r="F281" s="7">
        <v>501.13945587632929</v>
      </c>
      <c r="G281" s="7">
        <v>82.839710249147956</v>
      </c>
      <c r="H281" s="7">
        <v>36.510037863364118</v>
      </c>
      <c r="I281" s="6">
        <v>-119.3106982028124</v>
      </c>
      <c r="J281" s="6">
        <v>14</v>
      </c>
      <c r="K281" s="6">
        <v>25</v>
      </c>
      <c r="L281" s="6">
        <v>9.3464622176307302</v>
      </c>
      <c r="M281" s="7">
        <f t="shared" si="28"/>
        <v>3804.3401353004065</v>
      </c>
      <c r="N281" s="8">
        <f t="shared" si="29"/>
        <v>16</v>
      </c>
      <c r="O281" s="8">
        <f t="shared" si="30"/>
        <v>0</v>
      </c>
      <c r="P281" s="6">
        <f>IFERROR('Data Table 1-1'!O281/L281, 0)</f>
        <v>456.4293847946891</v>
      </c>
      <c r="Q281" s="7">
        <f>Q280+M281-I281-'Data Table 1-1'!O281</f>
        <v>262328.88975362293</v>
      </c>
      <c r="R281" s="6">
        <f>IFERROR(('Data Table 1-1'!O281-'Data Table 1-1'!M281-'Data Table 1-1'!H281-'Data Table 1-1'!G281-'Data Table 1-1'!F281)/B281, 0)</f>
        <v>393.19690321624063</v>
      </c>
      <c r="S281" s="8">
        <f t="shared" si="31"/>
        <v>0.76086802706008128</v>
      </c>
      <c r="T281" s="12">
        <f t="shared" si="32"/>
        <v>0.67934645273221539</v>
      </c>
      <c r="U281" s="7">
        <f t="shared" si="33"/>
        <v>7.6071564132448186</v>
      </c>
      <c r="V281" s="7">
        <f t="shared" si="34"/>
        <v>9.1285876958937813</v>
      </c>
    </row>
    <row r="282" spans="1:22" x14ac:dyDescent="0.3">
      <c r="A282" s="5">
        <v>45207</v>
      </c>
      <c r="B282" s="6">
        <v>7.0285869128442489</v>
      </c>
      <c r="C282" s="6">
        <v>2</v>
      </c>
      <c r="D282" s="6">
        <v>1.0543400825722229</v>
      </c>
      <c r="E282" s="7">
        <v>4063.660759998173</v>
      </c>
      <c r="F282" s="7">
        <v>2166.2088873156331</v>
      </c>
      <c r="G282" s="7">
        <v>75.184948217467067</v>
      </c>
      <c r="H282" s="7">
        <v>37.246735785636517</v>
      </c>
      <c r="I282" s="6">
        <v>-51.224480520638643</v>
      </c>
      <c r="J282" s="6">
        <v>20</v>
      </c>
      <c r="K282" s="6">
        <v>25</v>
      </c>
      <c r="L282" s="6">
        <v>7.0285869128442489</v>
      </c>
      <c r="M282" s="7">
        <f t="shared" si="28"/>
        <v>6229.8696473138061</v>
      </c>
      <c r="N282" s="8">
        <f t="shared" si="29"/>
        <v>8</v>
      </c>
      <c r="O282" s="8">
        <f t="shared" si="30"/>
        <v>13.179251032152786</v>
      </c>
      <c r="P282" s="6">
        <f>IFERROR('Data Table 1-1'!O282/L282, 0)</f>
        <v>501.52328536456031</v>
      </c>
      <c r="Q282" s="7">
        <f>Q281+M282-I282-'Data Table 1-1'!O282</f>
        <v>265084.98388145736</v>
      </c>
      <c r="R282" s="6">
        <f>IFERROR(('Data Table 1-1'!O282-'Data Table 1-1'!M282-'Data Table 1-1'!H282-'Data Table 1-1'!G282-'Data Table 1-1'!F282)/B282, 0)</f>
        <v>437.92586449705436</v>
      </c>
      <c r="S282" s="8">
        <f t="shared" si="31"/>
        <v>1.2459739294627612</v>
      </c>
      <c r="T282" s="12">
        <f t="shared" si="32"/>
        <v>1.1124767227346082</v>
      </c>
      <c r="U282" s="7">
        <f t="shared" si="33"/>
        <v>8.358721422742672</v>
      </c>
      <c r="V282" s="7">
        <f t="shared" si="34"/>
        <v>10.030465707291206</v>
      </c>
    </row>
    <row r="283" spans="1:22" x14ac:dyDescent="0.3">
      <c r="A283" s="5">
        <v>45208</v>
      </c>
      <c r="B283" s="6">
        <v>7.3370225082858056</v>
      </c>
      <c r="C283" s="6">
        <v>2</v>
      </c>
      <c r="D283" s="6">
        <v>0</v>
      </c>
      <c r="E283" s="7">
        <v>2566.5582362349792</v>
      </c>
      <c r="F283" s="7">
        <v>1059.0315026173359</v>
      </c>
      <c r="G283" s="7">
        <v>76.071288392735866</v>
      </c>
      <c r="H283" s="7">
        <v>23.51605212885131</v>
      </c>
      <c r="I283" s="6">
        <v>-91.927056301815796</v>
      </c>
      <c r="J283" s="6">
        <v>19</v>
      </c>
      <c r="K283" s="6">
        <v>25</v>
      </c>
      <c r="L283" s="6">
        <v>7.3370225082858056</v>
      </c>
      <c r="M283" s="7">
        <f t="shared" si="28"/>
        <v>3625.5897388523153</v>
      </c>
      <c r="N283" s="8">
        <f t="shared" si="29"/>
        <v>8</v>
      </c>
      <c r="O283" s="8">
        <f t="shared" si="30"/>
        <v>0</v>
      </c>
      <c r="P283" s="6">
        <f>IFERROR('Data Table 1-1'!O283/L283, 0)</f>
        <v>298.62249945746686</v>
      </c>
      <c r="Q283" s="7">
        <f>Q282+M283-I283-'Data Table 1-1'!O283</f>
        <v>266611.5006766115</v>
      </c>
      <c r="R283" s="6">
        <f>IFERROR(('Data Table 1-1'!O283-'Data Table 1-1'!M283-'Data Table 1-1'!H283-'Data Table 1-1'!G283-'Data Table 1-1'!F283)/B283, 0)</f>
        <v>264.27614169239081</v>
      </c>
      <c r="S283" s="8">
        <f t="shared" si="31"/>
        <v>0.72511794777046312</v>
      </c>
      <c r="T283" s="12">
        <f t="shared" si="32"/>
        <v>0.64742673908077064</v>
      </c>
      <c r="U283" s="7">
        <f t="shared" si="33"/>
        <v>4.9770416576244481</v>
      </c>
      <c r="V283" s="7">
        <f t="shared" si="34"/>
        <v>5.9724499891493368</v>
      </c>
    </row>
    <row r="284" spans="1:22" x14ac:dyDescent="0.3">
      <c r="A284" s="5">
        <v>45209</v>
      </c>
      <c r="B284" s="6">
        <v>11.40368206495129</v>
      </c>
      <c r="C284" s="6">
        <v>1</v>
      </c>
      <c r="D284" s="6">
        <v>2.1098127893032732</v>
      </c>
      <c r="E284" s="7">
        <v>2712.6847497423132</v>
      </c>
      <c r="F284" s="7">
        <v>690.19294046070968</v>
      </c>
      <c r="G284" s="7">
        <v>72.921250890065934</v>
      </c>
      <c r="H284" s="7">
        <v>53.174798401400643</v>
      </c>
      <c r="I284" s="6">
        <v>121.73069339193709</v>
      </c>
      <c r="J284" s="6">
        <v>16</v>
      </c>
      <c r="K284" s="6">
        <v>25</v>
      </c>
      <c r="L284" s="6">
        <v>11.40368206495129</v>
      </c>
      <c r="M284" s="7">
        <f t="shared" si="28"/>
        <v>3402.8776902030231</v>
      </c>
      <c r="N284" s="8">
        <f t="shared" si="29"/>
        <v>4</v>
      </c>
      <c r="O284" s="8">
        <f t="shared" si="30"/>
        <v>26.372659866290917</v>
      </c>
      <c r="P284" s="6">
        <f>IFERROR('Data Table 1-1'!O284/L284, 0)</f>
        <v>309.81221502645349</v>
      </c>
      <c r="Q284" s="7">
        <f>Q283+M284-I284-'Data Table 1-1'!O284</f>
        <v>266359.64767342259</v>
      </c>
      <c r="R284" s="6">
        <f>IFERROR(('Data Table 1-1'!O284-'Data Table 1-1'!M284-'Data Table 1-1'!H284-'Data Table 1-1'!G284-'Data Table 1-1'!F284)/B284, 0)</f>
        <v>271.40356793288237</v>
      </c>
      <c r="S284" s="8">
        <f t="shared" si="31"/>
        <v>0.68057553804060467</v>
      </c>
      <c r="T284" s="12">
        <f t="shared" si="32"/>
        <v>0.60765673039339696</v>
      </c>
      <c r="U284" s="7">
        <f t="shared" si="33"/>
        <v>5.1635369171075585</v>
      </c>
      <c r="V284" s="7">
        <f t="shared" si="34"/>
        <v>6.1962443005290702</v>
      </c>
    </row>
    <row r="285" spans="1:22" x14ac:dyDescent="0.3">
      <c r="A285" s="5">
        <v>45210</v>
      </c>
      <c r="B285" s="6">
        <v>5.5571818033032088</v>
      </c>
      <c r="C285" s="6">
        <v>5</v>
      </c>
      <c r="D285" s="6">
        <v>0</v>
      </c>
      <c r="E285" s="7">
        <v>3999.311350596633</v>
      </c>
      <c r="F285" s="7">
        <v>1523.598734142603</v>
      </c>
      <c r="G285" s="7">
        <v>75.723594210344487</v>
      </c>
      <c r="H285" s="7">
        <v>39.453041717840193</v>
      </c>
      <c r="I285" s="6">
        <v>-23.556631868514462</v>
      </c>
      <c r="J285" s="6">
        <v>10</v>
      </c>
      <c r="K285" s="6">
        <v>25</v>
      </c>
      <c r="L285" s="6">
        <v>5.5571818033032088</v>
      </c>
      <c r="M285" s="7">
        <f t="shared" si="28"/>
        <v>5522.9100847392365</v>
      </c>
      <c r="N285" s="8">
        <f t="shared" si="29"/>
        <v>20</v>
      </c>
      <c r="O285" s="8">
        <f t="shared" si="30"/>
        <v>0</v>
      </c>
      <c r="P285" s="6">
        <f>IFERROR('Data Table 1-1'!O285/L285, 0)</f>
        <v>780.25160116638006</v>
      </c>
      <c r="Q285" s="7">
        <f>Q284+M285-I285-'Data Table 1-1'!O285</f>
        <v>267570.11439003033</v>
      </c>
      <c r="R285" s="6">
        <f>IFERROR(('Data Table 1-1'!O285-'Data Table 1-1'!M285-'Data Table 1-1'!H285-'Data Table 1-1'!G285-'Data Table 1-1'!F285)/B285, 0)</f>
        <v>681.64046707062903</v>
      </c>
      <c r="S285" s="8">
        <f t="shared" si="31"/>
        <v>1.1045820169478473</v>
      </c>
      <c r="T285" s="12">
        <f t="shared" si="32"/>
        <v>0.98623394370343509</v>
      </c>
      <c r="U285" s="7">
        <f t="shared" si="33"/>
        <v>13.004193352773001</v>
      </c>
      <c r="V285" s="7">
        <f t="shared" si="34"/>
        <v>15.605032023327601</v>
      </c>
    </row>
    <row r="286" spans="1:22" x14ac:dyDescent="0.3">
      <c r="A286" s="5">
        <v>45211</v>
      </c>
      <c r="B286" s="6">
        <v>9.2500390400956451</v>
      </c>
      <c r="C286" s="6">
        <v>4</v>
      </c>
      <c r="D286" s="6">
        <v>1.2877330915532099</v>
      </c>
      <c r="E286" s="7">
        <v>3444.2665306418912</v>
      </c>
      <c r="F286" s="7">
        <v>1427.4057366455149</v>
      </c>
      <c r="G286" s="7">
        <v>74.706891416955372</v>
      </c>
      <c r="H286" s="7">
        <v>29.778736710083979</v>
      </c>
      <c r="I286" s="6">
        <v>-127.9831338467161</v>
      </c>
      <c r="J286" s="6">
        <v>25</v>
      </c>
      <c r="K286" s="6">
        <v>25</v>
      </c>
      <c r="L286" s="6">
        <v>9.2500390400956451</v>
      </c>
      <c r="M286" s="7">
        <f t="shared" si="28"/>
        <v>4871.6722672874057</v>
      </c>
      <c r="N286" s="8">
        <f t="shared" si="29"/>
        <v>16</v>
      </c>
      <c r="O286" s="8">
        <f t="shared" si="30"/>
        <v>16.096663644415123</v>
      </c>
      <c r="P286" s="6">
        <f>IFERROR('Data Table 1-1'!O286/L286, 0)</f>
        <v>457.94401316993793</v>
      </c>
      <c r="Q286" s="7">
        <f>Q285+M286-I286-'Data Table 1-1'!O286</f>
        <v>268333.76979116444</v>
      </c>
      <c r="R286" s="6">
        <f>IFERROR(('Data Table 1-1'!O286-'Data Table 1-1'!M286-'Data Table 1-1'!H286-'Data Table 1-1'!G286-'Data Table 1-1'!F286)/B286, 0)</f>
        <v>400.97128065328133</v>
      </c>
      <c r="S286" s="8">
        <f t="shared" si="31"/>
        <v>0.97433445345748115</v>
      </c>
      <c r="T286" s="12">
        <f t="shared" si="32"/>
        <v>0.86994147630132246</v>
      </c>
      <c r="U286" s="7">
        <f t="shared" si="33"/>
        <v>7.6324002194989653</v>
      </c>
      <c r="V286" s="7">
        <f t="shared" si="34"/>
        <v>9.1588802633987587</v>
      </c>
    </row>
    <row r="287" spans="1:22" x14ac:dyDescent="0.3">
      <c r="A287" s="5">
        <v>45212</v>
      </c>
      <c r="B287" s="6">
        <v>8.2642224100327208</v>
      </c>
      <c r="C287" s="6">
        <v>4</v>
      </c>
      <c r="D287" s="6">
        <v>0</v>
      </c>
      <c r="E287" s="7">
        <v>3775.4881275923881</v>
      </c>
      <c r="F287" s="7">
        <v>1797.7027377663601</v>
      </c>
      <c r="G287" s="7">
        <v>76.38192300617807</v>
      </c>
      <c r="H287" s="7">
        <v>34.42747874759084</v>
      </c>
      <c r="I287" s="6">
        <v>-132.90284183754221</v>
      </c>
      <c r="J287" s="6">
        <v>8</v>
      </c>
      <c r="K287" s="6">
        <v>25</v>
      </c>
      <c r="L287" s="6">
        <v>8.2642224100327208</v>
      </c>
      <c r="M287" s="7">
        <f t="shared" si="28"/>
        <v>5573.1908653587479</v>
      </c>
      <c r="N287" s="8">
        <f t="shared" si="29"/>
        <v>16</v>
      </c>
      <c r="O287" s="8">
        <f t="shared" si="30"/>
        <v>0</v>
      </c>
      <c r="P287" s="6">
        <f>IFERROR('Data Table 1-1'!O287/L287, 0)</f>
        <v>499.50252972241293</v>
      </c>
      <c r="Q287" s="7">
        <f>Q286+M287-I287-'Data Table 1-1'!O287</f>
        <v>269911.86349836073</v>
      </c>
      <c r="R287" s="6">
        <f>IFERROR(('Data Table 1-1'!O287-'Data Table 1-1'!M287-'Data Table 1-1'!H287-'Data Table 1-1'!G287-'Data Table 1-1'!F287)/B287, 0)</f>
        <v>445.05094581371964</v>
      </c>
      <c r="S287" s="8">
        <f t="shared" si="31"/>
        <v>1.1146381730717496</v>
      </c>
      <c r="T287" s="12">
        <f t="shared" si="32"/>
        <v>0.99521265452834784</v>
      </c>
      <c r="U287" s="7">
        <f t="shared" si="33"/>
        <v>8.3250421620402157</v>
      </c>
      <c r="V287" s="7">
        <f t="shared" si="34"/>
        <v>9.9900505944482578</v>
      </c>
    </row>
    <row r="288" spans="1:22" x14ac:dyDescent="0.3">
      <c r="A288" s="5">
        <v>45213</v>
      </c>
      <c r="B288" s="6">
        <v>7.9733437989477416</v>
      </c>
      <c r="C288" s="6">
        <v>1</v>
      </c>
      <c r="D288" s="6">
        <v>0</v>
      </c>
      <c r="E288" s="7">
        <v>3199.088986917217</v>
      </c>
      <c r="F288" s="7">
        <v>387.03901049647772</v>
      </c>
      <c r="G288" s="7">
        <v>77.364499500726581</v>
      </c>
      <c r="H288" s="7">
        <v>40.294221236891048</v>
      </c>
      <c r="I288" s="6">
        <v>-34.765821534257249</v>
      </c>
      <c r="J288" s="6">
        <v>19</v>
      </c>
      <c r="K288" s="6">
        <v>25</v>
      </c>
      <c r="L288" s="6">
        <v>7.9733437989477416</v>
      </c>
      <c r="M288" s="7">
        <f t="shared" si="28"/>
        <v>3586.1279974136946</v>
      </c>
      <c r="N288" s="8">
        <f t="shared" si="29"/>
        <v>4</v>
      </c>
      <c r="O288" s="8">
        <f t="shared" si="30"/>
        <v>0</v>
      </c>
      <c r="P288" s="6">
        <f>IFERROR('Data Table 1-1'!O288/L288, 0)</f>
        <v>504.43077602282642</v>
      </c>
      <c r="Q288" s="7">
        <f>Q287+M288-I288-'Data Table 1-1'!O288</f>
        <v>269510.75731730869</v>
      </c>
      <c r="R288" s="6">
        <f>IFERROR(('Data Table 1-1'!O288-'Data Table 1-1'!M288-'Data Table 1-1'!H288-'Data Table 1-1'!G288-'Data Table 1-1'!F288)/B288, 0)</f>
        <v>439.21347032121781</v>
      </c>
      <c r="S288" s="8">
        <f t="shared" si="31"/>
        <v>0.7172255994827389</v>
      </c>
      <c r="T288" s="12">
        <f t="shared" si="32"/>
        <v>0.64037999953815972</v>
      </c>
      <c r="U288" s="7">
        <f t="shared" si="33"/>
        <v>8.4071796003804398</v>
      </c>
      <c r="V288" s="7">
        <f t="shared" si="34"/>
        <v>10.088615520456528</v>
      </c>
    </row>
    <row r="289" spans="1:22" x14ac:dyDescent="0.3">
      <c r="A289" s="5">
        <v>45214</v>
      </c>
      <c r="B289" s="6">
        <v>9.1024640554435745</v>
      </c>
      <c r="C289" s="6">
        <v>3</v>
      </c>
      <c r="D289" s="6">
        <v>0</v>
      </c>
      <c r="E289" s="7">
        <v>2345.0906547996419</v>
      </c>
      <c r="F289" s="7">
        <v>1515.068327178973</v>
      </c>
      <c r="G289" s="7">
        <v>79.547911536865072</v>
      </c>
      <c r="H289" s="7">
        <v>51.313398458639412</v>
      </c>
      <c r="I289" s="6">
        <v>70.893444585437791</v>
      </c>
      <c r="J289" s="6">
        <v>14</v>
      </c>
      <c r="K289" s="6">
        <v>25</v>
      </c>
      <c r="L289" s="6">
        <v>9.1024640554435745</v>
      </c>
      <c r="M289" s="7">
        <f t="shared" si="28"/>
        <v>3860.158981978615</v>
      </c>
      <c r="N289" s="8">
        <f t="shared" si="29"/>
        <v>12</v>
      </c>
      <c r="O289" s="8">
        <f t="shared" si="30"/>
        <v>0</v>
      </c>
      <c r="P289" s="6">
        <f>IFERROR('Data Table 1-1'!O289/L289, 0)</f>
        <v>368.80123662695519</v>
      </c>
      <c r="Q289" s="7">
        <f>Q288+M289-I289-'Data Table 1-1'!O289</f>
        <v>269943.02285470185</v>
      </c>
      <c r="R289" s="6">
        <f>IFERROR(('Data Table 1-1'!O289-'Data Table 1-1'!M289-'Data Table 1-1'!H289-'Data Table 1-1'!G289-'Data Table 1-1'!F289)/B289, 0)</f>
        <v>316.94714556710329</v>
      </c>
      <c r="S289" s="8">
        <f t="shared" si="31"/>
        <v>0.77203179639572295</v>
      </c>
      <c r="T289" s="12">
        <f t="shared" si="32"/>
        <v>0.68931410392475267</v>
      </c>
      <c r="U289" s="7">
        <f t="shared" si="33"/>
        <v>6.1466872771159196</v>
      </c>
      <c r="V289" s="7">
        <f t="shared" si="34"/>
        <v>7.3760247325391042</v>
      </c>
    </row>
    <row r="290" spans="1:22" x14ac:dyDescent="0.3">
      <c r="A290" s="5">
        <v>45215</v>
      </c>
      <c r="B290" s="6">
        <v>9.8721097502770707</v>
      </c>
      <c r="C290" s="6">
        <v>1</v>
      </c>
      <c r="D290" s="6">
        <v>1.3055345316789131</v>
      </c>
      <c r="E290" s="7">
        <v>2859.957537071175</v>
      </c>
      <c r="F290" s="7">
        <v>591.71099745250547</v>
      </c>
      <c r="G290" s="7">
        <v>83.932702649832805</v>
      </c>
      <c r="H290" s="7">
        <v>58.089961387133762</v>
      </c>
      <c r="I290" s="6">
        <v>-80.679930932938206</v>
      </c>
      <c r="J290" s="6">
        <v>8</v>
      </c>
      <c r="K290" s="6">
        <v>25</v>
      </c>
      <c r="L290" s="6">
        <v>9.8721097502770707</v>
      </c>
      <c r="M290" s="7">
        <f t="shared" si="28"/>
        <v>3451.6685345236806</v>
      </c>
      <c r="N290" s="8">
        <f t="shared" si="29"/>
        <v>4</v>
      </c>
      <c r="O290" s="8">
        <f t="shared" si="30"/>
        <v>16.319181645986415</v>
      </c>
      <c r="P290" s="6">
        <f>IFERROR('Data Table 1-1'!O290/L290, 0)</f>
        <v>336.40225686376641</v>
      </c>
      <c r="Q290" s="7">
        <f>Q289+M290-I290-'Data Table 1-1'!O290</f>
        <v>270154.37132015848</v>
      </c>
      <c r="R290" s="6">
        <f>IFERROR(('Data Table 1-1'!O290-'Data Table 1-1'!M290-'Data Table 1-1'!H290-'Data Table 1-1'!G290-'Data Table 1-1'!F290)/B290, 0)</f>
        <v>292.03484087270056</v>
      </c>
      <c r="S290" s="8">
        <f t="shared" si="31"/>
        <v>0.69033370690473617</v>
      </c>
      <c r="T290" s="12">
        <f t="shared" si="32"/>
        <v>0.616369381164943</v>
      </c>
      <c r="U290" s="7">
        <f t="shared" si="33"/>
        <v>5.6067042810627736</v>
      </c>
      <c r="V290" s="7">
        <f t="shared" si="34"/>
        <v>6.7280451372753278</v>
      </c>
    </row>
    <row r="291" spans="1:22" x14ac:dyDescent="0.3">
      <c r="A291" s="5">
        <v>45216</v>
      </c>
      <c r="B291" s="6">
        <v>11.040745028519501</v>
      </c>
      <c r="C291" s="6">
        <v>5</v>
      </c>
      <c r="D291" s="6">
        <v>0</v>
      </c>
      <c r="E291" s="7">
        <v>3526.2633808154551</v>
      </c>
      <c r="F291" s="7">
        <v>1537.140816052846</v>
      </c>
      <c r="G291" s="7">
        <v>71.343972901434142</v>
      </c>
      <c r="H291" s="7">
        <v>55.778680234320483</v>
      </c>
      <c r="I291" s="6">
        <v>8.4112149138574104</v>
      </c>
      <c r="J291" s="6">
        <v>13</v>
      </c>
      <c r="K291" s="6">
        <v>25</v>
      </c>
      <c r="L291" s="6">
        <v>11.040745028519501</v>
      </c>
      <c r="M291" s="7">
        <f t="shared" si="28"/>
        <v>5063.4041968683014</v>
      </c>
      <c r="N291" s="8">
        <f t="shared" si="29"/>
        <v>20</v>
      </c>
      <c r="O291" s="8">
        <f t="shared" si="30"/>
        <v>0</v>
      </c>
      <c r="P291" s="6">
        <f>IFERROR('Data Table 1-1'!O291/L291, 0)</f>
        <v>374.97469503243747</v>
      </c>
      <c r="Q291" s="7">
        <f>Q290+M291-I291-'Data Table 1-1'!O291</f>
        <v>271069.3643021129</v>
      </c>
      <c r="R291" s="6">
        <f>IFERROR(('Data Table 1-1'!O291-'Data Table 1-1'!M291-'Data Table 1-1'!H291-'Data Table 1-1'!G291-'Data Table 1-1'!F291)/B291, 0)</f>
        <v>322.35143469092873</v>
      </c>
      <c r="S291" s="8">
        <f t="shared" si="31"/>
        <v>1.0126808393736604</v>
      </c>
      <c r="T291" s="12">
        <f t="shared" si="32"/>
        <v>0.9041793208693395</v>
      </c>
      <c r="U291" s="7">
        <f t="shared" si="33"/>
        <v>6.2495782505406243</v>
      </c>
      <c r="V291" s="7">
        <f t="shared" si="34"/>
        <v>7.4994939006487495</v>
      </c>
    </row>
    <row r="292" spans="1:22" x14ac:dyDescent="0.3">
      <c r="A292" s="5">
        <v>45217</v>
      </c>
      <c r="B292" s="6">
        <v>5.0673678692460511</v>
      </c>
      <c r="C292" s="6">
        <v>3</v>
      </c>
      <c r="D292" s="6">
        <v>0</v>
      </c>
      <c r="E292" s="7">
        <v>2002.251677407339</v>
      </c>
      <c r="F292" s="7">
        <v>1351.1569097949559</v>
      </c>
      <c r="G292" s="7">
        <v>76.547415029550024</v>
      </c>
      <c r="H292" s="7">
        <v>47.215644230333133</v>
      </c>
      <c r="I292" s="6">
        <v>-91.916661188615294</v>
      </c>
      <c r="J292" s="6">
        <v>20</v>
      </c>
      <c r="K292" s="6">
        <v>25</v>
      </c>
      <c r="L292" s="6">
        <v>5.0673678692460511</v>
      </c>
      <c r="M292" s="7">
        <f t="shared" si="28"/>
        <v>3353.4085872022952</v>
      </c>
      <c r="N292" s="8">
        <f t="shared" si="29"/>
        <v>12</v>
      </c>
      <c r="O292" s="8">
        <f t="shared" si="30"/>
        <v>0</v>
      </c>
      <c r="P292" s="6">
        <f>IFERROR('Data Table 1-1'!O292/L292, 0)</f>
        <v>851.13220734884408</v>
      </c>
      <c r="Q292" s="7">
        <f>Q291+M292-I292-'Data Table 1-1'!O292</f>
        <v>270201.6895505038</v>
      </c>
      <c r="R292" s="6">
        <f>IFERROR(('Data Table 1-1'!O292-'Data Table 1-1'!M292-'Data Table 1-1'!H292-'Data Table 1-1'!G292-'Data Table 1-1'!F292)/B292, 0)</f>
        <v>750.29090014845929</v>
      </c>
      <c r="S292" s="8">
        <f t="shared" si="31"/>
        <v>0.67068171744045901</v>
      </c>
      <c r="T292" s="12">
        <f t="shared" si="32"/>
        <v>0.59882296200040985</v>
      </c>
      <c r="U292" s="7">
        <f t="shared" si="33"/>
        <v>14.185536789147401</v>
      </c>
      <c r="V292" s="7">
        <f t="shared" si="34"/>
        <v>17.02264414697688</v>
      </c>
    </row>
    <row r="293" spans="1:22" x14ac:dyDescent="0.3">
      <c r="A293" s="5">
        <v>45218</v>
      </c>
      <c r="B293" s="6">
        <v>9.6233754910792548</v>
      </c>
      <c r="C293" s="6">
        <v>2</v>
      </c>
      <c r="D293" s="6">
        <v>2.7860459266446012</v>
      </c>
      <c r="E293" s="7">
        <v>3875.9066087931551</v>
      </c>
      <c r="F293" s="7">
        <v>1505.3267827972611</v>
      </c>
      <c r="G293" s="7">
        <v>83.041474663455887</v>
      </c>
      <c r="H293" s="7">
        <v>23.120645614862141</v>
      </c>
      <c r="I293" s="6">
        <v>96.028507970718806</v>
      </c>
      <c r="J293" s="6">
        <v>17</v>
      </c>
      <c r="K293" s="6">
        <v>25</v>
      </c>
      <c r="L293" s="6">
        <v>9.6233754910792548</v>
      </c>
      <c r="M293" s="7">
        <f t="shared" si="28"/>
        <v>5381.2333915904164</v>
      </c>
      <c r="N293" s="8">
        <f t="shared" si="29"/>
        <v>8</v>
      </c>
      <c r="O293" s="8">
        <f t="shared" si="30"/>
        <v>34.825574083057518</v>
      </c>
      <c r="P293" s="6">
        <f>IFERROR('Data Table 1-1'!O293/L293, 0)</f>
        <v>435.70990281807639</v>
      </c>
      <c r="Q293" s="7">
        <f>Q292+M293-I293-'Data Table 1-1'!O293</f>
        <v>271293.89443412347</v>
      </c>
      <c r="R293" s="6">
        <f>IFERROR(('Data Table 1-1'!O293-'Data Table 1-1'!M293-'Data Table 1-1'!H293-'Data Table 1-1'!G293-'Data Table 1-1'!F293)/B293, 0)</f>
        <v>382.19437695322796</v>
      </c>
      <c r="S293" s="8">
        <f t="shared" si="31"/>
        <v>1.0762466783180833</v>
      </c>
      <c r="T293" s="12">
        <f t="shared" si="32"/>
        <v>0.96093453421257435</v>
      </c>
      <c r="U293" s="7">
        <f t="shared" si="33"/>
        <v>7.2618317136346064</v>
      </c>
      <c r="V293" s="7">
        <f t="shared" si="34"/>
        <v>8.7141980563615284</v>
      </c>
    </row>
    <row r="294" spans="1:22" x14ac:dyDescent="0.3">
      <c r="A294" s="5">
        <v>45219</v>
      </c>
      <c r="B294" s="6">
        <v>7.5656411845876113</v>
      </c>
      <c r="C294" s="6">
        <v>3</v>
      </c>
      <c r="D294" s="6">
        <v>0</v>
      </c>
      <c r="E294" s="7">
        <v>4281.5226262281994</v>
      </c>
      <c r="F294" s="7">
        <v>1273.5348646183829</v>
      </c>
      <c r="G294" s="7">
        <v>67.922612732833699</v>
      </c>
      <c r="H294" s="7">
        <v>47.682494966209461</v>
      </c>
      <c r="I294" s="6">
        <v>-84.753590237914807</v>
      </c>
      <c r="J294" s="6">
        <v>9</v>
      </c>
      <c r="K294" s="6">
        <v>25</v>
      </c>
      <c r="L294" s="6">
        <v>7.5656411845876113</v>
      </c>
      <c r="M294" s="7">
        <f t="shared" si="28"/>
        <v>5555.0574908465824</v>
      </c>
      <c r="N294" s="8">
        <f t="shared" si="29"/>
        <v>12</v>
      </c>
      <c r="O294" s="8">
        <f t="shared" si="30"/>
        <v>0</v>
      </c>
      <c r="P294" s="6">
        <f>IFERROR('Data Table 1-1'!O294/L294, 0)</f>
        <v>538.88360557007161</v>
      </c>
      <c r="Q294" s="7">
        <f>Q293+M294-I294-'Data Table 1-1'!O294</f>
        <v>272856.70551520801</v>
      </c>
      <c r="R294" s="6">
        <f>IFERROR(('Data Table 1-1'!O294-'Data Table 1-1'!M294-'Data Table 1-1'!H294-'Data Table 1-1'!G294-'Data Table 1-1'!F294)/B294, 0)</f>
        <v>477.4215313512629</v>
      </c>
      <c r="S294" s="8">
        <f t="shared" si="31"/>
        <v>1.1110114981693164</v>
      </c>
      <c r="T294" s="12">
        <f t="shared" si="32"/>
        <v>0.99197455193688966</v>
      </c>
      <c r="U294" s="7">
        <f t="shared" si="33"/>
        <v>8.9813934261678607</v>
      </c>
      <c r="V294" s="7">
        <f t="shared" si="34"/>
        <v>10.777672111401433</v>
      </c>
    </row>
    <row r="295" spans="1:22" x14ac:dyDescent="0.3">
      <c r="A295" s="5">
        <v>45220</v>
      </c>
      <c r="B295" s="6">
        <v>8.644918162828759</v>
      </c>
      <c r="C295" s="6">
        <v>1</v>
      </c>
      <c r="D295" s="6">
        <v>0</v>
      </c>
      <c r="E295" s="7">
        <v>2895.681030016533</v>
      </c>
      <c r="F295" s="7">
        <v>558.17478870084437</v>
      </c>
      <c r="G295" s="7">
        <v>79.491988270049347</v>
      </c>
      <c r="H295" s="7">
        <v>26.821784964215961</v>
      </c>
      <c r="I295" s="6">
        <v>143.2892685460692</v>
      </c>
      <c r="J295" s="6">
        <v>18</v>
      </c>
      <c r="K295" s="6">
        <v>25</v>
      </c>
      <c r="L295" s="6">
        <v>8.644918162828759</v>
      </c>
      <c r="M295" s="7">
        <f t="shared" si="28"/>
        <v>3453.8558187173776</v>
      </c>
      <c r="N295" s="8">
        <f t="shared" si="29"/>
        <v>4</v>
      </c>
      <c r="O295" s="8">
        <f t="shared" si="30"/>
        <v>0</v>
      </c>
      <c r="P295" s="6">
        <f>IFERROR('Data Table 1-1'!O295/L295, 0)</f>
        <v>537.42556175682205</v>
      </c>
      <c r="Q295" s="7">
        <f>Q294+M295-I295-'Data Table 1-1'!O295</f>
        <v>271521.27206537931</v>
      </c>
      <c r="R295" s="6">
        <f>IFERROR(('Data Table 1-1'!O295-'Data Table 1-1'!M295-'Data Table 1-1'!H295-'Data Table 1-1'!G295-'Data Table 1-1'!F295)/B295, 0)</f>
        <v>478.43136535217735</v>
      </c>
      <c r="S295" s="8">
        <f t="shared" si="31"/>
        <v>0.69077116374347547</v>
      </c>
      <c r="T295" s="12">
        <f t="shared" si="32"/>
        <v>0.61675996762810315</v>
      </c>
      <c r="U295" s="7">
        <f t="shared" si="33"/>
        <v>8.9570926959470345</v>
      </c>
      <c r="V295" s="7">
        <f t="shared" si="34"/>
        <v>10.748511235136441</v>
      </c>
    </row>
    <row r="296" spans="1:22" x14ac:dyDescent="0.3">
      <c r="A296" s="5">
        <v>45221</v>
      </c>
      <c r="B296" s="6">
        <v>8.0997982629810679</v>
      </c>
      <c r="C296" s="6">
        <v>0</v>
      </c>
      <c r="D296" s="6">
        <v>0</v>
      </c>
      <c r="E296" s="7">
        <v>4989.2643143750283</v>
      </c>
      <c r="F296" s="7">
        <v>2150.2219335121399</v>
      </c>
      <c r="G296" s="7">
        <v>70.964842960238514</v>
      </c>
      <c r="H296" s="7">
        <v>33.17178968324454</v>
      </c>
      <c r="I296" s="6">
        <v>-125.0512995821862</v>
      </c>
      <c r="J296" s="6">
        <v>19</v>
      </c>
      <c r="K296" s="6">
        <v>25</v>
      </c>
      <c r="L296" s="6">
        <v>8.0997982629810679</v>
      </c>
      <c r="M296" s="7">
        <f t="shared" si="28"/>
        <v>7139.4862478871682</v>
      </c>
      <c r="N296" s="8">
        <f t="shared" si="29"/>
        <v>0</v>
      </c>
      <c r="O296" s="8">
        <f t="shared" si="30"/>
        <v>0</v>
      </c>
      <c r="P296" s="6">
        <f>IFERROR('Data Table 1-1'!O296/L296, 0)</f>
        <v>491.12334293322607</v>
      </c>
      <c r="Q296" s="7">
        <f>Q295+M296-I296-'Data Table 1-1'!O296</f>
        <v>274807.80961284868</v>
      </c>
      <c r="R296" s="6">
        <f>IFERROR(('Data Table 1-1'!O296-'Data Table 1-1'!M296-'Data Table 1-1'!H296-'Data Table 1-1'!G296-'Data Table 1-1'!F296)/B296, 0)</f>
        <v>429.88724989781127</v>
      </c>
      <c r="S296" s="8">
        <f t="shared" si="31"/>
        <v>1.4278972495774336</v>
      </c>
      <c r="T296" s="12">
        <f t="shared" si="32"/>
        <v>1.2749082585512801</v>
      </c>
      <c r="U296" s="7">
        <f t="shared" si="33"/>
        <v>8.1853890488871013</v>
      </c>
      <c r="V296" s="7">
        <f t="shared" si="34"/>
        <v>9.8224668586645212</v>
      </c>
    </row>
    <row r="297" spans="1:22" x14ac:dyDescent="0.3">
      <c r="A297" s="5">
        <v>45222</v>
      </c>
      <c r="B297" s="6">
        <v>8.6684652249986431</v>
      </c>
      <c r="C297" s="6">
        <v>2</v>
      </c>
      <c r="D297" s="6">
        <v>0</v>
      </c>
      <c r="E297" s="7">
        <v>4389.0524263442721</v>
      </c>
      <c r="F297" s="7">
        <v>1008.6211355721121</v>
      </c>
      <c r="G297" s="7">
        <v>82.587355831664411</v>
      </c>
      <c r="H297" s="7">
        <v>41.750935902443381</v>
      </c>
      <c r="I297" s="6">
        <v>69.261481162222481</v>
      </c>
      <c r="J297" s="6">
        <v>10</v>
      </c>
      <c r="K297" s="6">
        <v>25</v>
      </c>
      <c r="L297" s="6">
        <v>8.6684652249986431</v>
      </c>
      <c r="M297" s="7">
        <f t="shared" si="28"/>
        <v>5397.6735619163846</v>
      </c>
      <c r="N297" s="8">
        <f t="shared" si="29"/>
        <v>8</v>
      </c>
      <c r="O297" s="8">
        <f t="shared" si="30"/>
        <v>0</v>
      </c>
      <c r="P297" s="6">
        <f>IFERROR('Data Table 1-1'!O297/L297, 0)</f>
        <v>395.57175474514713</v>
      </c>
      <c r="Q297" s="7">
        <f>Q296+M297-I297-'Data Table 1-1'!O297</f>
        <v>276707.22169360286</v>
      </c>
      <c r="R297" s="6">
        <f>IFERROR(('Data Table 1-1'!O297-'Data Table 1-1'!M297-'Data Table 1-1'!H297-'Data Table 1-1'!G297-'Data Table 1-1'!F297)/B297, 0)</f>
        <v>346.19738582390977</v>
      </c>
      <c r="S297" s="8">
        <f t="shared" si="31"/>
        <v>1.079534712383277</v>
      </c>
      <c r="T297" s="12">
        <f t="shared" si="32"/>
        <v>0.96387027891364008</v>
      </c>
      <c r="U297" s="7">
        <f t="shared" si="33"/>
        <v>6.5928625790857858</v>
      </c>
      <c r="V297" s="7">
        <f t="shared" si="34"/>
        <v>7.9114350949029424</v>
      </c>
    </row>
    <row r="298" spans="1:22" x14ac:dyDescent="0.3">
      <c r="A298" s="5">
        <v>45223</v>
      </c>
      <c r="B298" s="6">
        <v>10.85278941605922</v>
      </c>
      <c r="C298" s="6">
        <v>2</v>
      </c>
      <c r="D298" s="6">
        <v>0</v>
      </c>
      <c r="E298" s="7">
        <v>3606.494142046723</v>
      </c>
      <c r="F298" s="7">
        <v>714.98387614794774</v>
      </c>
      <c r="G298" s="7">
        <v>69.952514260360033</v>
      </c>
      <c r="H298" s="7">
        <v>53.068395899460633</v>
      </c>
      <c r="I298" s="6">
        <v>-99.319562103694139</v>
      </c>
      <c r="J298" s="6">
        <v>23</v>
      </c>
      <c r="K298" s="6">
        <v>25</v>
      </c>
      <c r="L298" s="6">
        <v>10.85278941605922</v>
      </c>
      <c r="M298" s="7">
        <f t="shared" si="28"/>
        <v>4321.4780181946708</v>
      </c>
      <c r="N298" s="8">
        <f t="shared" si="29"/>
        <v>8</v>
      </c>
      <c r="O298" s="8">
        <f t="shared" si="30"/>
        <v>0</v>
      </c>
      <c r="P298" s="6">
        <f>IFERROR('Data Table 1-1'!O298/L298, 0)</f>
        <v>433.06838636758761</v>
      </c>
      <c r="Q298" s="7">
        <f>Q297+M298-I298-'Data Table 1-1'!O298</f>
        <v>276428.01927390124</v>
      </c>
      <c r="R298" s="6">
        <f>IFERROR(('Data Table 1-1'!O298-'Data Table 1-1'!M298-'Data Table 1-1'!H298-'Data Table 1-1'!G298-'Data Table 1-1'!F298)/B298, 0)</f>
        <v>377.41449160885935</v>
      </c>
      <c r="S298" s="8">
        <f t="shared" si="31"/>
        <v>0.86429560363893421</v>
      </c>
      <c r="T298" s="12">
        <f t="shared" si="32"/>
        <v>0.77169250324904837</v>
      </c>
      <c r="U298" s="7">
        <f t="shared" si="33"/>
        <v>7.2178064394597934</v>
      </c>
      <c r="V298" s="7">
        <f t="shared" si="34"/>
        <v>8.6613677273517524</v>
      </c>
    </row>
    <row r="299" spans="1:22" x14ac:dyDescent="0.3">
      <c r="A299" s="5">
        <v>45224</v>
      </c>
      <c r="B299" s="6">
        <v>7.0308960249222521</v>
      </c>
      <c r="C299" s="6">
        <v>4</v>
      </c>
      <c r="D299" s="6">
        <v>0</v>
      </c>
      <c r="E299" s="7">
        <v>3298.797527945414</v>
      </c>
      <c r="F299" s="7">
        <v>1324.324512251163</v>
      </c>
      <c r="G299" s="7">
        <v>77.39390858567188</v>
      </c>
      <c r="H299" s="7">
        <v>40.191759355532056</v>
      </c>
      <c r="I299" s="6">
        <v>-186.1960699630487</v>
      </c>
      <c r="J299" s="6">
        <v>20</v>
      </c>
      <c r="K299" s="6">
        <v>25</v>
      </c>
      <c r="L299" s="6">
        <v>7.0308960249222521</v>
      </c>
      <c r="M299" s="7">
        <f t="shared" si="28"/>
        <v>4623.1220401965766</v>
      </c>
      <c r="N299" s="8">
        <f t="shared" si="29"/>
        <v>16</v>
      </c>
      <c r="O299" s="8">
        <f t="shared" si="30"/>
        <v>0</v>
      </c>
      <c r="P299" s="6">
        <f>IFERROR('Data Table 1-1'!O299/L299, 0)</f>
        <v>726.9343739237728</v>
      </c>
      <c r="Q299" s="7">
        <f>Q298+M299-I299-'Data Table 1-1'!O299</f>
        <v>276126.33738406084</v>
      </c>
      <c r="R299" s="6">
        <f>IFERROR(('Data Table 1-1'!O299-'Data Table 1-1'!M299-'Data Table 1-1'!H299-'Data Table 1-1'!G299-'Data Table 1-1'!F299)/B299, 0)</f>
        <v>647.85483725744177</v>
      </c>
      <c r="S299" s="8">
        <f t="shared" si="31"/>
        <v>0.92462440803931534</v>
      </c>
      <c r="T299" s="12">
        <f t="shared" si="32"/>
        <v>0.82555750717796006</v>
      </c>
      <c r="U299" s="7">
        <f t="shared" si="33"/>
        <v>12.115572898729546</v>
      </c>
      <c r="V299" s="7">
        <f t="shared" si="34"/>
        <v>14.538687478475456</v>
      </c>
    </row>
    <row r="300" spans="1:22" x14ac:dyDescent="0.3">
      <c r="A300" s="5">
        <v>45225</v>
      </c>
      <c r="B300" s="6">
        <v>6.7620159901973791</v>
      </c>
      <c r="C300" s="6">
        <v>2</v>
      </c>
      <c r="D300" s="6">
        <v>0</v>
      </c>
      <c r="E300" s="7">
        <v>2777.1629729539559</v>
      </c>
      <c r="F300" s="7">
        <v>1131.602267054938</v>
      </c>
      <c r="G300" s="7">
        <v>81.508640672274964</v>
      </c>
      <c r="H300" s="7">
        <v>38.395384013096383</v>
      </c>
      <c r="I300" s="6">
        <v>78.981013018993494</v>
      </c>
      <c r="J300" s="6">
        <v>12</v>
      </c>
      <c r="K300" s="6">
        <v>25</v>
      </c>
      <c r="L300" s="6">
        <v>6.7620159901973791</v>
      </c>
      <c r="M300" s="7">
        <f t="shared" si="28"/>
        <v>3908.7652400088937</v>
      </c>
      <c r="N300" s="8">
        <f t="shared" si="29"/>
        <v>8</v>
      </c>
      <c r="O300" s="8">
        <f t="shared" si="30"/>
        <v>0</v>
      </c>
      <c r="P300" s="6">
        <f>IFERROR('Data Table 1-1'!O300/L300, 0)</f>
        <v>702.89688857438841</v>
      </c>
      <c r="Q300" s="7">
        <f>Q299+M300-I300-'Data Table 1-1'!O300</f>
        <v>275203.12161105074</v>
      </c>
      <c r="R300" s="6">
        <f>IFERROR(('Data Table 1-1'!O300-'Data Table 1-1'!M300-'Data Table 1-1'!H300-'Data Table 1-1'!G300-'Data Table 1-1'!F300)/B300, 0)</f>
        <v>621.70808322464313</v>
      </c>
      <c r="S300" s="8">
        <f t="shared" si="31"/>
        <v>0.78175304800177869</v>
      </c>
      <c r="T300" s="12">
        <f t="shared" si="32"/>
        <v>0.69799379285873098</v>
      </c>
      <c r="U300" s="7">
        <f t="shared" si="33"/>
        <v>11.714948142906474</v>
      </c>
      <c r="V300" s="7">
        <f t="shared" si="34"/>
        <v>14.057937771487769</v>
      </c>
    </row>
    <row r="301" spans="1:22" x14ac:dyDescent="0.3">
      <c r="A301" s="5">
        <v>45226</v>
      </c>
      <c r="B301" s="6">
        <v>7.3211709514242678</v>
      </c>
      <c r="C301" s="6">
        <v>4</v>
      </c>
      <c r="D301" s="6">
        <v>0</v>
      </c>
      <c r="E301" s="7">
        <v>3085.8288209400348</v>
      </c>
      <c r="F301" s="7">
        <v>611.42121232263491</v>
      </c>
      <c r="G301" s="7">
        <v>81.375971408424022</v>
      </c>
      <c r="H301" s="7">
        <v>43.618347962884883</v>
      </c>
      <c r="I301" s="6">
        <v>-37.12513796397284</v>
      </c>
      <c r="J301" s="6">
        <v>14</v>
      </c>
      <c r="K301" s="6">
        <v>25</v>
      </c>
      <c r="L301" s="6">
        <v>7.3211709514242678</v>
      </c>
      <c r="M301" s="7">
        <f t="shared" si="28"/>
        <v>3697.2500332626696</v>
      </c>
      <c r="N301" s="8">
        <f t="shared" si="29"/>
        <v>16</v>
      </c>
      <c r="O301" s="8">
        <f t="shared" si="30"/>
        <v>0</v>
      </c>
      <c r="P301" s="6">
        <f>IFERROR('Data Table 1-1'!O301/L301, 0)</f>
        <v>442.55215750284964</v>
      </c>
      <c r="Q301" s="7">
        <f>Q300+M301-I301-'Data Table 1-1'!O301</f>
        <v>275697.49678227736</v>
      </c>
      <c r="R301" s="6">
        <f>IFERROR(('Data Table 1-1'!O301-'Data Table 1-1'!M301-'Data Table 1-1'!H301-'Data Table 1-1'!G301-'Data Table 1-1'!F301)/B301, 0)</f>
        <v>387.50631815913101</v>
      </c>
      <c r="S301" s="8">
        <f t="shared" si="31"/>
        <v>0.73945000665253391</v>
      </c>
      <c r="T301" s="12">
        <f t="shared" si="32"/>
        <v>0.66022322022547675</v>
      </c>
      <c r="U301" s="7">
        <f t="shared" si="33"/>
        <v>7.3758692917141611</v>
      </c>
      <c r="V301" s="7">
        <f t="shared" si="34"/>
        <v>8.8510431500569933</v>
      </c>
    </row>
    <row r="302" spans="1:22" x14ac:dyDescent="0.3">
      <c r="A302" s="5">
        <v>45227</v>
      </c>
      <c r="B302" s="6">
        <v>8.1590288887328697</v>
      </c>
      <c r="C302" s="6">
        <v>5</v>
      </c>
      <c r="D302" s="6">
        <v>0</v>
      </c>
      <c r="E302" s="7">
        <v>2536.0926240593039</v>
      </c>
      <c r="F302" s="7">
        <v>1073.475860279314</v>
      </c>
      <c r="G302" s="7">
        <v>81.539431238683278</v>
      </c>
      <c r="H302" s="7">
        <v>22.84717707438482</v>
      </c>
      <c r="I302" s="6">
        <v>170.54932012531319</v>
      </c>
      <c r="J302" s="6">
        <v>8</v>
      </c>
      <c r="K302" s="6">
        <v>25</v>
      </c>
      <c r="L302" s="6">
        <v>8.1590288887328697</v>
      </c>
      <c r="M302" s="7">
        <f t="shared" si="28"/>
        <v>3609.568484338618</v>
      </c>
      <c r="N302" s="8">
        <f t="shared" si="29"/>
        <v>20</v>
      </c>
      <c r="O302" s="8">
        <f t="shared" si="30"/>
        <v>0</v>
      </c>
      <c r="P302" s="6">
        <f>IFERROR('Data Table 1-1'!O302/L302, 0)</f>
        <v>512.0707448124823</v>
      </c>
      <c r="Q302" s="7">
        <f>Q301+M302-I302-'Data Table 1-1'!O302</f>
        <v>274958.51594649069</v>
      </c>
      <c r="R302" s="6">
        <f>IFERROR(('Data Table 1-1'!O302-'Data Table 1-1'!M302-'Data Table 1-1'!H302-'Data Table 1-1'!G302-'Data Table 1-1'!F302)/B302, 0)</f>
        <v>450.7889419388008</v>
      </c>
      <c r="S302" s="8">
        <f t="shared" si="31"/>
        <v>0.72191369686772355</v>
      </c>
      <c r="T302" s="12">
        <f t="shared" si="32"/>
        <v>0.64456580077475323</v>
      </c>
      <c r="U302" s="7">
        <f t="shared" si="33"/>
        <v>8.5345124135413712</v>
      </c>
      <c r="V302" s="7">
        <f t="shared" si="34"/>
        <v>10.241414896249646</v>
      </c>
    </row>
    <row r="303" spans="1:22" x14ac:dyDescent="0.3">
      <c r="A303" s="5">
        <v>45228</v>
      </c>
      <c r="B303" s="6">
        <v>8.7151530060427653</v>
      </c>
      <c r="C303" s="6">
        <v>5</v>
      </c>
      <c r="D303" s="6">
        <v>0.21159681622218879</v>
      </c>
      <c r="E303" s="7">
        <v>3258.8131909131848</v>
      </c>
      <c r="F303" s="7">
        <v>1113.4652137085379</v>
      </c>
      <c r="G303" s="7">
        <v>86.311456710917696</v>
      </c>
      <c r="H303" s="7">
        <v>45.346360862817242</v>
      </c>
      <c r="I303" s="6">
        <v>158.47080867813881</v>
      </c>
      <c r="J303" s="6">
        <v>20</v>
      </c>
      <c r="K303" s="6">
        <v>25</v>
      </c>
      <c r="L303" s="6">
        <v>8.7151530060427653</v>
      </c>
      <c r="M303" s="7">
        <f t="shared" si="28"/>
        <v>4372.278404621723</v>
      </c>
      <c r="N303" s="8">
        <f t="shared" si="29"/>
        <v>20</v>
      </c>
      <c r="O303" s="8">
        <f t="shared" si="30"/>
        <v>2.64496020277736</v>
      </c>
      <c r="P303" s="6">
        <f>IFERROR('Data Table 1-1'!O303/L303, 0)</f>
        <v>324.03332426200006</v>
      </c>
      <c r="Q303" s="7">
        <f>Q302+M303-I303-'Data Table 1-1'!O303</f>
        <v>276348.32354243426</v>
      </c>
      <c r="R303" s="6">
        <f>IFERROR(('Data Table 1-1'!O303-'Data Table 1-1'!M303-'Data Table 1-1'!H303-'Data Table 1-1'!G303-'Data Table 1-1'!F303)/B303, 0)</f>
        <v>282.61121730074581</v>
      </c>
      <c r="S303" s="8">
        <f t="shared" si="31"/>
        <v>0.87445568092434456</v>
      </c>
      <c r="T303" s="12">
        <f t="shared" si="32"/>
        <v>0.78076400082530772</v>
      </c>
      <c r="U303" s="7">
        <f t="shared" si="33"/>
        <v>5.4005554043666679</v>
      </c>
      <c r="V303" s="7">
        <f t="shared" si="34"/>
        <v>6.4806664852400013</v>
      </c>
    </row>
    <row r="304" spans="1:22" x14ac:dyDescent="0.3">
      <c r="A304" s="5">
        <v>45229</v>
      </c>
      <c r="B304" s="6">
        <v>6.4459979011009318</v>
      </c>
      <c r="C304" s="6">
        <v>0</v>
      </c>
      <c r="D304" s="6">
        <v>0</v>
      </c>
      <c r="E304" s="7">
        <v>3104.8753051347048</v>
      </c>
      <c r="F304" s="7">
        <v>1516.683578332581</v>
      </c>
      <c r="G304" s="7">
        <v>65.769626190249085</v>
      </c>
      <c r="H304" s="7">
        <v>29.781619093738211</v>
      </c>
      <c r="I304" s="6">
        <v>-16.466455791795969</v>
      </c>
      <c r="J304" s="6">
        <v>20</v>
      </c>
      <c r="K304" s="6">
        <v>25</v>
      </c>
      <c r="L304" s="6">
        <v>6.4459979011009318</v>
      </c>
      <c r="M304" s="7">
        <f t="shared" si="28"/>
        <v>4621.5588834672853</v>
      </c>
      <c r="N304" s="8">
        <f t="shared" si="29"/>
        <v>0</v>
      </c>
      <c r="O304" s="8">
        <f t="shared" si="30"/>
        <v>0</v>
      </c>
      <c r="P304" s="6">
        <f>IFERROR('Data Table 1-1'!O304/L304, 0)</f>
        <v>695.47028540520228</v>
      </c>
      <c r="Q304" s="7">
        <f>Q303+M304-I304-'Data Table 1-1'!O304</f>
        <v>276503.34888169332</v>
      </c>
      <c r="R304" s="6">
        <f>IFERROR(('Data Table 1-1'!O304-'Data Table 1-1'!M304-'Data Table 1-1'!H304-'Data Table 1-1'!G304-'Data Table 1-1'!F304)/B304, 0)</f>
        <v>618.67845152709049</v>
      </c>
      <c r="S304" s="8">
        <f t="shared" si="31"/>
        <v>0.9243117766934571</v>
      </c>
      <c r="T304" s="12">
        <f t="shared" si="32"/>
        <v>0.82527837204772958</v>
      </c>
      <c r="U304" s="7">
        <f t="shared" si="33"/>
        <v>11.591171423420038</v>
      </c>
      <c r="V304" s="7">
        <f t="shared" si="34"/>
        <v>13.909405708104046</v>
      </c>
    </row>
    <row r="305" spans="1:22" x14ac:dyDescent="0.3">
      <c r="A305" s="5">
        <v>45230</v>
      </c>
      <c r="B305" s="6">
        <v>7.7772642101246703</v>
      </c>
      <c r="C305" s="6">
        <v>3</v>
      </c>
      <c r="D305" s="6">
        <v>0</v>
      </c>
      <c r="E305" s="7">
        <v>3752.4505767414171</v>
      </c>
      <c r="F305" s="7">
        <v>1676.243719658175</v>
      </c>
      <c r="G305" s="7">
        <v>59.513471107286698</v>
      </c>
      <c r="H305" s="7">
        <v>45.397487634509169</v>
      </c>
      <c r="I305" s="6">
        <v>-65.729857006891692</v>
      </c>
      <c r="J305" s="6">
        <v>15</v>
      </c>
      <c r="K305" s="6">
        <v>25</v>
      </c>
      <c r="L305" s="6">
        <v>7.7772642101246703</v>
      </c>
      <c r="M305" s="7">
        <f t="shared" si="28"/>
        <v>5428.6942963995916</v>
      </c>
      <c r="N305" s="8">
        <f t="shared" si="29"/>
        <v>12</v>
      </c>
      <c r="O305" s="8">
        <f t="shared" si="30"/>
        <v>0</v>
      </c>
      <c r="P305" s="6">
        <f>IFERROR('Data Table 1-1'!O305/L305, 0)</f>
        <v>421.99929323828246</v>
      </c>
      <c r="Q305" s="7">
        <f>Q304+M305-I305-'Data Table 1-1'!O305</f>
        <v>278715.77303509979</v>
      </c>
      <c r="R305" s="6">
        <f>IFERROR(('Data Table 1-1'!O305-'Data Table 1-1'!M305-'Data Table 1-1'!H305-'Data Table 1-1'!G305-'Data Table 1-1'!F305)/B305, 0)</f>
        <v>366.83850810750147</v>
      </c>
      <c r="S305" s="8">
        <f t="shared" si="31"/>
        <v>1.0857388592799184</v>
      </c>
      <c r="T305" s="12">
        <f t="shared" si="32"/>
        <v>0.9694096957856414</v>
      </c>
      <c r="U305" s="7">
        <f t="shared" si="33"/>
        <v>7.0333215539713745</v>
      </c>
      <c r="V305" s="7">
        <f t="shared" si="34"/>
        <v>8.4399858647656494</v>
      </c>
    </row>
    <row r="306" spans="1:22" x14ac:dyDescent="0.3">
      <c r="A306" s="5">
        <v>45231</v>
      </c>
      <c r="B306" s="6">
        <v>7.47822023769299</v>
      </c>
      <c r="C306" s="6">
        <v>3</v>
      </c>
      <c r="D306" s="6">
        <v>0</v>
      </c>
      <c r="E306" s="7">
        <v>3116.03100418239</v>
      </c>
      <c r="F306" s="7">
        <v>1625.558679695981</v>
      </c>
      <c r="G306" s="7">
        <v>68.162299072189356</v>
      </c>
      <c r="H306" s="7">
        <v>45.267962896266162</v>
      </c>
      <c r="I306" s="6">
        <v>202.2081057959609</v>
      </c>
      <c r="J306" s="6">
        <v>10</v>
      </c>
      <c r="K306" s="6">
        <v>25</v>
      </c>
      <c r="L306" s="6">
        <v>7.47822023769299</v>
      </c>
      <c r="M306" s="7">
        <f t="shared" si="28"/>
        <v>4741.589683878371</v>
      </c>
      <c r="N306" s="8">
        <f t="shared" si="29"/>
        <v>12</v>
      </c>
      <c r="O306" s="8">
        <f t="shared" si="30"/>
        <v>0</v>
      </c>
      <c r="P306" s="6">
        <f>IFERROR('Data Table 1-1'!O306/L306, 0)</f>
        <v>504.39808939936376</v>
      </c>
      <c r="Q306" s="7">
        <f>Q305+M306-I306-'Data Table 1-1'!O306</f>
        <v>279483.15461318218</v>
      </c>
      <c r="R306" s="6">
        <f>IFERROR(('Data Table 1-1'!O306-'Data Table 1-1'!M306-'Data Table 1-1'!H306-'Data Table 1-1'!G306-'Data Table 1-1'!F306)/B306, 0)</f>
        <v>447.29894195145062</v>
      </c>
      <c r="S306" s="8">
        <f t="shared" si="31"/>
        <v>0.94831793677567422</v>
      </c>
      <c r="T306" s="12">
        <f t="shared" si="32"/>
        <v>0.84671244354970909</v>
      </c>
      <c r="U306" s="7">
        <f t="shared" si="33"/>
        <v>8.4066348233227295</v>
      </c>
      <c r="V306" s="7">
        <f t="shared" si="34"/>
        <v>10.087961787987275</v>
      </c>
    </row>
    <row r="307" spans="1:22" x14ac:dyDescent="0.3">
      <c r="A307" s="5">
        <v>45232</v>
      </c>
      <c r="B307" s="6">
        <v>7.3589682635251439</v>
      </c>
      <c r="C307" s="6">
        <v>3</v>
      </c>
      <c r="D307" s="6">
        <v>0</v>
      </c>
      <c r="E307" s="7">
        <v>2892.8634482554721</v>
      </c>
      <c r="F307" s="7">
        <v>1703.5149341651129</v>
      </c>
      <c r="G307" s="7">
        <v>74.938195058718264</v>
      </c>
      <c r="H307" s="7">
        <v>48.704523952814512</v>
      </c>
      <c r="I307" s="6">
        <v>-115.89429946345361</v>
      </c>
      <c r="J307" s="6">
        <v>22</v>
      </c>
      <c r="K307" s="6">
        <v>25</v>
      </c>
      <c r="L307" s="6">
        <v>7.3589682635251439</v>
      </c>
      <c r="M307" s="7">
        <f t="shared" si="28"/>
        <v>4596.3783824205848</v>
      </c>
      <c r="N307" s="8">
        <f t="shared" si="29"/>
        <v>12</v>
      </c>
      <c r="O307" s="8">
        <f t="shared" si="30"/>
        <v>0</v>
      </c>
      <c r="P307" s="6">
        <f>IFERROR('Data Table 1-1'!O307/L307, 0)</f>
        <v>442.45332815721213</v>
      </c>
      <c r="Q307" s="7">
        <f>Q306+M307-I307-'Data Table 1-1'!O307</f>
        <v>280939.42729506618</v>
      </c>
      <c r="R307" s="6">
        <f>IFERROR(('Data Table 1-1'!O307-'Data Table 1-1'!M307-'Data Table 1-1'!H307-'Data Table 1-1'!G307-'Data Table 1-1'!F307)/B307, 0)</f>
        <v>387.69021659475618</v>
      </c>
      <c r="S307" s="8">
        <f t="shared" si="31"/>
        <v>0.91927567648411701</v>
      </c>
      <c r="T307" s="12">
        <f t="shared" si="32"/>
        <v>0.82078185400367587</v>
      </c>
      <c r="U307" s="7">
        <f t="shared" si="33"/>
        <v>7.3742221359535352</v>
      </c>
      <c r="V307" s="7">
        <f t="shared" si="34"/>
        <v>8.8490665631442429</v>
      </c>
    </row>
    <row r="308" spans="1:22" x14ac:dyDescent="0.3">
      <c r="A308" s="5">
        <v>45233</v>
      </c>
      <c r="B308" s="6">
        <v>6.7565745643872024</v>
      </c>
      <c r="C308" s="6">
        <v>1</v>
      </c>
      <c r="D308" s="6">
        <v>0.92042608075615451</v>
      </c>
      <c r="E308" s="7">
        <v>4028.765019772708</v>
      </c>
      <c r="F308" s="7">
        <v>883.45212436423094</v>
      </c>
      <c r="G308" s="7">
        <v>83.275988907807189</v>
      </c>
      <c r="H308" s="7">
        <v>25.948811765502789</v>
      </c>
      <c r="I308" s="6">
        <v>-90.243172731423016</v>
      </c>
      <c r="J308" s="6">
        <v>22</v>
      </c>
      <c r="K308" s="6">
        <v>25</v>
      </c>
      <c r="L308" s="6">
        <v>6.7565745643872024</v>
      </c>
      <c r="M308" s="7">
        <f t="shared" si="28"/>
        <v>4912.2171441369392</v>
      </c>
      <c r="N308" s="8">
        <f t="shared" si="29"/>
        <v>4</v>
      </c>
      <c r="O308" s="8">
        <f t="shared" si="30"/>
        <v>11.505326009451931</v>
      </c>
      <c r="P308" s="6">
        <f>IFERROR('Data Table 1-1'!O308/L308, 0)</f>
        <v>679.63432597986559</v>
      </c>
      <c r="Q308" s="7">
        <f>Q307+M308-I308-'Data Table 1-1'!O308</f>
        <v>281349.88761193457</v>
      </c>
      <c r="R308" s="6">
        <f>IFERROR(('Data Table 1-1'!O308-'Data Table 1-1'!M308-'Data Table 1-1'!H308-'Data Table 1-1'!G308-'Data Table 1-1'!F308)/B308, 0)</f>
        <v>598.08412702191561</v>
      </c>
      <c r="S308" s="8">
        <f t="shared" si="31"/>
        <v>0.98244342882738789</v>
      </c>
      <c r="T308" s="12">
        <f t="shared" si="32"/>
        <v>0.87718163288159623</v>
      </c>
      <c r="U308" s="7">
        <f t="shared" si="33"/>
        <v>11.327238766331094</v>
      </c>
      <c r="V308" s="7">
        <f t="shared" si="34"/>
        <v>13.592686519597311</v>
      </c>
    </row>
    <row r="309" spans="1:22" x14ac:dyDescent="0.3">
      <c r="A309" s="5">
        <v>45234</v>
      </c>
      <c r="B309" s="6">
        <v>9.0369083614608083</v>
      </c>
      <c r="C309" s="6">
        <v>5</v>
      </c>
      <c r="D309" s="6">
        <v>0</v>
      </c>
      <c r="E309" s="7">
        <v>3702.9425900911269</v>
      </c>
      <c r="F309" s="7">
        <v>1475.1652342108839</v>
      </c>
      <c r="G309" s="7">
        <v>71.913982211490435</v>
      </c>
      <c r="H309" s="7">
        <v>29.330280824620381</v>
      </c>
      <c r="I309" s="6">
        <v>171.68897428275159</v>
      </c>
      <c r="J309" s="6">
        <v>16</v>
      </c>
      <c r="K309" s="6">
        <v>25</v>
      </c>
      <c r="L309" s="6">
        <v>9.0369083614608083</v>
      </c>
      <c r="M309" s="7">
        <f t="shared" si="28"/>
        <v>5178.1078243020111</v>
      </c>
      <c r="N309" s="8">
        <f t="shared" si="29"/>
        <v>20</v>
      </c>
      <c r="O309" s="8">
        <f t="shared" si="30"/>
        <v>0</v>
      </c>
      <c r="P309" s="6">
        <f>IFERROR('Data Table 1-1'!O309/L309, 0)</f>
        <v>395.48923780635374</v>
      </c>
      <c r="Q309" s="7">
        <f>Q308+M309-I309-'Data Table 1-1'!O309</f>
        <v>282782.30646195379</v>
      </c>
      <c r="R309" s="6">
        <f>IFERROR(('Data Table 1-1'!O309-'Data Table 1-1'!M309-'Data Table 1-1'!H309-'Data Table 1-1'!G309-'Data Table 1-1'!F309)/B309, 0)</f>
        <v>346.46804800551024</v>
      </c>
      <c r="S309" s="8">
        <f t="shared" si="31"/>
        <v>1.0356215648604021</v>
      </c>
      <c r="T309" s="12">
        <f t="shared" si="32"/>
        <v>0.92466211148250199</v>
      </c>
      <c r="U309" s="7">
        <f t="shared" si="33"/>
        <v>6.591487296772562</v>
      </c>
      <c r="V309" s="7">
        <f t="shared" si="34"/>
        <v>7.9097847561270749</v>
      </c>
    </row>
    <row r="310" spans="1:22" x14ac:dyDescent="0.3">
      <c r="A310" s="5">
        <v>45235</v>
      </c>
      <c r="B310" s="6">
        <v>9.1623269982688775</v>
      </c>
      <c r="C310" s="6">
        <v>5</v>
      </c>
      <c r="D310" s="6">
        <v>0</v>
      </c>
      <c r="E310" s="7">
        <v>3349.014628082914</v>
      </c>
      <c r="F310" s="7">
        <v>1133.644555231828</v>
      </c>
      <c r="G310" s="7">
        <v>62.743974521159068</v>
      </c>
      <c r="H310" s="7">
        <v>41.557152907982413</v>
      </c>
      <c r="I310" s="6">
        <v>52.806223658011241</v>
      </c>
      <c r="J310" s="6">
        <v>10</v>
      </c>
      <c r="K310" s="6">
        <v>25</v>
      </c>
      <c r="L310" s="6">
        <v>9.1623269982688775</v>
      </c>
      <c r="M310" s="7">
        <f t="shared" si="28"/>
        <v>4482.6591833147422</v>
      </c>
      <c r="N310" s="8">
        <f t="shared" si="29"/>
        <v>20</v>
      </c>
      <c r="O310" s="8">
        <f t="shared" si="30"/>
        <v>0</v>
      </c>
      <c r="P310" s="6">
        <f>IFERROR('Data Table 1-1'!O310/L310, 0)</f>
        <v>415.06922867067891</v>
      </c>
      <c r="Q310" s="7">
        <f>Q309+M310-I310-'Data Table 1-1'!O310</f>
        <v>283409.15942161053</v>
      </c>
      <c r="R310" s="6">
        <f>IFERROR(('Data Table 1-1'!O310-'Data Table 1-1'!M310-'Data Table 1-1'!H310-'Data Table 1-1'!G310-'Data Table 1-1'!F310)/B310, 0)</f>
        <v>369.22934540965207</v>
      </c>
      <c r="S310" s="8">
        <f t="shared" si="31"/>
        <v>0.89653183666294844</v>
      </c>
      <c r="T310" s="12">
        <f t="shared" si="32"/>
        <v>0.80047485416334685</v>
      </c>
      <c r="U310" s="7">
        <f t="shared" si="33"/>
        <v>6.9178204778446482</v>
      </c>
      <c r="V310" s="7">
        <f t="shared" si="34"/>
        <v>8.3013845734135785</v>
      </c>
    </row>
    <row r="311" spans="1:22" x14ac:dyDescent="0.3">
      <c r="A311" s="5">
        <v>45236</v>
      </c>
      <c r="B311" s="6">
        <v>6.6960799279354424</v>
      </c>
      <c r="C311" s="6">
        <v>5</v>
      </c>
      <c r="D311" s="6">
        <v>0</v>
      </c>
      <c r="E311" s="7">
        <v>3480.6621466723732</v>
      </c>
      <c r="F311" s="7">
        <v>1599.386264679868</v>
      </c>
      <c r="G311" s="7">
        <v>69.047399183469267</v>
      </c>
      <c r="H311" s="7">
        <v>57.716527622474452</v>
      </c>
      <c r="I311" s="6">
        <v>87.201084521018259</v>
      </c>
      <c r="J311" s="6">
        <v>25</v>
      </c>
      <c r="K311" s="6">
        <v>25</v>
      </c>
      <c r="L311" s="6">
        <v>6.6960799279354424</v>
      </c>
      <c r="M311" s="7">
        <f t="shared" si="28"/>
        <v>5080.0484113522416</v>
      </c>
      <c r="N311" s="8">
        <f t="shared" si="29"/>
        <v>20</v>
      </c>
      <c r="O311" s="8">
        <f t="shared" si="30"/>
        <v>0</v>
      </c>
      <c r="P311" s="6">
        <f>IFERROR('Data Table 1-1'!O311/L311, 0)</f>
        <v>504.77294721333067</v>
      </c>
      <c r="Q311" s="7">
        <f>Q310+M311-I311-'Data Table 1-1'!O311</f>
        <v>285022.00674844178</v>
      </c>
      <c r="R311" s="6">
        <f>IFERROR(('Data Table 1-1'!O311-'Data Table 1-1'!M311-'Data Table 1-1'!H311-'Data Table 1-1'!G311-'Data Table 1-1'!F311)/B311, 0)</f>
        <v>442.04968158327182</v>
      </c>
      <c r="S311" s="8">
        <f t="shared" si="31"/>
        <v>1.0160096822704483</v>
      </c>
      <c r="T311" s="12">
        <f t="shared" si="32"/>
        <v>0.90715150202718597</v>
      </c>
      <c r="U311" s="7">
        <f t="shared" si="33"/>
        <v>8.4128824535555111</v>
      </c>
      <c r="V311" s="7">
        <f t="shared" si="34"/>
        <v>10.095458944266614</v>
      </c>
    </row>
    <row r="312" spans="1:22" x14ac:dyDescent="0.3">
      <c r="A312" s="5">
        <v>45237</v>
      </c>
      <c r="B312" s="6">
        <v>7.7996620773003738</v>
      </c>
      <c r="C312" s="6">
        <v>4</v>
      </c>
      <c r="D312" s="6">
        <v>0</v>
      </c>
      <c r="E312" s="7">
        <v>4025.053098522345</v>
      </c>
      <c r="F312" s="7">
        <v>1215.0336444796339</v>
      </c>
      <c r="G312" s="7">
        <v>87.700102916626804</v>
      </c>
      <c r="H312" s="7">
        <v>42.667317200417678</v>
      </c>
      <c r="I312" s="6">
        <v>-55.826009240706703</v>
      </c>
      <c r="J312" s="6">
        <v>10</v>
      </c>
      <c r="K312" s="6">
        <v>25</v>
      </c>
      <c r="L312" s="6">
        <v>7.7996620773003738</v>
      </c>
      <c r="M312" s="7">
        <f t="shared" si="28"/>
        <v>5240.0867430019789</v>
      </c>
      <c r="N312" s="8">
        <f t="shared" si="29"/>
        <v>16</v>
      </c>
      <c r="O312" s="8">
        <f t="shared" si="30"/>
        <v>0</v>
      </c>
      <c r="P312" s="6">
        <f>IFERROR('Data Table 1-1'!O312/L312, 0)</f>
        <v>513.09915228855346</v>
      </c>
      <c r="Q312" s="7">
        <f>Q311+M312-I312-'Data Table 1-1'!O312</f>
        <v>286315.91950068448</v>
      </c>
      <c r="R312" s="6">
        <f>IFERROR(('Data Table 1-1'!O312-'Data Table 1-1'!M312-'Data Table 1-1'!H312-'Data Table 1-1'!G312-'Data Table 1-1'!F312)/B312, 0)</f>
        <v>450.78876048139784</v>
      </c>
      <c r="S312" s="8">
        <f t="shared" si="31"/>
        <v>1.0480173486003959</v>
      </c>
      <c r="T312" s="12">
        <f t="shared" si="32"/>
        <v>0.93572977553606762</v>
      </c>
      <c r="U312" s="7">
        <f t="shared" si="33"/>
        <v>8.551652538142557</v>
      </c>
      <c r="V312" s="7">
        <f t="shared" si="34"/>
        <v>10.261983045771069</v>
      </c>
    </row>
    <row r="313" spans="1:22" x14ac:dyDescent="0.3">
      <c r="A313" s="5">
        <v>45238</v>
      </c>
      <c r="B313" s="6">
        <v>7.8815147263195016</v>
      </c>
      <c r="C313" s="6">
        <v>5</v>
      </c>
      <c r="D313" s="6">
        <v>0</v>
      </c>
      <c r="E313" s="7">
        <v>3178.601079367158</v>
      </c>
      <c r="F313" s="7">
        <v>712.70866695771178</v>
      </c>
      <c r="G313" s="7">
        <v>66.043386828287666</v>
      </c>
      <c r="H313" s="7">
        <v>48.684324269850933</v>
      </c>
      <c r="I313" s="6">
        <v>-95.096676364002818</v>
      </c>
      <c r="J313" s="6">
        <v>8</v>
      </c>
      <c r="K313" s="6">
        <v>25</v>
      </c>
      <c r="L313" s="6">
        <v>7.8815147263195016</v>
      </c>
      <c r="M313" s="7">
        <f t="shared" si="28"/>
        <v>3891.3097463248696</v>
      </c>
      <c r="N313" s="8">
        <f t="shared" si="29"/>
        <v>20</v>
      </c>
      <c r="O313" s="8">
        <f t="shared" si="30"/>
        <v>0</v>
      </c>
      <c r="P313" s="6">
        <f>IFERROR('Data Table 1-1'!O313/L313, 0)</f>
        <v>508.91232704364319</v>
      </c>
      <c r="Q313" s="7">
        <f>Q312+M313-I313-'Data Table 1-1'!O313</f>
        <v>286291.32592337334</v>
      </c>
      <c r="R313" s="6">
        <f>IFERROR(('Data Table 1-1'!O313-'Data Table 1-1'!M313-'Data Table 1-1'!H313-'Data Table 1-1'!G313-'Data Table 1-1'!F313)/B313, 0)</f>
        <v>440.27069928732033</v>
      </c>
      <c r="S313" s="8">
        <f t="shared" si="31"/>
        <v>0.77826194926497394</v>
      </c>
      <c r="T313" s="12">
        <f t="shared" si="32"/>
        <v>0.69487674041515524</v>
      </c>
      <c r="U313" s="7">
        <f t="shared" si="33"/>
        <v>8.4818721173940528</v>
      </c>
      <c r="V313" s="7">
        <f t="shared" si="34"/>
        <v>10.178246540872864</v>
      </c>
    </row>
    <row r="314" spans="1:22" x14ac:dyDescent="0.3">
      <c r="A314" s="5">
        <v>45239</v>
      </c>
      <c r="B314" s="6">
        <v>6.3011053958002199</v>
      </c>
      <c r="C314" s="6">
        <v>0</v>
      </c>
      <c r="D314" s="6">
        <v>1.6347576381598801</v>
      </c>
      <c r="E314" s="7">
        <v>3880.5063135242931</v>
      </c>
      <c r="F314" s="7">
        <v>1537.6203889765991</v>
      </c>
      <c r="G314" s="7">
        <v>82.743681172436069</v>
      </c>
      <c r="H314" s="7">
        <v>40.397078795948048</v>
      </c>
      <c r="I314" s="6">
        <v>-48.125081743020687</v>
      </c>
      <c r="J314" s="6">
        <v>19</v>
      </c>
      <c r="K314" s="6">
        <v>25</v>
      </c>
      <c r="L314" s="6">
        <v>6.3011053958002199</v>
      </c>
      <c r="M314" s="7">
        <f t="shared" si="28"/>
        <v>5418.126702500892</v>
      </c>
      <c r="N314" s="8">
        <f t="shared" si="29"/>
        <v>0</v>
      </c>
      <c r="O314" s="8">
        <f t="shared" si="30"/>
        <v>20.434470476998502</v>
      </c>
      <c r="P314" s="6">
        <f>IFERROR('Data Table 1-1'!O314/L314, 0)</f>
        <v>502.76892719672946</v>
      </c>
      <c r="Q314" s="7">
        <f>Q313+M314-I314-'Data Table 1-1'!O314</f>
        <v>288589.57770761725</v>
      </c>
      <c r="R314" s="6">
        <f>IFERROR(('Data Table 1-1'!O314-'Data Table 1-1'!M314-'Data Table 1-1'!H314-'Data Table 1-1'!G314-'Data Table 1-1'!F314)/B314, 0)</f>
        <v>446.27090381224849</v>
      </c>
      <c r="S314" s="8">
        <f t="shared" si="31"/>
        <v>1.0836253405001783</v>
      </c>
      <c r="T314" s="12">
        <f t="shared" si="32"/>
        <v>0.96752262544658785</v>
      </c>
      <c r="U314" s="7">
        <f t="shared" si="33"/>
        <v>8.3794821199454912</v>
      </c>
      <c r="V314" s="7">
        <f t="shared" si="34"/>
        <v>10.055378543934589</v>
      </c>
    </row>
    <row r="315" spans="1:22" x14ac:dyDescent="0.3">
      <c r="A315" s="5">
        <v>45240</v>
      </c>
      <c r="B315" s="6">
        <v>10.24215437561665</v>
      </c>
      <c r="C315" s="6">
        <v>2</v>
      </c>
      <c r="D315" s="6">
        <v>0</v>
      </c>
      <c r="E315" s="7">
        <v>4258.3009510825668</v>
      </c>
      <c r="F315" s="7">
        <v>804.24133211641993</v>
      </c>
      <c r="G315" s="7">
        <v>85.537785264917389</v>
      </c>
      <c r="H315" s="7">
        <v>29.82019349182249</v>
      </c>
      <c r="I315" s="6">
        <v>-68.859552113313853</v>
      </c>
      <c r="J315" s="6">
        <v>9</v>
      </c>
      <c r="K315" s="6">
        <v>25</v>
      </c>
      <c r="L315" s="6">
        <v>10.24215437561665</v>
      </c>
      <c r="M315" s="7">
        <f t="shared" si="28"/>
        <v>5062.5422831989872</v>
      </c>
      <c r="N315" s="8">
        <f t="shared" si="29"/>
        <v>8</v>
      </c>
      <c r="O315" s="8">
        <f t="shared" si="30"/>
        <v>0</v>
      </c>
      <c r="P315" s="6">
        <f>IFERROR('Data Table 1-1'!O315/L315, 0)</f>
        <v>343.97060137925234</v>
      </c>
      <c r="Q315" s="7">
        <f>Q314+M315-I315-'Data Table 1-1'!O315</f>
        <v>290197.97954292956</v>
      </c>
      <c r="R315" s="6">
        <f>IFERROR(('Data Table 1-1'!O315-'Data Table 1-1'!M315-'Data Table 1-1'!H315-'Data Table 1-1'!G315-'Data Table 1-1'!F315)/B315, 0)</f>
        <v>293.49294003577421</v>
      </c>
      <c r="S315" s="8">
        <f t="shared" si="31"/>
        <v>1.0125084566397975</v>
      </c>
      <c r="T315" s="12">
        <f t="shared" si="32"/>
        <v>0.90402540771410489</v>
      </c>
      <c r="U315" s="7">
        <f t="shared" si="33"/>
        <v>5.7328433563208723</v>
      </c>
      <c r="V315" s="7">
        <f t="shared" si="34"/>
        <v>6.8794120275850466</v>
      </c>
    </row>
    <row r="316" spans="1:22" x14ac:dyDescent="0.3">
      <c r="A316" s="5">
        <v>45241</v>
      </c>
      <c r="B316" s="6">
        <v>8.6964115410955003</v>
      </c>
      <c r="C316" s="6">
        <v>3</v>
      </c>
      <c r="D316" s="6">
        <v>0</v>
      </c>
      <c r="E316" s="7">
        <v>3130.2335301373482</v>
      </c>
      <c r="F316" s="7">
        <v>798.6356683422872</v>
      </c>
      <c r="G316" s="7">
        <v>78.25001464440669</v>
      </c>
      <c r="H316" s="7">
        <v>34.371233536459812</v>
      </c>
      <c r="I316" s="6">
        <v>-34.618006271224949</v>
      </c>
      <c r="J316" s="6">
        <v>20</v>
      </c>
      <c r="K316" s="6">
        <v>25</v>
      </c>
      <c r="L316" s="6">
        <v>8.6964115410955003</v>
      </c>
      <c r="M316" s="7">
        <f t="shared" si="28"/>
        <v>3928.8691984796355</v>
      </c>
      <c r="N316" s="8">
        <f t="shared" si="29"/>
        <v>12</v>
      </c>
      <c r="O316" s="8">
        <f t="shared" si="30"/>
        <v>0</v>
      </c>
      <c r="P316" s="6">
        <f>IFERROR('Data Table 1-1'!O316/L316, 0)</f>
        <v>523.54927989372175</v>
      </c>
      <c r="Q316" s="7">
        <f>Q315+M316-I316-'Data Table 1-1'!O316</f>
        <v>289608.46674768045</v>
      </c>
      <c r="R316" s="6">
        <f>IFERROR(('Data Table 1-1'!O316-'Data Table 1-1'!M316-'Data Table 1-1'!H316-'Data Table 1-1'!G316-'Data Table 1-1'!F316)/B316, 0)</f>
        <v>457.20007398581981</v>
      </c>
      <c r="S316" s="8">
        <f t="shared" si="31"/>
        <v>0.78577383969592707</v>
      </c>
      <c r="T316" s="12">
        <f t="shared" si="32"/>
        <v>0.7015837854427921</v>
      </c>
      <c r="U316" s="7">
        <f t="shared" si="33"/>
        <v>8.7258213315620292</v>
      </c>
      <c r="V316" s="7">
        <f t="shared" si="34"/>
        <v>10.470985597874435</v>
      </c>
    </row>
    <row r="317" spans="1:22" x14ac:dyDescent="0.3">
      <c r="A317" s="5">
        <v>45242</v>
      </c>
      <c r="B317" s="6">
        <v>9.3937361146537164</v>
      </c>
      <c r="C317" s="6">
        <v>5</v>
      </c>
      <c r="D317" s="6">
        <v>0</v>
      </c>
      <c r="E317" s="7">
        <v>3168.724179198719</v>
      </c>
      <c r="F317" s="7">
        <v>1309.734097634652</v>
      </c>
      <c r="G317" s="7">
        <v>69.723718805389566</v>
      </c>
      <c r="H317" s="7">
        <v>51.01588398172791</v>
      </c>
      <c r="I317" s="6">
        <v>199.17250147864689</v>
      </c>
      <c r="J317" s="6">
        <v>17</v>
      </c>
      <c r="K317" s="6">
        <v>25</v>
      </c>
      <c r="L317" s="6">
        <v>9.3937361146537164</v>
      </c>
      <c r="M317" s="7">
        <f t="shared" si="28"/>
        <v>4478.4582768333712</v>
      </c>
      <c r="N317" s="8">
        <f t="shared" si="29"/>
        <v>20</v>
      </c>
      <c r="O317" s="8">
        <f t="shared" si="30"/>
        <v>0</v>
      </c>
      <c r="P317" s="6">
        <f>IFERROR('Data Table 1-1'!O317/L317, 0)</f>
        <v>410.80566378484599</v>
      </c>
      <c r="Q317" s="7">
        <f>Q316+M317-I317-'Data Table 1-1'!O317</f>
        <v>290028.75252303516</v>
      </c>
      <c r="R317" s="6">
        <f>IFERROR(('Data Table 1-1'!O317-'Data Table 1-1'!M317-'Data Table 1-1'!H317-'Data Table 1-1'!G317-'Data Table 1-1'!F317)/B317, 0)</f>
        <v>363.32721702453466</v>
      </c>
      <c r="S317" s="8">
        <f t="shared" si="31"/>
        <v>0.89569165536667428</v>
      </c>
      <c r="T317" s="12">
        <f t="shared" si="32"/>
        <v>0.79972469229167342</v>
      </c>
      <c r="U317" s="7">
        <f t="shared" si="33"/>
        <v>6.8467610630807663</v>
      </c>
      <c r="V317" s="7">
        <f t="shared" si="34"/>
        <v>8.2161132756969195</v>
      </c>
    </row>
    <row r="318" spans="1:22" x14ac:dyDescent="0.3">
      <c r="A318" s="5">
        <v>45243</v>
      </c>
      <c r="B318" s="6">
        <v>9.5931900769200151</v>
      </c>
      <c r="C318" s="6">
        <v>5</v>
      </c>
      <c r="D318" s="6">
        <v>0</v>
      </c>
      <c r="E318" s="7">
        <v>2866.1317004289781</v>
      </c>
      <c r="F318" s="7">
        <v>1146.885189498666</v>
      </c>
      <c r="G318" s="7">
        <v>75.13798886010639</v>
      </c>
      <c r="H318" s="7">
        <v>45.832736135765082</v>
      </c>
      <c r="I318" s="6">
        <v>121.29876022061489</v>
      </c>
      <c r="J318" s="6">
        <v>23</v>
      </c>
      <c r="K318" s="6">
        <v>25</v>
      </c>
      <c r="L318" s="6">
        <v>9.5931900769200151</v>
      </c>
      <c r="M318" s="7">
        <f t="shared" si="28"/>
        <v>4013.0168899276441</v>
      </c>
      <c r="N318" s="8">
        <f t="shared" si="29"/>
        <v>20</v>
      </c>
      <c r="O318" s="8">
        <f t="shared" si="30"/>
        <v>0</v>
      </c>
      <c r="P318" s="6">
        <f>IFERROR('Data Table 1-1'!O318/L318, 0)</f>
        <v>459.59685617065884</v>
      </c>
      <c r="Q318" s="7">
        <f>Q317+M318-I318-'Data Table 1-1'!O318</f>
        <v>289511.47065274214</v>
      </c>
      <c r="R318" s="6">
        <f>IFERROR(('Data Table 1-1'!O318-'Data Table 1-1'!M318-'Data Table 1-1'!H318-'Data Table 1-1'!G318-'Data Table 1-1'!F318)/B318, 0)</f>
        <v>405.49597879425335</v>
      </c>
      <c r="S318" s="8">
        <f t="shared" si="31"/>
        <v>0.80260337798552883</v>
      </c>
      <c r="T318" s="12">
        <f t="shared" si="32"/>
        <v>0.71661015891565072</v>
      </c>
      <c r="U318" s="7">
        <f t="shared" si="33"/>
        <v>7.6599476028443139</v>
      </c>
      <c r="V318" s="7">
        <f t="shared" si="34"/>
        <v>9.1919371234131759</v>
      </c>
    </row>
    <row r="319" spans="1:22" x14ac:dyDescent="0.3">
      <c r="A319" s="5">
        <v>45244</v>
      </c>
      <c r="B319" s="6">
        <v>10.041322528266351</v>
      </c>
      <c r="C319" s="6">
        <v>0</v>
      </c>
      <c r="D319" s="6">
        <v>0</v>
      </c>
      <c r="E319" s="7">
        <v>2888.559215118587</v>
      </c>
      <c r="F319" s="7">
        <v>1660.4499255038379</v>
      </c>
      <c r="G319" s="7">
        <v>87.696443599034467</v>
      </c>
      <c r="H319" s="7">
        <v>39.270576146300137</v>
      </c>
      <c r="I319" s="6">
        <v>-131.5602004955322</v>
      </c>
      <c r="J319" s="6">
        <v>14</v>
      </c>
      <c r="K319" s="6">
        <v>25</v>
      </c>
      <c r="L319" s="6">
        <v>10.041322528266351</v>
      </c>
      <c r="M319" s="7">
        <f t="shared" si="28"/>
        <v>4549.0091406224246</v>
      </c>
      <c r="N319" s="8">
        <f t="shared" si="29"/>
        <v>0</v>
      </c>
      <c r="O319" s="8">
        <f t="shared" si="30"/>
        <v>0</v>
      </c>
      <c r="P319" s="6">
        <f>IFERROR('Data Table 1-1'!O319/L319, 0)</f>
        <v>389.88888057118612</v>
      </c>
      <c r="Q319" s="7">
        <f>Q318+M319-I319-'Data Table 1-1'!O319</f>
        <v>290277.03999386012</v>
      </c>
      <c r="R319" s="6">
        <f>IFERROR(('Data Table 1-1'!O319-'Data Table 1-1'!M319-'Data Table 1-1'!H319-'Data Table 1-1'!G319-'Data Table 1-1'!F319)/B319, 0)</f>
        <v>347.36460164298779</v>
      </c>
      <c r="S319" s="8">
        <f t="shared" si="31"/>
        <v>0.90980182812448496</v>
      </c>
      <c r="T319" s="12">
        <f t="shared" si="32"/>
        <v>0.81232306082543293</v>
      </c>
      <c r="U319" s="7">
        <f t="shared" si="33"/>
        <v>6.4981480095197686</v>
      </c>
      <c r="V319" s="7">
        <f t="shared" si="34"/>
        <v>7.7977776114237223</v>
      </c>
    </row>
    <row r="320" spans="1:22" x14ac:dyDescent="0.3">
      <c r="A320" s="5">
        <v>45245</v>
      </c>
      <c r="B320" s="6">
        <v>8.4339673490452025</v>
      </c>
      <c r="C320" s="6">
        <v>0</v>
      </c>
      <c r="D320" s="6">
        <v>0</v>
      </c>
      <c r="E320" s="7">
        <v>3682.9061095310162</v>
      </c>
      <c r="F320" s="7">
        <v>992.61631055059627</v>
      </c>
      <c r="G320" s="7">
        <v>84.187749824341836</v>
      </c>
      <c r="H320" s="7">
        <v>18.069531128333171</v>
      </c>
      <c r="I320" s="6">
        <v>219.78136582886859</v>
      </c>
      <c r="J320" s="6">
        <v>22</v>
      </c>
      <c r="K320" s="6">
        <v>25</v>
      </c>
      <c r="L320" s="6">
        <v>8.4339673490452025</v>
      </c>
      <c r="M320" s="7">
        <f t="shared" si="28"/>
        <v>4675.5224200816128</v>
      </c>
      <c r="N320" s="8">
        <f t="shared" si="29"/>
        <v>0</v>
      </c>
      <c r="O320" s="8">
        <f t="shared" si="30"/>
        <v>0</v>
      </c>
      <c r="P320" s="6">
        <f>IFERROR('Data Table 1-1'!O320/L320, 0)</f>
        <v>345.27048534633747</v>
      </c>
      <c r="Q320" s="7">
        <f>Q319+M320-I320-'Data Table 1-1'!O320</f>
        <v>291820.78104811284</v>
      </c>
      <c r="R320" s="6">
        <f>IFERROR(('Data Table 1-1'!O320-'Data Table 1-1'!M320-'Data Table 1-1'!H320-'Data Table 1-1'!G320-'Data Table 1-1'!F320)/B320, 0)</f>
        <v>303.89019709569465</v>
      </c>
      <c r="S320" s="8">
        <f t="shared" si="31"/>
        <v>0.93510448401632251</v>
      </c>
      <c r="T320" s="12">
        <f t="shared" si="32"/>
        <v>0.83491471787171656</v>
      </c>
      <c r="U320" s="7">
        <f t="shared" si="33"/>
        <v>5.7545080891056246</v>
      </c>
      <c r="V320" s="7">
        <f t="shared" si="34"/>
        <v>6.9054097069267497</v>
      </c>
    </row>
    <row r="321" spans="1:22" x14ac:dyDescent="0.3">
      <c r="A321" s="5">
        <v>45246</v>
      </c>
      <c r="B321" s="6">
        <v>7.7048319056546486</v>
      </c>
      <c r="C321" s="6">
        <v>3</v>
      </c>
      <c r="D321" s="6">
        <v>0</v>
      </c>
      <c r="E321" s="7">
        <v>2222.0927026138738</v>
      </c>
      <c r="F321" s="7">
        <v>925.91872580227073</v>
      </c>
      <c r="G321" s="7">
        <v>67.223878128970966</v>
      </c>
      <c r="H321" s="7">
        <v>29.7425318803412</v>
      </c>
      <c r="I321" s="6">
        <v>36.42787028054348</v>
      </c>
      <c r="J321" s="6">
        <v>17</v>
      </c>
      <c r="K321" s="6">
        <v>25</v>
      </c>
      <c r="L321" s="6">
        <v>7.7048319056546486</v>
      </c>
      <c r="M321" s="7">
        <f t="shared" si="28"/>
        <v>3148.0114284161446</v>
      </c>
      <c r="N321" s="8">
        <f t="shared" si="29"/>
        <v>12</v>
      </c>
      <c r="O321" s="8">
        <f t="shared" si="30"/>
        <v>0</v>
      </c>
      <c r="P321" s="6">
        <f>IFERROR('Data Table 1-1'!O321/L321, 0)</f>
        <v>515.39086752634353</v>
      </c>
      <c r="Q321" s="7">
        <f>Q320+M321-I321-'Data Table 1-1'!O321</f>
        <v>290961.36460624845</v>
      </c>
      <c r="R321" s="6">
        <f>IFERROR(('Data Table 1-1'!O321-'Data Table 1-1'!M321-'Data Table 1-1'!H321-'Data Table 1-1'!G321-'Data Table 1-1'!F321)/B321, 0)</f>
        <v>452.96251011506899</v>
      </c>
      <c r="S321" s="8">
        <f t="shared" si="31"/>
        <v>0.62960228568322896</v>
      </c>
      <c r="T321" s="12">
        <f t="shared" si="32"/>
        <v>0.56214489793145439</v>
      </c>
      <c r="U321" s="7">
        <f t="shared" si="33"/>
        <v>8.5898477921057257</v>
      </c>
      <c r="V321" s="7">
        <f t="shared" si="34"/>
        <v>10.30781735052687</v>
      </c>
    </row>
    <row r="322" spans="1:22" x14ac:dyDescent="0.3">
      <c r="A322" s="5">
        <v>45247</v>
      </c>
      <c r="B322" s="6">
        <v>8.0745910799189886</v>
      </c>
      <c r="C322" s="6">
        <v>0</v>
      </c>
      <c r="D322" s="6">
        <v>1.1609155267763991</v>
      </c>
      <c r="E322" s="7">
        <v>2480.4988369673588</v>
      </c>
      <c r="F322" s="7">
        <v>847.33489806722946</v>
      </c>
      <c r="G322" s="7">
        <v>73.002552712951456</v>
      </c>
      <c r="H322" s="7">
        <v>31.118654585720591</v>
      </c>
      <c r="I322" s="6">
        <v>-49.152261066616873</v>
      </c>
      <c r="J322" s="6">
        <v>13</v>
      </c>
      <c r="K322" s="6">
        <v>25</v>
      </c>
      <c r="L322" s="6">
        <v>8.0745910799189886</v>
      </c>
      <c r="M322" s="7">
        <f t="shared" ref="M322:M385" si="35">E322+F322</f>
        <v>3327.8337350345882</v>
      </c>
      <c r="N322" s="8">
        <f t="shared" ref="N322:N385" si="36">IFERROR((C322/K322)*100, 0)</f>
        <v>0</v>
      </c>
      <c r="O322" s="8">
        <f t="shared" ref="O322:O385" si="37">IFERROR((D322/8)*100, 0)</f>
        <v>14.511444084704989</v>
      </c>
      <c r="P322" s="6">
        <f>IFERROR('Data Table 1-1'!O322/L322, 0)</f>
        <v>363.2382087179858</v>
      </c>
      <c r="Q322" s="7">
        <f>Q321+M322-I322-'Data Table 1-1'!O322</f>
        <v>291405.35060234962</v>
      </c>
      <c r="R322" s="6">
        <f>IFERROR(('Data Table 1-1'!O322-'Data Table 1-1'!M322-'Data Table 1-1'!H322-'Data Table 1-1'!G322-'Data Table 1-1'!F322)/B322, 0)</f>
        <v>319.76851514143857</v>
      </c>
      <c r="S322" s="8">
        <f t="shared" ref="S322:S385" si="38">M322/5000</f>
        <v>0.66556674700691765</v>
      </c>
      <c r="T322" s="12">
        <f t="shared" ref="T322:T385" si="39">M322/5600</f>
        <v>0.59425602411331935</v>
      </c>
      <c r="U322" s="7">
        <f t="shared" ref="U322:U385" si="40">IFERROR(P322/60, 0)</f>
        <v>6.053970145299763</v>
      </c>
      <c r="V322" s="7">
        <f t="shared" ref="V322:V385" si="41">IFERROR(P322/50, 0)</f>
        <v>7.2647641743597156</v>
      </c>
    </row>
    <row r="323" spans="1:22" x14ac:dyDescent="0.3">
      <c r="A323" s="5">
        <v>45248</v>
      </c>
      <c r="B323" s="6">
        <v>7.7436569036797067</v>
      </c>
      <c r="C323" s="6">
        <v>4</v>
      </c>
      <c r="D323" s="6">
        <v>0</v>
      </c>
      <c r="E323" s="7">
        <v>3252.7871362781889</v>
      </c>
      <c r="F323" s="7">
        <v>980.2849891204022</v>
      </c>
      <c r="G323" s="7">
        <v>78.899826230002645</v>
      </c>
      <c r="H323" s="7">
        <v>54.894970364196141</v>
      </c>
      <c r="I323" s="6">
        <v>10.58979713620708</v>
      </c>
      <c r="J323" s="6">
        <v>12</v>
      </c>
      <c r="K323" s="6">
        <v>25</v>
      </c>
      <c r="L323" s="6">
        <v>7.7436569036797067</v>
      </c>
      <c r="M323" s="7">
        <f t="shared" si="35"/>
        <v>4233.0721253985912</v>
      </c>
      <c r="N323" s="8">
        <f t="shared" si="36"/>
        <v>16</v>
      </c>
      <c r="O323" s="8">
        <f t="shared" si="37"/>
        <v>0</v>
      </c>
      <c r="P323" s="6">
        <f>IFERROR('Data Table 1-1'!O323/L323, 0)</f>
        <v>502.21749857641379</v>
      </c>
      <c r="Q323" s="7">
        <f>Q322+M323-I323-'Data Table 1-1'!O323</f>
        <v>291738.83293061203</v>
      </c>
      <c r="R323" s="6">
        <f>IFERROR(('Data Table 1-1'!O323-'Data Table 1-1'!M323-'Data Table 1-1'!H323-'Data Table 1-1'!G323-'Data Table 1-1'!F323)/B323, 0)</f>
        <v>441.13524688532516</v>
      </c>
      <c r="S323" s="8">
        <f t="shared" si="38"/>
        <v>0.84661442507971829</v>
      </c>
      <c r="T323" s="12">
        <f t="shared" si="39"/>
        <v>0.75590573667831984</v>
      </c>
      <c r="U323" s="7">
        <f t="shared" si="40"/>
        <v>8.370291642940229</v>
      </c>
      <c r="V323" s="7">
        <f t="shared" si="41"/>
        <v>10.044349971528275</v>
      </c>
    </row>
    <row r="324" spans="1:22" x14ac:dyDescent="0.3">
      <c r="A324" s="5">
        <v>45249</v>
      </c>
      <c r="B324" s="6">
        <v>6.8469801516112234</v>
      </c>
      <c r="C324" s="6">
        <v>3</v>
      </c>
      <c r="D324" s="6">
        <v>0</v>
      </c>
      <c r="E324" s="7">
        <v>2944.6736569472091</v>
      </c>
      <c r="F324" s="7">
        <v>1302.488824029946</v>
      </c>
      <c r="G324" s="7">
        <v>81.943371068035987</v>
      </c>
      <c r="H324" s="7">
        <v>37.347693153070963</v>
      </c>
      <c r="I324" s="6">
        <v>57.866101380803471</v>
      </c>
      <c r="J324" s="6">
        <v>23</v>
      </c>
      <c r="K324" s="6">
        <v>25</v>
      </c>
      <c r="L324" s="6">
        <v>6.8469801516112234</v>
      </c>
      <c r="M324" s="7">
        <f t="shared" si="35"/>
        <v>4247.1624809771547</v>
      </c>
      <c r="N324" s="8">
        <f t="shared" si="36"/>
        <v>12</v>
      </c>
      <c r="O324" s="8">
        <f t="shared" si="37"/>
        <v>0</v>
      </c>
      <c r="P324" s="6">
        <f>IFERROR('Data Table 1-1'!O324/L324, 0)</f>
        <v>512.92685566987666</v>
      </c>
      <c r="Q324" s="7">
        <f>Q323+M324-I324-'Data Table 1-1'!O324</f>
        <v>292416.12931020837</v>
      </c>
      <c r="R324" s="6">
        <f>IFERROR(('Data Table 1-1'!O324-'Data Table 1-1'!M324-'Data Table 1-1'!H324-'Data Table 1-1'!G324-'Data Table 1-1'!F324)/B324, 0)</f>
        <v>465.6067243381454</v>
      </c>
      <c r="S324" s="8">
        <f t="shared" si="38"/>
        <v>0.84943249619543093</v>
      </c>
      <c r="T324" s="12">
        <f t="shared" si="39"/>
        <v>0.75842187160306329</v>
      </c>
      <c r="U324" s="7">
        <f t="shared" si="40"/>
        <v>8.5487809278312774</v>
      </c>
      <c r="V324" s="7">
        <f t="shared" si="41"/>
        <v>10.258537113397534</v>
      </c>
    </row>
    <row r="325" spans="1:22" x14ac:dyDescent="0.3">
      <c r="A325" s="5">
        <v>45250</v>
      </c>
      <c r="B325" s="6">
        <v>6.5710146582230351</v>
      </c>
      <c r="C325" s="6">
        <v>3</v>
      </c>
      <c r="D325" s="6">
        <v>0</v>
      </c>
      <c r="E325" s="7">
        <v>2781.4890954485581</v>
      </c>
      <c r="F325" s="7">
        <v>1116.641964319901</v>
      </c>
      <c r="G325" s="7">
        <v>80.314388536946936</v>
      </c>
      <c r="H325" s="7">
        <v>32.665091399603327</v>
      </c>
      <c r="I325" s="6">
        <v>-20.313298723414128</v>
      </c>
      <c r="J325" s="6">
        <v>10</v>
      </c>
      <c r="K325" s="6">
        <v>25</v>
      </c>
      <c r="L325" s="6">
        <v>6.5710146582230351</v>
      </c>
      <c r="M325" s="7">
        <f t="shared" si="35"/>
        <v>3898.1310597684592</v>
      </c>
      <c r="N325" s="8">
        <f t="shared" si="36"/>
        <v>12</v>
      </c>
      <c r="O325" s="8">
        <f t="shared" si="37"/>
        <v>0</v>
      </c>
      <c r="P325" s="6">
        <f>IFERROR('Data Table 1-1'!O325/L325, 0)</f>
        <v>454.87647729708453</v>
      </c>
      <c r="Q325" s="7">
        <f>Q324+M325-I325-'Data Table 1-1'!O325</f>
        <v>293345.57366870024</v>
      </c>
      <c r="R325" s="6">
        <f>IFERROR(('Data Table 1-1'!O325-'Data Table 1-1'!M325-'Data Table 1-1'!H325-'Data Table 1-1'!G325-'Data Table 1-1'!F325)/B325, 0)</f>
        <v>392.63342637219074</v>
      </c>
      <c r="S325" s="8">
        <f t="shared" si="38"/>
        <v>0.77962621195369186</v>
      </c>
      <c r="T325" s="12">
        <f t="shared" si="39"/>
        <v>0.69609483210151057</v>
      </c>
      <c r="U325" s="7">
        <f t="shared" si="40"/>
        <v>7.5812746216180757</v>
      </c>
      <c r="V325" s="7">
        <f t="shared" si="41"/>
        <v>9.0975295459416898</v>
      </c>
    </row>
    <row r="326" spans="1:22" x14ac:dyDescent="0.3">
      <c r="A326" s="5">
        <v>45251</v>
      </c>
      <c r="B326" s="6">
        <v>10.000605801004671</v>
      </c>
      <c r="C326" s="6">
        <v>2</v>
      </c>
      <c r="D326" s="6">
        <v>1.4838116678720601</v>
      </c>
      <c r="E326" s="7">
        <v>4341.9997536882547</v>
      </c>
      <c r="F326" s="7">
        <v>716.65235443210941</v>
      </c>
      <c r="G326" s="7">
        <v>71.404417594786295</v>
      </c>
      <c r="H326" s="7">
        <v>57.002904284873892</v>
      </c>
      <c r="I326" s="6">
        <v>205.77729838394481</v>
      </c>
      <c r="J326" s="6">
        <v>12</v>
      </c>
      <c r="K326" s="6">
        <v>25</v>
      </c>
      <c r="L326" s="6">
        <v>10.000605801004671</v>
      </c>
      <c r="M326" s="7">
        <f t="shared" si="35"/>
        <v>5058.6521081203646</v>
      </c>
      <c r="N326" s="8">
        <f t="shared" si="36"/>
        <v>8</v>
      </c>
      <c r="O326" s="8">
        <f t="shared" si="37"/>
        <v>18.547645848400752</v>
      </c>
      <c r="P326" s="6">
        <f>IFERROR('Data Table 1-1'!O326/L326, 0)</f>
        <v>332.67984622149254</v>
      </c>
      <c r="Q326" s="7">
        <f>Q325+M326-I326-'Data Table 1-1'!O326</f>
        <v>294871.44847843668</v>
      </c>
      <c r="R326" s="6">
        <f>IFERROR(('Data Table 1-1'!O326-'Data Table 1-1'!M326-'Data Table 1-1'!H326-'Data Table 1-1'!G326-'Data Table 1-1'!F326)/B326, 0)</f>
        <v>294.98212995293147</v>
      </c>
      <c r="S326" s="8">
        <f t="shared" si="38"/>
        <v>1.011730421624073</v>
      </c>
      <c r="T326" s="12">
        <f t="shared" si="39"/>
        <v>0.90333073359292226</v>
      </c>
      <c r="U326" s="7">
        <f t="shared" si="40"/>
        <v>5.5446641036915425</v>
      </c>
      <c r="V326" s="7">
        <f t="shared" si="41"/>
        <v>6.6535969244298512</v>
      </c>
    </row>
    <row r="327" spans="1:22" x14ac:dyDescent="0.3">
      <c r="A327" s="5">
        <v>45252</v>
      </c>
      <c r="B327" s="6">
        <v>8.8633625822712521</v>
      </c>
      <c r="C327" s="6">
        <v>3</v>
      </c>
      <c r="D327" s="6">
        <v>0</v>
      </c>
      <c r="E327" s="7">
        <v>2379.983400179764</v>
      </c>
      <c r="F327" s="7">
        <v>982.98967630799086</v>
      </c>
      <c r="G327" s="7">
        <v>91.27966876044232</v>
      </c>
      <c r="H327" s="7">
        <v>31.12766043699197</v>
      </c>
      <c r="I327" s="6">
        <v>22.18366271504954</v>
      </c>
      <c r="J327" s="6">
        <v>20</v>
      </c>
      <c r="K327" s="6">
        <v>25</v>
      </c>
      <c r="L327" s="6">
        <v>8.8633625822712521</v>
      </c>
      <c r="M327" s="7">
        <f t="shared" si="35"/>
        <v>3362.973076487755</v>
      </c>
      <c r="N327" s="8">
        <f t="shared" si="36"/>
        <v>12</v>
      </c>
      <c r="O327" s="8">
        <f t="shared" si="37"/>
        <v>0</v>
      </c>
      <c r="P327" s="6">
        <f>IFERROR('Data Table 1-1'!O327/L327, 0)</f>
        <v>359.45725681726339</v>
      </c>
      <c r="Q327" s="7">
        <f>Q326+M327-I327-'Data Table 1-1'!O327</f>
        <v>295026.23789220938</v>
      </c>
      <c r="R327" s="6">
        <f>IFERROR(('Data Table 1-1'!O327-'Data Table 1-1'!M327-'Data Table 1-1'!H327-'Data Table 1-1'!G327-'Data Table 1-1'!F327)/B327, 0)</f>
        <v>319.29191361985414</v>
      </c>
      <c r="S327" s="8">
        <f t="shared" si="38"/>
        <v>0.67259461529755094</v>
      </c>
      <c r="T327" s="12">
        <f t="shared" si="39"/>
        <v>0.60053090651567054</v>
      </c>
      <c r="U327" s="7">
        <f t="shared" si="40"/>
        <v>5.9909542802877231</v>
      </c>
      <c r="V327" s="7">
        <f t="shared" si="41"/>
        <v>7.1891451363452674</v>
      </c>
    </row>
    <row r="328" spans="1:22" x14ac:dyDescent="0.3">
      <c r="A328" s="5">
        <v>45253</v>
      </c>
      <c r="B328" s="6">
        <v>8.8049392346120836</v>
      </c>
      <c r="C328" s="6">
        <v>1</v>
      </c>
      <c r="D328" s="6">
        <v>0</v>
      </c>
      <c r="E328" s="7">
        <v>4613.7909160487307</v>
      </c>
      <c r="F328" s="7">
        <v>998.22909550297663</v>
      </c>
      <c r="G328" s="7">
        <v>75.537548027667725</v>
      </c>
      <c r="H328" s="7">
        <v>41.496556535908589</v>
      </c>
      <c r="I328" s="6">
        <v>97.749240390176112</v>
      </c>
      <c r="J328" s="6">
        <v>9</v>
      </c>
      <c r="K328" s="6">
        <v>25</v>
      </c>
      <c r="L328" s="6">
        <v>8.8049392346120836</v>
      </c>
      <c r="M328" s="7">
        <f t="shared" si="35"/>
        <v>5612.0200115517073</v>
      </c>
      <c r="N328" s="8">
        <f t="shared" si="36"/>
        <v>4</v>
      </c>
      <c r="O328" s="8">
        <f t="shared" si="37"/>
        <v>0</v>
      </c>
      <c r="P328" s="6">
        <f>IFERROR('Data Table 1-1'!O328/L328, 0)</f>
        <v>475.07426099622472</v>
      </c>
      <c r="Q328" s="7">
        <f>Q327+M328-I328-'Data Table 1-1'!O328</f>
        <v>296357.50866337091</v>
      </c>
      <c r="R328" s="6">
        <f>IFERROR(('Data Table 1-1'!O328-'Data Table 1-1'!M328-'Data Table 1-1'!H328-'Data Table 1-1'!G328-'Data Table 1-1'!F328)/B328, 0)</f>
        <v>415.67578179444956</v>
      </c>
      <c r="S328" s="8">
        <f t="shared" si="38"/>
        <v>1.1224040023103414</v>
      </c>
      <c r="T328" s="12">
        <f t="shared" si="39"/>
        <v>1.0021464306342334</v>
      </c>
      <c r="U328" s="7">
        <f t="shared" si="40"/>
        <v>7.9179043499370785</v>
      </c>
      <c r="V328" s="7">
        <f t="shared" si="41"/>
        <v>9.5014852199244952</v>
      </c>
    </row>
    <row r="329" spans="1:22" x14ac:dyDescent="0.3">
      <c r="A329" s="5">
        <v>45254</v>
      </c>
      <c r="B329" s="6">
        <v>4.9786438593713704</v>
      </c>
      <c r="C329" s="6">
        <v>3</v>
      </c>
      <c r="D329" s="6">
        <v>0</v>
      </c>
      <c r="E329" s="7">
        <v>3040.7048659629668</v>
      </c>
      <c r="F329" s="7">
        <v>1566.884649823804</v>
      </c>
      <c r="G329" s="7">
        <v>70.436518494164389</v>
      </c>
      <c r="H329" s="7">
        <v>39.2723119262265</v>
      </c>
      <c r="I329" s="6">
        <v>-130.94590907016891</v>
      </c>
      <c r="J329" s="6">
        <v>17</v>
      </c>
      <c r="K329" s="6">
        <v>25</v>
      </c>
      <c r="L329" s="6">
        <v>4.9786438593713704</v>
      </c>
      <c r="M329" s="7">
        <f t="shared" si="35"/>
        <v>4607.5895157867708</v>
      </c>
      <c r="N329" s="8">
        <f t="shared" si="36"/>
        <v>12</v>
      </c>
      <c r="O329" s="8">
        <f t="shared" si="37"/>
        <v>0</v>
      </c>
      <c r="P329" s="6">
        <f>IFERROR('Data Table 1-1'!O329/L329, 0)</f>
        <v>665.84397149840902</v>
      </c>
      <c r="Q329" s="7">
        <f>Q328+M329-I329-'Data Table 1-1'!O329</f>
        <v>297781.04408822785</v>
      </c>
      <c r="R329" s="6">
        <f>IFERROR(('Data Table 1-1'!O329-'Data Table 1-1'!M329-'Data Table 1-1'!H329-'Data Table 1-1'!G329-'Data Table 1-1'!F329)/B329, 0)</f>
        <v>572.6459012796272</v>
      </c>
      <c r="S329" s="8">
        <f t="shared" si="38"/>
        <v>0.92151790315735416</v>
      </c>
      <c r="T329" s="12">
        <f t="shared" si="39"/>
        <v>0.82278384210478051</v>
      </c>
      <c r="U329" s="7">
        <f t="shared" si="40"/>
        <v>11.097399524973484</v>
      </c>
      <c r="V329" s="7">
        <f t="shared" si="41"/>
        <v>13.31687942996818</v>
      </c>
    </row>
    <row r="330" spans="1:22" x14ac:dyDescent="0.3">
      <c r="A330" s="5">
        <v>45255</v>
      </c>
      <c r="B330" s="6">
        <v>5.7371857467775476</v>
      </c>
      <c r="C330" s="6">
        <v>5</v>
      </c>
      <c r="D330" s="6">
        <v>0</v>
      </c>
      <c r="E330" s="7">
        <v>3707.0991657348991</v>
      </c>
      <c r="F330" s="7">
        <v>777.14146768821001</v>
      </c>
      <c r="G330" s="7">
        <v>67.246826814689527</v>
      </c>
      <c r="H330" s="7">
        <v>22.065599745156781</v>
      </c>
      <c r="I330" s="6">
        <v>20.58075737836376</v>
      </c>
      <c r="J330" s="6">
        <v>22</v>
      </c>
      <c r="K330" s="6">
        <v>25</v>
      </c>
      <c r="L330" s="6">
        <v>5.7371857467775476</v>
      </c>
      <c r="M330" s="7">
        <f t="shared" si="35"/>
        <v>4484.2406334231091</v>
      </c>
      <c r="N330" s="8">
        <f t="shared" si="36"/>
        <v>20</v>
      </c>
      <c r="O330" s="8">
        <f t="shared" si="37"/>
        <v>0</v>
      </c>
      <c r="P330" s="6">
        <f>IFERROR('Data Table 1-1'!O330/L330, 0)</f>
        <v>785.57679652109641</v>
      </c>
      <c r="Q330" s="7">
        <f>Q329+M330-I330-'Data Table 1-1'!O330</f>
        <v>297737.70396427257</v>
      </c>
      <c r="R330" s="6">
        <f>IFERROR(('Data Table 1-1'!O330-'Data Table 1-1'!M330-'Data Table 1-1'!H330-'Data Table 1-1'!G330-'Data Table 1-1'!F330)/B330, 0)</f>
        <v>676.28976492164497</v>
      </c>
      <c r="S330" s="8">
        <f t="shared" si="38"/>
        <v>0.89684812668462177</v>
      </c>
      <c r="T330" s="12">
        <f t="shared" si="39"/>
        <v>0.8007572559684123</v>
      </c>
      <c r="U330" s="7">
        <f t="shared" si="40"/>
        <v>13.09294660868494</v>
      </c>
      <c r="V330" s="7">
        <f t="shared" si="41"/>
        <v>15.711535930421928</v>
      </c>
    </row>
    <row r="331" spans="1:22" x14ac:dyDescent="0.3">
      <c r="A331" s="5">
        <v>45256</v>
      </c>
      <c r="B331" s="6">
        <v>8.2127041748332665</v>
      </c>
      <c r="C331" s="6">
        <v>5</v>
      </c>
      <c r="D331" s="6">
        <v>0</v>
      </c>
      <c r="E331" s="7">
        <v>1912.557540314358</v>
      </c>
      <c r="F331" s="7">
        <v>1964.426918920941</v>
      </c>
      <c r="G331" s="7">
        <v>73.418371860644257</v>
      </c>
      <c r="H331" s="7">
        <v>34.220005573546892</v>
      </c>
      <c r="I331" s="6">
        <v>-84.975173056247527</v>
      </c>
      <c r="J331" s="6">
        <v>25</v>
      </c>
      <c r="K331" s="6">
        <v>25</v>
      </c>
      <c r="L331" s="6">
        <v>8.2127041748332665</v>
      </c>
      <c r="M331" s="7">
        <f t="shared" si="35"/>
        <v>3876.9844592352993</v>
      </c>
      <c r="N331" s="8">
        <f t="shared" si="36"/>
        <v>20</v>
      </c>
      <c r="O331" s="8">
        <f t="shared" si="37"/>
        <v>0</v>
      </c>
      <c r="P331" s="6">
        <f>IFERROR('Data Table 1-1'!O331/L331, 0)</f>
        <v>424.58609561092499</v>
      </c>
      <c r="Q331" s="7">
        <f>Q330+M331-I331-'Data Table 1-1'!O331</f>
        <v>298212.66359656409</v>
      </c>
      <c r="R331" s="6">
        <f>IFERROR(('Data Table 1-1'!O331-'Data Table 1-1'!M331-'Data Table 1-1'!H331-'Data Table 1-1'!G331-'Data Table 1-1'!F331)/B331, 0)</f>
        <v>371.49761333780674</v>
      </c>
      <c r="S331" s="8">
        <f t="shared" si="38"/>
        <v>0.77539689184705984</v>
      </c>
      <c r="T331" s="12">
        <f t="shared" si="39"/>
        <v>0.69231865343487486</v>
      </c>
      <c r="U331" s="7">
        <f t="shared" si="40"/>
        <v>7.0764349268487496</v>
      </c>
      <c r="V331" s="7">
        <f t="shared" si="41"/>
        <v>8.4917219122184999</v>
      </c>
    </row>
    <row r="332" spans="1:22" x14ac:dyDescent="0.3">
      <c r="A332" s="5">
        <v>45257</v>
      </c>
      <c r="B332" s="6">
        <v>7.4117561608907883</v>
      </c>
      <c r="C332" s="6">
        <v>5</v>
      </c>
      <c r="D332" s="6">
        <v>0</v>
      </c>
      <c r="E332" s="7">
        <v>1742.1220055578719</v>
      </c>
      <c r="F332" s="7">
        <v>1163.997748066384</v>
      </c>
      <c r="G332" s="7">
        <v>89.32107739256962</v>
      </c>
      <c r="H332" s="7">
        <v>31.91970631701917</v>
      </c>
      <c r="I332" s="6">
        <v>2.2027525175337881</v>
      </c>
      <c r="J332" s="6">
        <v>11</v>
      </c>
      <c r="K332" s="6">
        <v>25</v>
      </c>
      <c r="L332" s="6">
        <v>7.4117561608907883</v>
      </c>
      <c r="M332" s="7">
        <f t="shared" si="35"/>
        <v>2906.1197536242562</v>
      </c>
      <c r="N332" s="8">
        <f t="shared" si="36"/>
        <v>20</v>
      </c>
      <c r="O332" s="8">
        <f t="shared" si="37"/>
        <v>0</v>
      </c>
      <c r="P332" s="6">
        <f>IFERROR('Data Table 1-1'!O332/L332, 0)</f>
        <v>466.82593502700405</v>
      </c>
      <c r="Q332" s="7">
        <f>Q331+M332-I332-'Data Table 1-1'!O332</f>
        <v>297656.58059767081</v>
      </c>
      <c r="R332" s="6">
        <f>IFERROR(('Data Table 1-1'!O332-'Data Table 1-1'!M332-'Data Table 1-1'!H332-'Data Table 1-1'!G332-'Data Table 1-1'!F332)/B332, 0)</f>
        <v>415.82587622925621</v>
      </c>
      <c r="S332" s="8">
        <f t="shared" si="38"/>
        <v>0.58122395072485122</v>
      </c>
      <c r="T332" s="12">
        <f t="shared" si="39"/>
        <v>0.51894995600433147</v>
      </c>
      <c r="U332" s="7">
        <f t="shared" si="40"/>
        <v>7.7804322504500671</v>
      </c>
      <c r="V332" s="7">
        <f t="shared" si="41"/>
        <v>9.3365187005400809</v>
      </c>
    </row>
    <row r="333" spans="1:22" x14ac:dyDescent="0.3">
      <c r="A333" s="5">
        <v>45258</v>
      </c>
      <c r="B333" s="6">
        <v>10.553172565230961</v>
      </c>
      <c r="C333" s="6">
        <v>2</v>
      </c>
      <c r="D333" s="6">
        <v>0.37922137040606901</v>
      </c>
      <c r="E333" s="7">
        <v>4100.5232938912741</v>
      </c>
      <c r="F333" s="7">
        <v>1846.0887035382671</v>
      </c>
      <c r="G333" s="7">
        <v>70.290856813895957</v>
      </c>
      <c r="H333" s="7">
        <v>37.169116417302448</v>
      </c>
      <c r="I333" s="6">
        <v>128.3893217914989</v>
      </c>
      <c r="J333" s="6">
        <v>17</v>
      </c>
      <c r="K333" s="6">
        <v>25</v>
      </c>
      <c r="L333" s="6">
        <v>10.553172565230961</v>
      </c>
      <c r="M333" s="7">
        <f t="shared" si="35"/>
        <v>5946.6119974295416</v>
      </c>
      <c r="N333" s="8">
        <f t="shared" si="36"/>
        <v>8</v>
      </c>
      <c r="O333" s="8">
        <f t="shared" si="37"/>
        <v>4.7402671300758623</v>
      </c>
      <c r="P333" s="6">
        <f>IFERROR('Data Table 1-1'!O333/L333, 0)</f>
        <v>362.1659720217371</v>
      </c>
      <c r="Q333" s="7">
        <f>Q332+M333-I333-'Data Table 1-1'!O333</f>
        <v>299652.80327330885</v>
      </c>
      <c r="R333" s="6">
        <f>IFERROR(('Data Table 1-1'!O333-'Data Table 1-1'!M333-'Data Table 1-1'!H333-'Data Table 1-1'!G333-'Data Table 1-1'!F333)/B333, 0)</f>
        <v>317.15581066372425</v>
      </c>
      <c r="S333" s="8">
        <f t="shared" si="38"/>
        <v>1.1893223994859083</v>
      </c>
      <c r="T333" s="12">
        <f t="shared" si="39"/>
        <v>1.0618949995409896</v>
      </c>
      <c r="U333" s="7">
        <f t="shared" si="40"/>
        <v>6.0360995336956185</v>
      </c>
      <c r="V333" s="7">
        <f t="shared" si="41"/>
        <v>7.2433194404347425</v>
      </c>
    </row>
    <row r="334" spans="1:22" x14ac:dyDescent="0.3">
      <c r="A334" s="5">
        <v>45259</v>
      </c>
      <c r="B334" s="6">
        <v>7.4490088251838262</v>
      </c>
      <c r="C334" s="6">
        <v>0</v>
      </c>
      <c r="D334" s="6">
        <v>0</v>
      </c>
      <c r="E334" s="7">
        <v>3595.1840287203481</v>
      </c>
      <c r="F334" s="7">
        <v>1706.9492587852869</v>
      </c>
      <c r="G334" s="7">
        <v>79.81999139517356</v>
      </c>
      <c r="H334" s="7">
        <v>47.008881858721132</v>
      </c>
      <c r="I334" s="6">
        <v>-64.669270433609967</v>
      </c>
      <c r="J334" s="6">
        <v>21</v>
      </c>
      <c r="K334" s="6">
        <v>25</v>
      </c>
      <c r="L334" s="6">
        <v>7.4490088251838262</v>
      </c>
      <c r="M334" s="7">
        <f t="shared" si="35"/>
        <v>5302.1332875056351</v>
      </c>
      <c r="N334" s="8">
        <f t="shared" si="36"/>
        <v>0</v>
      </c>
      <c r="O334" s="8">
        <f t="shared" si="37"/>
        <v>0</v>
      </c>
      <c r="P334" s="6">
        <f>IFERROR('Data Table 1-1'!O334/L334, 0)</f>
        <v>515.23633413137838</v>
      </c>
      <c r="Q334" s="7">
        <f>Q333+M334-I334-'Data Table 1-1'!O334</f>
        <v>301181.6058312481</v>
      </c>
      <c r="R334" s="6">
        <f>IFERROR(('Data Table 1-1'!O334-'Data Table 1-1'!M334-'Data Table 1-1'!H334-'Data Table 1-1'!G334-'Data Table 1-1'!F334)/B334, 0)</f>
        <v>460.86668449010472</v>
      </c>
      <c r="S334" s="8">
        <f t="shared" si="38"/>
        <v>1.060426657501127</v>
      </c>
      <c r="T334" s="12">
        <f t="shared" si="39"/>
        <v>0.94680951562600624</v>
      </c>
      <c r="U334" s="7">
        <f t="shared" si="40"/>
        <v>8.5872722355229723</v>
      </c>
      <c r="V334" s="7">
        <f t="shared" si="41"/>
        <v>10.304726682627567</v>
      </c>
    </row>
    <row r="335" spans="1:22" x14ac:dyDescent="0.3">
      <c r="A335" s="5">
        <v>45260</v>
      </c>
      <c r="B335" s="6">
        <v>6.8323636598884816</v>
      </c>
      <c r="C335" s="6">
        <v>5</v>
      </c>
      <c r="D335" s="6">
        <v>2.308039220493856</v>
      </c>
      <c r="E335" s="7">
        <v>3207.0392871053509</v>
      </c>
      <c r="F335" s="7">
        <v>775.59328934832979</v>
      </c>
      <c r="G335" s="7">
        <v>85.234065074421764</v>
      </c>
      <c r="H335" s="7">
        <v>38.038306892491718</v>
      </c>
      <c r="I335" s="6">
        <v>-25.635407753498001</v>
      </c>
      <c r="J335" s="6">
        <v>18</v>
      </c>
      <c r="K335" s="6">
        <v>25</v>
      </c>
      <c r="L335" s="6">
        <v>6.8323636598884816</v>
      </c>
      <c r="M335" s="7">
        <f t="shared" si="35"/>
        <v>3982.6325764536805</v>
      </c>
      <c r="N335" s="8">
        <f t="shared" si="36"/>
        <v>20</v>
      </c>
      <c r="O335" s="8">
        <f t="shared" si="37"/>
        <v>28.850490256173199</v>
      </c>
      <c r="P335" s="6">
        <f>IFERROR('Data Table 1-1'!O335/L335, 0)</f>
        <v>540.51572542616645</v>
      </c>
      <c r="Q335" s="7">
        <f>Q334+M335-I335-'Data Table 1-1'!O335</f>
        <v>301496.8738154553</v>
      </c>
      <c r="R335" s="6">
        <f>IFERROR(('Data Table 1-1'!O335-'Data Table 1-1'!M335-'Data Table 1-1'!H335-'Data Table 1-1'!G335-'Data Table 1-1'!F335)/B335, 0)</f>
        <v>468.50550692909792</v>
      </c>
      <c r="S335" s="8">
        <f t="shared" si="38"/>
        <v>0.79652651529073615</v>
      </c>
      <c r="T335" s="12">
        <f t="shared" si="39"/>
        <v>0.71118438865244293</v>
      </c>
      <c r="U335" s="7">
        <f t="shared" si="40"/>
        <v>9.0085954237694406</v>
      </c>
      <c r="V335" s="7">
        <f t="shared" si="41"/>
        <v>10.810314508523328</v>
      </c>
    </row>
    <row r="336" spans="1:22" x14ac:dyDescent="0.3">
      <c r="A336" s="5">
        <v>45261</v>
      </c>
      <c r="B336" s="6">
        <v>5.6394427971148851</v>
      </c>
      <c r="C336" s="6">
        <v>3</v>
      </c>
      <c r="D336" s="6">
        <v>0</v>
      </c>
      <c r="E336" s="7">
        <v>3589.3204633579899</v>
      </c>
      <c r="F336" s="7">
        <v>1844.060541341735</v>
      </c>
      <c r="G336" s="7">
        <v>77.310869402750242</v>
      </c>
      <c r="H336" s="7">
        <v>43.229180489677553</v>
      </c>
      <c r="I336" s="6">
        <v>27.19451889630016</v>
      </c>
      <c r="J336" s="6">
        <v>23</v>
      </c>
      <c r="K336" s="6">
        <v>25</v>
      </c>
      <c r="L336" s="6">
        <v>5.6394427971148851</v>
      </c>
      <c r="M336" s="7">
        <f t="shared" si="35"/>
        <v>5433.3810046997251</v>
      </c>
      <c r="N336" s="8">
        <f t="shared" si="36"/>
        <v>12</v>
      </c>
      <c r="O336" s="8">
        <f t="shared" si="37"/>
        <v>0</v>
      </c>
      <c r="P336" s="6">
        <f>IFERROR('Data Table 1-1'!O336/L336, 0)</f>
        <v>952.75370161548653</v>
      </c>
      <c r="Q336" s="7">
        <f>Q335+M336-I336-'Data Table 1-1'!O336</f>
        <v>301530.06030125875</v>
      </c>
      <c r="R336" s="6">
        <f>IFERROR(('Data Table 1-1'!O336-'Data Table 1-1'!M336-'Data Table 1-1'!H336-'Data Table 1-1'!G336-'Data Table 1-1'!F336)/B336, 0)</f>
        <v>836.60747519483812</v>
      </c>
      <c r="S336" s="8">
        <f t="shared" si="38"/>
        <v>1.0866762009399451</v>
      </c>
      <c r="T336" s="12">
        <f t="shared" si="39"/>
        <v>0.97024660798209372</v>
      </c>
      <c r="U336" s="7">
        <f t="shared" si="40"/>
        <v>15.879228360258109</v>
      </c>
      <c r="V336" s="7">
        <f t="shared" si="41"/>
        <v>19.055074032309729</v>
      </c>
    </row>
    <row r="337" spans="1:22" x14ac:dyDescent="0.3">
      <c r="A337" s="5">
        <v>45262</v>
      </c>
      <c r="B337" s="6">
        <v>7.635600846368181</v>
      </c>
      <c r="C337" s="6">
        <v>0</v>
      </c>
      <c r="D337" s="6">
        <v>0</v>
      </c>
      <c r="E337" s="7">
        <v>5552.0806421771549</v>
      </c>
      <c r="F337" s="7">
        <v>1227.096022865856</v>
      </c>
      <c r="G337" s="7">
        <v>70.772192945963482</v>
      </c>
      <c r="H337" s="7">
        <v>35.468786843782489</v>
      </c>
      <c r="I337" s="6">
        <v>-44.292791197488093</v>
      </c>
      <c r="J337" s="6">
        <v>22</v>
      </c>
      <c r="K337" s="6">
        <v>25</v>
      </c>
      <c r="L337" s="6">
        <v>7.635600846368181</v>
      </c>
      <c r="M337" s="7">
        <f t="shared" si="35"/>
        <v>6779.1766650430109</v>
      </c>
      <c r="N337" s="8">
        <f t="shared" si="36"/>
        <v>0</v>
      </c>
      <c r="O337" s="8">
        <f t="shared" si="37"/>
        <v>0</v>
      </c>
      <c r="P337" s="6">
        <f>IFERROR('Data Table 1-1'!O337/L337, 0)</f>
        <v>530.80302147116299</v>
      </c>
      <c r="Q337" s="7">
        <f>Q336+M337-I337-'Data Table 1-1'!O337</f>
        <v>304300.52975749923</v>
      </c>
      <c r="R337" s="6">
        <f>IFERROR(('Data Table 1-1'!O337-'Data Table 1-1'!M337-'Data Table 1-1'!H337-'Data Table 1-1'!G337-'Data Table 1-1'!F337)/B337, 0)</f>
        <v>474.61883785134336</v>
      </c>
      <c r="S337" s="8">
        <f t="shared" si="38"/>
        <v>1.3558353330086022</v>
      </c>
      <c r="T337" s="12">
        <f t="shared" si="39"/>
        <v>1.2105672616148233</v>
      </c>
      <c r="U337" s="7">
        <f t="shared" si="40"/>
        <v>8.8467170245193838</v>
      </c>
      <c r="V337" s="7">
        <f t="shared" si="41"/>
        <v>10.616060429423261</v>
      </c>
    </row>
    <row r="338" spans="1:22" x14ac:dyDescent="0.3">
      <c r="A338" s="5">
        <v>45263</v>
      </c>
      <c r="B338" s="6">
        <v>10.704644141874869</v>
      </c>
      <c r="C338" s="6">
        <v>3</v>
      </c>
      <c r="D338" s="6">
        <v>0</v>
      </c>
      <c r="E338" s="7">
        <v>3896.7139706061548</v>
      </c>
      <c r="F338" s="7">
        <v>1289.2194752696439</v>
      </c>
      <c r="G338" s="7">
        <v>76.245658660114856</v>
      </c>
      <c r="H338" s="7">
        <v>24.935866850067601</v>
      </c>
      <c r="I338" s="6">
        <v>39.752888200898731</v>
      </c>
      <c r="J338" s="6">
        <v>11</v>
      </c>
      <c r="K338" s="6">
        <v>25</v>
      </c>
      <c r="L338" s="6">
        <v>10.704644141874869</v>
      </c>
      <c r="M338" s="7">
        <f t="shared" si="35"/>
        <v>5185.9334458757985</v>
      </c>
      <c r="N338" s="8">
        <f t="shared" si="36"/>
        <v>12</v>
      </c>
      <c r="O338" s="8">
        <f t="shared" si="37"/>
        <v>0</v>
      </c>
      <c r="P338" s="6">
        <f>IFERROR('Data Table 1-1'!O338/L338, 0)</f>
        <v>334.71453628092809</v>
      </c>
      <c r="Q338" s="7">
        <f>Q337+M338-I338-'Data Table 1-1'!O338</f>
        <v>305863.71031517413</v>
      </c>
      <c r="R338" s="6">
        <f>IFERROR(('Data Table 1-1'!O338-'Data Table 1-1'!M338-'Data Table 1-1'!H338-'Data Table 1-1'!G338-'Data Table 1-1'!F338)/B338, 0)</f>
        <v>288.47292437496674</v>
      </c>
      <c r="S338" s="8">
        <f t="shared" si="38"/>
        <v>1.0371866891751598</v>
      </c>
      <c r="T338" s="12">
        <f t="shared" si="39"/>
        <v>0.92605954390639256</v>
      </c>
      <c r="U338" s="7">
        <f t="shared" si="40"/>
        <v>5.5785756046821344</v>
      </c>
      <c r="V338" s="7">
        <f t="shared" si="41"/>
        <v>6.6942907256185613</v>
      </c>
    </row>
    <row r="339" spans="1:22" x14ac:dyDescent="0.3">
      <c r="A339" s="5">
        <v>45264</v>
      </c>
      <c r="B339" s="6">
        <v>8.3877961429221219</v>
      </c>
      <c r="C339" s="6">
        <v>1</v>
      </c>
      <c r="D339" s="6">
        <v>0</v>
      </c>
      <c r="E339" s="7">
        <v>3649.0349442564789</v>
      </c>
      <c r="F339" s="7">
        <v>330.29253469376971</v>
      </c>
      <c r="G339" s="7">
        <v>70.42163969899984</v>
      </c>
      <c r="H339" s="7">
        <v>31.577619108027591</v>
      </c>
      <c r="I339" s="6">
        <v>-70.841123341838681</v>
      </c>
      <c r="J339" s="6">
        <v>23</v>
      </c>
      <c r="K339" s="6">
        <v>25</v>
      </c>
      <c r="L339" s="6">
        <v>8.3877961429221219</v>
      </c>
      <c r="M339" s="7">
        <f t="shared" si="35"/>
        <v>3979.3274789502484</v>
      </c>
      <c r="N339" s="8">
        <f t="shared" si="36"/>
        <v>4</v>
      </c>
      <c r="O339" s="8">
        <f t="shared" si="37"/>
        <v>0</v>
      </c>
      <c r="P339" s="6">
        <f>IFERROR('Data Table 1-1'!O339/L339, 0)</f>
        <v>394.02483604574246</v>
      </c>
      <c r="Q339" s="7">
        <f>Q338+M339-I339-'Data Table 1-1'!O339</f>
        <v>306608.87891746621</v>
      </c>
      <c r="R339" s="6">
        <f>IFERROR(('Data Table 1-1'!O339-'Data Table 1-1'!M339-'Data Table 1-1'!H339-'Data Table 1-1'!G339-'Data Table 1-1'!F339)/B339, 0)</f>
        <v>341.21000930799238</v>
      </c>
      <c r="S339" s="8">
        <f t="shared" si="38"/>
        <v>0.79586549579004973</v>
      </c>
      <c r="T339" s="12">
        <f t="shared" si="39"/>
        <v>0.71059419266968726</v>
      </c>
      <c r="U339" s="7">
        <f t="shared" si="40"/>
        <v>6.5670806007623748</v>
      </c>
      <c r="V339" s="7">
        <f t="shared" si="41"/>
        <v>7.8804967209148495</v>
      </c>
    </row>
    <row r="340" spans="1:22" x14ac:dyDescent="0.3">
      <c r="A340" s="5">
        <v>45265</v>
      </c>
      <c r="B340" s="6">
        <v>8.7682757725303428</v>
      </c>
      <c r="C340" s="6">
        <v>3</v>
      </c>
      <c r="D340" s="6">
        <v>0</v>
      </c>
      <c r="E340" s="7">
        <v>2817.792111295184</v>
      </c>
      <c r="F340" s="7">
        <v>772.75560989915471</v>
      </c>
      <c r="G340" s="7">
        <v>90.12228525677601</v>
      </c>
      <c r="H340" s="7">
        <v>24.589461584380739</v>
      </c>
      <c r="I340" s="6">
        <v>130.4478193159529</v>
      </c>
      <c r="J340" s="6">
        <v>25</v>
      </c>
      <c r="K340" s="6">
        <v>25</v>
      </c>
      <c r="L340" s="6">
        <v>8.7682757725303428</v>
      </c>
      <c r="M340" s="7">
        <f t="shared" si="35"/>
        <v>3590.5477211943389</v>
      </c>
      <c r="N340" s="8">
        <f t="shared" si="36"/>
        <v>12</v>
      </c>
      <c r="O340" s="8">
        <f t="shared" si="37"/>
        <v>0</v>
      </c>
      <c r="P340" s="6">
        <f>IFERROR('Data Table 1-1'!O340/L340, 0)</f>
        <v>464.173356950141</v>
      </c>
      <c r="Q340" s="7">
        <f>Q339+M340-I340-'Data Table 1-1'!O340</f>
        <v>305998.9788193446</v>
      </c>
      <c r="R340" s="6">
        <f>IFERROR(('Data Table 1-1'!O340-'Data Table 1-1'!M340-'Data Table 1-1'!H340-'Data Table 1-1'!G340-'Data Table 1-1'!F340)/B340, 0)</f>
        <v>413.0800734332704</v>
      </c>
      <c r="S340" s="8">
        <f t="shared" si="38"/>
        <v>0.71810954423886775</v>
      </c>
      <c r="T340" s="12">
        <f t="shared" si="39"/>
        <v>0.64116923592756048</v>
      </c>
      <c r="U340" s="7">
        <f t="shared" si="40"/>
        <v>7.7362226158356835</v>
      </c>
      <c r="V340" s="7">
        <f t="shared" si="41"/>
        <v>9.2834671390028198</v>
      </c>
    </row>
    <row r="341" spans="1:22" x14ac:dyDescent="0.3">
      <c r="A341" s="5">
        <v>45266</v>
      </c>
      <c r="B341" s="6">
        <v>7.2993129467233313</v>
      </c>
      <c r="C341" s="6">
        <v>2</v>
      </c>
      <c r="D341" s="6">
        <v>0</v>
      </c>
      <c r="E341" s="7">
        <v>3344.9276470382929</v>
      </c>
      <c r="F341" s="7">
        <v>1381.039687665238</v>
      </c>
      <c r="G341" s="7">
        <v>65.84827175921059</v>
      </c>
      <c r="H341" s="7">
        <v>39.408922018527932</v>
      </c>
      <c r="I341" s="6">
        <v>-47.484740652372679</v>
      </c>
      <c r="J341" s="6">
        <v>12</v>
      </c>
      <c r="K341" s="6">
        <v>25</v>
      </c>
      <c r="L341" s="6">
        <v>7.2993129467233313</v>
      </c>
      <c r="M341" s="7">
        <f t="shared" si="35"/>
        <v>4725.9673347035314</v>
      </c>
      <c r="N341" s="8">
        <f t="shared" si="36"/>
        <v>8</v>
      </c>
      <c r="O341" s="8">
        <f t="shared" si="37"/>
        <v>0</v>
      </c>
      <c r="P341" s="6">
        <f>IFERROR('Data Table 1-1'!O341/L341, 0)</f>
        <v>466.20826163202253</v>
      </c>
      <c r="Q341" s="7">
        <f>Q340+M341-I341-'Data Table 1-1'!O341</f>
        <v>307369.43089470052</v>
      </c>
      <c r="R341" s="6">
        <f>IFERROR(('Data Table 1-1'!O341-'Data Table 1-1'!M341-'Data Table 1-1'!H341-'Data Table 1-1'!G341-'Data Table 1-1'!F341)/B341, 0)</f>
        <v>411.13458511833664</v>
      </c>
      <c r="S341" s="8">
        <f t="shared" si="38"/>
        <v>0.94519346694070627</v>
      </c>
      <c r="T341" s="12">
        <f t="shared" si="39"/>
        <v>0.84392273833991627</v>
      </c>
      <c r="U341" s="7">
        <f t="shared" si="40"/>
        <v>7.7701376938670421</v>
      </c>
      <c r="V341" s="7">
        <f t="shared" si="41"/>
        <v>9.3241652326404498</v>
      </c>
    </row>
    <row r="342" spans="1:22" x14ac:dyDescent="0.3">
      <c r="A342" s="5">
        <v>45267</v>
      </c>
      <c r="B342" s="6">
        <v>9.0319065090417148</v>
      </c>
      <c r="C342" s="6">
        <v>2</v>
      </c>
      <c r="D342" s="6">
        <v>0</v>
      </c>
      <c r="E342" s="7">
        <v>3992.0399231624078</v>
      </c>
      <c r="F342" s="7">
        <v>1221.2861514171921</v>
      </c>
      <c r="G342" s="7">
        <v>72.181005201735033</v>
      </c>
      <c r="H342" s="7">
        <v>42.930274961705067</v>
      </c>
      <c r="I342" s="6">
        <v>82.52324057913107</v>
      </c>
      <c r="J342" s="6">
        <v>23</v>
      </c>
      <c r="K342" s="6">
        <v>25</v>
      </c>
      <c r="L342" s="6">
        <v>9.0319065090417148</v>
      </c>
      <c r="M342" s="7">
        <f t="shared" si="35"/>
        <v>5213.3260745795997</v>
      </c>
      <c r="N342" s="8">
        <f t="shared" si="36"/>
        <v>8</v>
      </c>
      <c r="O342" s="8">
        <f t="shared" si="37"/>
        <v>0</v>
      </c>
      <c r="P342" s="6">
        <f>IFERROR('Data Table 1-1'!O342/L342, 0)</f>
        <v>402.46209328684398</v>
      </c>
      <c r="Q342" s="7">
        <f>Q341+M342-I342-'Data Table 1-1'!O342</f>
        <v>308865.23372870102</v>
      </c>
      <c r="R342" s="6">
        <f>IFERROR(('Data Table 1-1'!O342-'Data Table 1-1'!M342-'Data Table 1-1'!H342-'Data Table 1-1'!G342-'Data Table 1-1'!F342)/B342, 0)</f>
        <v>353.96734862119399</v>
      </c>
      <c r="S342" s="8">
        <f t="shared" si="38"/>
        <v>1.0426652149159199</v>
      </c>
      <c r="T342" s="12">
        <f t="shared" si="39"/>
        <v>0.93095108474635713</v>
      </c>
      <c r="U342" s="7">
        <f t="shared" si="40"/>
        <v>6.7077015547807326</v>
      </c>
      <c r="V342" s="7">
        <f t="shared" si="41"/>
        <v>8.0492418657368798</v>
      </c>
    </row>
    <row r="343" spans="1:22" x14ac:dyDescent="0.3">
      <c r="A343" s="5">
        <v>45268</v>
      </c>
      <c r="B343" s="6">
        <v>8.7997282371136816</v>
      </c>
      <c r="C343" s="6">
        <v>1</v>
      </c>
      <c r="D343" s="6">
        <v>0</v>
      </c>
      <c r="E343" s="7">
        <v>2827.5134271486868</v>
      </c>
      <c r="F343" s="7">
        <v>1189.8151891696341</v>
      </c>
      <c r="G343" s="7">
        <v>85.775515468046436</v>
      </c>
      <c r="H343" s="7">
        <v>47.687367626756817</v>
      </c>
      <c r="I343" s="6">
        <v>-85.105380721073232</v>
      </c>
      <c r="J343" s="6">
        <v>15</v>
      </c>
      <c r="K343" s="6">
        <v>25</v>
      </c>
      <c r="L343" s="6">
        <v>8.7997282371136816</v>
      </c>
      <c r="M343" s="7">
        <f t="shared" si="35"/>
        <v>4017.3286163183211</v>
      </c>
      <c r="N343" s="8">
        <f t="shared" si="36"/>
        <v>4</v>
      </c>
      <c r="O343" s="8">
        <f t="shared" si="37"/>
        <v>0</v>
      </c>
      <c r="P343" s="6">
        <f>IFERROR('Data Table 1-1'!O343/L343, 0)</f>
        <v>424.67220569822268</v>
      </c>
      <c r="Q343" s="7">
        <f>Q342+M343-I343-'Data Table 1-1'!O343</f>
        <v>309230.66772574041</v>
      </c>
      <c r="R343" s="6">
        <f>IFERROR(('Data Table 1-1'!O343-'Data Table 1-1'!M343-'Data Table 1-1'!H343-'Data Table 1-1'!G343-'Data Table 1-1'!F343)/B343, 0)</f>
        <v>377.85257798945423</v>
      </c>
      <c r="S343" s="8">
        <f t="shared" si="38"/>
        <v>0.80346572326366417</v>
      </c>
      <c r="T343" s="12">
        <f t="shared" si="39"/>
        <v>0.7173801100568431</v>
      </c>
      <c r="U343" s="7">
        <f t="shared" si="40"/>
        <v>7.0778700949703781</v>
      </c>
      <c r="V343" s="7">
        <f t="shared" si="41"/>
        <v>8.4934441139644541</v>
      </c>
    </row>
    <row r="344" spans="1:22" x14ac:dyDescent="0.3">
      <c r="A344" s="5">
        <v>45269</v>
      </c>
      <c r="B344" s="6">
        <v>7.5417656206420247</v>
      </c>
      <c r="C344" s="6">
        <v>3</v>
      </c>
      <c r="D344" s="6">
        <v>0</v>
      </c>
      <c r="E344" s="7">
        <v>3052.6207950835992</v>
      </c>
      <c r="F344" s="7">
        <v>1047.1339039071149</v>
      </c>
      <c r="G344" s="7">
        <v>78.582477415222016</v>
      </c>
      <c r="H344" s="7">
        <v>25.105811639667959</v>
      </c>
      <c r="I344" s="6">
        <v>-168.88530342328639</v>
      </c>
      <c r="J344" s="6">
        <v>14</v>
      </c>
      <c r="K344" s="6">
        <v>25</v>
      </c>
      <c r="L344" s="6">
        <v>7.5417656206420247</v>
      </c>
      <c r="M344" s="7">
        <f t="shared" si="35"/>
        <v>4099.7546989907141</v>
      </c>
      <c r="N344" s="8">
        <f t="shared" si="36"/>
        <v>12</v>
      </c>
      <c r="O344" s="8">
        <f t="shared" si="37"/>
        <v>0</v>
      </c>
      <c r="P344" s="6">
        <f>IFERROR('Data Table 1-1'!O344/L344, 0)</f>
        <v>435.7069902843607</v>
      </c>
      <c r="Q344" s="7">
        <f>Q343+M344-I344-'Data Table 1-1'!O344</f>
        <v>310213.30772815441</v>
      </c>
      <c r="R344" s="6">
        <f>IFERROR(('Data Table 1-1'!O344-'Data Table 1-1'!M344-'Data Table 1-1'!H344-'Data Table 1-1'!G344-'Data Table 1-1'!F344)/B344, 0)</f>
        <v>381.0778728171797</v>
      </c>
      <c r="S344" s="8">
        <f t="shared" si="38"/>
        <v>0.81995093979814282</v>
      </c>
      <c r="T344" s="12">
        <f t="shared" si="39"/>
        <v>0.73209905339119896</v>
      </c>
      <c r="U344" s="7">
        <f t="shared" si="40"/>
        <v>7.2617831714060115</v>
      </c>
      <c r="V344" s="7">
        <f t="shared" si="41"/>
        <v>8.7141398056872141</v>
      </c>
    </row>
    <row r="345" spans="1:22" x14ac:dyDescent="0.3">
      <c r="A345" s="5">
        <v>45270</v>
      </c>
      <c r="B345" s="6">
        <v>8.5376682467867973</v>
      </c>
      <c r="C345" s="6">
        <v>4</v>
      </c>
      <c r="D345" s="6">
        <v>0</v>
      </c>
      <c r="E345" s="7">
        <v>3936.7516399504611</v>
      </c>
      <c r="F345" s="7">
        <v>1317.1428866561259</v>
      </c>
      <c r="G345" s="7">
        <v>72.773135003796042</v>
      </c>
      <c r="H345" s="7">
        <v>26.93866891105742</v>
      </c>
      <c r="I345" s="6">
        <v>8.0552297436343672</v>
      </c>
      <c r="J345" s="6">
        <v>14</v>
      </c>
      <c r="K345" s="6">
        <v>25</v>
      </c>
      <c r="L345" s="6">
        <v>8.5376682467867973</v>
      </c>
      <c r="M345" s="7">
        <f t="shared" si="35"/>
        <v>5253.8945266065875</v>
      </c>
      <c r="N345" s="8">
        <f t="shared" si="36"/>
        <v>16</v>
      </c>
      <c r="O345" s="8">
        <f t="shared" si="37"/>
        <v>0</v>
      </c>
      <c r="P345" s="6">
        <f>IFERROR('Data Table 1-1'!O345/L345, 0)</f>
        <v>350.09558975601192</v>
      </c>
      <c r="Q345" s="7">
        <f>Q344+M345-I345-'Data Table 1-1'!O345</f>
        <v>312470.14702501736</v>
      </c>
      <c r="R345" s="6">
        <f>IFERROR(('Data Table 1-1'!O345-'Data Table 1-1'!M345-'Data Table 1-1'!H345-'Data Table 1-1'!G345-'Data Table 1-1'!F345)/B345, 0)</f>
        <v>305.23556604354872</v>
      </c>
      <c r="S345" s="8">
        <f t="shared" si="38"/>
        <v>1.0507789053213175</v>
      </c>
      <c r="T345" s="12">
        <f t="shared" si="39"/>
        <v>0.93819545117974779</v>
      </c>
      <c r="U345" s="7">
        <f t="shared" si="40"/>
        <v>5.8349264959335319</v>
      </c>
      <c r="V345" s="7">
        <f t="shared" si="41"/>
        <v>7.0019117951202388</v>
      </c>
    </row>
    <row r="346" spans="1:22" x14ac:dyDescent="0.3">
      <c r="A346" s="5">
        <v>45271</v>
      </c>
      <c r="B346" s="6">
        <v>4.7286949998856453</v>
      </c>
      <c r="C346" s="6">
        <v>2</v>
      </c>
      <c r="D346" s="6">
        <v>0</v>
      </c>
      <c r="E346" s="7">
        <v>4629.1144399560626</v>
      </c>
      <c r="F346" s="7">
        <v>943.50252044914032</v>
      </c>
      <c r="G346" s="7">
        <v>72.145443454149671</v>
      </c>
      <c r="H346" s="7">
        <v>37.018983198830163</v>
      </c>
      <c r="I346" s="6">
        <v>116.5462471180782</v>
      </c>
      <c r="J346" s="6">
        <v>12</v>
      </c>
      <c r="K346" s="6">
        <v>25</v>
      </c>
      <c r="L346" s="6">
        <v>4.7286949998856453</v>
      </c>
      <c r="M346" s="7">
        <f t="shared" si="35"/>
        <v>5572.6169604052029</v>
      </c>
      <c r="N346" s="8">
        <f t="shared" si="36"/>
        <v>8</v>
      </c>
      <c r="O346" s="8">
        <f t="shared" si="37"/>
        <v>0</v>
      </c>
      <c r="P346" s="6">
        <f>IFERROR('Data Table 1-1'!O346/L346, 0)</f>
        <v>711.1898737561479</v>
      </c>
      <c r="Q346" s="7">
        <f>Q345+M346-I346-'Data Table 1-1'!O346</f>
        <v>314563.21773830446</v>
      </c>
      <c r="R346" s="6">
        <f>IFERROR(('Data Table 1-1'!O346-'Data Table 1-1'!M346-'Data Table 1-1'!H346-'Data Table 1-1'!G346-'Data Table 1-1'!F346)/B346, 0)</f>
        <v>627.23436383013222</v>
      </c>
      <c r="S346" s="8">
        <f t="shared" si="38"/>
        <v>1.1145233920810407</v>
      </c>
      <c r="T346" s="12">
        <f t="shared" si="39"/>
        <v>0.99511017150092906</v>
      </c>
      <c r="U346" s="7">
        <f t="shared" si="40"/>
        <v>11.853164562602466</v>
      </c>
      <c r="V346" s="7">
        <f t="shared" si="41"/>
        <v>14.223797475122957</v>
      </c>
    </row>
    <row r="347" spans="1:22" x14ac:dyDescent="0.3">
      <c r="A347" s="5">
        <v>45272</v>
      </c>
      <c r="B347" s="6">
        <v>7.0341672437840703</v>
      </c>
      <c r="C347" s="6">
        <v>4</v>
      </c>
      <c r="D347" s="6">
        <v>0</v>
      </c>
      <c r="E347" s="7">
        <v>3670.508301780606</v>
      </c>
      <c r="F347" s="7">
        <v>1166.352769014047</v>
      </c>
      <c r="G347" s="7">
        <v>68.824853745337094</v>
      </c>
      <c r="H347" s="7">
        <v>40.175953053622813</v>
      </c>
      <c r="I347" s="6">
        <v>18.470418626161891</v>
      </c>
      <c r="J347" s="6">
        <v>10</v>
      </c>
      <c r="K347" s="6">
        <v>25</v>
      </c>
      <c r="L347" s="6">
        <v>7.0341672437840703</v>
      </c>
      <c r="M347" s="7">
        <f t="shared" si="35"/>
        <v>4836.8610707946527</v>
      </c>
      <c r="N347" s="8">
        <f t="shared" si="36"/>
        <v>16</v>
      </c>
      <c r="O347" s="8">
        <f t="shared" si="37"/>
        <v>0</v>
      </c>
      <c r="P347" s="6">
        <f>IFERROR('Data Table 1-1'!O347/L347, 0)</f>
        <v>581.30548482670122</v>
      </c>
      <c r="Q347" s="7">
        <f>Q346+M347-I347-'Data Table 1-1'!O347</f>
        <v>315292.60839047295</v>
      </c>
      <c r="R347" s="6">
        <f>IFERROR(('Data Table 1-1'!O347-'Data Table 1-1'!M347-'Data Table 1-1'!H347-'Data Table 1-1'!G347-'Data Table 1-1'!F347)/B347, 0)</f>
        <v>504.96382541072217</v>
      </c>
      <c r="S347" s="8">
        <f t="shared" si="38"/>
        <v>0.9673722141589306</v>
      </c>
      <c r="T347" s="12">
        <f t="shared" si="39"/>
        <v>0.8637251912133308</v>
      </c>
      <c r="U347" s="7">
        <f t="shared" si="40"/>
        <v>9.6884247471116876</v>
      </c>
      <c r="V347" s="7">
        <f t="shared" si="41"/>
        <v>11.626109696534025</v>
      </c>
    </row>
    <row r="348" spans="1:22" x14ac:dyDescent="0.3">
      <c r="A348" s="5">
        <v>45273</v>
      </c>
      <c r="B348" s="6">
        <v>9.1669919209932349</v>
      </c>
      <c r="C348" s="6">
        <v>3</v>
      </c>
      <c r="D348" s="6">
        <v>0</v>
      </c>
      <c r="E348" s="7">
        <v>4352.8829876100253</v>
      </c>
      <c r="F348" s="7">
        <v>921.85609550142829</v>
      </c>
      <c r="G348" s="7">
        <v>70.216354635959291</v>
      </c>
      <c r="H348" s="7">
        <v>19.51080062592138</v>
      </c>
      <c r="I348" s="6">
        <v>-43.872049205014463</v>
      </c>
      <c r="J348" s="6">
        <v>16</v>
      </c>
      <c r="K348" s="6">
        <v>25</v>
      </c>
      <c r="L348" s="6">
        <v>9.1669919209932349</v>
      </c>
      <c r="M348" s="7">
        <f t="shared" si="35"/>
        <v>5274.7390831114535</v>
      </c>
      <c r="N348" s="8">
        <f t="shared" si="36"/>
        <v>12</v>
      </c>
      <c r="O348" s="8">
        <f t="shared" si="37"/>
        <v>0</v>
      </c>
      <c r="P348" s="6">
        <f>IFERROR('Data Table 1-1'!O348/L348, 0)</f>
        <v>274.89933685105291</v>
      </c>
      <c r="Q348" s="7">
        <f>Q347+M348-I348-'Data Table 1-1'!O348</f>
        <v>318091.21952278941</v>
      </c>
      <c r="R348" s="6">
        <f>IFERROR(('Data Table 1-1'!O348-'Data Table 1-1'!M348-'Data Table 1-1'!H348-'Data Table 1-1'!G348-'Data Table 1-1'!F348)/B348, 0)</f>
        <v>238.46426601444512</v>
      </c>
      <c r="S348" s="8">
        <f t="shared" si="38"/>
        <v>1.0549478166222908</v>
      </c>
      <c r="T348" s="12">
        <f t="shared" si="39"/>
        <v>0.94191769341275955</v>
      </c>
      <c r="U348" s="7">
        <f t="shared" si="40"/>
        <v>4.5816556141842151</v>
      </c>
      <c r="V348" s="7">
        <f t="shared" si="41"/>
        <v>5.4979867370210584</v>
      </c>
    </row>
    <row r="349" spans="1:22" x14ac:dyDescent="0.3">
      <c r="A349" s="5">
        <v>45274</v>
      </c>
      <c r="B349" s="6">
        <v>6.9304238460636967</v>
      </c>
      <c r="C349" s="6">
        <v>5</v>
      </c>
      <c r="D349" s="6">
        <v>1.7636155610107711</v>
      </c>
      <c r="E349" s="7">
        <v>5181.9302710187412</v>
      </c>
      <c r="F349" s="7">
        <v>1623.8401833369619</v>
      </c>
      <c r="G349" s="7">
        <v>67.837352530274586</v>
      </c>
      <c r="H349" s="7">
        <v>24.753879467448389</v>
      </c>
      <c r="I349" s="6">
        <v>108.39590364157191</v>
      </c>
      <c r="J349" s="6">
        <v>20</v>
      </c>
      <c r="K349" s="6">
        <v>25</v>
      </c>
      <c r="L349" s="6">
        <v>6.9304238460636967</v>
      </c>
      <c r="M349" s="7">
        <f t="shared" si="35"/>
        <v>6805.7704543557029</v>
      </c>
      <c r="N349" s="8">
        <f t="shared" si="36"/>
        <v>20</v>
      </c>
      <c r="O349" s="8">
        <f t="shared" si="37"/>
        <v>22.045194512634637</v>
      </c>
      <c r="P349" s="6">
        <f>IFERROR('Data Table 1-1'!O349/L349, 0)</f>
        <v>420.17632177777142</v>
      </c>
      <c r="Q349" s="7">
        <f>Q348+M349-I349-'Data Table 1-1'!O349</f>
        <v>321876.59407350351</v>
      </c>
      <c r="R349" s="6">
        <f>IFERROR(('Data Table 1-1'!O349-'Data Table 1-1'!M349-'Data Table 1-1'!H349-'Data Table 1-1'!G349-'Data Table 1-1'!F349)/B349, 0)</f>
        <v>373.42593432722271</v>
      </c>
      <c r="S349" s="8">
        <f t="shared" si="38"/>
        <v>1.3611540908711406</v>
      </c>
      <c r="T349" s="12">
        <f t="shared" si="39"/>
        <v>1.2153161525635183</v>
      </c>
      <c r="U349" s="7">
        <f t="shared" si="40"/>
        <v>7.0029386962961899</v>
      </c>
      <c r="V349" s="7">
        <f t="shared" si="41"/>
        <v>8.4035264355554276</v>
      </c>
    </row>
    <row r="350" spans="1:22" x14ac:dyDescent="0.3">
      <c r="A350" s="5">
        <v>45275</v>
      </c>
      <c r="B350" s="6">
        <v>7.4640115029240253</v>
      </c>
      <c r="C350" s="6">
        <v>0</v>
      </c>
      <c r="D350" s="6">
        <v>1.4295144792666259</v>
      </c>
      <c r="E350" s="7">
        <v>2252.7741812439281</v>
      </c>
      <c r="F350" s="7">
        <v>270.28599376089699</v>
      </c>
      <c r="G350" s="7">
        <v>66.033728352414258</v>
      </c>
      <c r="H350" s="7">
        <v>48.373463332149882</v>
      </c>
      <c r="I350" s="6">
        <v>-123.3979804390061</v>
      </c>
      <c r="J350" s="6">
        <v>19</v>
      </c>
      <c r="K350" s="6">
        <v>25</v>
      </c>
      <c r="L350" s="6">
        <v>7.4640115029240253</v>
      </c>
      <c r="M350" s="7">
        <f t="shared" si="35"/>
        <v>2523.0601750048249</v>
      </c>
      <c r="N350" s="8">
        <f t="shared" si="36"/>
        <v>0</v>
      </c>
      <c r="O350" s="8">
        <f t="shared" si="37"/>
        <v>17.868930990832823</v>
      </c>
      <c r="P350" s="6">
        <f>IFERROR('Data Table 1-1'!O350/L350, 0)</f>
        <v>416.80000074775694</v>
      </c>
      <c r="Q350" s="7">
        <f>Q349+M350-I350-'Data Table 1-1'!O350</f>
        <v>321412.05222894734</v>
      </c>
      <c r="R350" s="6">
        <f>IFERROR(('Data Table 1-1'!O350-'Data Table 1-1'!M350-'Data Table 1-1'!H350-'Data Table 1-1'!G350-'Data Table 1-1'!F350)/B350, 0)</f>
        <v>365.21915848228394</v>
      </c>
      <c r="S350" s="8">
        <f t="shared" si="38"/>
        <v>0.50461203500096496</v>
      </c>
      <c r="T350" s="12">
        <f t="shared" si="39"/>
        <v>0.45054645982229019</v>
      </c>
      <c r="U350" s="7">
        <f t="shared" si="40"/>
        <v>6.9466666791292822</v>
      </c>
      <c r="V350" s="7">
        <f t="shared" si="41"/>
        <v>8.3360000149551396</v>
      </c>
    </row>
    <row r="351" spans="1:22" x14ac:dyDescent="0.3">
      <c r="A351" s="5">
        <v>45276</v>
      </c>
      <c r="B351" s="6">
        <v>5.054269710085439</v>
      </c>
      <c r="C351" s="6">
        <v>3</v>
      </c>
      <c r="D351" s="6">
        <v>0</v>
      </c>
      <c r="E351" s="7">
        <v>3848.539987194632</v>
      </c>
      <c r="F351" s="7">
        <v>1556.9775257976089</v>
      </c>
      <c r="G351" s="7">
        <v>53.227522581381912</v>
      </c>
      <c r="H351" s="7">
        <v>43.628870245533228</v>
      </c>
      <c r="I351" s="6">
        <v>-62.499808926885308</v>
      </c>
      <c r="J351" s="6">
        <v>18</v>
      </c>
      <c r="K351" s="6">
        <v>25</v>
      </c>
      <c r="L351" s="6">
        <v>5.054269710085439</v>
      </c>
      <c r="M351" s="7">
        <f t="shared" si="35"/>
        <v>5405.5175129922409</v>
      </c>
      <c r="N351" s="8">
        <f t="shared" si="36"/>
        <v>12</v>
      </c>
      <c r="O351" s="8">
        <f t="shared" si="37"/>
        <v>0</v>
      </c>
      <c r="P351" s="6">
        <f>IFERROR('Data Table 1-1'!O351/L351, 0)</f>
        <v>495.02700558449328</v>
      </c>
      <c r="Q351" s="7">
        <f>Q350+M351-I351-'Data Table 1-1'!O351</f>
        <v>324378.06955086649</v>
      </c>
      <c r="R351" s="6">
        <f>IFERROR(('Data Table 1-1'!O351-'Data Table 1-1'!M351-'Data Table 1-1'!H351-'Data Table 1-1'!G351-'Data Table 1-1'!F351)/B351, 0)</f>
        <v>429.73567391267767</v>
      </c>
      <c r="S351" s="8">
        <f t="shared" si="38"/>
        <v>1.0811035025984481</v>
      </c>
      <c r="T351" s="12">
        <f t="shared" si="39"/>
        <v>0.96527098446290016</v>
      </c>
      <c r="U351" s="7">
        <f t="shared" si="40"/>
        <v>8.2504500930748872</v>
      </c>
      <c r="V351" s="7">
        <f t="shared" si="41"/>
        <v>9.9005401116898657</v>
      </c>
    </row>
    <row r="352" spans="1:22" x14ac:dyDescent="0.3">
      <c r="A352" s="5">
        <v>45277</v>
      </c>
      <c r="B352" s="6">
        <v>7.7864846142416759</v>
      </c>
      <c r="C352" s="6">
        <v>1</v>
      </c>
      <c r="D352" s="6">
        <v>1.7573190629694071</v>
      </c>
      <c r="E352" s="7">
        <v>4589.3323514037911</v>
      </c>
      <c r="F352" s="7">
        <v>1577.266871197636</v>
      </c>
      <c r="G352" s="7">
        <v>70.1066320555056</v>
      </c>
      <c r="H352" s="7">
        <v>36.478801275063212</v>
      </c>
      <c r="I352" s="6">
        <v>107.1153336415329</v>
      </c>
      <c r="J352" s="6">
        <v>15</v>
      </c>
      <c r="K352" s="6">
        <v>25</v>
      </c>
      <c r="L352" s="6">
        <v>7.7864846142416759</v>
      </c>
      <c r="M352" s="7">
        <f t="shared" si="35"/>
        <v>6166.5992226014268</v>
      </c>
      <c r="N352" s="8">
        <f t="shared" si="36"/>
        <v>4</v>
      </c>
      <c r="O352" s="8">
        <f t="shared" si="37"/>
        <v>21.966488287117588</v>
      </c>
      <c r="P352" s="6">
        <f>IFERROR('Data Table 1-1'!O352/L352, 0)</f>
        <v>483.40171290078058</v>
      </c>
      <c r="Q352" s="7">
        <f>Q351+M352-I352-'Data Table 1-1'!O352</f>
        <v>326673.55343982641</v>
      </c>
      <c r="R352" s="6">
        <f>IFERROR(('Data Table 1-1'!O352-'Data Table 1-1'!M352-'Data Table 1-1'!H352-'Data Table 1-1'!G352-'Data Table 1-1'!F352)/B352, 0)</f>
        <v>416.36247428914209</v>
      </c>
      <c r="S352" s="8">
        <f t="shared" si="38"/>
        <v>1.2333198445202853</v>
      </c>
      <c r="T352" s="12">
        <f t="shared" si="39"/>
        <v>1.1011784326073977</v>
      </c>
      <c r="U352" s="7">
        <f t="shared" si="40"/>
        <v>8.0566952150130096</v>
      </c>
      <c r="V352" s="7">
        <f t="shared" si="41"/>
        <v>9.6680342580156111</v>
      </c>
    </row>
    <row r="353" spans="1:22" x14ac:dyDescent="0.3">
      <c r="A353" s="5">
        <v>45278</v>
      </c>
      <c r="B353" s="6">
        <v>5.6794376093441548</v>
      </c>
      <c r="C353" s="6">
        <v>4</v>
      </c>
      <c r="D353" s="6">
        <v>0</v>
      </c>
      <c r="E353" s="7">
        <v>3785.7916064056458</v>
      </c>
      <c r="F353" s="7">
        <v>1434.158520361188</v>
      </c>
      <c r="G353" s="7">
        <v>71.668257537096324</v>
      </c>
      <c r="H353" s="7">
        <v>32.086108602523908</v>
      </c>
      <c r="I353" s="6">
        <v>69.891278276656664</v>
      </c>
      <c r="J353" s="6">
        <v>11</v>
      </c>
      <c r="K353" s="6">
        <v>25</v>
      </c>
      <c r="L353" s="6">
        <v>5.6794376093441548</v>
      </c>
      <c r="M353" s="7">
        <f t="shared" si="35"/>
        <v>5219.9501267668338</v>
      </c>
      <c r="N353" s="8">
        <f t="shared" si="36"/>
        <v>16</v>
      </c>
      <c r="O353" s="8">
        <f t="shared" si="37"/>
        <v>0</v>
      </c>
      <c r="P353" s="6">
        <f>IFERROR('Data Table 1-1'!O353/L353, 0)</f>
        <v>822.96880809290906</v>
      </c>
      <c r="Q353" s="7">
        <f>Q352+M353-I353-'Data Table 1-1'!O353</f>
        <v>327149.61228831654</v>
      </c>
      <c r="R353" s="6">
        <f>IFERROR(('Data Table 1-1'!O353-'Data Table 1-1'!M353-'Data Table 1-1'!H353-'Data Table 1-1'!G353-'Data Table 1-1'!F353)/B353, 0)</f>
        <v>712.04233203417289</v>
      </c>
      <c r="S353" s="8">
        <f t="shared" si="38"/>
        <v>1.0439900253533667</v>
      </c>
      <c r="T353" s="12">
        <f t="shared" si="39"/>
        <v>0.93213395120836318</v>
      </c>
      <c r="U353" s="7">
        <f t="shared" si="40"/>
        <v>13.716146801548485</v>
      </c>
      <c r="V353" s="7">
        <f t="shared" si="41"/>
        <v>16.459376161858181</v>
      </c>
    </row>
    <row r="354" spans="1:22" x14ac:dyDescent="0.3">
      <c r="A354" s="5">
        <v>45279</v>
      </c>
      <c r="B354" s="6">
        <v>10.412405688564061</v>
      </c>
      <c r="C354" s="6">
        <v>4</v>
      </c>
      <c r="D354" s="6">
        <v>0</v>
      </c>
      <c r="E354" s="7">
        <v>4201.2794247255188</v>
      </c>
      <c r="F354" s="7">
        <v>825.14673748520204</v>
      </c>
      <c r="G354" s="7">
        <v>81.301256045019969</v>
      </c>
      <c r="H354" s="7">
        <v>35.056285414806858</v>
      </c>
      <c r="I354" s="6">
        <v>219.4090248700021</v>
      </c>
      <c r="J354" s="6">
        <v>22</v>
      </c>
      <c r="K354" s="6">
        <v>25</v>
      </c>
      <c r="L354" s="6">
        <v>10.412405688564061</v>
      </c>
      <c r="M354" s="7">
        <f t="shared" si="35"/>
        <v>5026.4261622107206</v>
      </c>
      <c r="N354" s="8">
        <f t="shared" si="36"/>
        <v>16</v>
      </c>
      <c r="O354" s="8">
        <f t="shared" si="37"/>
        <v>0</v>
      </c>
      <c r="P354" s="6">
        <f>IFERROR('Data Table 1-1'!O354/L354, 0)</f>
        <v>366.48591249101162</v>
      </c>
      <c r="Q354" s="7">
        <f>Q353+M354-I354-'Data Table 1-1'!O354</f>
        <v>328140.62942565721</v>
      </c>
      <c r="R354" s="6">
        <f>IFERROR(('Data Table 1-1'!O354-'Data Table 1-1'!M354-'Data Table 1-1'!H354-'Data Table 1-1'!G354-'Data Table 1-1'!F354)/B354, 0)</f>
        <v>332.96820194086411</v>
      </c>
      <c r="S354" s="8">
        <f t="shared" si="38"/>
        <v>1.0052852324421442</v>
      </c>
      <c r="T354" s="12">
        <f t="shared" si="39"/>
        <v>0.89757610039477154</v>
      </c>
      <c r="U354" s="7">
        <f t="shared" si="40"/>
        <v>6.1080985415168607</v>
      </c>
      <c r="V354" s="7">
        <f t="shared" si="41"/>
        <v>7.3297182498202327</v>
      </c>
    </row>
    <row r="355" spans="1:22" x14ac:dyDescent="0.3">
      <c r="A355" s="5">
        <v>45280</v>
      </c>
      <c r="B355" s="6">
        <v>9.6440461630576557</v>
      </c>
      <c r="C355" s="6">
        <v>3</v>
      </c>
      <c r="D355" s="6">
        <v>0.12619272883164581</v>
      </c>
      <c r="E355" s="7">
        <v>4464.24260424368</v>
      </c>
      <c r="F355" s="7">
        <v>1339.153404841572</v>
      </c>
      <c r="G355" s="7">
        <v>67.844585600671635</v>
      </c>
      <c r="H355" s="7">
        <v>26.94830690507164</v>
      </c>
      <c r="I355" s="6">
        <v>-51.556859922333203</v>
      </c>
      <c r="J355" s="6">
        <v>15</v>
      </c>
      <c r="K355" s="6">
        <v>25</v>
      </c>
      <c r="L355" s="6">
        <v>9.6440461630576557</v>
      </c>
      <c r="M355" s="7">
        <f t="shared" si="35"/>
        <v>5803.3960090852524</v>
      </c>
      <c r="N355" s="8">
        <f t="shared" si="36"/>
        <v>12</v>
      </c>
      <c r="O355" s="8">
        <f t="shared" si="37"/>
        <v>1.5774091103955727</v>
      </c>
      <c r="P355" s="6">
        <f>IFERROR('Data Table 1-1'!O355/L355, 0)</f>
        <v>374.42790494224766</v>
      </c>
      <c r="Q355" s="7">
        <f>Q354+M355-I355-'Data Table 1-1'!O355</f>
        <v>330384.58229466475</v>
      </c>
      <c r="R355" s="6">
        <f>IFERROR(('Data Table 1-1'!O355-'Data Table 1-1'!M355-'Data Table 1-1'!H355-'Data Table 1-1'!G355-'Data Table 1-1'!F355)/B355, 0)</f>
        <v>329.21866468890511</v>
      </c>
      <c r="S355" s="8">
        <f t="shared" si="38"/>
        <v>1.1606792018170504</v>
      </c>
      <c r="T355" s="12">
        <f t="shared" si="39"/>
        <v>1.0363207159080807</v>
      </c>
      <c r="U355" s="7">
        <f t="shared" si="40"/>
        <v>6.2404650823707941</v>
      </c>
      <c r="V355" s="7">
        <f t="shared" si="41"/>
        <v>7.4885580988449529</v>
      </c>
    </row>
    <row r="356" spans="1:22" x14ac:dyDescent="0.3">
      <c r="A356" s="5">
        <v>45281</v>
      </c>
      <c r="B356" s="6">
        <v>8.6344570286330775</v>
      </c>
      <c r="C356" s="6">
        <v>5</v>
      </c>
      <c r="D356" s="6">
        <v>0</v>
      </c>
      <c r="E356" s="7">
        <v>4226.9568212383456</v>
      </c>
      <c r="F356" s="7">
        <v>960.34198494681516</v>
      </c>
      <c r="G356" s="7">
        <v>83.275705611940424</v>
      </c>
      <c r="H356" s="7">
        <v>10</v>
      </c>
      <c r="I356" s="6">
        <v>-126.4590113463163</v>
      </c>
      <c r="J356" s="6">
        <v>9</v>
      </c>
      <c r="K356" s="6">
        <v>25</v>
      </c>
      <c r="L356" s="6">
        <v>8.6344570286330775</v>
      </c>
      <c r="M356" s="7">
        <f t="shared" si="35"/>
        <v>5187.2988061851611</v>
      </c>
      <c r="N356" s="8">
        <f t="shared" si="36"/>
        <v>20</v>
      </c>
      <c r="O356" s="8">
        <f t="shared" si="37"/>
        <v>0</v>
      </c>
      <c r="P356" s="6">
        <f>IFERROR('Data Table 1-1'!O356/L356, 0)</f>
        <v>478.54775190816343</v>
      </c>
      <c r="Q356" s="7">
        <f>Q355+M356-I356-'Data Table 1-1'!O356</f>
        <v>331566.34011219622</v>
      </c>
      <c r="R356" s="6">
        <f>IFERROR(('Data Table 1-1'!O356-'Data Table 1-1'!M356-'Data Table 1-1'!H356-'Data Table 1-1'!G356-'Data Table 1-1'!F356)/B356, 0)</f>
        <v>422.95653193819282</v>
      </c>
      <c r="S356" s="8">
        <f t="shared" si="38"/>
        <v>1.0374597612370322</v>
      </c>
      <c r="T356" s="12">
        <f t="shared" si="39"/>
        <v>0.92630335824735022</v>
      </c>
      <c r="U356" s="7">
        <f t="shared" si="40"/>
        <v>7.9757958651360576</v>
      </c>
      <c r="V356" s="7">
        <f t="shared" si="41"/>
        <v>9.5709550381632695</v>
      </c>
    </row>
    <row r="357" spans="1:22" x14ac:dyDescent="0.3">
      <c r="A357" s="5">
        <v>45282</v>
      </c>
      <c r="B357" s="6">
        <v>9.2125730395850276</v>
      </c>
      <c r="C357" s="6">
        <v>4</v>
      </c>
      <c r="D357" s="6">
        <v>0</v>
      </c>
      <c r="E357" s="7">
        <v>3384.076290755937</v>
      </c>
      <c r="F357" s="7">
        <v>1412.0633964902361</v>
      </c>
      <c r="G357" s="7">
        <v>70.521873631949475</v>
      </c>
      <c r="H357" s="7">
        <v>40.974256978287649</v>
      </c>
      <c r="I357" s="6">
        <v>33.037167152985127</v>
      </c>
      <c r="J357" s="6">
        <v>16</v>
      </c>
      <c r="K357" s="6">
        <v>25</v>
      </c>
      <c r="L357" s="6">
        <v>9.2125730395850276</v>
      </c>
      <c r="M357" s="7">
        <f t="shared" si="35"/>
        <v>4796.1396872461728</v>
      </c>
      <c r="N357" s="8">
        <f t="shared" si="36"/>
        <v>16</v>
      </c>
      <c r="O357" s="8">
        <f t="shared" si="37"/>
        <v>0</v>
      </c>
      <c r="P357" s="6">
        <f>IFERROR('Data Table 1-1'!O357/L357, 0)</f>
        <v>502.46548712394355</v>
      </c>
      <c r="Q357" s="7">
        <f>Q356+M357-I357-'Data Table 1-1'!O357</f>
        <v>331700.44263228943</v>
      </c>
      <c r="R357" s="6">
        <f>IFERROR(('Data Table 1-1'!O357-'Data Table 1-1'!M357-'Data Table 1-1'!H357-'Data Table 1-1'!G357-'Data Table 1-1'!F357)/B357, 0)</f>
        <v>444.06703560683798</v>
      </c>
      <c r="S357" s="8">
        <f t="shared" si="38"/>
        <v>0.95922793744923451</v>
      </c>
      <c r="T357" s="12">
        <f t="shared" si="39"/>
        <v>0.85645351557967375</v>
      </c>
      <c r="U357" s="7">
        <f t="shared" si="40"/>
        <v>8.374424785399059</v>
      </c>
      <c r="V357" s="7">
        <f t="shared" si="41"/>
        <v>10.04930974247887</v>
      </c>
    </row>
    <row r="358" spans="1:22" x14ac:dyDescent="0.3">
      <c r="A358" s="5">
        <v>45283</v>
      </c>
      <c r="B358" s="6">
        <v>8.6074786796592093</v>
      </c>
      <c r="C358" s="6">
        <v>0</v>
      </c>
      <c r="D358" s="6">
        <v>1.0073547529496441</v>
      </c>
      <c r="E358" s="7">
        <v>3695.83726588127</v>
      </c>
      <c r="F358" s="7">
        <v>1950.0340553957949</v>
      </c>
      <c r="G358" s="7">
        <v>73.761414916206519</v>
      </c>
      <c r="H358" s="7">
        <v>30.85498603849204</v>
      </c>
      <c r="I358" s="6">
        <v>-134.6131326491118</v>
      </c>
      <c r="J358" s="6">
        <v>16</v>
      </c>
      <c r="K358" s="6">
        <v>25</v>
      </c>
      <c r="L358" s="6">
        <v>8.6074786796592093</v>
      </c>
      <c r="M358" s="7">
        <f t="shared" si="35"/>
        <v>5645.8713212770654</v>
      </c>
      <c r="N358" s="8">
        <f t="shared" si="36"/>
        <v>0</v>
      </c>
      <c r="O358" s="8">
        <f t="shared" si="37"/>
        <v>12.59193441187055</v>
      </c>
      <c r="P358" s="6">
        <f>IFERROR('Data Table 1-1'!O358/L358, 0)</f>
        <v>462.85331027479651</v>
      </c>
      <c r="Q358" s="7">
        <f>Q357+M358-I358-'Data Table 1-1'!O358</f>
        <v>333496.92708621558</v>
      </c>
      <c r="R358" s="6">
        <f>IFERROR(('Data Table 1-1'!O358-'Data Table 1-1'!M358-'Data Table 1-1'!H358-'Data Table 1-1'!G358-'Data Table 1-1'!F358)/B358, 0)</f>
        <v>408.83052180145808</v>
      </c>
      <c r="S358" s="8">
        <f t="shared" si="38"/>
        <v>1.129174264255413</v>
      </c>
      <c r="T358" s="12">
        <f t="shared" si="39"/>
        <v>1.0081913073709046</v>
      </c>
      <c r="U358" s="7">
        <f t="shared" si="40"/>
        <v>7.714221837913275</v>
      </c>
      <c r="V358" s="7">
        <f t="shared" si="41"/>
        <v>9.2570662054959296</v>
      </c>
    </row>
    <row r="359" spans="1:22" x14ac:dyDescent="0.3">
      <c r="A359" s="5">
        <v>45284</v>
      </c>
      <c r="B359" s="6">
        <v>7.9967080268670419</v>
      </c>
      <c r="C359" s="6">
        <v>4</v>
      </c>
      <c r="D359" s="6">
        <v>1.7058752196013349</v>
      </c>
      <c r="E359" s="7">
        <v>3508.7169374222699</v>
      </c>
      <c r="F359" s="7">
        <v>1173.112796594992</v>
      </c>
      <c r="G359" s="7">
        <v>65.500449148318935</v>
      </c>
      <c r="H359" s="7">
        <v>34.171523231646567</v>
      </c>
      <c r="I359" s="6">
        <v>132.80193993784269</v>
      </c>
      <c r="J359" s="6">
        <v>18</v>
      </c>
      <c r="K359" s="6">
        <v>25</v>
      </c>
      <c r="L359" s="6">
        <v>7.9967080268670419</v>
      </c>
      <c r="M359" s="7">
        <f t="shared" si="35"/>
        <v>4681.8297340172621</v>
      </c>
      <c r="N359" s="8">
        <f t="shared" si="36"/>
        <v>16</v>
      </c>
      <c r="O359" s="8">
        <f t="shared" si="37"/>
        <v>21.323440245016688</v>
      </c>
      <c r="P359" s="6">
        <f>IFERROR('Data Table 1-1'!O359/L359, 0)</f>
        <v>600.87225691576327</v>
      </c>
      <c r="Q359" s="7">
        <f>Q358+M359-I359-'Data Table 1-1'!O359</f>
        <v>333240.95488029497</v>
      </c>
      <c r="R359" s="6">
        <f>IFERROR(('Data Table 1-1'!O359-'Data Table 1-1'!M359-'Data Table 1-1'!H359-'Data Table 1-1'!G359-'Data Table 1-1'!F359)/B359, 0)</f>
        <v>524.21571300538608</v>
      </c>
      <c r="S359" s="8">
        <f t="shared" si="38"/>
        <v>0.93636594680345242</v>
      </c>
      <c r="T359" s="12">
        <f t="shared" si="39"/>
        <v>0.83604102393165391</v>
      </c>
      <c r="U359" s="7">
        <f t="shared" si="40"/>
        <v>10.014537615262721</v>
      </c>
      <c r="V359" s="7">
        <f t="shared" si="41"/>
        <v>12.017445138315265</v>
      </c>
    </row>
    <row r="360" spans="1:22" x14ac:dyDescent="0.3">
      <c r="A360" s="5">
        <v>45285</v>
      </c>
      <c r="B360" s="6">
        <v>6.9687003631666808</v>
      </c>
      <c r="C360" s="6">
        <v>1</v>
      </c>
      <c r="D360" s="6">
        <v>0</v>
      </c>
      <c r="E360" s="7">
        <v>3815.5428041171399</v>
      </c>
      <c r="F360" s="7">
        <v>552.17663800817695</v>
      </c>
      <c r="G360" s="7">
        <v>70.578177306429637</v>
      </c>
      <c r="H360" s="7">
        <v>38.737308792322047</v>
      </c>
      <c r="I360" s="6">
        <v>156.56148237399319</v>
      </c>
      <c r="J360" s="6">
        <v>11</v>
      </c>
      <c r="K360" s="6">
        <v>25</v>
      </c>
      <c r="L360" s="6">
        <v>6.9687003631666808</v>
      </c>
      <c r="M360" s="7">
        <f t="shared" si="35"/>
        <v>4367.7194421253171</v>
      </c>
      <c r="N360" s="8">
        <f t="shared" si="36"/>
        <v>4</v>
      </c>
      <c r="O360" s="8">
        <f t="shared" si="37"/>
        <v>0</v>
      </c>
      <c r="P360" s="6">
        <f>IFERROR('Data Table 1-1'!O360/L360, 0)</f>
        <v>575.57360640734191</v>
      </c>
      <c r="Q360" s="7">
        <f>Q359+M360-I360-'Data Table 1-1'!O360</f>
        <v>333441.11284004629</v>
      </c>
      <c r="R360" s="6">
        <f>IFERROR(('Data Table 1-1'!O360-'Data Table 1-1'!M360-'Data Table 1-1'!H360-'Data Table 1-1'!G360-'Data Table 1-1'!F360)/B360, 0)</f>
        <v>511.28615298662663</v>
      </c>
      <c r="S360" s="8">
        <f t="shared" si="38"/>
        <v>0.87354388842506336</v>
      </c>
      <c r="T360" s="12">
        <f t="shared" si="39"/>
        <v>0.77994990037952094</v>
      </c>
      <c r="U360" s="7">
        <f t="shared" si="40"/>
        <v>9.5928934401223653</v>
      </c>
      <c r="V360" s="7">
        <f t="shared" si="41"/>
        <v>11.511472128146838</v>
      </c>
    </row>
    <row r="361" spans="1:22" x14ac:dyDescent="0.3">
      <c r="A361" s="5">
        <v>45286</v>
      </c>
      <c r="B361" s="6">
        <v>6.2820793107975721</v>
      </c>
      <c r="C361" s="6">
        <v>4</v>
      </c>
      <c r="D361" s="6">
        <v>1.32350969359211</v>
      </c>
      <c r="E361" s="7">
        <v>3363.5273316235098</v>
      </c>
      <c r="F361" s="7">
        <v>547.95311938127713</v>
      </c>
      <c r="G361" s="7">
        <v>75.465049876284894</v>
      </c>
      <c r="H361" s="7">
        <v>41.472196433085507</v>
      </c>
      <c r="I361" s="6">
        <v>-93.330801652021151</v>
      </c>
      <c r="J361" s="6">
        <v>9</v>
      </c>
      <c r="K361" s="6">
        <v>25</v>
      </c>
      <c r="L361" s="6">
        <v>6.2820793107975721</v>
      </c>
      <c r="M361" s="7">
        <f t="shared" si="35"/>
        <v>3911.480451004787</v>
      </c>
      <c r="N361" s="8">
        <f t="shared" si="36"/>
        <v>16</v>
      </c>
      <c r="O361" s="8">
        <f t="shared" si="37"/>
        <v>16.543871169901376</v>
      </c>
      <c r="P361" s="6">
        <f>IFERROR('Data Table 1-1'!O361/L361, 0)</f>
        <v>545.67919798592629</v>
      </c>
      <c r="Q361" s="7">
        <f>Q360+M361-I361-'Data Table 1-1'!O361</f>
        <v>334017.92409270315</v>
      </c>
      <c r="R361" s="6">
        <f>IFERROR(('Data Table 1-1'!O361-'Data Table 1-1'!M361-'Data Table 1-1'!H361-'Data Table 1-1'!G361-'Data Table 1-1'!F361)/B361, 0)</f>
        <v>478.18562157226449</v>
      </c>
      <c r="S361" s="8">
        <f t="shared" si="38"/>
        <v>0.78229609020095736</v>
      </c>
      <c r="T361" s="12">
        <f t="shared" si="39"/>
        <v>0.69847865196514058</v>
      </c>
      <c r="U361" s="7">
        <f t="shared" si="40"/>
        <v>9.0946532997654383</v>
      </c>
      <c r="V361" s="7">
        <f t="shared" si="41"/>
        <v>10.913583959718526</v>
      </c>
    </row>
    <row r="362" spans="1:22" x14ac:dyDescent="0.3">
      <c r="A362" s="5">
        <v>45287</v>
      </c>
      <c r="B362" s="6">
        <v>7.5122405766047518</v>
      </c>
      <c r="C362" s="6">
        <v>2</v>
      </c>
      <c r="D362" s="6">
        <v>0</v>
      </c>
      <c r="E362" s="7">
        <v>3316.1063400031021</v>
      </c>
      <c r="F362" s="7">
        <v>927.53342727113159</v>
      </c>
      <c r="G362" s="7">
        <v>82.96501833294333</v>
      </c>
      <c r="H362" s="7">
        <v>15.7073080718793</v>
      </c>
      <c r="I362" s="6">
        <v>129.75717956778999</v>
      </c>
      <c r="J362" s="6">
        <v>21</v>
      </c>
      <c r="K362" s="6">
        <v>25</v>
      </c>
      <c r="L362" s="6">
        <v>7.5122405766047518</v>
      </c>
      <c r="M362" s="7">
        <f t="shared" si="35"/>
        <v>4243.6397672742332</v>
      </c>
      <c r="N362" s="8">
        <f t="shared" si="36"/>
        <v>8</v>
      </c>
      <c r="O362" s="8">
        <f t="shared" si="37"/>
        <v>0</v>
      </c>
      <c r="P362" s="6">
        <f>IFERROR('Data Table 1-1'!O362/L362, 0)</f>
        <v>370.32892805163044</v>
      </c>
      <c r="Q362" s="7">
        <f>Q361+M362-I362-'Data Table 1-1'!O362</f>
        <v>335349.80668040965</v>
      </c>
      <c r="R362" s="6">
        <f>IFERROR(('Data Table 1-1'!O362-'Data Table 1-1'!M362-'Data Table 1-1'!H362-'Data Table 1-1'!G362-'Data Table 1-1'!F362)/B362, 0)</f>
        <v>317.88119345337651</v>
      </c>
      <c r="S362" s="8">
        <f t="shared" si="38"/>
        <v>0.84872795345484664</v>
      </c>
      <c r="T362" s="12">
        <f t="shared" si="39"/>
        <v>0.75779281558468448</v>
      </c>
      <c r="U362" s="7">
        <f t="shared" si="40"/>
        <v>6.1721488008605077</v>
      </c>
      <c r="V362" s="7">
        <f t="shared" si="41"/>
        <v>7.4065785610326085</v>
      </c>
    </row>
    <row r="363" spans="1:22" x14ac:dyDescent="0.3">
      <c r="A363" s="5">
        <v>45288</v>
      </c>
      <c r="B363" s="6">
        <v>9.6158442558607984</v>
      </c>
      <c r="C363" s="6">
        <v>0</v>
      </c>
      <c r="D363" s="6">
        <v>0</v>
      </c>
      <c r="E363" s="7">
        <v>3332.5973126157442</v>
      </c>
      <c r="F363" s="7">
        <v>1049.1004916482691</v>
      </c>
      <c r="G363" s="7">
        <v>81.227476985894413</v>
      </c>
      <c r="H363" s="7">
        <v>34.243079495841137</v>
      </c>
      <c r="I363" s="6">
        <v>17.627459275423369</v>
      </c>
      <c r="J363" s="6">
        <v>13</v>
      </c>
      <c r="K363" s="6">
        <v>25</v>
      </c>
      <c r="L363" s="6">
        <v>9.6158442558607984</v>
      </c>
      <c r="M363" s="7">
        <f t="shared" si="35"/>
        <v>4381.697804264013</v>
      </c>
      <c r="N363" s="8">
        <f t="shared" si="36"/>
        <v>0</v>
      </c>
      <c r="O363" s="8">
        <f t="shared" si="37"/>
        <v>0</v>
      </c>
      <c r="P363" s="6">
        <f>IFERROR('Data Table 1-1'!O363/L363, 0)</f>
        <v>450.81844970168311</v>
      </c>
      <c r="Q363" s="7">
        <f>Q362+M363-I363-'Data Table 1-1'!O363</f>
        <v>335378.87702539825</v>
      </c>
      <c r="R363" s="6">
        <f>IFERROR(('Data Table 1-1'!O363-'Data Table 1-1'!M363-'Data Table 1-1'!H363-'Data Table 1-1'!G363-'Data Table 1-1'!F363)/B363, 0)</f>
        <v>399.86088560622181</v>
      </c>
      <c r="S363" s="8">
        <f t="shared" si="38"/>
        <v>0.87633956085280262</v>
      </c>
      <c r="T363" s="12">
        <f t="shared" si="39"/>
        <v>0.78244603647571664</v>
      </c>
      <c r="U363" s="7">
        <f t="shared" si="40"/>
        <v>7.5136408283613854</v>
      </c>
      <c r="V363" s="7">
        <f t="shared" si="41"/>
        <v>9.0163689940336624</v>
      </c>
    </row>
    <row r="364" spans="1:22" x14ac:dyDescent="0.3">
      <c r="A364" s="5">
        <v>45289</v>
      </c>
      <c r="B364" s="6">
        <v>8.4876646506181341</v>
      </c>
      <c r="C364" s="6">
        <v>0</v>
      </c>
      <c r="D364" s="6">
        <v>0</v>
      </c>
      <c r="E364" s="7">
        <v>3238.5015712059671</v>
      </c>
      <c r="F364" s="7">
        <v>841.53221112882534</v>
      </c>
      <c r="G364" s="7">
        <v>74.964186407393342</v>
      </c>
      <c r="H364" s="7">
        <v>29.086955236338401</v>
      </c>
      <c r="I364" s="6">
        <v>99.020388823169583</v>
      </c>
      <c r="J364" s="6">
        <v>8</v>
      </c>
      <c r="K364" s="6">
        <v>25</v>
      </c>
      <c r="L364" s="6">
        <v>8.4876646506181341</v>
      </c>
      <c r="M364" s="7">
        <f t="shared" si="35"/>
        <v>4080.0337823347927</v>
      </c>
      <c r="N364" s="8">
        <f t="shared" si="36"/>
        <v>0</v>
      </c>
      <c r="O364" s="8">
        <f t="shared" si="37"/>
        <v>0</v>
      </c>
      <c r="P364" s="6">
        <f>IFERROR('Data Table 1-1'!O364/L364, 0)</f>
        <v>385.38280370935507</v>
      </c>
      <c r="Q364" s="7">
        <f>Q363+M364-I364-'Data Table 1-1'!O364</f>
        <v>336088.89041890984</v>
      </c>
      <c r="R364" s="6">
        <f>IFERROR(('Data Table 1-1'!O364-'Data Table 1-1'!M364-'Data Table 1-1'!H364-'Data Table 1-1'!G364-'Data Table 1-1'!F364)/B364, 0)</f>
        <v>348.03448552657744</v>
      </c>
      <c r="S364" s="8">
        <f t="shared" si="38"/>
        <v>0.81600675646695853</v>
      </c>
      <c r="T364" s="12">
        <f t="shared" si="39"/>
        <v>0.72857746113121302</v>
      </c>
      <c r="U364" s="7">
        <f t="shared" si="40"/>
        <v>6.4230467284892514</v>
      </c>
      <c r="V364" s="7">
        <f t="shared" si="41"/>
        <v>7.7076560741871019</v>
      </c>
    </row>
    <row r="365" spans="1:22" x14ac:dyDescent="0.3">
      <c r="A365" s="5">
        <v>45290</v>
      </c>
      <c r="B365" s="6">
        <v>9.1123704032332924</v>
      </c>
      <c r="C365" s="6">
        <v>0</v>
      </c>
      <c r="D365" s="6">
        <v>0</v>
      </c>
      <c r="E365" s="7">
        <v>3699.113333499396</v>
      </c>
      <c r="F365" s="7">
        <v>916.3124511332245</v>
      </c>
      <c r="G365" s="7">
        <v>76.971613477028313</v>
      </c>
      <c r="H365" s="7">
        <v>50.077325141622048</v>
      </c>
      <c r="I365" s="6">
        <v>70.570848728853846</v>
      </c>
      <c r="J365" s="6">
        <v>11</v>
      </c>
      <c r="K365" s="6">
        <v>25</v>
      </c>
      <c r="L365" s="6">
        <v>9.1123704032332924</v>
      </c>
      <c r="M365" s="7">
        <f t="shared" si="35"/>
        <v>4615.4257846326209</v>
      </c>
      <c r="N365" s="8">
        <f t="shared" si="36"/>
        <v>0</v>
      </c>
      <c r="O365" s="8">
        <f t="shared" si="37"/>
        <v>0</v>
      </c>
      <c r="P365" s="6">
        <f>IFERROR('Data Table 1-1'!O365/L365, 0)</f>
        <v>518.85511571417135</v>
      </c>
      <c r="Q365" s="7">
        <f>Q364+M365-I365-'Data Table 1-1'!O365</f>
        <v>335905.74535481358</v>
      </c>
      <c r="R365" s="6">
        <f>IFERROR(('Data Table 1-1'!O365-'Data Table 1-1'!M365-'Data Table 1-1'!H365-'Data Table 1-1'!G365-'Data Table 1-1'!F365)/B365, 0)</f>
        <v>447.19428860728601</v>
      </c>
      <c r="S365" s="8">
        <f t="shared" si="38"/>
        <v>0.92308515692652415</v>
      </c>
      <c r="T365" s="12">
        <f t="shared" si="39"/>
        <v>0.82418317582725376</v>
      </c>
      <c r="U365" s="7">
        <f t="shared" si="40"/>
        <v>8.6475852619028561</v>
      </c>
      <c r="V365" s="7">
        <f t="shared" si="41"/>
        <v>10.377102314283427</v>
      </c>
    </row>
    <row r="366" spans="1:22" x14ac:dyDescent="0.3">
      <c r="A366" s="5">
        <v>45291</v>
      </c>
      <c r="B366" s="6">
        <v>9.3145028617718602</v>
      </c>
      <c r="C366" s="6">
        <v>5</v>
      </c>
      <c r="D366" s="6">
        <v>2.7435819077333692</v>
      </c>
      <c r="E366" s="7">
        <v>4073.8769082095109</v>
      </c>
      <c r="F366" s="7">
        <v>1810.7028742195121</v>
      </c>
      <c r="G366" s="7">
        <v>78.227716763054417</v>
      </c>
      <c r="H366" s="7">
        <v>31.448666057954011</v>
      </c>
      <c r="I366" s="6">
        <v>-20.56487947804515</v>
      </c>
      <c r="J366" s="6">
        <v>17</v>
      </c>
      <c r="K366" s="6">
        <v>25</v>
      </c>
      <c r="L366" s="6">
        <v>9.3145028617718602</v>
      </c>
      <c r="M366" s="7">
        <f t="shared" si="35"/>
        <v>5884.579782429023</v>
      </c>
      <c r="N366" s="8">
        <f t="shared" si="36"/>
        <v>20</v>
      </c>
      <c r="O366" s="8">
        <f t="shared" si="37"/>
        <v>34.294773846667113</v>
      </c>
      <c r="P366" s="6">
        <f>IFERROR('Data Table 1-1'!O366/L366, 0)</f>
        <v>390.35899757170063</v>
      </c>
      <c r="Q366" s="7">
        <f>Q365+M366-I366-'Data Table 1-1'!O366</f>
        <v>338174.89001672069</v>
      </c>
      <c r="R366" s="6">
        <f>IFERROR(('Data Table 1-1'!O366-'Data Table 1-1'!M366-'Data Table 1-1'!H366-'Data Table 1-1'!G366-'Data Table 1-1'!F366)/B366, 0)</f>
        <v>342.90611612871612</v>
      </c>
      <c r="S366" s="8">
        <f t="shared" si="38"/>
        <v>1.1769159564858045</v>
      </c>
      <c r="T366" s="12">
        <f t="shared" si="39"/>
        <v>1.0508178182908969</v>
      </c>
      <c r="U366" s="7">
        <f t="shared" si="40"/>
        <v>6.5059832928616768</v>
      </c>
      <c r="V366" s="7">
        <f t="shared" si="41"/>
        <v>7.8071799514340121</v>
      </c>
    </row>
    <row r="367" spans="1:22" x14ac:dyDescent="0.3">
      <c r="A367" s="5">
        <v>45292</v>
      </c>
      <c r="B367" s="6">
        <v>6.6524319027406458</v>
      </c>
      <c r="C367" s="6">
        <v>2</v>
      </c>
      <c r="D367" s="6">
        <v>0</v>
      </c>
      <c r="E367" s="7">
        <v>3959.7297436494769</v>
      </c>
      <c r="F367" s="7">
        <v>1341.2006289043229</v>
      </c>
      <c r="G367" s="7">
        <v>75.662462631333042</v>
      </c>
      <c r="H367" s="7">
        <v>34.440690353603387</v>
      </c>
      <c r="I367" s="6">
        <v>-50.632103890581803</v>
      </c>
      <c r="J367" s="6">
        <v>21</v>
      </c>
      <c r="K367" s="6">
        <v>25</v>
      </c>
      <c r="L367" s="6">
        <v>6.6524319027406458</v>
      </c>
      <c r="M367" s="7">
        <f t="shared" si="35"/>
        <v>5300.9303725537993</v>
      </c>
      <c r="N367" s="8">
        <f t="shared" si="36"/>
        <v>8</v>
      </c>
      <c r="O367" s="8">
        <f t="shared" si="37"/>
        <v>0</v>
      </c>
      <c r="P367" s="6">
        <f>IFERROR('Data Table 1-1'!O367/L367, 0)</f>
        <v>543.10965566013965</v>
      </c>
      <c r="Q367" s="7">
        <f>Q366+M367-I367-'Data Table 1-1'!O367</f>
        <v>339913.4524931651</v>
      </c>
      <c r="R367" s="6">
        <f>IFERROR(('Data Table 1-1'!O367-'Data Table 1-1'!M367-'Data Table 1-1'!H367-'Data Table 1-1'!G367-'Data Table 1-1'!F367)/B367, 0)</f>
        <v>480.12517026805597</v>
      </c>
      <c r="S367" s="8">
        <f t="shared" si="38"/>
        <v>1.0601860745107599</v>
      </c>
      <c r="T367" s="12">
        <f t="shared" si="39"/>
        <v>0.94659470938460699</v>
      </c>
      <c r="U367" s="7">
        <f t="shared" si="40"/>
        <v>9.051827594335661</v>
      </c>
      <c r="V367" s="7">
        <f t="shared" si="41"/>
        <v>10.862193113202792</v>
      </c>
    </row>
    <row r="368" spans="1:22" x14ac:dyDescent="0.3">
      <c r="A368" s="5">
        <v>45293</v>
      </c>
      <c r="B368" s="6">
        <v>6.3058573048524931</v>
      </c>
      <c r="C368" s="6">
        <v>3</v>
      </c>
      <c r="D368" s="6">
        <v>0</v>
      </c>
      <c r="E368" s="7">
        <v>2967.9970543588479</v>
      </c>
      <c r="F368" s="7">
        <v>1262.416500124647</v>
      </c>
      <c r="G368" s="7">
        <v>65.509409991800425</v>
      </c>
      <c r="H368" s="7">
        <v>39.245952378406841</v>
      </c>
      <c r="I368" s="6">
        <v>-16.876825198094551</v>
      </c>
      <c r="J368" s="6">
        <v>15</v>
      </c>
      <c r="K368" s="6">
        <v>25</v>
      </c>
      <c r="L368" s="6">
        <v>6.3058573048524931</v>
      </c>
      <c r="M368" s="7">
        <f t="shared" si="35"/>
        <v>4230.4135544834953</v>
      </c>
      <c r="N368" s="8">
        <f t="shared" si="36"/>
        <v>12</v>
      </c>
      <c r="O368" s="8">
        <f t="shared" si="37"/>
        <v>0</v>
      </c>
      <c r="P368" s="6">
        <f>IFERROR('Data Table 1-1'!O368/L368, 0)</f>
        <v>573.75227904631947</v>
      </c>
      <c r="Q368" s="7">
        <f>Q367+M368-I368-'Data Table 1-1'!O368</f>
        <v>340542.74287284666</v>
      </c>
      <c r="R368" s="6">
        <f>IFERROR(('Data Table 1-1'!O368-'Data Table 1-1'!M368-'Data Table 1-1'!H368-'Data Table 1-1'!G368-'Data Table 1-1'!F368)/B368, 0)</f>
        <v>502.3900552843395</v>
      </c>
      <c r="S368" s="8">
        <f t="shared" si="38"/>
        <v>0.84608271089669906</v>
      </c>
      <c r="T368" s="12">
        <f t="shared" si="39"/>
        <v>0.75543099187205276</v>
      </c>
      <c r="U368" s="7">
        <f t="shared" si="40"/>
        <v>9.5625379841053242</v>
      </c>
      <c r="V368" s="7">
        <f t="shared" si="41"/>
        <v>11.475045580926389</v>
      </c>
    </row>
    <row r="369" spans="1:22" x14ac:dyDescent="0.3">
      <c r="A369" s="5">
        <v>45294</v>
      </c>
      <c r="B369" s="6">
        <v>8.3285086503269117</v>
      </c>
      <c r="C369" s="6">
        <v>4</v>
      </c>
      <c r="D369" s="6">
        <v>0</v>
      </c>
      <c r="E369" s="7">
        <v>4357.9447310987871</v>
      </c>
      <c r="F369" s="7">
        <v>1696.495651238482</v>
      </c>
      <c r="G369" s="7">
        <v>71.709329233960261</v>
      </c>
      <c r="H369" s="7">
        <v>25.625276124194158</v>
      </c>
      <c r="I369" s="6">
        <v>38.847758855433852</v>
      </c>
      <c r="J369" s="6">
        <v>13</v>
      </c>
      <c r="K369" s="6">
        <v>25</v>
      </c>
      <c r="L369" s="6">
        <v>8.3285086503269117</v>
      </c>
      <c r="M369" s="7">
        <f t="shared" si="35"/>
        <v>6054.4403823372686</v>
      </c>
      <c r="N369" s="8">
        <f t="shared" si="36"/>
        <v>16</v>
      </c>
      <c r="O369" s="8">
        <f t="shared" si="37"/>
        <v>0</v>
      </c>
      <c r="P369" s="6">
        <f>IFERROR('Data Table 1-1'!O369/L369, 0)</f>
        <v>429.72879662669459</v>
      </c>
      <c r="Q369" s="7">
        <f>Q368+M369-I369-'Data Table 1-1'!O369</f>
        <v>342979.33549632848</v>
      </c>
      <c r="R369" s="6">
        <f>IFERROR(('Data Table 1-1'!O369-'Data Table 1-1'!M369-'Data Table 1-1'!H369-'Data Table 1-1'!G369-'Data Table 1-1'!F369)/B369, 0)</f>
        <v>379.53973907152323</v>
      </c>
      <c r="S369" s="8">
        <f t="shared" si="38"/>
        <v>1.2108880764674537</v>
      </c>
      <c r="T369" s="12">
        <f t="shared" si="39"/>
        <v>1.0811500682745123</v>
      </c>
      <c r="U369" s="7">
        <f t="shared" si="40"/>
        <v>7.1621466104449096</v>
      </c>
      <c r="V369" s="7">
        <f t="shared" si="41"/>
        <v>8.5945759325338926</v>
      </c>
    </row>
    <row r="370" spans="1:22" x14ac:dyDescent="0.3">
      <c r="A370" s="5">
        <v>45295</v>
      </c>
      <c r="B370" s="6">
        <v>8.6333724206872358</v>
      </c>
      <c r="C370" s="6">
        <v>0</v>
      </c>
      <c r="D370" s="6">
        <v>0</v>
      </c>
      <c r="E370" s="7">
        <v>2211.6721024078602</v>
      </c>
      <c r="F370" s="7">
        <v>1425.3700746537479</v>
      </c>
      <c r="G370" s="7">
        <v>82.141444067013765</v>
      </c>
      <c r="H370" s="7">
        <v>25.137443876433981</v>
      </c>
      <c r="I370" s="6">
        <v>-32.515094405498559</v>
      </c>
      <c r="J370" s="6">
        <v>16</v>
      </c>
      <c r="K370" s="6">
        <v>25</v>
      </c>
      <c r="L370" s="6">
        <v>8.6333724206872358</v>
      </c>
      <c r="M370" s="7">
        <f t="shared" si="35"/>
        <v>3637.0421770616081</v>
      </c>
      <c r="N370" s="8">
        <f t="shared" si="36"/>
        <v>0</v>
      </c>
      <c r="O370" s="8">
        <f t="shared" si="37"/>
        <v>0</v>
      </c>
      <c r="P370" s="6">
        <f>IFERROR('Data Table 1-1'!O370/L370, 0)</f>
        <v>273.70532450769684</v>
      </c>
      <c r="Q370" s="7">
        <f>Q369+M370-I370-'Data Table 1-1'!O370</f>
        <v>344285.89276779559</v>
      </c>
      <c r="R370" s="6">
        <f>IFERROR(('Data Table 1-1'!O370-'Data Table 1-1'!M370-'Data Table 1-1'!H370-'Data Table 1-1'!G370-'Data Table 1-1'!F370)/B370, 0)</f>
        <v>240.2305725894893</v>
      </c>
      <c r="S370" s="8">
        <f t="shared" si="38"/>
        <v>0.72740843541232159</v>
      </c>
      <c r="T370" s="12">
        <f t="shared" si="39"/>
        <v>0.64947181733242998</v>
      </c>
      <c r="U370" s="7">
        <f t="shared" si="40"/>
        <v>4.5617554084616136</v>
      </c>
      <c r="V370" s="7">
        <f t="shared" si="41"/>
        <v>5.4741064901539369</v>
      </c>
    </row>
    <row r="371" spans="1:22" x14ac:dyDescent="0.3">
      <c r="A371" s="5">
        <v>45296</v>
      </c>
      <c r="B371" s="6">
        <v>9.2788614770812003</v>
      </c>
      <c r="C371" s="6">
        <v>2</v>
      </c>
      <c r="D371" s="6">
        <v>0</v>
      </c>
      <c r="E371" s="7">
        <v>4737.9210219218467</v>
      </c>
      <c r="F371" s="7">
        <v>407.64194563959938</v>
      </c>
      <c r="G371" s="7">
        <v>74.954907300777322</v>
      </c>
      <c r="H371" s="7">
        <v>46.351092302302114</v>
      </c>
      <c r="I371" s="6">
        <v>-125.4149046578065</v>
      </c>
      <c r="J371" s="6">
        <v>15</v>
      </c>
      <c r="K371" s="6">
        <v>25</v>
      </c>
      <c r="L371" s="6">
        <v>9.2788614770812003</v>
      </c>
      <c r="M371" s="7">
        <f t="shared" si="35"/>
        <v>5145.5629675614464</v>
      </c>
      <c r="N371" s="8">
        <f t="shared" si="36"/>
        <v>8</v>
      </c>
      <c r="O371" s="8">
        <f t="shared" si="37"/>
        <v>0</v>
      </c>
      <c r="P371" s="6">
        <f>IFERROR('Data Table 1-1'!O371/L371, 0)</f>
        <v>405.11435689440293</v>
      </c>
      <c r="Q371" s="7">
        <f>Q370+M371-I371-'Data Table 1-1'!O371</f>
        <v>345797.87064001482</v>
      </c>
      <c r="R371" s="6">
        <f>IFERROR(('Data Table 1-1'!O371-'Data Table 1-1'!M371-'Data Table 1-1'!H371-'Data Table 1-1'!G371-'Data Table 1-1'!F371)/B371, 0)</f>
        <v>362.86779453669982</v>
      </c>
      <c r="S371" s="8">
        <f t="shared" si="38"/>
        <v>1.0291125935122893</v>
      </c>
      <c r="T371" s="12">
        <f t="shared" si="39"/>
        <v>0.91885052992168681</v>
      </c>
      <c r="U371" s="7">
        <f t="shared" si="40"/>
        <v>6.751905948240049</v>
      </c>
      <c r="V371" s="7">
        <f t="shared" si="41"/>
        <v>8.1022871378880588</v>
      </c>
    </row>
    <row r="372" spans="1:22" x14ac:dyDescent="0.3">
      <c r="A372" s="5">
        <v>45297</v>
      </c>
      <c r="B372" s="6">
        <v>8.4308307700250875</v>
      </c>
      <c r="C372" s="6">
        <v>2</v>
      </c>
      <c r="D372" s="6">
        <v>0</v>
      </c>
      <c r="E372" s="7">
        <v>2679.8972167954721</v>
      </c>
      <c r="F372" s="7">
        <v>529.92960861047914</v>
      </c>
      <c r="G372" s="7">
        <v>85.222724763515203</v>
      </c>
      <c r="H372" s="7">
        <v>10</v>
      </c>
      <c r="I372" s="6">
        <v>43.32598622209786</v>
      </c>
      <c r="J372" s="6">
        <v>15</v>
      </c>
      <c r="K372" s="6">
        <v>25</v>
      </c>
      <c r="L372" s="6">
        <v>8.4308307700250875</v>
      </c>
      <c r="M372" s="7">
        <f t="shared" si="35"/>
        <v>3209.8268254059512</v>
      </c>
      <c r="N372" s="8">
        <f t="shared" si="36"/>
        <v>8</v>
      </c>
      <c r="O372" s="8">
        <f t="shared" si="37"/>
        <v>0</v>
      </c>
      <c r="P372" s="6">
        <f>IFERROR('Data Table 1-1'!O372/L372, 0)</f>
        <v>516.67506071730077</v>
      </c>
      <c r="Q372" s="7">
        <f>Q371+M372-I372-'Data Table 1-1'!O372</f>
        <v>344608.37147919869</v>
      </c>
      <c r="R372" s="6">
        <f>IFERROR(('Data Table 1-1'!O372-'Data Table 1-1'!M372-'Data Table 1-1'!H372-'Data Table 1-1'!G372-'Data Table 1-1'!F372)/B372, 0)</f>
        <v>458.4364347273571</v>
      </c>
      <c r="S372" s="8">
        <f t="shared" si="38"/>
        <v>0.64196536508119029</v>
      </c>
      <c r="T372" s="12">
        <f t="shared" si="39"/>
        <v>0.57318336167963413</v>
      </c>
      <c r="U372" s="7">
        <f t="shared" si="40"/>
        <v>8.6112510119550123</v>
      </c>
      <c r="V372" s="7">
        <f t="shared" si="41"/>
        <v>10.333501214346015</v>
      </c>
    </row>
    <row r="373" spans="1:22" x14ac:dyDescent="0.3">
      <c r="A373" s="5">
        <v>45298</v>
      </c>
      <c r="B373" s="6">
        <v>7.925669599647728</v>
      </c>
      <c r="C373" s="6">
        <v>3</v>
      </c>
      <c r="D373" s="6">
        <v>0</v>
      </c>
      <c r="E373" s="7">
        <v>4642.504675184151</v>
      </c>
      <c r="F373" s="7">
        <v>1410.4180618609839</v>
      </c>
      <c r="G373" s="7">
        <v>66.369809426351708</v>
      </c>
      <c r="H373" s="7">
        <v>19.535472755262521</v>
      </c>
      <c r="I373" s="6">
        <v>28.148037859369879</v>
      </c>
      <c r="J373" s="6">
        <v>20</v>
      </c>
      <c r="K373" s="6">
        <v>25</v>
      </c>
      <c r="L373" s="6">
        <v>7.925669599647728</v>
      </c>
      <c r="M373" s="7">
        <f t="shared" si="35"/>
        <v>6052.9227370451354</v>
      </c>
      <c r="N373" s="8">
        <f t="shared" si="36"/>
        <v>12</v>
      </c>
      <c r="O373" s="8">
        <f t="shared" si="37"/>
        <v>0</v>
      </c>
      <c r="P373" s="6">
        <f>IFERROR('Data Table 1-1'!O373/L373, 0)</f>
        <v>498.88529294430128</v>
      </c>
      <c r="Q373" s="7">
        <f>Q372+M373-I373-'Data Table 1-1'!O373</f>
        <v>346679.14617838449</v>
      </c>
      <c r="R373" s="6">
        <f>IFERROR(('Data Table 1-1'!O373-'Data Table 1-1'!M373-'Data Table 1-1'!H373-'Data Table 1-1'!G373-'Data Table 1-1'!F373)/B373, 0)</f>
        <v>443.74799577266253</v>
      </c>
      <c r="S373" s="8">
        <f t="shared" si="38"/>
        <v>1.2105845474090271</v>
      </c>
      <c r="T373" s="12">
        <f t="shared" si="39"/>
        <v>1.0808790601866314</v>
      </c>
      <c r="U373" s="7">
        <f t="shared" si="40"/>
        <v>8.3147548824050208</v>
      </c>
      <c r="V373" s="7">
        <f t="shared" si="41"/>
        <v>9.9777058588860257</v>
      </c>
    </row>
    <row r="374" spans="1:22" x14ac:dyDescent="0.3">
      <c r="A374" s="5">
        <v>45299</v>
      </c>
      <c r="B374" s="6">
        <v>8.3710746666476687</v>
      </c>
      <c r="C374" s="6">
        <v>2</v>
      </c>
      <c r="D374" s="6">
        <v>0</v>
      </c>
      <c r="E374" s="7">
        <v>2777.4645504043901</v>
      </c>
      <c r="F374" s="7">
        <v>1776.008946883946</v>
      </c>
      <c r="G374" s="7">
        <v>68.711014557990495</v>
      </c>
      <c r="H374" s="7">
        <v>12.504236677976539</v>
      </c>
      <c r="I374" s="6">
        <v>127.2633781989789</v>
      </c>
      <c r="J374" s="6">
        <v>24</v>
      </c>
      <c r="K374" s="6">
        <v>25</v>
      </c>
      <c r="L374" s="6">
        <v>8.3710746666476687</v>
      </c>
      <c r="M374" s="7">
        <f t="shared" si="35"/>
        <v>4553.4734972883361</v>
      </c>
      <c r="N374" s="8">
        <f t="shared" si="36"/>
        <v>8</v>
      </c>
      <c r="O374" s="8">
        <f t="shared" si="37"/>
        <v>0</v>
      </c>
      <c r="P374" s="6">
        <f>IFERROR('Data Table 1-1'!O374/L374, 0)</f>
        <v>503.04174406395094</v>
      </c>
      <c r="Q374" s="7">
        <f>Q373+M374-I374-'Data Table 1-1'!O374</f>
        <v>346894.35629747389</v>
      </c>
      <c r="R374" s="6">
        <f>IFERROR(('Data Table 1-1'!O374-'Data Table 1-1'!M374-'Data Table 1-1'!H374-'Data Table 1-1'!G374-'Data Table 1-1'!F374)/B374, 0)</f>
        <v>439.13119239588781</v>
      </c>
      <c r="S374" s="8">
        <f t="shared" si="38"/>
        <v>0.91069469945766723</v>
      </c>
      <c r="T374" s="12">
        <f t="shared" si="39"/>
        <v>0.8131202673729172</v>
      </c>
      <c r="U374" s="7">
        <f t="shared" si="40"/>
        <v>8.3840290677325164</v>
      </c>
      <c r="V374" s="7">
        <f t="shared" si="41"/>
        <v>10.060834881279019</v>
      </c>
    </row>
    <row r="375" spans="1:22" x14ac:dyDescent="0.3">
      <c r="A375" s="5">
        <v>45300</v>
      </c>
      <c r="B375" s="6">
        <v>8.6576686699926952</v>
      </c>
      <c r="C375" s="6">
        <v>3</v>
      </c>
      <c r="D375" s="6">
        <v>0</v>
      </c>
      <c r="E375" s="7">
        <v>2703.7626611481091</v>
      </c>
      <c r="F375" s="7">
        <v>1504.239461021134</v>
      </c>
      <c r="G375" s="7">
        <v>66.867735387747445</v>
      </c>
      <c r="H375" s="7">
        <v>16.36826356858402</v>
      </c>
      <c r="I375" s="6">
        <v>93.63222517120164</v>
      </c>
      <c r="J375" s="6">
        <v>11</v>
      </c>
      <c r="K375" s="6">
        <v>25</v>
      </c>
      <c r="L375" s="6">
        <v>8.6576686699926952</v>
      </c>
      <c r="M375" s="7">
        <f t="shared" si="35"/>
        <v>4208.0021221692432</v>
      </c>
      <c r="N375" s="8">
        <f t="shared" si="36"/>
        <v>12</v>
      </c>
      <c r="O375" s="8">
        <f t="shared" si="37"/>
        <v>0</v>
      </c>
      <c r="P375" s="6">
        <f>IFERROR('Data Table 1-1'!O375/L375, 0)</f>
        <v>311.40022825593701</v>
      </c>
      <c r="Q375" s="7">
        <f>Q374+M375-I375-'Data Table 1-1'!O375</f>
        <v>348312.72619447194</v>
      </c>
      <c r="R375" s="6">
        <f>IFERROR(('Data Table 1-1'!O375-'Data Table 1-1'!M375-'Data Table 1-1'!H375-'Data Table 1-1'!G375-'Data Table 1-1'!F375)/B375, 0)</f>
        <v>266.00694572456342</v>
      </c>
      <c r="S375" s="8">
        <f t="shared" si="38"/>
        <v>0.84160042443384864</v>
      </c>
      <c r="T375" s="12">
        <f t="shared" si="39"/>
        <v>0.7514289503873649</v>
      </c>
      <c r="U375" s="7">
        <f t="shared" si="40"/>
        <v>5.1900038042656167</v>
      </c>
      <c r="V375" s="7">
        <f t="shared" si="41"/>
        <v>6.2280045651187406</v>
      </c>
    </row>
    <row r="376" spans="1:22" x14ac:dyDescent="0.3">
      <c r="A376" s="5">
        <v>45301</v>
      </c>
      <c r="B376" s="6">
        <v>6.929049908102793</v>
      </c>
      <c r="C376" s="6">
        <v>0</v>
      </c>
      <c r="D376" s="6">
        <v>0</v>
      </c>
      <c r="E376" s="7">
        <v>4646.0708178108462</v>
      </c>
      <c r="F376" s="7">
        <v>1479.283313308646</v>
      </c>
      <c r="G376" s="7">
        <v>82.590387330583681</v>
      </c>
      <c r="H376" s="7">
        <v>40.44791399377737</v>
      </c>
      <c r="I376" s="6">
        <v>-10.814981668377239</v>
      </c>
      <c r="J376" s="6">
        <v>16</v>
      </c>
      <c r="K376" s="6">
        <v>25</v>
      </c>
      <c r="L376" s="6">
        <v>6.929049908102793</v>
      </c>
      <c r="M376" s="7">
        <f t="shared" si="35"/>
        <v>6125.3541311194922</v>
      </c>
      <c r="N376" s="8">
        <f t="shared" si="36"/>
        <v>0</v>
      </c>
      <c r="O376" s="8">
        <f t="shared" si="37"/>
        <v>0</v>
      </c>
      <c r="P376" s="6">
        <f>IFERROR('Data Table 1-1'!O376/L376, 0)</f>
        <v>589.6912353339892</v>
      </c>
      <c r="Q376" s="7">
        <f>Q375+M376-I376-'Data Table 1-1'!O376</f>
        <v>350362.89530725981</v>
      </c>
      <c r="R376" s="6">
        <f>IFERROR(('Data Table 1-1'!O376-'Data Table 1-1'!M376-'Data Table 1-1'!H376-'Data Table 1-1'!G376-'Data Table 1-1'!F376)/B376, 0)</f>
        <v>510.89255337305963</v>
      </c>
      <c r="S376" s="8">
        <f t="shared" si="38"/>
        <v>1.2250708262238985</v>
      </c>
      <c r="T376" s="12">
        <f t="shared" si="39"/>
        <v>1.0938132376999092</v>
      </c>
      <c r="U376" s="7">
        <f t="shared" si="40"/>
        <v>9.8281872555664869</v>
      </c>
      <c r="V376" s="7">
        <f t="shared" si="41"/>
        <v>11.793824706679784</v>
      </c>
    </row>
    <row r="377" spans="1:22" x14ac:dyDescent="0.3">
      <c r="A377" s="5">
        <v>45302</v>
      </c>
      <c r="B377" s="6">
        <v>7.4086168794351881</v>
      </c>
      <c r="C377" s="6">
        <v>3</v>
      </c>
      <c r="D377" s="6">
        <v>0</v>
      </c>
      <c r="E377" s="7">
        <v>3902.832066035397</v>
      </c>
      <c r="F377" s="7">
        <v>1301.838456999867</v>
      </c>
      <c r="G377" s="7">
        <v>85.392134196491767</v>
      </c>
      <c r="H377" s="7">
        <v>60.513888314736647</v>
      </c>
      <c r="I377" s="6">
        <v>230.26802362201391</v>
      </c>
      <c r="J377" s="6">
        <v>14</v>
      </c>
      <c r="K377" s="6">
        <v>25</v>
      </c>
      <c r="L377" s="6">
        <v>7.4086168794351881</v>
      </c>
      <c r="M377" s="7">
        <f t="shared" si="35"/>
        <v>5204.6705230352636</v>
      </c>
      <c r="N377" s="8">
        <f t="shared" si="36"/>
        <v>12</v>
      </c>
      <c r="O377" s="8">
        <f t="shared" si="37"/>
        <v>0</v>
      </c>
      <c r="P377" s="6">
        <f>IFERROR('Data Table 1-1'!O377/L377, 0)</f>
        <v>497.93369802127478</v>
      </c>
      <c r="Q377" s="7">
        <f>Q376+M377-I377-'Data Table 1-1'!O377</f>
        <v>351648.2978066731</v>
      </c>
      <c r="R377" s="6">
        <f>IFERROR(('Data Table 1-1'!O377-'Data Table 1-1'!M377-'Data Table 1-1'!H377-'Data Table 1-1'!G377-'Data Table 1-1'!F377)/B377, 0)</f>
        <v>442.59273402324749</v>
      </c>
      <c r="S377" s="8">
        <f t="shared" si="38"/>
        <v>1.0409341046070528</v>
      </c>
      <c r="T377" s="12">
        <f t="shared" si="39"/>
        <v>0.9294054505420114</v>
      </c>
      <c r="U377" s="7">
        <f t="shared" si="40"/>
        <v>8.298894967021246</v>
      </c>
      <c r="V377" s="7">
        <f t="shared" si="41"/>
        <v>9.9586739604254948</v>
      </c>
    </row>
    <row r="378" spans="1:22" x14ac:dyDescent="0.3">
      <c r="A378" s="5">
        <v>45303</v>
      </c>
      <c r="B378" s="6">
        <v>8.6133679941918864</v>
      </c>
      <c r="C378" s="6">
        <v>2</v>
      </c>
      <c r="D378" s="6">
        <v>2.4615997793859501</v>
      </c>
      <c r="E378" s="7">
        <v>3147.5783718657831</v>
      </c>
      <c r="F378" s="7">
        <v>804.47929749111927</v>
      </c>
      <c r="G378" s="7">
        <v>83.472484680028927</v>
      </c>
      <c r="H378" s="7">
        <v>38.895011261102297</v>
      </c>
      <c r="I378" s="6">
        <v>115.8820117918049</v>
      </c>
      <c r="J378" s="6">
        <v>9</v>
      </c>
      <c r="K378" s="6">
        <v>25</v>
      </c>
      <c r="L378" s="6">
        <v>8.6133679941918864</v>
      </c>
      <c r="M378" s="7">
        <f t="shared" si="35"/>
        <v>3952.0576693569024</v>
      </c>
      <c r="N378" s="8">
        <f t="shared" si="36"/>
        <v>8</v>
      </c>
      <c r="O378" s="8">
        <f t="shared" si="37"/>
        <v>30.769997242324376</v>
      </c>
      <c r="P378" s="6">
        <f>IFERROR('Data Table 1-1'!O378/L378, 0)</f>
        <v>393.34207040551098</v>
      </c>
      <c r="Q378" s="7">
        <f>Q377+M378-I378-'Data Table 1-1'!O378</f>
        <v>352096.47346423822</v>
      </c>
      <c r="R378" s="6">
        <f>IFERROR(('Data Table 1-1'!O378-'Data Table 1-1'!M378-'Data Table 1-1'!H378-'Data Table 1-1'!G378-'Data Table 1-1'!F378)/B378, 0)</f>
        <v>347.25092461124069</v>
      </c>
      <c r="S378" s="8">
        <f t="shared" si="38"/>
        <v>0.79041153387138052</v>
      </c>
      <c r="T378" s="12">
        <f t="shared" si="39"/>
        <v>0.7057245838137326</v>
      </c>
      <c r="U378" s="7">
        <f t="shared" si="40"/>
        <v>6.5557011734251827</v>
      </c>
      <c r="V378" s="7">
        <f t="shared" si="41"/>
        <v>7.8668414081102194</v>
      </c>
    </row>
    <row r="379" spans="1:22" x14ac:dyDescent="0.3">
      <c r="A379" s="5">
        <v>45304</v>
      </c>
      <c r="B379" s="6">
        <v>5.3168325078829879</v>
      </c>
      <c r="C379" s="6">
        <v>2</v>
      </c>
      <c r="D379" s="6">
        <v>0</v>
      </c>
      <c r="E379" s="7">
        <v>2712.5438312730162</v>
      </c>
      <c r="F379" s="7">
        <v>1406.934674746228</v>
      </c>
      <c r="G379" s="7">
        <v>84.338020043502354</v>
      </c>
      <c r="H379" s="7">
        <v>40.808891918687721</v>
      </c>
      <c r="I379" s="6">
        <v>135.09362419141081</v>
      </c>
      <c r="J379" s="6">
        <v>11</v>
      </c>
      <c r="K379" s="6">
        <v>25</v>
      </c>
      <c r="L379" s="6">
        <v>5.3168325078829879</v>
      </c>
      <c r="M379" s="7">
        <f t="shared" si="35"/>
        <v>4119.4785060192444</v>
      </c>
      <c r="N379" s="8">
        <f t="shared" si="36"/>
        <v>8</v>
      </c>
      <c r="O379" s="8">
        <f t="shared" si="37"/>
        <v>0</v>
      </c>
      <c r="P379" s="6">
        <f>IFERROR('Data Table 1-1'!O379/L379, 0)</f>
        <v>890.75591397287428</v>
      </c>
      <c r="Q379" s="7">
        <f>Q378+M379-I379-'Data Table 1-1'!O379</f>
        <v>351344.85834606603</v>
      </c>
      <c r="R379" s="6">
        <f>IFERROR(('Data Table 1-1'!O379-'Data Table 1-1'!M379-'Data Table 1-1'!H379-'Data Table 1-1'!G379-'Data Table 1-1'!F379)/B379, 0)</f>
        <v>774.14513131595231</v>
      </c>
      <c r="S379" s="8">
        <f t="shared" si="38"/>
        <v>0.82389570120384892</v>
      </c>
      <c r="T379" s="12">
        <f t="shared" si="39"/>
        <v>0.73562116178915082</v>
      </c>
      <c r="U379" s="7">
        <f t="shared" si="40"/>
        <v>14.845931899547905</v>
      </c>
      <c r="V379" s="7">
        <f t="shared" si="41"/>
        <v>17.815118279457486</v>
      </c>
    </row>
    <row r="380" spans="1:22" x14ac:dyDescent="0.3">
      <c r="A380" s="5">
        <v>45305</v>
      </c>
      <c r="B380" s="6">
        <v>8.9641486851377064</v>
      </c>
      <c r="C380" s="6">
        <v>3</v>
      </c>
      <c r="D380" s="6">
        <v>0</v>
      </c>
      <c r="E380" s="7">
        <v>3524.847587317794</v>
      </c>
      <c r="F380" s="7">
        <v>1542.2362141928311</v>
      </c>
      <c r="G380" s="7">
        <v>68.007982914865025</v>
      </c>
      <c r="H380" s="7">
        <v>23.604874785549409</v>
      </c>
      <c r="I380" s="6">
        <v>64.376712035016681</v>
      </c>
      <c r="J380" s="6">
        <v>23</v>
      </c>
      <c r="K380" s="6">
        <v>25</v>
      </c>
      <c r="L380" s="6">
        <v>8.9641486851377064</v>
      </c>
      <c r="M380" s="7">
        <f t="shared" si="35"/>
        <v>5067.0838015106256</v>
      </c>
      <c r="N380" s="8">
        <f t="shared" si="36"/>
        <v>12</v>
      </c>
      <c r="O380" s="8">
        <f t="shared" si="37"/>
        <v>0</v>
      </c>
      <c r="P380" s="6">
        <f>IFERROR('Data Table 1-1'!O380/L380, 0)</f>
        <v>411.30509203990971</v>
      </c>
      <c r="Q380" s="7">
        <f>Q379+M380-I380-'Data Table 1-1'!O380</f>
        <v>352660.56543554162</v>
      </c>
      <c r="R380" s="6">
        <f>IFERROR(('Data Table 1-1'!O380-'Data Table 1-1'!M380-'Data Table 1-1'!H380-'Data Table 1-1'!G380-'Data Table 1-1'!F380)/B380, 0)</f>
        <v>358.0931232568783</v>
      </c>
      <c r="S380" s="8">
        <f t="shared" si="38"/>
        <v>1.0134167603021251</v>
      </c>
      <c r="T380" s="12">
        <f t="shared" si="39"/>
        <v>0.90483639312689745</v>
      </c>
      <c r="U380" s="7">
        <f t="shared" si="40"/>
        <v>6.8550848673318283</v>
      </c>
      <c r="V380" s="7">
        <f t="shared" si="41"/>
        <v>8.2261018407981936</v>
      </c>
    </row>
    <row r="381" spans="1:22" x14ac:dyDescent="0.3">
      <c r="A381" s="5">
        <v>45306</v>
      </c>
      <c r="B381" s="6">
        <v>9.7200489844001012</v>
      </c>
      <c r="C381" s="6">
        <v>3</v>
      </c>
      <c r="D381" s="6">
        <v>0</v>
      </c>
      <c r="E381" s="7">
        <v>2866.5397163956891</v>
      </c>
      <c r="F381" s="7">
        <v>1215.158776456761</v>
      </c>
      <c r="G381" s="7">
        <v>75.197087230745112</v>
      </c>
      <c r="H381" s="7">
        <v>19.66777352246914</v>
      </c>
      <c r="I381" s="6">
        <v>80.312238665949593</v>
      </c>
      <c r="J381" s="6">
        <v>9</v>
      </c>
      <c r="K381" s="6">
        <v>25</v>
      </c>
      <c r="L381" s="6">
        <v>9.7200489844001012</v>
      </c>
      <c r="M381" s="7">
        <f t="shared" si="35"/>
        <v>4081.6984928524498</v>
      </c>
      <c r="N381" s="8">
        <f t="shared" si="36"/>
        <v>12</v>
      </c>
      <c r="O381" s="8">
        <f t="shared" si="37"/>
        <v>0</v>
      </c>
      <c r="P381" s="6">
        <f>IFERROR('Data Table 1-1'!O381/L381, 0)</f>
        <v>336.52093783166038</v>
      </c>
      <c r="Q381" s="7">
        <f>Q380+M381-I381-'Data Table 1-1'!O381</f>
        <v>353390.95168972813</v>
      </c>
      <c r="R381" s="6">
        <f>IFERROR(('Data Table 1-1'!O381-'Data Table 1-1'!M381-'Data Table 1-1'!H381-'Data Table 1-1'!G381-'Data Table 1-1'!F381)/B381, 0)</f>
        <v>298.14664562401458</v>
      </c>
      <c r="S381" s="8">
        <f t="shared" si="38"/>
        <v>0.81633969857048994</v>
      </c>
      <c r="T381" s="12">
        <f t="shared" si="39"/>
        <v>0.72887473086650889</v>
      </c>
      <c r="U381" s="7">
        <f t="shared" si="40"/>
        <v>5.6086822971943393</v>
      </c>
      <c r="V381" s="7">
        <f t="shared" si="41"/>
        <v>6.7304187566332079</v>
      </c>
    </row>
    <row r="382" spans="1:22" x14ac:dyDescent="0.3">
      <c r="A382" s="5">
        <v>45307</v>
      </c>
      <c r="B382" s="6">
        <v>8.2128444163791752</v>
      </c>
      <c r="C382" s="6">
        <v>0</v>
      </c>
      <c r="D382" s="6">
        <v>0</v>
      </c>
      <c r="E382" s="7">
        <v>4109.0300330382634</v>
      </c>
      <c r="F382" s="7">
        <v>695.06807341878675</v>
      </c>
      <c r="G382" s="7">
        <v>77.669903898272537</v>
      </c>
      <c r="H382" s="7">
        <v>31.39045198933788</v>
      </c>
      <c r="I382" s="6">
        <v>-57.653376372504617</v>
      </c>
      <c r="J382" s="6">
        <v>10</v>
      </c>
      <c r="K382" s="6">
        <v>25</v>
      </c>
      <c r="L382" s="6">
        <v>8.2128444163791752</v>
      </c>
      <c r="M382" s="7">
        <f t="shared" si="35"/>
        <v>4804.0981064570497</v>
      </c>
      <c r="N382" s="8">
        <f t="shared" si="36"/>
        <v>0</v>
      </c>
      <c r="O382" s="8">
        <f t="shared" si="37"/>
        <v>0</v>
      </c>
      <c r="P382" s="6">
        <f>IFERROR('Data Table 1-1'!O382/L382, 0)</f>
        <v>444.30404559018143</v>
      </c>
      <c r="Q382" s="7">
        <f>Q381+M382-I382-'Data Table 1-1'!O382</f>
        <v>354603.7031725577</v>
      </c>
      <c r="R382" s="6">
        <f>IFERROR(('Data Table 1-1'!O382-'Data Table 1-1'!M382-'Data Table 1-1'!H382-'Data Table 1-1'!G382-'Data Table 1-1'!F382)/B382, 0)</f>
        <v>394.99104518896917</v>
      </c>
      <c r="S382" s="8">
        <f t="shared" si="38"/>
        <v>0.96081962129140996</v>
      </c>
      <c r="T382" s="12">
        <f t="shared" si="39"/>
        <v>0.8578746618673303</v>
      </c>
      <c r="U382" s="7">
        <f t="shared" si="40"/>
        <v>7.4050674265030239</v>
      </c>
      <c r="V382" s="7">
        <f t="shared" si="41"/>
        <v>8.8860809118036279</v>
      </c>
    </row>
    <row r="383" spans="1:22" x14ac:dyDescent="0.3">
      <c r="A383" s="5">
        <v>45308</v>
      </c>
      <c r="B383" s="6">
        <v>8.4168363438542411</v>
      </c>
      <c r="C383" s="6">
        <v>0</v>
      </c>
      <c r="D383" s="6">
        <v>0</v>
      </c>
      <c r="E383" s="7">
        <v>3763.4617978360138</v>
      </c>
      <c r="F383" s="7">
        <v>912.71606103493491</v>
      </c>
      <c r="G383" s="7">
        <v>78.59767977982689</v>
      </c>
      <c r="H383" s="7">
        <v>47.094385656567439</v>
      </c>
      <c r="I383" s="6">
        <v>93.395337319134711</v>
      </c>
      <c r="J383" s="6">
        <v>10</v>
      </c>
      <c r="K383" s="6">
        <v>25</v>
      </c>
      <c r="L383" s="6">
        <v>8.4168363438542411</v>
      </c>
      <c r="M383" s="7">
        <f t="shared" si="35"/>
        <v>4676.1778588709485</v>
      </c>
      <c r="N383" s="8">
        <f t="shared" si="36"/>
        <v>0</v>
      </c>
      <c r="O383" s="8">
        <f t="shared" si="37"/>
        <v>0</v>
      </c>
      <c r="P383" s="6">
        <f>IFERROR('Data Table 1-1'!O383/L383, 0)</f>
        <v>452.90176074094933</v>
      </c>
      <c r="Q383" s="7">
        <f>Q382+M383-I383-'Data Table 1-1'!O383</f>
        <v>355374.48569410952</v>
      </c>
      <c r="R383" s="6">
        <f>IFERROR(('Data Table 1-1'!O383-'Data Table 1-1'!M383-'Data Table 1-1'!H383-'Data Table 1-1'!G383-'Data Table 1-1'!F383)/B383, 0)</f>
        <v>395.99201693325921</v>
      </c>
      <c r="S383" s="8">
        <f t="shared" si="38"/>
        <v>0.9352355717741897</v>
      </c>
      <c r="T383" s="12">
        <f t="shared" si="39"/>
        <v>0.83503176051266936</v>
      </c>
      <c r="U383" s="7">
        <f t="shared" si="40"/>
        <v>7.5483626790158223</v>
      </c>
      <c r="V383" s="7">
        <f t="shared" si="41"/>
        <v>9.058035214818986</v>
      </c>
    </row>
    <row r="384" spans="1:22" x14ac:dyDescent="0.3">
      <c r="A384" s="5">
        <v>45309</v>
      </c>
      <c r="B384" s="6">
        <v>8.497554723013403</v>
      </c>
      <c r="C384" s="6">
        <v>1</v>
      </c>
      <c r="D384" s="6">
        <v>0</v>
      </c>
      <c r="E384" s="7">
        <v>3413.2058180319982</v>
      </c>
      <c r="F384" s="7">
        <v>1168.232175833595</v>
      </c>
      <c r="G384" s="7">
        <v>79.320947118142584</v>
      </c>
      <c r="H384" s="7">
        <v>37.870488969874387</v>
      </c>
      <c r="I384" s="6">
        <v>35.473928872052007</v>
      </c>
      <c r="J384" s="6">
        <v>20</v>
      </c>
      <c r="K384" s="6">
        <v>25</v>
      </c>
      <c r="L384" s="6">
        <v>8.497554723013403</v>
      </c>
      <c r="M384" s="7">
        <f t="shared" si="35"/>
        <v>4581.4379938655929</v>
      </c>
      <c r="N384" s="8">
        <f t="shared" si="36"/>
        <v>4</v>
      </c>
      <c r="O384" s="8">
        <f t="shared" si="37"/>
        <v>0</v>
      </c>
      <c r="P384" s="6">
        <f>IFERROR('Data Table 1-1'!O384/L384, 0)</f>
        <v>385.52267173141132</v>
      </c>
      <c r="Q384" s="7">
        <f>Q383+M384-I384-'Data Table 1-1'!O384</f>
        <v>356644.44975910307</v>
      </c>
      <c r="R384" s="6">
        <f>IFERROR(('Data Table 1-1'!O384-'Data Table 1-1'!M384-'Data Table 1-1'!H384-'Data Table 1-1'!G384-'Data Table 1-1'!F384)/B384, 0)</f>
        <v>334.09611265124443</v>
      </c>
      <c r="S384" s="8">
        <f t="shared" si="38"/>
        <v>0.91628759877311861</v>
      </c>
      <c r="T384" s="12">
        <f t="shared" si="39"/>
        <v>0.81811392747599876</v>
      </c>
      <c r="U384" s="7">
        <f t="shared" si="40"/>
        <v>6.4253778621901887</v>
      </c>
      <c r="V384" s="7">
        <f t="shared" si="41"/>
        <v>7.7104534346282261</v>
      </c>
    </row>
    <row r="385" spans="1:22" x14ac:dyDescent="0.3">
      <c r="A385" s="5">
        <v>45310</v>
      </c>
      <c r="B385" s="6">
        <v>9.2047314190464444</v>
      </c>
      <c r="C385" s="6">
        <v>0</v>
      </c>
      <c r="D385" s="6">
        <v>0</v>
      </c>
      <c r="E385" s="7">
        <v>3105.3997086706768</v>
      </c>
      <c r="F385" s="7">
        <v>697.30506372881553</v>
      </c>
      <c r="G385" s="7">
        <v>86.254291273878266</v>
      </c>
      <c r="H385" s="7">
        <v>35.872235998681319</v>
      </c>
      <c r="I385" s="6">
        <v>59.649947647921472</v>
      </c>
      <c r="J385" s="6">
        <v>20</v>
      </c>
      <c r="K385" s="6">
        <v>25</v>
      </c>
      <c r="L385" s="6">
        <v>9.2047314190464444</v>
      </c>
      <c r="M385" s="7">
        <f t="shared" si="35"/>
        <v>3802.7047723994924</v>
      </c>
      <c r="N385" s="8">
        <f t="shared" si="36"/>
        <v>0</v>
      </c>
      <c r="O385" s="8">
        <f t="shared" si="37"/>
        <v>0</v>
      </c>
      <c r="P385" s="6">
        <f>IFERROR('Data Table 1-1'!O385/L385, 0)</f>
        <v>537.54963341587461</v>
      </c>
      <c r="Q385" s="7">
        <f>Q384+M385-I385-'Data Table 1-1'!O385</f>
        <v>355439.50458385464</v>
      </c>
      <c r="R385" s="6">
        <f>IFERROR(('Data Table 1-1'!O385-'Data Table 1-1'!M385-'Data Table 1-1'!H385-'Data Table 1-1'!G385-'Data Table 1-1'!F385)/B385, 0)</f>
        <v>468.99793198389875</v>
      </c>
      <c r="S385" s="8">
        <f t="shared" si="38"/>
        <v>0.76054095447989845</v>
      </c>
      <c r="T385" s="12">
        <f t="shared" si="39"/>
        <v>0.67905442364276647</v>
      </c>
      <c r="U385" s="7">
        <f t="shared" si="40"/>
        <v>8.9591605569312431</v>
      </c>
      <c r="V385" s="7">
        <f t="shared" si="41"/>
        <v>10.750992668317492</v>
      </c>
    </row>
    <row r="386" spans="1:22" x14ac:dyDescent="0.3">
      <c r="A386" s="5">
        <v>45311</v>
      </c>
      <c r="B386" s="6">
        <v>7.0056032601936167</v>
      </c>
      <c r="C386" s="6">
        <v>4</v>
      </c>
      <c r="D386" s="6">
        <v>0.7638178207601718</v>
      </c>
      <c r="E386" s="7">
        <v>3309.046416819871</v>
      </c>
      <c r="F386" s="7">
        <v>1578.94860376476</v>
      </c>
      <c r="G386" s="7">
        <v>70.240781426389077</v>
      </c>
      <c r="H386" s="7">
        <v>10.314085397885741</v>
      </c>
      <c r="I386" s="6">
        <v>45.864771574972103</v>
      </c>
      <c r="J386" s="6">
        <v>18</v>
      </c>
      <c r="K386" s="6">
        <v>25</v>
      </c>
      <c r="L386" s="6">
        <v>7.0056032601936167</v>
      </c>
      <c r="M386" s="7">
        <f t="shared" ref="M386:M449" si="42">E386+F386</f>
        <v>4887.9950205846308</v>
      </c>
      <c r="N386" s="8">
        <f t="shared" ref="N386:N449" si="43">IFERROR((C386/K386)*100, 0)</f>
        <v>16</v>
      </c>
      <c r="O386" s="8">
        <f t="shared" ref="O386:O449" si="44">IFERROR((D386/8)*100, 0)</f>
        <v>9.5477227595021468</v>
      </c>
      <c r="P386" s="6">
        <f>IFERROR('Data Table 1-1'!O386/L386, 0)</f>
        <v>394.68406892393483</v>
      </c>
      <c r="Q386" s="7">
        <f>Q385+M386-I386-'Data Table 1-1'!O386</f>
        <v>357516.63483286428</v>
      </c>
      <c r="R386" s="6">
        <f>IFERROR(('Data Table 1-1'!O386-'Data Table 1-1'!M386-'Data Table 1-1'!H386-'Data Table 1-1'!G386-'Data Table 1-1'!F386)/B386, 0)</f>
        <v>348.72086089735001</v>
      </c>
      <c r="S386" s="8">
        <f t="shared" ref="S386:S449" si="45">M386/5000</f>
        <v>0.97759900411692613</v>
      </c>
      <c r="T386" s="12">
        <f t="shared" ref="T386:T449" si="46">M386/5600</f>
        <v>0.87285625367582698</v>
      </c>
      <c r="U386" s="7">
        <f t="shared" ref="U386:U449" si="47">IFERROR(P386/60, 0)</f>
        <v>6.5780678153989136</v>
      </c>
      <c r="V386" s="7">
        <f t="shared" ref="V386:V449" si="48">IFERROR(P386/50, 0)</f>
        <v>7.8936813784786963</v>
      </c>
    </row>
    <row r="387" spans="1:22" x14ac:dyDescent="0.3">
      <c r="A387" s="5">
        <v>45312</v>
      </c>
      <c r="B387" s="6">
        <v>5.7472816987238344</v>
      </c>
      <c r="C387" s="6">
        <v>3</v>
      </c>
      <c r="D387" s="6">
        <v>1.964651947690595</v>
      </c>
      <c r="E387" s="7">
        <v>3616.1699210382758</v>
      </c>
      <c r="F387" s="7">
        <v>1035.918098885702</v>
      </c>
      <c r="G387" s="7">
        <v>71.906741571004062</v>
      </c>
      <c r="H387" s="7">
        <v>40.36225059436493</v>
      </c>
      <c r="I387" s="6">
        <v>-77.714199516964783</v>
      </c>
      <c r="J387" s="6">
        <v>10</v>
      </c>
      <c r="K387" s="6">
        <v>25</v>
      </c>
      <c r="L387" s="6">
        <v>5.7472816987238344</v>
      </c>
      <c r="M387" s="7">
        <f t="shared" si="42"/>
        <v>4652.0880199239782</v>
      </c>
      <c r="N387" s="8">
        <f t="shared" si="43"/>
        <v>12</v>
      </c>
      <c r="O387" s="8">
        <f t="shared" si="44"/>
        <v>24.558149346132438</v>
      </c>
      <c r="P387" s="6">
        <f>IFERROR('Data Table 1-1'!O387/L387, 0)</f>
        <v>651.96038691334888</v>
      </c>
      <c r="Q387" s="7">
        <f>Q386+M387-I387-'Data Table 1-1'!O387</f>
        <v>358499.43705230526</v>
      </c>
      <c r="R387" s="6">
        <f>IFERROR(('Data Table 1-1'!O387-'Data Table 1-1'!M387-'Data Table 1-1'!H387-'Data Table 1-1'!G387-'Data Table 1-1'!F387)/B387, 0)</f>
        <v>580.10032825436485</v>
      </c>
      <c r="S387" s="8">
        <f t="shared" si="45"/>
        <v>0.93041760398479567</v>
      </c>
      <c r="T387" s="12">
        <f t="shared" si="46"/>
        <v>0.8307300035578532</v>
      </c>
      <c r="U387" s="7">
        <f t="shared" si="47"/>
        <v>10.866006448555815</v>
      </c>
      <c r="V387" s="7">
        <f t="shared" si="48"/>
        <v>13.039207738266978</v>
      </c>
    </row>
    <row r="388" spans="1:22" x14ac:dyDescent="0.3">
      <c r="A388" s="5">
        <v>45313</v>
      </c>
      <c r="B388" s="6">
        <v>6.591712348943803</v>
      </c>
      <c r="C388" s="6">
        <v>0</v>
      </c>
      <c r="D388" s="6">
        <v>1.1014091096311369</v>
      </c>
      <c r="E388" s="7">
        <v>4132.1743234683618</v>
      </c>
      <c r="F388" s="7">
        <v>896.53158424542721</v>
      </c>
      <c r="G388" s="7">
        <v>83.557400652285963</v>
      </c>
      <c r="H388" s="7">
        <v>35.627359291301339</v>
      </c>
      <c r="I388" s="6">
        <v>-10.87448898623312</v>
      </c>
      <c r="J388" s="6">
        <v>20</v>
      </c>
      <c r="K388" s="6">
        <v>25</v>
      </c>
      <c r="L388" s="6">
        <v>6.591712348943803</v>
      </c>
      <c r="M388" s="7">
        <f t="shared" si="42"/>
        <v>5028.7059077137892</v>
      </c>
      <c r="N388" s="8">
        <f t="shared" si="43"/>
        <v>0</v>
      </c>
      <c r="O388" s="8">
        <f t="shared" si="44"/>
        <v>13.767613870389212</v>
      </c>
      <c r="P388" s="6">
        <f>IFERROR('Data Table 1-1'!O388/L388, 0)</f>
        <v>616.07664063962045</v>
      </c>
      <c r="Q388" s="7">
        <f>Q387+M388-I388-'Data Table 1-1'!O388</f>
        <v>359478.01744900527</v>
      </c>
      <c r="R388" s="6">
        <f>IFERROR(('Data Table 1-1'!O388-'Data Table 1-1'!M388-'Data Table 1-1'!H388-'Data Table 1-1'!G388-'Data Table 1-1'!F388)/B388, 0)</f>
        <v>540.98234437845031</v>
      </c>
      <c r="S388" s="8">
        <f t="shared" si="45"/>
        <v>1.0057411815427579</v>
      </c>
      <c r="T388" s="12">
        <f t="shared" si="46"/>
        <v>0.89798319780603375</v>
      </c>
      <c r="U388" s="7">
        <f t="shared" si="47"/>
        <v>10.26794401066034</v>
      </c>
      <c r="V388" s="7">
        <f t="shared" si="48"/>
        <v>12.321532812792409</v>
      </c>
    </row>
    <row r="389" spans="1:22" x14ac:dyDescent="0.3">
      <c r="A389" s="5">
        <v>45314</v>
      </c>
      <c r="B389" s="6">
        <v>7.2551713796718929</v>
      </c>
      <c r="C389" s="6">
        <v>3</v>
      </c>
      <c r="D389" s="6">
        <v>0</v>
      </c>
      <c r="E389" s="7">
        <v>4499.2310877210512</v>
      </c>
      <c r="F389" s="7">
        <v>1876.28689877068</v>
      </c>
      <c r="G389" s="7">
        <v>90.861598947490577</v>
      </c>
      <c r="H389" s="7">
        <v>39.920951782567613</v>
      </c>
      <c r="I389" s="6">
        <v>-170.64587980522401</v>
      </c>
      <c r="J389" s="6">
        <v>21</v>
      </c>
      <c r="K389" s="6">
        <v>25</v>
      </c>
      <c r="L389" s="6">
        <v>7.2551713796718929</v>
      </c>
      <c r="M389" s="7">
        <f t="shared" si="42"/>
        <v>6375.5179864917309</v>
      </c>
      <c r="N389" s="8">
        <f t="shared" si="43"/>
        <v>12</v>
      </c>
      <c r="O389" s="8">
        <f t="shared" si="44"/>
        <v>0</v>
      </c>
      <c r="P389" s="6">
        <f>IFERROR('Data Table 1-1'!O389/L389, 0)</f>
        <v>318.94491238119423</v>
      </c>
      <c r="Q389" s="7">
        <f>Q388+M389-I389-'Data Table 1-1'!O389</f>
        <v>363710.18131530221</v>
      </c>
      <c r="R389" s="6">
        <f>IFERROR(('Data Table 1-1'!O389-'Data Table 1-1'!M389-'Data Table 1-1'!H389-'Data Table 1-1'!G389-'Data Table 1-1'!F389)/B389, 0)</f>
        <v>281.45441274088103</v>
      </c>
      <c r="S389" s="8">
        <f t="shared" si="45"/>
        <v>1.2751035972983462</v>
      </c>
      <c r="T389" s="12">
        <f t="shared" si="46"/>
        <v>1.1384853547306661</v>
      </c>
      <c r="U389" s="7">
        <f t="shared" si="47"/>
        <v>5.3157485396865702</v>
      </c>
      <c r="V389" s="7">
        <f t="shared" si="48"/>
        <v>6.3788982476238845</v>
      </c>
    </row>
    <row r="390" spans="1:22" x14ac:dyDescent="0.3">
      <c r="A390" s="5">
        <v>45315</v>
      </c>
      <c r="B390" s="6">
        <v>8.4246775153063709</v>
      </c>
      <c r="C390" s="6">
        <v>4</v>
      </c>
      <c r="D390" s="6">
        <v>0</v>
      </c>
      <c r="E390" s="7">
        <v>2252.5958375428809</v>
      </c>
      <c r="F390" s="7">
        <v>1140.05303477697</v>
      </c>
      <c r="G390" s="7">
        <v>81.315938686329247</v>
      </c>
      <c r="H390" s="7">
        <v>25.000585357964191</v>
      </c>
      <c r="I390" s="6">
        <v>142.73889572793959</v>
      </c>
      <c r="J390" s="6">
        <v>18</v>
      </c>
      <c r="K390" s="6">
        <v>25</v>
      </c>
      <c r="L390" s="6">
        <v>8.4246775153063709</v>
      </c>
      <c r="M390" s="7">
        <f t="shared" si="42"/>
        <v>3392.6488723198509</v>
      </c>
      <c r="N390" s="8">
        <f t="shared" si="43"/>
        <v>16</v>
      </c>
      <c r="O390" s="8">
        <f t="shared" si="44"/>
        <v>0</v>
      </c>
      <c r="P390" s="6">
        <f>IFERROR('Data Table 1-1'!O390/L390, 0)</f>
        <v>630.29118804280984</v>
      </c>
      <c r="Q390" s="7">
        <f>Q389+M390-I390-'Data Table 1-1'!O390</f>
        <v>361650.09129189409</v>
      </c>
      <c r="R390" s="6">
        <f>IFERROR(('Data Table 1-1'!O390-'Data Table 1-1'!M390-'Data Table 1-1'!H390-'Data Table 1-1'!G390-'Data Table 1-1'!F390)/B390, 0)</f>
        <v>550.88162028374404</v>
      </c>
      <c r="S390" s="8">
        <f t="shared" si="45"/>
        <v>0.67852977446397023</v>
      </c>
      <c r="T390" s="12">
        <f t="shared" si="46"/>
        <v>0.60583015577140198</v>
      </c>
      <c r="U390" s="7">
        <f t="shared" si="47"/>
        <v>10.504853134046831</v>
      </c>
      <c r="V390" s="7">
        <f t="shared" si="48"/>
        <v>12.605823760856197</v>
      </c>
    </row>
    <row r="391" spans="1:22" x14ac:dyDescent="0.3">
      <c r="A391" s="5">
        <v>45316</v>
      </c>
      <c r="B391" s="6">
        <v>6.8437712864648992</v>
      </c>
      <c r="C391" s="6">
        <v>4</v>
      </c>
      <c r="D391" s="6">
        <v>0</v>
      </c>
      <c r="E391" s="7">
        <v>3111.084944724309</v>
      </c>
      <c r="F391" s="7">
        <v>558.34702191255894</v>
      </c>
      <c r="G391" s="7">
        <v>82.909773798986279</v>
      </c>
      <c r="H391" s="7">
        <v>39.713843517753581</v>
      </c>
      <c r="I391" s="6">
        <v>87.216827483725993</v>
      </c>
      <c r="J391" s="6">
        <v>18</v>
      </c>
      <c r="K391" s="6">
        <v>25</v>
      </c>
      <c r="L391" s="6">
        <v>6.8437712864648992</v>
      </c>
      <c r="M391" s="7">
        <f t="shared" si="42"/>
        <v>3669.4319666368679</v>
      </c>
      <c r="N391" s="8">
        <f t="shared" si="43"/>
        <v>16</v>
      </c>
      <c r="O391" s="8">
        <f t="shared" si="44"/>
        <v>0</v>
      </c>
      <c r="P391" s="6">
        <f>IFERROR('Data Table 1-1'!O391/L391, 0)</f>
        <v>570.44571429805671</v>
      </c>
      <c r="Q391" s="7">
        <f>Q390+M391-I391-'Data Table 1-1'!O391</f>
        <v>361328.30643104721</v>
      </c>
      <c r="R391" s="6">
        <f>IFERROR(('Data Table 1-1'!O391-'Data Table 1-1'!M391-'Data Table 1-1'!H391-'Data Table 1-1'!G391-'Data Table 1-1'!F391)/B391, 0)</f>
        <v>496.94822600606835</v>
      </c>
      <c r="S391" s="8">
        <f t="shared" si="45"/>
        <v>0.7338863933273736</v>
      </c>
      <c r="T391" s="12">
        <f t="shared" si="46"/>
        <v>0.65525570832801217</v>
      </c>
      <c r="U391" s="7">
        <f t="shared" si="47"/>
        <v>9.5074285716342786</v>
      </c>
      <c r="V391" s="7">
        <f t="shared" si="48"/>
        <v>11.408914285961135</v>
      </c>
    </row>
    <row r="392" spans="1:22" x14ac:dyDescent="0.3">
      <c r="A392" s="5">
        <v>45317</v>
      </c>
      <c r="B392" s="6">
        <v>9.5463192020272629</v>
      </c>
      <c r="C392" s="6">
        <v>4</v>
      </c>
      <c r="D392" s="6">
        <v>0</v>
      </c>
      <c r="E392" s="7">
        <v>4960.6342125737256</v>
      </c>
      <c r="F392" s="7">
        <v>699.46518784431191</v>
      </c>
      <c r="G392" s="7">
        <v>59.967319254940463</v>
      </c>
      <c r="H392" s="7">
        <v>33.464578196430253</v>
      </c>
      <c r="I392" s="6">
        <v>-59.832739892396333</v>
      </c>
      <c r="J392" s="6">
        <v>17</v>
      </c>
      <c r="K392" s="6">
        <v>25</v>
      </c>
      <c r="L392" s="6">
        <v>9.5463192020272629</v>
      </c>
      <c r="M392" s="7">
        <f t="shared" si="42"/>
        <v>5660.0994004180375</v>
      </c>
      <c r="N392" s="8">
        <f t="shared" si="43"/>
        <v>16</v>
      </c>
      <c r="O392" s="8">
        <f t="shared" si="44"/>
        <v>0</v>
      </c>
      <c r="P392" s="6">
        <f>IFERROR('Data Table 1-1'!O392/L392, 0)</f>
        <v>468.5575566182734</v>
      </c>
      <c r="Q392" s="7">
        <f>Q391+M392-I392-'Data Table 1-1'!O392</f>
        <v>362575.23857135768</v>
      </c>
      <c r="R392" s="6">
        <f>IFERROR(('Data Table 1-1'!O392-'Data Table 1-1'!M392-'Data Table 1-1'!H392-'Data Table 1-1'!G392-'Data Table 1-1'!F392)/B392, 0)</f>
        <v>406.22986911819009</v>
      </c>
      <c r="S392" s="8">
        <f t="shared" si="45"/>
        <v>1.1320198800836074</v>
      </c>
      <c r="T392" s="12">
        <f t="shared" si="46"/>
        <v>1.0107320357889353</v>
      </c>
      <c r="U392" s="7">
        <f t="shared" si="47"/>
        <v>7.8092926103045563</v>
      </c>
      <c r="V392" s="7">
        <f t="shared" si="48"/>
        <v>9.3711511323654673</v>
      </c>
    </row>
    <row r="393" spans="1:22" x14ac:dyDescent="0.3">
      <c r="A393" s="5">
        <v>45318</v>
      </c>
      <c r="B393" s="6">
        <v>6.2061331091702217</v>
      </c>
      <c r="C393" s="6">
        <v>2</v>
      </c>
      <c r="D393" s="6">
        <v>0</v>
      </c>
      <c r="E393" s="7">
        <v>4218.9196007374276</v>
      </c>
      <c r="F393" s="7">
        <v>997.19116475798126</v>
      </c>
      <c r="G393" s="7">
        <v>76.467532064718966</v>
      </c>
      <c r="H393" s="7">
        <v>40.619396694446237</v>
      </c>
      <c r="I393" s="6">
        <v>139.37132631937311</v>
      </c>
      <c r="J393" s="6">
        <v>23</v>
      </c>
      <c r="K393" s="6">
        <v>25</v>
      </c>
      <c r="L393" s="6">
        <v>6.2061331091702217</v>
      </c>
      <c r="M393" s="7">
        <f t="shared" si="42"/>
        <v>5216.1107654954085</v>
      </c>
      <c r="N393" s="8">
        <f t="shared" si="43"/>
        <v>8</v>
      </c>
      <c r="O393" s="8">
        <f t="shared" si="44"/>
        <v>0</v>
      </c>
      <c r="P393" s="6">
        <f>IFERROR('Data Table 1-1'!O393/L393, 0)</f>
        <v>684.96758371467979</v>
      </c>
      <c r="Q393" s="7">
        <f>Q392+M393-I393-'Data Table 1-1'!O393</f>
        <v>363400.97801053373</v>
      </c>
      <c r="R393" s="6">
        <f>IFERROR(('Data Table 1-1'!O393-'Data Table 1-1'!M393-'Data Table 1-1'!H393-'Data Table 1-1'!G393-'Data Table 1-1'!F393)/B393, 0)</f>
        <v>599.56819077918692</v>
      </c>
      <c r="S393" s="8">
        <f t="shared" si="45"/>
        <v>1.0432221530990817</v>
      </c>
      <c r="T393" s="12">
        <f t="shared" si="46"/>
        <v>0.93144835098132295</v>
      </c>
      <c r="U393" s="7">
        <f t="shared" si="47"/>
        <v>11.416126395244664</v>
      </c>
      <c r="V393" s="7">
        <f t="shared" si="48"/>
        <v>13.699351674293595</v>
      </c>
    </row>
    <row r="394" spans="1:22" x14ac:dyDescent="0.3">
      <c r="A394" s="5">
        <v>45319</v>
      </c>
      <c r="B394" s="6">
        <v>8.5876168502286436</v>
      </c>
      <c r="C394" s="6">
        <v>4</v>
      </c>
      <c r="D394" s="6">
        <v>0</v>
      </c>
      <c r="E394" s="7">
        <v>4789.4397816057226</v>
      </c>
      <c r="F394" s="7">
        <v>1472.303914534655</v>
      </c>
      <c r="G394" s="7">
        <v>80.282573535846794</v>
      </c>
      <c r="H394" s="7">
        <v>37.120581834654487</v>
      </c>
      <c r="I394" s="6">
        <v>-207.60066498125619</v>
      </c>
      <c r="J394" s="6">
        <v>22</v>
      </c>
      <c r="K394" s="6">
        <v>25</v>
      </c>
      <c r="L394" s="6">
        <v>8.5876168502286436</v>
      </c>
      <c r="M394" s="7">
        <f t="shared" si="42"/>
        <v>6261.7436961403773</v>
      </c>
      <c r="N394" s="8">
        <f t="shared" si="43"/>
        <v>16</v>
      </c>
      <c r="O394" s="8">
        <f t="shared" si="44"/>
        <v>0</v>
      </c>
      <c r="P394" s="6">
        <f>IFERROR('Data Table 1-1'!O394/L394, 0)</f>
        <v>440.86736355723633</v>
      </c>
      <c r="Q394" s="7">
        <f>Q393+M394-I394-'Data Table 1-1'!O394</f>
        <v>366084.32237165532</v>
      </c>
      <c r="R394" s="6">
        <f>IFERROR(('Data Table 1-1'!O394-'Data Table 1-1'!M394-'Data Table 1-1'!H394-'Data Table 1-1'!G394-'Data Table 1-1'!F394)/B394, 0)</f>
        <v>383.34267322515109</v>
      </c>
      <c r="S394" s="8">
        <f t="shared" si="45"/>
        <v>1.2523487392280754</v>
      </c>
      <c r="T394" s="12">
        <f t="shared" si="46"/>
        <v>1.1181685171679245</v>
      </c>
      <c r="U394" s="7">
        <f t="shared" si="47"/>
        <v>7.3477893926206059</v>
      </c>
      <c r="V394" s="7">
        <f t="shared" si="48"/>
        <v>8.8173472711447261</v>
      </c>
    </row>
    <row r="395" spans="1:22" x14ac:dyDescent="0.3">
      <c r="A395" s="5">
        <v>45320</v>
      </c>
      <c r="B395" s="6">
        <v>6.6279358824625199</v>
      </c>
      <c r="C395" s="6">
        <v>4</v>
      </c>
      <c r="D395" s="6">
        <v>0</v>
      </c>
      <c r="E395" s="7">
        <v>4970.1477676875602</v>
      </c>
      <c r="F395" s="7">
        <v>637.82742125135599</v>
      </c>
      <c r="G395" s="7">
        <v>73.935900476709108</v>
      </c>
      <c r="H395" s="7">
        <v>36.286088435968807</v>
      </c>
      <c r="I395" s="6">
        <v>54.527748089659198</v>
      </c>
      <c r="J395" s="6">
        <v>15</v>
      </c>
      <c r="K395" s="6">
        <v>25</v>
      </c>
      <c r="L395" s="6">
        <v>6.6279358824625199</v>
      </c>
      <c r="M395" s="7">
        <f t="shared" si="42"/>
        <v>5607.9751889389163</v>
      </c>
      <c r="N395" s="8">
        <f t="shared" si="43"/>
        <v>16</v>
      </c>
      <c r="O395" s="8">
        <f t="shared" si="44"/>
        <v>0</v>
      </c>
      <c r="P395" s="6">
        <f>IFERROR('Data Table 1-1'!O395/L395, 0)</f>
        <v>496.83642968141243</v>
      </c>
      <c r="Q395" s="7">
        <f>Q394+M395-I395-'Data Table 1-1'!O395</f>
        <v>368344.76981250459</v>
      </c>
      <c r="R395" s="6">
        <f>IFERROR(('Data Table 1-1'!O395-'Data Table 1-1'!M395-'Data Table 1-1'!H395-'Data Table 1-1'!G395-'Data Table 1-1'!F395)/B395, 0)</f>
        <v>444.1805189742114</v>
      </c>
      <c r="S395" s="8">
        <f t="shared" si="45"/>
        <v>1.1215950377877832</v>
      </c>
      <c r="T395" s="12">
        <f t="shared" si="46"/>
        <v>1.0014241408819493</v>
      </c>
      <c r="U395" s="7">
        <f t="shared" si="47"/>
        <v>8.2806071613568744</v>
      </c>
      <c r="V395" s="7">
        <f t="shared" si="48"/>
        <v>9.9367285936282492</v>
      </c>
    </row>
    <row r="396" spans="1:22" x14ac:dyDescent="0.3">
      <c r="A396" s="5">
        <v>45321</v>
      </c>
      <c r="B396" s="6">
        <v>10.06604390378131</v>
      </c>
      <c r="C396" s="6">
        <v>4</v>
      </c>
      <c r="D396" s="6">
        <v>0</v>
      </c>
      <c r="E396" s="7">
        <v>3122.6664004182981</v>
      </c>
      <c r="F396" s="7">
        <v>1634.3158022196769</v>
      </c>
      <c r="G396" s="7">
        <v>65.053495551079848</v>
      </c>
      <c r="H396" s="7">
        <v>20.40471314243246</v>
      </c>
      <c r="I396" s="6">
        <v>-159.37674803199121</v>
      </c>
      <c r="J396" s="6">
        <v>19</v>
      </c>
      <c r="K396" s="6">
        <v>25</v>
      </c>
      <c r="L396" s="6">
        <v>10.06604390378131</v>
      </c>
      <c r="M396" s="7">
        <f t="shared" si="42"/>
        <v>4756.9822026379752</v>
      </c>
      <c r="N396" s="8">
        <f t="shared" si="43"/>
        <v>16</v>
      </c>
      <c r="O396" s="8">
        <f t="shared" si="44"/>
        <v>0</v>
      </c>
      <c r="P396" s="6">
        <f>IFERROR('Data Table 1-1'!O396/L396, 0)</f>
        <v>363.10193308684052</v>
      </c>
      <c r="Q396" s="7">
        <f>Q395+M396-I396-'Data Table 1-1'!O396</f>
        <v>369606.12876317458</v>
      </c>
      <c r="R396" s="6">
        <f>IFERROR(('Data Table 1-1'!O396-'Data Table 1-1'!M396-'Data Table 1-1'!H396-'Data Table 1-1'!G396-'Data Table 1-1'!F396)/B396, 0)</f>
        <v>318.99324408805603</v>
      </c>
      <c r="S396" s="8">
        <f t="shared" si="45"/>
        <v>0.95139644052759509</v>
      </c>
      <c r="T396" s="12">
        <f t="shared" si="46"/>
        <v>0.84946110761392413</v>
      </c>
      <c r="U396" s="7">
        <f t="shared" si="47"/>
        <v>6.0516988847806754</v>
      </c>
      <c r="V396" s="7">
        <f t="shared" si="48"/>
        <v>7.2620386617368107</v>
      </c>
    </row>
    <row r="397" spans="1:22" x14ac:dyDescent="0.3">
      <c r="A397" s="5">
        <v>45322</v>
      </c>
      <c r="B397" s="6">
        <v>8.9566873895440793</v>
      </c>
      <c r="C397" s="6">
        <v>1</v>
      </c>
      <c r="D397" s="6">
        <v>0</v>
      </c>
      <c r="E397" s="7">
        <v>4438.5485384217</v>
      </c>
      <c r="F397" s="7">
        <v>688.42884799807371</v>
      </c>
      <c r="G397" s="7">
        <v>74.352691311416223</v>
      </c>
      <c r="H397" s="7">
        <v>34.621469838825512</v>
      </c>
      <c r="I397" s="6">
        <v>-122.9058572023428</v>
      </c>
      <c r="J397" s="6">
        <v>22</v>
      </c>
      <c r="K397" s="6">
        <v>25</v>
      </c>
      <c r="L397" s="6">
        <v>8.9566873895440793</v>
      </c>
      <c r="M397" s="7">
        <f t="shared" si="42"/>
        <v>5126.9773864197741</v>
      </c>
      <c r="N397" s="8">
        <f t="shared" si="43"/>
        <v>4</v>
      </c>
      <c r="O397" s="8">
        <f t="shared" si="44"/>
        <v>0</v>
      </c>
      <c r="P397" s="6">
        <f>IFERROR('Data Table 1-1'!O397/L397, 0)</f>
        <v>323.11052894158371</v>
      </c>
      <c r="Q397" s="7">
        <f>Q396+M397-I397-'Data Table 1-1'!O397</f>
        <v>371962.01200679672</v>
      </c>
      <c r="R397" s="6">
        <f>IFERROR(('Data Table 1-1'!O397-'Data Table 1-1'!M397-'Data Table 1-1'!H397-'Data Table 1-1'!G397-'Data Table 1-1'!F397)/B397, 0)</f>
        <v>285.2617143903754</v>
      </c>
      <c r="S397" s="8">
        <f t="shared" si="45"/>
        <v>1.0253954772839549</v>
      </c>
      <c r="T397" s="12">
        <f t="shared" si="46"/>
        <v>0.9155316761463882</v>
      </c>
      <c r="U397" s="7">
        <f t="shared" si="47"/>
        <v>5.3851754823597284</v>
      </c>
      <c r="V397" s="7">
        <f t="shared" si="48"/>
        <v>6.4622105788316739</v>
      </c>
    </row>
    <row r="398" spans="1:22" x14ac:dyDescent="0.3">
      <c r="A398" s="5">
        <v>45323</v>
      </c>
      <c r="B398" s="6">
        <v>8.3969372342126309</v>
      </c>
      <c r="C398" s="6">
        <v>0</v>
      </c>
      <c r="D398" s="6">
        <v>0</v>
      </c>
      <c r="E398" s="7">
        <v>4125.2864713029776</v>
      </c>
      <c r="F398" s="7">
        <v>1815.685704056481</v>
      </c>
      <c r="G398" s="7">
        <v>79.447463881775306</v>
      </c>
      <c r="H398" s="7">
        <v>22.904619013651811</v>
      </c>
      <c r="I398" s="6">
        <v>43.036603327606002</v>
      </c>
      <c r="J398" s="6">
        <v>20</v>
      </c>
      <c r="K398" s="6">
        <v>25</v>
      </c>
      <c r="L398" s="6">
        <v>8.3969372342126309</v>
      </c>
      <c r="M398" s="7">
        <f t="shared" si="42"/>
        <v>5940.9721753594586</v>
      </c>
      <c r="N398" s="8">
        <f t="shared" si="43"/>
        <v>0</v>
      </c>
      <c r="O398" s="8">
        <f t="shared" si="44"/>
        <v>0</v>
      </c>
      <c r="P398" s="6">
        <f>IFERROR('Data Table 1-1'!O398/L398, 0)</f>
        <v>357.03494219117124</v>
      </c>
      <c r="Q398" s="7">
        <f>Q397+M398-I398-'Data Table 1-1'!O398</f>
        <v>374861.94757882855</v>
      </c>
      <c r="R398" s="6">
        <f>IFERROR(('Data Table 1-1'!O398-'Data Table 1-1'!M398-'Data Table 1-1'!H398-'Data Table 1-1'!G398-'Data Table 1-1'!F398)/B398, 0)</f>
        <v>313.9239851954394</v>
      </c>
      <c r="S398" s="8">
        <f t="shared" si="45"/>
        <v>1.1881944350718918</v>
      </c>
      <c r="T398" s="12">
        <f t="shared" si="46"/>
        <v>1.0608878884570461</v>
      </c>
      <c r="U398" s="7">
        <f t="shared" si="47"/>
        <v>5.9505823698528539</v>
      </c>
      <c r="V398" s="7">
        <f t="shared" si="48"/>
        <v>7.1406988438234249</v>
      </c>
    </row>
    <row r="399" spans="1:22" x14ac:dyDescent="0.3">
      <c r="A399" s="5">
        <v>45324</v>
      </c>
      <c r="B399" s="6">
        <v>6.4032038297654399</v>
      </c>
      <c r="C399" s="6">
        <v>1</v>
      </c>
      <c r="D399" s="6">
        <v>0</v>
      </c>
      <c r="E399" s="7">
        <v>4960.7725231651984</v>
      </c>
      <c r="F399" s="7">
        <v>1076.530052951631</v>
      </c>
      <c r="G399" s="7">
        <v>85.761151473983475</v>
      </c>
      <c r="H399" s="7">
        <v>27.392745954110659</v>
      </c>
      <c r="I399" s="6">
        <v>28.57524031623268</v>
      </c>
      <c r="J399" s="6">
        <v>21</v>
      </c>
      <c r="K399" s="6">
        <v>25</v>
      </c>
      <c r="L399" s="6">
        <v>6.4032038297654399</v>
      </c>
      <c r="M399" s="7">
        <f t="shared" si="42"/>
        <v>6037.3025761168292</v>
      </c>
      <c r="N399" s="8">
        <f t="shared" si="43"/>
        <v>4</v>
      </c>
      <c r="O399" s="8">
        <f t="shared" si="44"/>
        <v>0</v>
      </c>
      <c r="P399" s="6">
        <f>IFERROR('Data Table 1-1'!O399/L399, 0)</f>
        <v>522.55091184916557</v>
      </c>
      <c r="Q399" s="7">
        <f>Q398+M399-I399-'Data Table 1-1'!O399</f>
        <v>377524.67491462914</v>
      </c>
      <c r="R399" s="6">
        <f>IFERROR(('Data Table 1-1'!O399-'Data Table 1-1'!M399-'Data Table 1-1'!H399-'Data Table 1-1'!G399-'Data Table 1-1'!F399)/B399, 0)</f>
        <v>453.05445166599804</v>
      </c>
      <c r="S399" s="8">
        <f t="shared" si="45"/>
        <v>1.2074605152233657</v>
      </c>
      <c r="T399" s="12">
        <f t="shared" si="46"/>
        <v>1.0780897457351482</v>
      </c>
      <c r="U399" s="7">
        <f t="shared" si="47"/>
        <v>8.7091818641527592</v>
      </c>
      <c r="V399" s="7">
        <f t="shared" si="48"/>
        <v>10.451018236983311</v>
      </c>
    </row>
    <row r="400" spans="1:22" x14ac:dyDescent="0.3">
      <c r="A400" s="5">
        <v>45325</v>
      </c>
      <c r="B400" s="6">
        <v>7.0681199357685136</v>
      </c>
      <c r="C400" s="6">
        <v>4</v>
      </c>
      <c r="D400" s="6">
        <v>0</v>
      </c>
      <c r="E400" s="7">
        <v>5032.8168459803028</v>
      </c>
      <c r="F400" s="7">
        <v>497.93185347479488</v>
      </c>
      <c r="G400" s="7">
        <v>75.743168292549896</v>
      </c>
      <c r="H400" s="7">
        <v>25.504493649333181</v>
      </c>
      <c r="I400" s="6">
        <v>-165.71563469193629</v>
      </c>
      <c r="J400" s="6">
        <v>19</v>
      </c>
      <c r="K400" s="6">
        <v>25</v>
      </c>
      <c r="L400" s="6">
        <v>7.0681199357685136</v>
      </c>
      <c r="M400" s="7">
        <f t="shared" si="42"/>
        <v>5530.7486994550973</v>
      </c>
      <c r="N400" s="8">
        <f t="shared" si="43"/>
        <v>16</v>
      </c>
      <c r="O400" s="8">
        <f t="shared" si="44"/>
        <v>0</v>
      </c>
      <c r="P400" s="6">
        <f>IFERROR('Data Table 1-1'!O400/L400, 0)</f>
        <v>564.64803034868999</v>
      </c>
      <c r="Q400" s="7">
        <f>Q399+M400-I400-'Data Table 1-1'!O400</f>
        <v>379230.13924877619</v>
      </c>
      <c r="R400" s="6">
        <f>IFERROR(('Data Table 1-1'!O400-'Data Table 1-1'!M400-'Data Table 1-1'!H400-'Data Table 1-1'!G400-'Data Table 1-1'!F400)/B400, 0)</f>
        <v>491.21973474584098</v>
      </c>
      <c r="S400" s="8">
        <f t="shared" si="45"/>
        <v>1.1061497398910194</v>
      </c>
      <c r="T400" s="12">
        <f t="shared" si="46"/>
        <v>0.98763369633126741</v>
      </c>
      <c r="U400" s="7">
        <f t="shared" si="47"/>
        <v>9.4108005058114994</v>
      </c>
      <c r="V400" s="7">
        <f t="shared" si="48"/>
        <v>11.2929606069738</v>
      </c>
    </row>
    <row r="401" spans="1:22" x14ac:dyDescent="0.3">
      <c r="A401" s="5">
        <v>45326</v>
      </c>
      <c r="B401" s="6">
        <v>6.4505232713316749</v>
      </c>
      <c r="C401" s="6">
        <v>5</v>
      </c>
      <c r="D401" s="6">
        <v>0</v>
      </c>
      <c r="E401" s="7">
        <v>4859.4623085145886</v>
      </c>
      <c r="F401" s="7">
        <v>825.14679055008901</v>
      </c>
      <c r="G401" s="7">
        <v>71.297530300778362</v>
      </c>
      <c r="H401" s="7">
        <v>33.255730542570888</v>
      </c>
      <c r="I401" s="6">
        <v>94.146339224561729</v>
      </c>
      <c r="J401" s="6">
        <v>13</v>
      </c>
      <c r="K401" s="6">
        <v>25</v>
      </c>
      <c r="L401" s="6">
        <v>6.4505232713316749</v>
      </c>
      <c r="M401" s="7">
        <f t="shared" si="42"/>
        <v>5684.6090990646771</v>
      </c>
      <c r="N401" s="8">
        <f t="shared" si="43"/>
        <v>20</v>
      </c>
      <c r="O401" s="8">
        <f t="shared" si="44"/>
        <v>0</v>
      </c>
      <c r="P401" s="6">
        <f>IFERROR('Data Table 1-1'!O401/L401, 0)</f>
        <v>643.97876346897192</v>
      </c>
      <c r="Q401" s="7">
        <f>Q400+M401-I401-'Data Table 1-1'!O401</f>
        <v>380666.60200861632</v>
      </c>
      <c r="R401" s="6">
        <f>IFERROR(('Data Table 1-1'!O401-'Data Table 1-1'!M401-'Data Table 1-1'!H401-'Data Table 1-1'!G401-'Data Table 1-1'!F401)/B401, 0)</f>
        <v>555.14876070832656</v>
      </c>
      <c r="S401" s="8">
        <f t="shared" si="45"/>
        <v>1.1369218198129354</v>
      </c>
      <c r="T401" s="12">
        <f t="shared" si="46"/>
        <v>1.0151087676901209</v>
      </c>
      <c r="U401" s="7">
        <f t="shared" si="47"/>
        <v>10.732979391149533</v>
      </c>
      <c r="V401" s="7">
        <f t="shared" si="48"/>
        <v>12.879575269379439</v>
      </c>
    </row>
    <row r="402" spans="1:22" x14ac:dyDescent="0.3">
      <c r="A402" s="5">
        <v>45327</v>
      </c>
      <c r="B402" s="6">
        <v>6.9588610721077426</v>
      </c>
      <c r="C402" s="6">
        <v>0</v>
      </c>
      <c r="D402" s="6">
        <v>0</v>
      </c>
      <c r="E402" s="7">
        <v>3545.359695842581</v>
      </c>
      <c r="F402" s="7">
        <v>1030.649827655533</v>
      </c>
      <c r="G402" s="7">
        <v>79.647021417566165</v>
      </c>
      <c r="H402" s="7">
        <v>36.831278486132938</v>
      </c>
      <c r="I402" s="6">
        <v>-21.28032536259666</v>
      </c>
      <c r="J402" s="6">
        <v>19</v>
      </c>
      <c r="K402" s="6">
        <v>25</v>
      </c>
      <c r="L402" s="6">
        <v>6.9588610721077426</v>
      </c>
      <c r="M402" s="7">
        <f t="shared" si="42"/>
        <v>4576.0095234981145</v>
      </c>
      <c r="N402" s="8">
        <f t="shared" si="43"/>
        <v>0</v>
      </c>
      <c r="O402" s="8">
        <f t="shared" si="44"/>
        <v>0</v>
      </c>
      <c r="P402" s="6">
        <f>IFERROR('Data Table 1-1'!O402/L402, 0)</f>
        <v>548.94040280688853</v>
      </c>
      <c r="Q402" s="7">
        <f>Q401+M402-I402-'Data Table 1-1'!O402</f>
        <v>381443.89185747702</v>
      </c>
      <c r="R402" s="6">
        <f>IFERROR(('Data Table 1-1'!O402-'Data Table 1-1'!M402-'Data Table 1-1'!H402-'Data Table 1-1'!G402-'Data Table 1-1'!F402)/B402, 0)</f>
        <v>469.61707758453178</v>
      </c>
      <c r="S402" s="8">
        <f t="shared" si="45"/>
        <v>0.91520190469962293</v>
      </c>
      <c r="T402" s="12">
        <f t="shared" si="46"/>
        <v>0.81714455776752049</v>
      </c>
      <c r="U402" s="7">
        <f t="shared" si="47"/>
        <v>9.1490067134481414</v>
      </c>
      <c r="V402" s="7">
        <f t="shared" si="48"/>
        <v>10.978808056137771</v>
      </c>
    </row>
    <row r="403" spans="1:22" x14ac:dyDescent="0.3">
      <c r="A403" s="5">
        <v>45328</v>
      </c>
      <c r="B403" s="6">
        <v>7.2081925547350441</v>
      </c>
      <c r="C403" s="6">
        <v>1</v>
      </c>
      <c r="D403" s="6">
        <v>0</v>
      </c>
      <c r="E403" s="7">
        <v>3356.3134501878621</v>
      </c>
      <c r="F403" s="7">
        <v>902.48948403446389</v>
      </c>
      <c r="G403" s="7">
        <v>61.847725833136863</v>
      </c>
      <c r="H403" s="7">
        <v>50.703036686266458</v>
      </c>
      <c r="I403" s="6">
        <v>-30.276825250341869</v>
      </c>
      <c r="J403" s="6">
        <v>13</v>
      </c>
      <c r="K403" s="6">
        <v>25</v>
      </c>
      <c r="L403" s="6">
        <v>7.2081925547350441</v>
      </c>
      <c r="M403" s="7">
        <f t="shared" si="42"/>
        <v>4258.8029342223263</v>
      </c>
      <c r="N403" s="8">
        <f t="shared" si="43"/>
        <v>4</v>
      </c>
      <c r="O403" s="8">
        <f t="shared" si="44"/>
        <v>0</v>
      </c>
      <c r="P403" s="6">
        <f>IFERROR('Data Table 1-1'!O403/L403, 0)</f>
        <v>453.51174724828928</v>
      </c>
      <c r="Q403" s="7">
        <f>Q402+M403-I403-'Data Table 1-1'!O403</f>
        <v>382463.97161694971</v>
      </c>
      <c r="R403" s="6">
        <f>IFERROR(('Data Table 1-1'!O403-'Data Table 1-1'!M403-'Data Table 1-1'!H403-'Data Table 1-1'!G403-'Data Table 1-1'!F403)/B403, 0)</f>
        <v>398.71298916842562</v>
      </c>
      <c r="S403" s="8">
        <f t="shared" si="45"/>
        <v>0.85176058684446521</v>
      </c>
      <c r="T403" s="12">
        <f t="shared" si="46"/>
        <v>0.7605005239682725</v>
      </c>
      <c r="U403" s="7">
        <f t="shared" si="47"/>
        <v>7.5585291208048213</v>
      </c>
      <c r="V403" s="7">
        <f t="shared" si="48"/>
        <v>9.0702349449657849</v>
      </c>
    </row>
    <row r="404" spans="1:22" x14ac:dyDescent="0.3">
      <c r="A404" s="5">
        <v>45329</v>
      </c>
      <c r="B404" s="6">
        <v>6.3867344348215997</v>
      </c>
      <c r="C404" s="6">
        <v>4</v>
      </c>
      <c r="D404" s="6">
        <v>0</v>
      </c>
      <c r="E404" s="7">
        <v>4176.2569461585554</v>
      </c>
      <c r="F404" s="7">
        <v>1051.0027841591041</v>
      </c>
      <c r="G404" s="7">
        <v>76.122911526303227</v>
      </c>
      <c r="H404" s="7">
        <v>49.338869477711313</v>
      </c>
      <c r="I404" s="6">
        <v>56.504859691173543</v>
      </c>
      <c r="J404" s="6">
        <v>22</v>
      </c>
      <c r="K404" s="6">
        <v>25</v>
      </c>
      <c r="L404" s="6">
        <v>6.3867344348215997</v>
      </c>
      <c r="M404" s="7">
        <f t="shared" si="42"/>
        <v>5227.259730317659</v>
      </c>
      <c r="N404" s="8">
        <f t="shared" si="43"/>
        <v>16</v>
      </c>
      <c r="O404" s="8">
        <f t="shared" si="44"/>
        <v>0</v>
      </c>
      <c r="P404" s="6">
        <f>IFERROR('Data Table 1-1'!O404/L404, 0)</f>
        <v>631.77826496127193</v>
      </c>
      <c r="Q404" s="7">
        <f>Q403+M404-I404-'Data Table 1-1'!O404</f>
        <v>383599.7264875762</v>
      </c>
      <c r="R404" s="6">
        <f>IFERROR(('Data Table 1-1'!O404-'Data Table 1-1'!M404-'Data Table 1-1'!H404-'Data Table 1-1'!G404-'Data Table 1-1'!F404)/B404, 0)</f>
        <v>555.83961353470022</v>
      </c>
      <c r="S404" s="8">
        <f t="shared" si="45"/>
        <v>1.0454519460635319</v>
      </c>
      <c r="T404" s="12">
        <f t="shared" si="46"/>
        <v>0.93343923755672487</v>
      </c>
      <c r="U404" s="7">
        <f t="shared" si="47"/>
        <v>10.529637749354531</v>
      </c>
      <c r="V404" s="7">
        <f t="shared" si="48"/>
        <v>12.635565299225439</v>
      </c>
    </row>
    <row r="405" spans="1:22" x14ac:dyDescent="0.3">
      <c r="A405" s="5">
        <v>45330</v>
      </c>
      <c r="B405" s="6">
        <v>8.1083765236569452</v>
      </c>
      <c r="C405" s="6">
        <v>4</v>
      </c>
      <c r="D405" s="6">
        <v>0</v>
      </c>
      <c r="E405" s="7">
        <v>2415.4067281739158</v>
      </c>
      <c r="F405" s="7">
        <v>1173.993188851332</v>
      </c>
      <c r="G405" s="7">
        <v>61.774544333518612</v>
      </c>
      <c r="H405" s="7">
        <v>16.034481802443569</v>
      </c>
      <c r="I405" s="6">
        <v>-183.51643408964881</v>
      </c>
      <c r="J405" s="6">
        <v>9</v>
      </c>
      <c r="K405" s="6">
        <v>25</v>
      </c>
      <c r="L405" s="6">
        <v>8.1083765236569452</v>
      </c>
      <c r="M405" s="7">
        <f t="shared" si="42"/>
        <v>3589.3999170252478</v>
      </c>
      <c r="N405" s="8">
        <f t="shared" si="43"/>
        <v>16</v>
      </c>
      <c r="O405" s="8">
        <f t="shared" si="44"/>
        <v>0</v>
      </c>
      <c r="P405" s="6">
        <f>IFERROR('Data Table 1-1'!O405/L405, 0)</f>
        <v>337.92214656112657</v>
      </c>
      <c r="Q405" s="7">
        <f>Q404+M405-I405-'Data Table 1-1'!O405</f>
        <v>384632.64283869107</v>
      </c>
      <c r="R405" s="6">
        <f>IFERROR(('Data Table 1-1'!O405-'Data Table 1-1'!M405-'Data Table 1-1'!H405-'Data Table 1-1'!G405-'Data Table 1-1'!F405)/B405, 0)</f>
        <v>299.69007888450273</v>
      </c>
      <c r="S405" s="8">
        <f t="shared" si="45"/>
        <v>0.71787998340504955</v>
      </c>
      <c r="T405" s="12">
        <f t="shared" si="46"/>
        <v>0.64096427089736563</v>
      </c>
      <c r="U405" s="7">
        <f t="shared" si="47"/>
        <v>5.6320357760187765</v>
      </c>
      <c r="V405" s="7">
        <f t="shared" si="48"/>
        <v>6.7584429312225316</v>
      </c>
    </row>
    <row r="406" spans="1:22" x14ac:dyDescent="0.3">
      <c r="A406" s="5">
        <v>45331</v>
      </c>
      <c r="B406" s="6">
        <v>6.7049464066776299</v>
      </c>
      <c r="C406" s="6">
        <v>3</v>
      </c>
      <c r="D406" s="6">
        <v>0.66223209799858918</v>
      </c>
      <c r="E406" s="7">
        <v>2669.7222480723158</v>
      </c>
      <c r="F406" s="7">
        <v>741.53299620720418</v>
      </c>
      <c r="G406" s="7">
        <v>90.500055693073449</v>
      </c>
      <c r="H406" s="7">
        <v>51.416204165747722</v>
      </c>
      <c r="I406" s="6">
        <v>8.1724060569109689</v>
      </c>
      <c r="J406" s="6">
        <v>9</v>
      </c>
      <c r="K406" s="6">
        <v>25</v>
      </c>
      <c r="L406" s="6">
        <v>6.7049464066776299</v>
      </c>
      <c r="M406" s="7">
        <f t="shared" si="42"/>
        <v>3411.25524427952</v>
      </c>
      <c r="N406" s="8">
        <f t="shared" si="43"/>
        <v>12</v>
      </c>
      <c r="O406" s="8">
        <f t="shared" si="44"/>
        <v>8.2779012249823651</v>
      </c>
      <c r="P406" s="6">
        <f>IFERROR('Data Table 1-1'!O406/L406, 0)</f>
        <v>509.62376024317228</v>
      </c>
      <c r="Q406" s="7">
        <f>Q405+M406-I406-'Data Table 1-1'!O406</f>
        <v>384618.72567691369</v>
      </c>
      <c r="R406" s="6">
        <f>IFERROR(('Data Table 1-1'!O406-'Data Table 1-1'!M406-'Data Table 1-1'!H406-'Data Table 1-1'!G406-'Data Table 1-1'!F406)/B406, 0)</f>
        <v>451.90517809096048</v>
      </c>
      <c r="S406" s="8">
        <f t="shared" si="45"/>
        <v>0.68225104885590404</v>
      </c>
      <c r="T406" s="12">
        <f t="shared" si="46"/>
        <v>0.60915272219277139</v>
      </c>
      <c r="U406" s="7">
        <f t="shared" si="47"/>
        <v>8.4937293373862044</v>
      </c>
      <c r="V406" s="7">
        <f t="shared" si="48"/>
        <v>10.192475204863445</v>
      </c>
    </row>
    <row r="407" spans="1:22" x14ac:dyDescent="0.3">
      <c r="A407" s="5">
        <v>45332</v>
      </c>
      <c r="B407" s="6">
        <v>7.7791923233349412</v>
      </c>
      <c r="C407" s="6">
        <v>1</v>
      </c>
      <c r="D407" s="6">
        <v>0</v>
      </c>
      <c r="E407" s="7">
        <v>2964.507442265538</v>
      </c>
      <c r="F407" s="7">
        <v>775.83456588507943</v>
      </c>
      <c r="G407" s="7">
        <v>89.014710388264035</v>
      </c>
      <c r="H407" s="7">
        <v>53.399196276552097</v>
      </c>
      <c r="I407" s="6">
        <v>-8.5765654230899546</v>
      </c>
      <c r="J407" s="6">
        <v>19</v>
      </c>
      <c r="K407" s="6">
        <v>25</v>
      </c>
      <c r="L407" s="6">
        <v>7.7791923233349412</v>
      </c>
      <c r="M407" s="7">
        <f t="shared" si="42"/>
        <v>3740.3420081506174</v>
      </c>
      <c r="N407" s="8">
        <f t="shared" si="43"/>
        <v>4</v>
      </c>
      <c r="O407" s="8">
        <f t="shared" si="44"/>
        <v>0</v>
      </c>
      <c r="P407" s="6">
        <f>IFERROR('Data Table 1-1'!O407/L407, 0)</f>
        <v>575.76671379681898</v>
      </c>
      <c r="Q407" s="7">
        <f>Q406+M407-I407-'Data Table 1-1'!O407</f>
        <v>383888.64425048738</v>
      </c>
      <c r="R407" s="6">
        <f>IFERROR(('Data Table 1-1'!O407-'Data Table 1-1'!M407-'Data Table 1-1'!H407-'Data Table 1-1'!G407-'Data Table 1-1'!F407)/B407, 0)</f>
        <v>510.07866049247099</v>
      </c>
      <c r="S407" s="8">
        <f t="shared" si="45"/>
        <v>0.74806840163012345</v>
      </c>
      <c r="T407" s="12">
        <f t="shared" si="46"/>
        <v>0.66791821574118171</v>
      </c>
      <c r="U407" s="7">
        <f t="shared" si="47"/>
        <v>9.5961118966136496</v>
      </c>
      <c r="V407" s="7">
        <f t="shared" si="48"/>
        <v>11.515334275936379</v>
      </c>
    </row>
    <row r="408" spans="1:22" x14ac:dyDescent="0.3">
      <c r="A408" s="5">
        <v>45333</v>
      </c>
      <c r="B408" s="6">
        <v>9.4210796278813298</v>
      </c>
      <c r="C408" s="6">
        <v>0</v>
      </c>
      <c r="D408" s="6">
        <v>1.270307693697148</v>
      </c>
      <c r="E408" s="7">
        <v>4005.7225455999028</v>
      </c>
      <c r="F408" s="7">
        <v>618.17366876901281</v>
      </c>
      <c r="G408" s="7">
        <v>67.322631678132467</v>
      </c>
      <c r="H408" s="7">
        <v>44.240956574916922</v>
      </c>
      <c r="I408" s="6">
        <v>56.185959666087292</v>
      </c>
      <c r="J408" s="6">
        <v>14</v>
      </c>
      <c r="K408" s="6">
        <v>25</v>
      </c>
      <c r="L408" s="6">
        <v>9.4210796278813298</v>
      </c>
      <c r="M408" s="7">
        <f t="shared" si="42"/>
        <v>4623.8962143689159</v>
      </c>
      <c r="N408" s="8">
        <f t="shared" si="43"/>
        <v>0</v>
      </c>
      <c r="O408" s="8">
        <f t="shared" si="44"/>
        <v>15.87884617121435</v>
      </c>
      <c r="P408" s="6">
        <f>IFERROR('Data Table 1-1'!O408/L408, 0)</f>
        <v>448.25011217421309</v>
      </c>
      <c r="Q408" s="7">
        <f>Q407+M408-I408-'Data Table 1-1'!O408</f>
        <v>384233.35450519022</v>
      </c>
      <c r="R408" s="6">
        <f>IFERROR(('Data Table 1-1'!O408-'Data Table 1-1'!M408-'Data Table 1-1'!H408-'Data Table 1-1'!G408-'Data Table 1-1'!F408)/B408, 0)</f>
        <v>390.18882603656346</v>
      </c>
      <c r="S408" s="8">
        <f t="shared" si="45"/>
        <v>0.92477924287378321</v>
      </c>
      <c r="T408" s="12">
        <f t="shared" si="46"/>
        <v>0.82569575256587779</v>
      </c>
      <c r="U408" s="7">
        <f t="shared" si="47"/>
        <v>7.4708352029035519</v>
      </c>
      <c r="V408" s="7">
        <f t="shared" si="48"/>
        <v>8.9650022434842622</v>
      </c>
    </row>
    <row r="409" spans="1:22" x14ac:dyDescent="0.3">
      <c r="A409" s="5">
        <v>45334</v>
      </c>
      <c r="B409" s="6">
        <v>5.9118870102456631</v>
      </c>
      <c r="C409" s="6">
        <v>1</v>
      </c>
      <c r="D409" s="6">
        <v>0</v>
      </c>
      <c r="E409" s="7">
        <v>2847.4593915567971</v>
      </c>
      <c r="F409" s="7">
        <v>1325.1421447826669</v>
      </c>
      <c r="G409" s="7">
        <v>84.245683039498147</v>
      </c>
      <c r="H409" s="7">
        <v>29.454386679231071</v>
      </c>
      <c r="I409" s="6">
        <v>136.17919947425611</v>
      </c>
      <c r="J409" s="6">
        <v>19</v>
      </c>
      <c r="K409" s="6">
        <v>25</v>
      </c>
      <c r="L409" s="6">
        <v>5.9118870102456631</v>
      </c>
      <c r="M409" s="7">
        <f t="shared" si="42"/>
        <v>4172.6015363394636</v>
      </c>
      <c r="N409" s="8">
        <f t="shared" si="43"/>
        <v>4</v>
      </c>
      <c r="O409" s="8">
        <f t="shared" si="44"/>
        <v>0</v>
      </c>
      <c r="P409" s="6">
        <f>IFERROR('Data Table 1-1'!O409/L409, 0)</f>
        <v>605.55961130441779</v>
      </c>
      <c r="Q409" s="7">
        <f>Q408+M409-I409-'Data Table 1-1'!O409</f>
        <v>384689.77684205538</v>
      </c>
      <c r="R409" s="6">
        <f>IFERROR(('Data Table 1-1'!O409-'Data Table 1-1'!M409-'Data Table 1-1'!H409-'Data Table 1-1'!G409-'Data Table 1-1'!F409)/B409, 0)</f>
        <v>532.31734546787777</v>
      </c>
      <c r="S409" s="8">
        <f t="shared" si="45"/>
        <v>0.83452030726789272</v>
      </c>
      <c r="T409" s="12">
        <f t="shared" si="46"/>
        <v>0.74510741720347562</v>
      </c>
      <c r="U409" s="7">
        <f t="shared" si="47"/>
        <v>10.092660188406963</v>
      </c>
      <c r="V409" s="7">
        <f t="shared" si="48"/>
        <v>12.111192226088356</v>
      </c>
    </row>
    <row r="410" spans="1:22" x14ac:dyDescent="0.3">
      <c r="A410" s="5">
        <v>45335</v>
      </c>
      <c r="B410" s="6">
        <v>6.1996506567687124</v>
      </c>
      <c r="C410" s="6">
        <v>3</v>
      </c>
      <c r="D410" s="6">
        <v>0</v>
      </c>
      <c r="E410" s="7">
        <v>3402.924726228985</v>
      </c>
      <c r="F410" s="7">
        <v>512.65650695307784</v>
      </c>
      <c r="G410" s="7">
        <v>89.058096634633472</v>
      </c>
      <c r="H410" s="7">
        <v>34.366025457123293</v>
      </c>
      <c r="I410" s="6">
        <v>147.45553010577859</v>
      </c>
      <c r="J410" s="6">
        <v>10</v>
      </c>
      <c r="K410" s="6">
        <v>25</v>
      </c>
      <c r="L410" s="6">
        <v>6.1996506567687124</v>
      </c>
      <c r="M410" s="7">
        <f t="shared" si="42"/>
        <v>3915.581233182063</v>
      </c>
      <c r="N410" s="8">
        <f t="shared" si="43"/>
        <v>12</v>
      </c>
      <c r="O410" s="8">
        <f t="shared" si="44"/>
        <v>0</v>
      </c>
      <c r="P410" s="6">
        <f>IFERROR('Data Table 1-1'!O410/L410, 0)</f>
        <v>409.86180362046099</v>
      </c>
      <c r="Q410" s="7">
        <f>Q409+M410-I410-'Data Table 1-1'!O410</f>
        <v>385916.90254513163</v>
      </c>
      <c r="R410" s="6">
        <f>IFERROR(('Data Table 1-1'!O410-'Data Table 1-1'!M410-'Data Table 1-1'!H410-'Data Table 1-1'!G410-'Data Table 1-1'!F410)/B410, 0)</f>
        <v>358.08469265542044</v>
      </c>
      <c r="S410" s="8">
        <f t="shared" si="45"/>
        <v>0.78311624663641255</v>
      </c>
      <c r="T410" s="12">
        <f t="shared" si="46"/>
        <v>0.69921093449679694</v>
      </c>
      <c r="U410" s="7">
        <f t="shared" si="47"/>
        <v>6.8310300603410168</v>
      </c>
      <c r="V410" s="7">
        <f t="shared" si="48"/>
        <v>8.1972360724092201</v>
      </c>
    </row>
    <row r="411" spans="1:22" x14ac:dyDescent="0.3">
      <c r="A411" s="5">
        <v>45336</v>
      </c>
      <c r="B411" s="6">
        <v>7.9817846883661296</v>
      </c>
      <c r="C411" s="6">
        <v>4</v>
      </c>
      <c r="D411" s="6">
        <v>1.403292159928023</v>
      </c>
      <c r="E411" s="7">
        <v>4889.1874570262326</v>
      </c>
      <c r="F411" s="7">
        <v>702.90463127590181</v>
      </c>
      <c r="G411" s="7">
        <v>86.786014230210142</v>
      </c>
      <c r="H411" s="7">
        <v>32.833461444416791</v>
      </c>
      <c r="I411" s="6">
        <v>-67.30958236470984</v>
      </c>
      <c r="J411" s="6">
        <v>25</v>
      </c>
      <c r="K411" s="6">
        <v>25</v>
      </c>
      <c r="L411" s="6">
        <v>7.9817846883661296</v>
      </c>
      <c r="M411" s="7">
        <f t="shared" si="42"/>
        <v>5592.0920883021345</v>
      </c>
      <c r="N411" s="8">
        <f t="shared" si="43"/>
        <v>16</v>
      </c>
      <c r="O411" s="8">
        <f t="shared" si="44"/>
        <v>17.541151999100286</v>
      </c>
      <c r="P411" s="6">
        <f>IFERROR('Data Table 1-1'!O411/L411, 0)</f>
        <v>425.71932627458159</v>
      </c>
      <c r="Q411" s="7">
        <f>Q410+M411-I411-'Data Table 1-1'!O411</f>
        <v>388178.30421579845</v>
      </c>
      <c r="R411" s="6">
        <f>IFERROR(('Data Table 1-1'!O411-'Data Table 1-1'!M411-'Data Table 1-1'!H411-'Data Table 1-1'!G411-'Data Table 1-1'!F411)/B411, 0)</f>
        <v>372.22251864678691</v>
      </c>
      <c r="S411" s="8">
        <f t="shared" si="45"/>
        <v>1.1184184176604268</v>
      </c>
      <c r="T411" s="12">
        <f t="shared" si="46"/>
        <v>0.99858787291109541</v>
      </c>
      <c r="U411" s="7">
        <f t="shared" si="47"/>
        <v>7.0953221045763595</v>
      </c>
      <c r="V411" s="7">
        <f t="shared" si="48"/>
        <v>8.5143865254916324</v>
      </c>
    </row>
    <row r="412" spans="1:22" x14ac:dyDescent="0.3">
      <c r="A412" s="5">
        <v>45337</v>
      </c>
      <c r="B412" s="6">
        <v>7.1599357132558357</v>
      </c>
      <c r="C412" s="6">
        <v>0</v>
      </c>
      <c r="D412" s="6">
        <v>0</v>
      </c>
      <c r="E412" s="7">
        <v>3611.36659749407</v>
      </c>
      <c r="F412" s="7">
        <v>1475.442689272719</v>
      </c>
      <c r="G412" s="7">
        <v>69.740257433281585</v>
      </c>
      <c r="H412" s="7">
        <v>59.018349432679848</v>
      </c>
      <c r="I412" s="6">
        <v>37.011560188702241</v>
      </c>
      <c r="J412" s="6">
        <v>9</v>
      </c>
      <c r="K412" s="6">
        <v>25</v>
      </c>
      <c r="L412" s="6">
        <v>7.1599357132558357</v>
      </c>
      <c r="M412" s="7">
        <f t="shared" si="42"/>
        <v>5086.8092867667892</v>
      </c>
      <c r="N412" s="8">
        <f t="shared" si="43"/>
        <v>0</v>
      </c>
      <c r="O412" s="8">
        <f t="shared" si="44"/>
        <v>0</v>
      </c>
      <c r="P412" s="6">
        <f>IFERROR('Data Table 1-1'!O412/L412, 0)</f>
        <v>448.04871558563576</v>
      </c>
      <c r="Q412" s="7">
        <f>Q411+M412-I412-'Data Table 1-1'!O412</f>
        <v>390020.10194237652</v>
      </c>
      <c r="R412" s="6">
        <f>IFERROR(('Data Table 1-1'!O412-'Data Table 1-1'!M412-'Data Table 1-1'!H412-'Data Table 1-1'!G412-'Data Table 1-1'!F412)/B412, 0)</f>
        <v>398.60693088572458</v>
      </c>
      <c r="S412" s="8">
        <f t="shared" si="45"/>
        <v>1.0173618573533578</v>
      </c>
      <c r="T412" s="12">
        <f t="shared" si="46"/>
        <v>0.90835880120835522</v>
      </c>
      <c r="U412" s="7">
        <f t="shared" si="47"/>
        <v>7.4674785930939294</v>
      </c>
      <c r="V412" s="7">
        <f t="shared" si="48"/>
        <v>8.9609743117127145</v>
      </c>
    </row>
    <row r="413" spans="1:22" x14ac:dyDescent="0.3">
      <c r="A413" s="5">
        <v>45338</v>
      </c>
      <c r="B413" s="6">
        <v>5.6080441342905694</v>
      </c>
      <c r="C413" s="6">
        <v>5</v>
      </c>
      <c r="D413" s="6">
        <v>0</v>
      </c>
      <c r="E413" s="7">
        <v>2783.9513644260901</v>
      </c>
      <c r="F413" s="7">
        <v>594.72736079484969</v>
      </c>
      <c r="G413" s="7">
        <v>68.730109651216068</v>
      </c>
      <c r="H413" s="7">
        <v>20.259123593540149</v>
      </c>
      <c r="I413" s="6">
        <v>-5.1257575264583011</v>
      </c>
      <c r="J413" s="6">
        <v>8</v>
      </c>
      <c r="K413" s="6">
        <v>25</v>
      </c>
      <c r="L413" s="6">
        <v>5.6080441342905694</v>
      </c>
      <c r="M413" s="7">
        <f t="shared" si="42"/>
        <v>3378.6787252209397</v>
      </c>
      <c r="N413" s="8">
        <f t="shared" si="43"/>
        <v>20</v>
      </c>
      <c r="O413" s="8">
        <f t="shared" si="44"/>
        <v>0</v>
      </c>
      <c r="P413" s="6">
        <f>IFERROR('Data Table 1-1'!O413/L413, 0)</f>
        <v>710.94304975621685</v>
      </c>
      <c r="Q413" s="7">
        <f>Q412+M413-I413-'Data Table 1-1'!O413</f>
        <v>389416.90642512392</v>
      </c>
      <c r="R413" s="6">
        <f>IFERROR(('Data Table 1-1'!O413-'Data Table 1-1'!M413-'Data Table 1-1'!H413-'Data Table 1-1'!G413-'Data Table 1-1'!F413)/B413, 0)</f>
        <v>627.84812595727101</v>
      </c>
      <c r="S413" s="8">
        <f t="shared" si="45"/>
        <v>0.67573574504418799</v>
      </c>
      <c r="T413" s="12">
        <f t="shared" si="46"/>
        <v>0.60333548664659642</v>
      </c>
      <c r="U413" s="7">
        <f t="shared" si="47"/>
        <v>11.849050829270281</v>
      </c>
      <c r="V413" s="7">
        <f t="shared" si="48"/>
        <v>14.218860995124338</v>
      </c>
    </row>
    <row r="414" spans="1:22" x14ac:dyDescent="0.3">
      <c r="A414" s="5">
        <v>45339</v>
      </c>
      <c r="B414" s="6">
        <v>9.3229436219885962</v>
      </c>
      <c r="C414" s="6">
        <v>1</v>
      </c>
      <c r="D414" s="6">
        <v>0</v>
      </c>
      <c r="E414" s="7">
        <v>3376.5543093642141</v>
      </c>
      <c r="F414" s="7">
        <v>1049.812088521591</v>
      </c>
      <c r="G414" s="7">
        <v>80.199450535127141</v>
      </c>
      <c r="H414" s="7">
        <v>35.413114555834618</v>
      </c>
      <c r="I414" s="6">
        <v>-36.116356756276112</v>
      </c>
      <c r="J414" s="6">
        <v>11</v>
      </c>
      <c r="K414" s="6">
        <v>25</v>
      </c>
      <c r="L414" s="6">
        <v>9.3229436219885962</v>
      </c>
      <c r="M414" s="7">
        <f t="shared" si="42"/>
        <v>4426.3663978858049</v>
      </c>
      <c r="N414" s="8">
        <f t="shared" si="43"/>
        <v>4</v>
      </c>
      <c r="O414" s="8">
        <f t="shared" si="44"/>
        <v>0</v>
      </c>
      <c r="P414" s="6">
        <f>IFERROR('Data Table 1-1'!O414/L414, 0)</f>
        <v>447.3908852309803</v>
      </c>
      <c r="Q414" s="7">
        <f>Q413+M414-I414-'Data Table 1-1'!O414</f>
        <v>389708.38917976595</v>
      </c>
      <c r="R414" s="6">
        <f>IFERROR(('Data Table 1-1'!O414-'Data Table 1-1'!M414-'Data Table 1-1'!H414-'Data Table 1-1'!G414-'Data Table 1-1'!F414)/B414, 0)</f>
        <v>388.50390465274774</v>
      </c>
      <c r="S414" s="8">
        <f t="shared" si="45"/>
        <v>0.88527327957716095</v>
      </c>
      <c r="T414" s="12">
        <f t="shared" si="46"/>
        <v>0.79042257105103664</v>
      </c>
      <c r="U414" s="7">
        <f t="shared" si="47"/>
        <v>7.4565147538496719</v>
      </c>
      <c r="V414" s="7">
        <f t="shared" si="48"/>
        <v>8.9478177046196059</v>
      </c>
    </row>
    <row r="415" spans="1:22" x14ac:dyDescent="0.3">
      <c r="A415" s="5">
        <v>45340</v>
      </c>
      <c r="B415" s="6">
        <v>9.7517618595941968</v>
      </c>
      <c r="C415" s="6">
        <v>0</v>
      </c>
      <c r="D415" s="6">
        <v>1.8723194381999251</v>
      </c>
      <c r="E415" s="7">
        <v>3271.0798404986508</v>
      </c>
      <c r="F415" s="7">
        <v>1183.9962816101511</v>
      </c>
      <c r="G415" s="7">
        <v>70.459836771049012</v>
      </c>
      <c r="H415" s="7">
        <v>47.101689882990463</v>
      </c>
      <c r="I415" s="6">
        <v>88.993528503979149</v>
      </c>
      <c r="J415" s="6">
        <v>18</v>
      </c>
      <c r="K415" s="6">
        <v>25</v>
      </c>
      <c r="L415" s="6">
        <v>9.7517618595941968</v>
      </c>
      <c r="M415" s="7">
        <f t="shared" si="42"/>
        <v>4455.0761221088014</v>
      </c>
      <c r="N415" s="8">
        <f t="shared" si="43"/>
        <v>0</v>
      </c>
      <c r="O415" s="8">
        <f t="shared" si="44"/>
        <v>23.403992977499062</v>
      </c>
      <c r="P415" s="6">
        <f>IFERROR('Data Table 1-1'!O415/L415, 0)</f>
        <v>365.26732823110865</v>
      </c>
      <c r="Q415" s="7">
        <f>Q414+M415-I415-'Data Table 1-1'!O415</f>
        <v>390512.47177337075</v>
      </c>
      <c r="R415" s="6">
        <f>IFERROR(('Data Table 1-1'!O415-'Data Table 1-1'!M415-'Data Table 1-1'!H415-'Data Table 1-1'!G415-'Data Table 1-1'!F415)/B415, 0)</f>
        <v>323.73637148388826</v>
      </c>
      <c r="S415" s="8">
        <f t="shared" si="45"/>
        <v>0.89101522442176029</v>
      </c>
      <c r="T415" s="12">
        <f t="shared" si="46"/>
        <v>0.79554930751942887</v>
      </c>
      <c r="U415" s="7">
        <f t="shared" si="47"/>
        <v>6.0877888038518106</v>
      </c>
      <c r="V415" s="7">
        <f t="shared" si="48"/>
        <v>7.3053465646221731</v>
      </c>
    </row>
    <row r="416" spans="1:22" x14ac:dyDescent="0.3">
      <c r="A416" s="5">
        <v>45341</v>
      </c>
      <c r="B416" s="6">
        <v>7.4010791220088494</v>
      </c>
      <c r="C416" s="6">
        <v>1</v>
      </c>
      <c r="D416" s="6">
        <v>0</v>
      </c>
      <c r="E416" s="7">
        <v>2865.82659256753</v>
      </c>
      <c r="F416" s="7">
        <v>1441.9948174214151</v>
      </c>
      <c r="G416" s="7">
        <v>81.440506544892074</v>
      </c>
      <c r="H416" s="7">
        <v>25.631397242324521</v>
      </c>
      <c r="I416" s="6">
        <v>-26.015526934277819</v>
      </c>
      <c r="J416" s="6">
        <v>21</v>
      </c>
      <c r="K416" s="6">
        <v>25</v>
      </c>
      <c r="L416" s="6">
        <v>7.4010791220088494</v>
      </c>
      <c r="M416" s="7">
        <f t="shared" si="42"/>
        <v>4307.8214099889447</v>
      </c>
      <c r="N416" s="8">
        <f t="shared" si="43"/>
        <v>4</v>
      </c>
      <c r="O416" s="8">
        <f t="shared" si="44"/>
        <v>0</v>
      </c>
      <c r="P416" s="6">
        <f>IFERROR('Data Table 1-1'!O416/L416, 0)</f>
        <v>551.00073013313795</v>
      </c>
      <c r="Q416" s="7">
        <f>Q415+M416-I416-'Data Table 1-1'!O416</f>
        <v>390768.30871029396</v>
      </c>
      <c r="R416" s="6">
        <f>IFERROR(('Data Table 1-1'!O416-'Data Table 1-1'!M416-'Data Table 1-1'!H416-'Data Table 1-1'!G416-'Data Table 1-1'!F416)/B416, 0)</f>
        <v>475.60631929098719</v>
      </c>
      <c r="S416" s="8">
        <f t="shared" si="45"/>
        <v>0.86156428199778889</v>
      </c>
      <c r="T416" s="12">
        <f t="shared" si="46"/>
        <v>0.7692538232123115</v>
      </c>
      <c r="U416" s="7">
        <f t="shared" si="47"/>
        <v>9.1833455022189661</v>
      </c>
      <c r="V416" s="7">
        <f t="shared" si="48"/>
        <v>11.020014602662759</v>
      </c>
    </row>
    <row r="417" spans="1:22" x14ac:dyDescent="0.3">
      <c r="A417" s="5">
        <v>45342</v>
      </c>
      <c r="B417" s="6">
        <v>7.2207156834399218</v>
      </c>
      <c r="C417" s="6">
        <v>5</v>
      </c>
      <c r="D417" s="6">
        <v>0</v>
      </c>
      <c r="E417" s="7">
        <v>3497.8434239036719</v>
      </c>
      <c r="F417" s="7">
        <v>1641.862882791617</v>
      </c>
      <c r="G417" s="7">
        <v>70.643931728998894</v>
      </c>
      <c r="H417" s="7">
        <v>18.317998774283669</v>
      </c>
      <c r="I417" s="6">
        <v>72.997176636824918</v>
      </c>
      <c r="J417" s="6">
        <v>20</v>
      </c>
      <c r="K417" s="6">
        <v>25</v>
      </c>
      <c r="L417" s="6">
        <v>7.2207156834399218</v>
      </c>
      <c r="M417" s="7">
        <f t="shared" si="42"/>
        <v>5139.7063066952887</v>
      </c>
      <c r="N417" s="8">
        <f t="shared" si="43"/>
        <v>20</v>
      </c>
      <c r="O417" s="8">
        <f t="shared" si="44"/>
        <v>0</v>
      </c>
      <c r="P417" s="6">
        <f>IFERROR('Data Table 1-1'!O417/L417, 0)</f>
        <v>292.49178233726701</v>
      </c>
      <c r="Q417" s="7">
        <f>Q416+M417-I417-'Data Table 1-1'!O417</f>
        <v>393723.01784035243</v>
      </c>
      <c r="R417" s="6">
        <f>IFERROR(('Data Table 1-1'!O417-'Data Table 1-1'!M417-'Data Table 1-1'!H417-'Data Table 1-1'!G417-'Data Table 1-1'!F417)/B417, 0)</f>
        <v>253.16050100024819</v>
      </c>
      <c r="S417" s="8">
        <f t="shared" si="45"/>
        <v>1.0279412613390577</v>
      </c>
      <c r="T417" s="12">
        <f t="shared" si="46"/>
        <v>0.91780469762415873</v>
      </c>
      <c r="U417" s="7">
        <f t="shared" si="47"/>
        <v>4.8748630389544498</v>
      </c>
      <c r="V417" s="7">
        <f t="shared" si="48"/>
        <v>5.8498356467453405</v>
      </c>
    </row>
    <row r="418" spans="1:22" x14ac:dyDescent="0.3">
      <c r="A418" s="5">
        <v>45343</v>
      </c>
      <c r="B418" s="6">
        <v>5.7706640873578099</v>
      </c>
      <c r="C418" s="6">
        <v>0</v>
      </c>
      <c r="D418" s="6">
        <v>0.56567898030894481</v>
      </c>
      <c r="E418" s="7">
        <v>2725.8375288587872</v>
      </c>
      <c r="F418" s="7">
        <v>1414.190205679997</v>
      </c>
      <c r="G418" s="7">
        <v>77.627997499550588</v>
      </c>
      <c r="H418" s="7">
        <v>19.903620778828412</v>
      </c>
      <c r="I418" s="6">
        <v>-36.385110363436297</v>
      </c>
      <c r="J418" s="6">
        <v>11</v>
      </c>
      <c r="K418" s="6">
        <v>25</v>
      </c>
      <c r="L418" s="6">
        <v>5.7706640873578099</v>
      </c>
      <c r="M418" s="7">
        <f t="shared" si="42"/>
        <v>4140.027734538784</v>
      </c>
      <c r="N418" s="8">
        <f t="shared" si="43"/>
        <v>0</v>
      </c>
      <c r="O418" s="8">
        <f t="shared" si="44"/>
        <v>7.0709872538618104</v>
      </c>
      <c r="P418" s="6">
        <f>IFERROR('Data Table 1-1'!O418/L418, 0)</f>
        <v>585.89443932579422</v>
      </c>
      <c r="Q418" s="7">
        <f>Q417+M418-I418-'Data Table 1-1'!O418</f>
        <v>394518.43068525463</v>
      </c>
      <c r="R418" s="6">
        <f>IFERROR(('Data Table 1-1'!O418-'Data Table 1-1'!M418-'Data Table 1-1'!H418-'Data Table 1-1'!G418-'Data Table 1-1'!F418)/B418, 0)</f>
        <v>510.33987690460339</v>
      </c>
      <c r="S418" s="8">
        <f t="shared" si="45"/>
        <v>0.82800554690775685</v>
      </c>
      <c r="T418" s="12">
        <f t="shared" si="46"/>
        <v>0.73929066688192568</v>
      </c>
      <c r="U418" s="7">
        <f t="shared" si="47"/>
        <v>9.7649073220965708</v>
      </c>
      <c r="V418" s="7">
        <f t="shared" si="48"/>
        <v>11.717888786515884</v>
      </c>
    </row>
    <row r="419" spans="1:22" x14ac:dyDescent="0.3">
      <c r="A419" s="5">
        <v>45344</v>
      </c>
      <c r="B419" s="6">
        <v>8.3374698506383513</v>
      </c>
      <c r="C419" s="6">
        <v>3</v>
      </c>
      <c r="D419" s="6">
        <v>0</v>
      </c>
      <c r="E419" s="7">
        <v>3672.952082840337</v>
      </c>
      <c r="F419" s="7">
        <v>1622.2002305232199</v>
      </c>
      <c r="G419" s="7">
        <v>81.675460837268076</v>
      </c>
      <c r="H419" s="7">
        <v>23.323499990408951</v>
      </c>
      <c r="I419" s="6">
        <v>50.42378530052536</v>
      </c>
      <c r="J419" s="6">
        <v>14</v>
      </c>
      <c r="K419" s="6">
        <v>25</v>
      </c>
      <c r="L419" s="6">
        <v>8.3374698506383513</v>
      </c>
      <c r="M419" s="7">
        <f t="shared" si="42"/>
        <v>5295.1523133635565</v>
      </c>
      <c r="N419" s="8">
        <f t="shared" si="43"/>
        <v>12</v>
      </c>
      <c r="O419" s="8">
        <f t="shared" si="44"/>
        <v>0</v>
      </c>
      <c r="P419" s="6">
        <f>IFERROR('Data Table 1-1'!O419/L419, 0)</f>
        <v>508.54756610308675</v>
      </c>
      <c r="Q419" s="7">
        <f>Q418+M419-I419-'Data Table 1-1'!O419</f>
        <v>395523.15921331767</v>
      </c>
      <c r="R419" s="6">
        <f>IFERROR(('Data Table 1-1'!O419-'Data Table 1-1'!M419-'Data Table 1-1'!H419-'Data Table 1-1'!G419-'Data Table 1-1'!F419)/B419, 0)</f>
        <v>445.33894173131159</v>
      </c>
      <c r="S419" s="8">
        <f t="shared" si="45"/>
        <v>1.0590304626727114</v>
      </c>
      <c r="T419" s="12">
        <f t="shared" si="46"/>
        <v>0.94556291310063512</v>
      </c>
      <c r="U419" s="7">
        <f t="shared" si="47"/>
        <v>8.47579276838478</v>
      </c>
      <c r="V419" s="7">
        <f t="shared" si="48"/>
        <v>10.170951322061734</v>
      </c>
    </row>
    <row r="420" spans="1:22" x14ac:dyDescent="0.3">
      <c r="A420" s="5">
        <v>45345</v>
      </c>
      <c r="B420" s="6">
        <v>8.5260713400013799</v>
      </c>
      <c r="C420" s="6">
        <v>2</v>
      </c>
      <c r="D420" s="6">
        <v>0</v>
      </c>
      <c r="E420" s="7">
        <v>4734.6637510183546</v>
      </c>
      <c r="F420" s="7">
        <v>1466.486252887458</v>
      </c>
      <c r="G420" s="7">
        <v>62.33404132084317</v>
      </c>
      <c r="H420" s="7">
        <v>45.001736286146993</v>
      </c>
      <c r="I420" s="6">
        <v>-111.76297289421341</v>
      </c>
      <c r="J420" s="6">
        <v>23</v>
      </c>
      <c r="K420" s="6">
        <v>25</v>
      </c>
      <c r="L420" s="6">
        <v>8.5260713400013799</v>
      </c>
      <c r="M420" s="7">
        <f t="shared" si="42"/>
        <v>6201.1500039058128</v>
      </c>
      <c r="N420" s="8">
        <f t="shared" si="43"/>
        <v>8</v>
      </c>
      <c r="O420" s="8">
        <f t="shared" si="44"/>
        <v>0</v>
      </c>
      <c r="P420" s="6">
        <f>IFERROR('Data Table 1-1'!O420/L420, 0)</f>
        <v>371.80078298517816</v>
      </c>
      <c r="Q420" s="7">
        <f>Q419+M420-I420-'Data Table 1-1'!O420</f>
        <v>398666.07219011773</v>
      </c>
      <c r="R420" s="6">
        <f>IFERROR(('Data Table 1-1'!O420-'Data Table 1-1'!M420-'Data Table 1-1'!H420-'Data Table 1-1'!G420-'Data Table 1-1'!F420)/B420, 0)</f>
        <v>321.48452560327235</v>
      </c>
      <c r="S420" s="8">
        <f t="shared" si="45"/>
        <v>1.2402300007811626</v>
      </c>
      <c r="T420" s="12">
        <f t="shared" si="46"/>
        <v>1.1073482149831808</v>
      </c>
      <c r="U420" s="7">
        <f t="shared" si="47"/>
        <v>6.1966797164196361</v>
      </c>
      <c r="V420" s="7">
        <f t="shared" si="48"/>
        <v>7.4360156597035632</v>
      </c>
    </row>
    <row r="421" spans="1:22" x14ac:dyDescent="0.3">
      <c r="A421" s="5">
        <v>45346</v>
      </c>
      <c r="B421" s="6">
        <v>7.8806817320354767</v>
      </c>
      <c r="C421" s="6">
        <v>3</v>
      </c>
      <c r="D421" s="6">
        <v>0</v>
      </c>
      <c r="E421" s="7">
        <v>4820.9541193417263</v>
      </c>
      <c r="F421" s="7">
        <v>1096.013977461967</v>
      </c>
      <c r="G421" s="7">
        <v>89.79997867016705</v>
      </c>
      <c r="H421" s="7">
        <v>56.381074285514543</v>
      </c>
      <c r="I421" s="6">
        <v>-96.974866591802666</v>
      </c>
      <c r="J421" s="6">
        <v>12</v>
      </c>
      <c r="K421" s="6">
        <v>25</v>
      </c>
      <c r="L421" s="6">
        <v>7.8806817320354767</v>
      </c>
      <c r="M421" s="7">
        <f t="shared" si="42"/>
        <v>5916.9680968036937</v>
      </c>
      <c r="N421" s="8">
        <f t="shared" si="43"/>
        <v>12</v>
      </c>
      <c r="O421" s="8">
        <f t="shared" si="44"/>
        <v>0</v>
      </c>
      <c r="P421" s="6">
        <f>IFERROR('Data Table 1-1'!O421/L421, 0)</f>
        <v>415.31939891634568</v>
      </c>
      <c r="Q421" s="7">
        <f>Q420+M421-I421-'Data Table 1-1'!O421</f>
        <v>401407.01515351323</v>
      </c>
      <c r="R421" s="6">
        <f>IFERROR(('Data Table 1-1'!O421-'Data Table 1-1'!M421-'Data Table 1-1'!H421-'Data Table 1-1'!G421-'Data Table 1-1'!F421)/B421, 0)</f>
        <v>360.62869896738601</v>
      </c>
      <c r="S421" s="8">
        <f t="shared" si="45"/>
        <v>1.1833936193607388</v>
      </c>
      <c r="T421" s="12">
        <f t="shared" si="46"/>
        <v>1.0566014458578024</v>
      </c>
      <c r="U421" s="7">
        <f t="shared" si="47"/>
        <v>6.9219899819390944</v>
      </c>
      <c r="V421" s="7">
        <f t="shared" si="48"/>
        <v>8.3063879783269137</v>
      </c>
    </row>
    <row r="422" spans="1:22" x14ac:dyDescent="0.3">
      <c r="A422" s="5">
        <v>45347</v>
      </c>
      <c r="B422" s="6">
        <v>9.8326544244553951</v>
      </c>
      <c r="C422" s="6">
        <v>5</v>
      </c>
      <c r="D422" s="6">
        <v>0</v>
      </c>
      <c r="E422" s="7">
        <v>2718.819365871233</v>
      </c>
      <c r="F422" s="7">
        <v>952.08395671667893</v>
      </c>
      <c r="G422" s="7">
        <v>73.28352262093658</v>
      </c>
      <c r="H422" s="7">
        <v>22.83545423983486</v>
      </c>
      <c r="I422" s="6">
        <v>-27.797929013484801</v>
      </c>
      <c r="J422" s="6">
        <v>16</v>
      </c>
      <c r="K422" s="6">
        <v>25</v>
      </c>
      <c r="L422" s="6">
        <v>9.8326544244553951</v>
      </c>
      <c r="M422" s="7">
        <f t="shared" si="42"/>
        <v>3670.903322587912</v>
      </c>
      <c r="N422" s="8">
        <f t="shared" si="43"/>
        <v>20</v>
      </c>
      <c r="O422" s="8">
        <f t="shared" si="44"/>
        <v>0</v>
      </c>
      <c r="P422" s="6">
        <f>IFERROR('Data Table 1-1'!O422/L422, 0)</f>
        <v>382.19587893308329</v>
      </c>
      <c r="Q422" s="7">
        <f>Q421+M422-I422-'Data Table 1-1'!O422</f>
        <v>401347.71640511462</v>
      </c>
      <c r="R422" s="6">
        <f>IFERROR(('Data Table 1-1'!O422-'Data Table 1-1'!M422-'Data Table 1-1'!H422-'Data Table 1-1'!G422-'Data Table 1-1'!F422)/B422, 0)</f>
        <v>340.70148867105615</v>
      </c>
      <c r="S422" s="8">
        <f t="shared" si="45"/>
        <v>0.73418066451758246</v>
      </c>
      <c r="T422" s="12">
        <f t="shared" si="46"/>
        <v>0.6555184504621272</v>
      </c>
      <c r="U422" s="7">
        <f t="shared" si="47"/>
        <v>6.3699313155513879</v>
      </c>
      <c r="V422" s="7">
        <f t="shared" si="48"/>
        <v>7.6439175786616662</v>
      </c>
    </row>
    <row r="423" spans="1:22" x14ac:dyDescent="0.3">
      <c r="A423" s="5">
        <v>45348</v>
      </c>
      <c r="B423" s="6">
        <v>7.0943535180214763</v>
      </c>
      <c r="C423" s="6">
        <v>1</v>
      </c>
      <c r="D423" s="6">
        <v>1.525079077750221</v>
      </c>
      <c r="E423" s="7">
        <v>3990.4397522178192</v>
      </c>
      <c r="F423" s="7">
        <v>1710.3246935659779</v>
      </c>
      <c r="G423" s="7">
        <v>78.257539726449764</v>
      </c>
      <c r="H423" s="7">
        <v>37.13326244982099</v>
      </c>
      <c r="I423" s="6">
        <v>7.6298986783526974</v>
      </c>
      <c r="J423" s="6">
        <v>9</v>
      </c>
      <c r="K423" s="6">
        <v>25</v>
      </c>
      <c r="L423" s="6">
        <v>7.0943535180214763</v>
      </c>
      <c r="M423" s="7">
        <f t="shared" si="42"/>
        <v>5700.7644457837969</v>
      </c>
      <c r="N423" s="8">
        <f t="shared" si="43"/>
        <v>4</v>
      </c>
      <c r="O423" s="8">
        <f t="shared" si="44"/>
        <v>19.063488471877761</v>
      </c>
      <c r="P423" s="6">
        <f>IFERROR('Data Table 1-1'!O423/L423, 0)</f>
        <v>421.46194045794783</v>
      </c>
      <c r="Q423" s="7">
        <f>Q422+M423-I423-'Data Table 1-1'!O423</f>
        <v>404050.85095222009</v>
      </c>
      <c r="R423" s="6">
        <f>IFERROR(('Data Table 1-1'!O423-'Data Table 1-1'!M423-'Data Table 1-1'!H423-'Data Table 1-1'!G423-'Data Table 1-1'!F423)/B423, 0)</f>
        <v>359.29982816966856</v>
      </c>
      <c r="S423" s="8">
        <f t="shared" si="45"/>
        <v>1.1401528891567594</v>
      </c>
      <c r="T423" s="12">
        <f t="shared" si="46"/>
        <v>1.0179936510328209</v>
      </c>
      <c r="U423" s="7">
        <f t="shared" si="47"/>
        <v>7.0243656742991307</v>
      </c>
      <c r="V423" s="7">
        <f t="shared" si="48"/>
        <v>8.4292388091589565</v>
      </c>
    </row>
    <row r="424" spans="1:22" x14ac:dyDescent="0.3">
      <c r="A424" s="5">
        <v>45349</v>
      </c>
      <c r="B424" s="6">
        <v>7.8400035234376606</v>
      </c>
      <c r="C424" s="6">
        <v>5</v>
      </c>
      <c r="D424" s="6">
        <v>0</v>
      </c>
      <c r="E424" s="7">
        <v>3660.5578316133201</v>
      </c>
      <c r="F424" s="7">
        <v>359.59928186182867</v>
      </c>
      <c r="G424" s="7">
        <v>69.066801527013098</v>
      </c>
      <c r="H424" s="7">
        <v>35.071165140885832</v>
      </c>
      <c r="I424" s="6">
        <v>-28.464037814683071</v>
      </c>
      <c r="J424" s="6">
        <v>21</v>
      </c>
      <c r="K424" s="6">
        <v>25</v>
      </c>
      <c r="L424" s="6">
        <v>7.8400035234376606</v>
      </c>
      <c r="M424" s="7">
        <f t="shared" si="42"/>
        <v>4020.1571134751489</v>
      </c>
      <c r="N424" s="8">
        <f t="shared" si="43"/>
        <v>20</v>
      </c>
      <c r="O424" s="8">
        <f t="shared" si="44"/>
        <v>0</v>
      </c>
      <c r="P424" s="6">
        <f>IFERROR('Data Table 1-1'!O424/L424, 0)</f>
        <v>495.91814447236391</v>
      </c>
      <c r="Q424" s="7">
        <f>Q423+M424-I424-'Data Table 1-1'!O424</f>
        <v>404211.47210350994</v>
      </c>
      <c r="R424" s="6">
        <f>IFERROR(('Data Table 1-1'!O424-'Data Table 1-1'!M424-'Data Table 1-1'!H424-'Data Table 1-1'!G424-'Data Table 1-1'!F424)/B424, 0)</f>
        <v>436.73449760117649</v>
      </c>
      <c r="S424" s="8">
        <f t="shared" si="45"/>
        <v>0.80403142269502981</v>
      </c>
      <c r="T424" s="12">
        <f t="shared" si="46"/>
        <v>0.71788519883484803</v>
      </c>
      <c r="U424" s="7">
        <f t="shared" si="47"/>
        <v>8.2653024078727313</v>
      </c>
      <c r="V424" s="7">
        <f t="shared" si="48"/>
        <v>9.9183628894472786</v>
      </c>
    </row>
    <row r="425" spans="1:22" x14ac:dyDescent="0.3">
      <c r="A425" s="5">
        <v>45350</v>
      </c>
      <c r="B425" s="6">
        <v>8.4585399528339344</v>
      </c>
      <c r="C425" s="6">
        <v>2</v>
      </c>
      <c r="D425" s="6">
        <v>0</v>
      </c>
      <c r="E425" s="7">
        <v>3695.53746889588</v>
      </c>
      <c r="F425" s="7">
        <v>1117.655817276554</v>
      </c>
      <c r="G425" s="7">
        <v>71.74289876960961</v>
      </c>
      <c r="H425" s="7">
        <v>32.462999074691297</v>
      </c>
      <c r="I425" s="6">
        <v>13.25795704989957</v>
      </c>
      <c r="J425" s="6">
        <v>15</v>
      </c>
      <c r="K425" s="6">
        <v>25</v>
      </c>
      <c r="L425" s="6">
        <v>8.4585399528339344</v>
      </c>
      <c r="M425" s="7">
        <f t="shared" si="42"/>
        <v>4813.1932861724345</v>
      </c>
      <c r="N425" s="8">
        <f t="shared" si="43"/>
        <v>8</v>
      </c>
      <c r="O425" s="8">
        <f t="shared" si="44"/>
        <v>0</v>
      </c>
      <c r="P425" s="6">
        <f>IFERROR('Data Table 1-1'!O425/L425, 0)</f>
        <v>524.44039098187034</v>
      </c>
      <c r="Q425" s="7">
        <f>Q424+M425-I425-'Data Table 1-1'!O425</f>
        <v>404575.40743263252</v>
      </c>
      <c r="R425" s="6">
        <f>IFERROR(('Data Table 1-1'!O425-'Data Table 1-1'!M425-'Data Table 1-1'!H425-'Data Table 1-1'!G425-'Data Table 1-1'!F425)/B425, 0)</f>
        <v>460.48136223498312</v>
      </c>
      <c r="S425" s="8">
        <f t="shared" si="45"/>
        <v>0.96263865723448694</v>
      </c>
      <c r="T425" s="12">
        <f t="shared" si="46"/>
        <v>0.85949880110222043</v>
      </c>
      <c r="U425" s="7">
        <f t="shared" si="47"/>
        <v>8.7406731830311717</v>
      </c>
      <c r="V425" s="7">
        <f t="shared" si="48"/>
        <v>10.488807819637406</v>
      </c>
    </row>
    <row r="426" spans="1:22" x14ac:dyDescent="0.3">
      <c r="A426" s="5">
        <v>45351</v>
      </c>
      <c r="B426" s="6">
        <v>6.4354360739011698</v>
      </c>
      <c r="C426" s="6">
        <v>2</v>
      </c>
      <c r="D426" s="6">
        <v>0</v>
      </c>
      <c r="E426" s="7">
        <v>3036.550965622992</v>
      </c>
      <c r="F426" s="7">
        <v>1462.6735811241811</v>
      </c>
      <c r="G426" s="7">
        <v>77.009141857986123</v>
      </c>
      <c r="H426" s="7">
        <v>38.72401341373741</v>
      </c>
      <c r="I426" s="6">
        <v>-7.5275184283580963</v>
      </c>
      <c r="J426" s="6">
        <v>14</v>
      </c>
      <c r="K426" s="6">
        <v>25</v>
      </c>
      <c r="L426" s="6">
        <v>6.4354360739011698</v>
      </c>
      <c r="M426" s="7">
        <f t="shared" si="42"/>
        <v>4499.224546747173</v>
      </c>
      <c r="N426" s="8">
        <f t="shared" si="43"/>
        <v>8</v>
      </c>
      <c r="O426" s="8">
        <f t="shared" si="44"/>
        <v>0</v>
      </c>
      <c r="P426" s="6">
        <f>IFERROR('Data Table 1-1'!O426/L426, 0)</f>
        <v>616.89681233883823</v>
      </c>
      <c r="Q426" s="7">
        <f>Q425+M426-I426-'Data Table 1-1'!O426</f>
        <v>405112.15949780802</v>
      </c>
      <c r="R426" s="6">
        <f>IFERROR(('Data Table 1-1'!O426-'Data Table 1-1'!M426-'Data Table 1-1'!H426-'Data Table 1-1'!G426-'Data Table 1-1'!F426)/B426, 0)</f>
        <v>545.26219508740132</v>
      </c>
      <c r="S426" s="8">
        <f t="shared" si="45"/>
        <v>0.89984490934943462</v>
      </c>
      <c r="T426" s="12">
        <f t="shared" si="46"/>
        <v>0.80343295477628085</v>
      </c>
      <c r="U426" s="7">
        <f t="shared" si="47"/>
        <v>10.281613538980638</v>
      </c>
      <c r="V426" s="7">
        <f t="shared" si="48"/>
        <v>12.337936246776765</v>
      </c>
    </row>
    <row r="427" spans="1:22" x14ac:dyDescent="0.3">
      <c r="A427" s="5">
        <v>45352</v>
      </c>
      <c r="B427" s="6">
        <v>4.7255417372182764</v>
      </c>
      <c r="C427" s="6">
        <v>5</v>
      </c>
      <c r="D427" s="6">
        <v>0</v>
      </c>
      <c r="E427" s="7">
        <v>3356.870255511481</v>
      </c>
      <c r="F427" s="7">
        <v>1132.926382695681</v>
      </c>
      <c r="G427" s="7">
        <v>79.511132596539838</v>
      </c>
      <c r="H427" s="7">
        <v>39.339324034997027</v>
      </c>
      <c r="I427" s="6">
        <v>-30.02559911355716</v>
      </c>
      <c r="J427" s="6">
        <v>17</v>
      </c>
      <c r="K427" s="6">
        <v>25</v>
      </c>
      <c r="L427" s="6">
        <v>4.7255417372182764</v>
      </c>
      <c r="M427" s="7">
        <f t="shared" si="42"/>
        <v>4489.7966382071618</v>
      </c>
      <c r="N427" s="8">
        <f t="shared" si="43"/>
        <v>20</v>
      </c>
      <c r="O427" s="8">
        <f t="shared" si="44"/>
        <v>0</v>
      </c>
      <c r="P427" s="6">
        <f>IFERROR('Data Table 1-1'!O427/L427, 0)</f>
        <v>681.82658818217385</v>
      </c>
      <c r="Q427" s="7">
        <f>Q426+M427-I427-'Data Table 1-1'!O427</f>
        <v>406409.98173512873</v>
      </c>
      <c r="R427" s="6">
        <f>IFERROR(('Data Table 1-1'!O427-'Data Table 1-1'!M427-'Data Table 1-1'!H427-'Data Table 1-1'!G427-'Data Table 1-1'!F427)/B427, 0)</f>
        <v>610.93524521475354</v>
      </c>
      <c r="S427" s="8">
        <f t="shared" si="45"/>
        <v>0.89795932764143238</v>
      </c>
      <c r="T427" s="12">
        <f t="shared" si="46"/>
        <v>0.80174939967985037</v>
      </c>
      <c r="U427" s="7">
        <f t="shared" si="47"/>
        <v>11.363776469702897</v>
      </c>
      <c r="V427" s="7">
        <f t="shared" si="48"/>
        <v>13.636531763643477</v>
      </c>
    </row>
    <row r="428" spans="1:22" x14ac:dyDescent="0.3">
      <c r="A428" s="5">
        <v>45353</v>
      </c>
      <c r="B428" s="6">
        <v>8.0657038065791191</v>
      </c>
      <c r="C428" s="6">
        <v>5</v>
      </c>
      <c r="D428" s="6">
        <v>0</v>
      </c>
      <c r="E428" s="7">
        <v>1573.106950146383</v>
      </c>
      <c r="F428" s="7">
        <v>1720.9329816494619</v>
      </c>
      <c r="G428" s="7">
        <v>74.154470887691744</v>
      </c>
      <c r="H428" s="7">
        <v>43.382046806637142</v>
      </c>
      <c r="I428" s="6">
        <v>-9.3669058269484289</v>
      </c>
      <c r="J428" s="6">
        <v>16</v>
      </c>
      <c r="K428" s="6">
        <v>25</v>
      </c>
      <c r="L428" s="6">
        <v>8.0657038065791191</v>
      </c>
      <c r="M428" s="7">
        <f t="shared" si="42"/>
        <v>3294.039931795845</v>
      </c>
      <c r="N428" s="8">
        <f t="shared" si="43"/>
        <v>20</v>
      </c>
      <c r="O428" s="8">
        <f t="shared" si="44"/>
        <v>0</v>
      </c>
      <c r="P428" s="6">
        <f>IFERROR('Data Table 1-1'!O428/L428, 0)</f>
        <v>474.23015916850102</v>
      </c>
      <c r="Q428" s="7">
        <f>Q427+M428-I428-'Data Table 1-1'!O428</f>
        <v>405888.38857275154</v>
      </c>
      <c r="R428" s="6">
        <f>IFERROR(('Data Table 1-1'!O428-'Data Table 1-1'!M428-'Data Table 1-1'!H428-'Data Table 1-1'!G428-'Data Table 1-1'!F428)/B428, 0)</f>
        <v>415.46281395389457</v>
      </c>
      <c r="S428" s="8">
        <f t="shared" si="45"/>
        <v>0.65880798635916904</v>
      </c>
      <c r="T428" s="12">
        <f t="shared" si="46"/>
        <v>0.58822141639211512</v>
      </c>
      <c r="U428" s="7">
        <f t="shared" si="47"/>
        <v>7.9038359861416838</v>
      </c>
      <c r="V428" s="7">
        <f t="shared" si="48"/>
        <v>9.4846031833700195</v>
      </c>
    </row>
    <row r="429" spans="1:22" x14ac:dyDescent="0.3">
      <c r="A429" s="5">
        <v>45354</v>
      </c>
      <c r="B429" s="6">
        <v>7.2317749327903886</v>
      </c>
      <c r="C429" s="6">
        <v>2</v>
      </c>
      <c r="D429" s="6">
        <v>0</v>
      </c>
      <c r="E429" s="7">
        <v>4420.7196812569173</v>
      </c>
      <c r="F429" s="7">
        <v>1347.737721089027</v>
      </c>
      <c r="G429" s="7">
        <v>55.27046796659463</v>
      </c>
      <c r="H429" s="7">
        <v>10</v>
      </c>
      <c r="I429" s="6">
        <v>-9.9799075547987108</v>
      </c>
      <c r="J429" s="6">
        <v>22</v>
      </c>
      <c r="K429" s="6">
        <v>25</v>
      </c>
      <c r="L429" s="6">
        <v>7.2317749327903886</v>
      </c>
      <c r="M429" s="7">
        <f t="shared" si="42"/>
        <v>5768.4574023459445</v>
      </c>
      <c r="N429" s="8">
        <f t="shared" si="43"/>
        <v>8</v>
      </c>
      <c r="O429" s="8">
        <f t="shared" si="44"/>
        <v>0</v>
      </c>
      <c r="P429" s="6">
        <f>IFERROR('Data Table 1-1'!O429/L429, 0)</f>
        <v>567.21897986629381</v>
      </c>
      <c r="Q429" s="7">
        <f>Q428+M429-I429-'Data Table 1-1'!O429</f>
        <v>407564.82588265231</v>
      </c>
      <c r="R429" s="6">
        <f>IFERROR(('Data Table 1-1'!O429-'Data Table 1-1'!M429-'Data Table 1-1'!H429-'Data Table 1-1'!G429-'Data Table 1-1'!F429)/B429, 0)</f>
        <v>498.6327745972344</v>
      </c>
      <c r="S429" s="8">
        <f t="shared" si="45"/>
        <v>1.1536914804691889</v>
      </c>
      <c r="T429" s="12">
        <f t="shared" si="46"/>
        <v>1.0300816789903473</v>
      </c>
      <c r="U429" s="7">
        <f t="shared" si="47"/>
        <v>9.4536496644382293</v>
      </c>
      <c r="V429" s="7">
        <f t="shared" si="48"/>
        <v>11.344379597325876</v>
      </c>
    </row>
    <row r="430" spans="1:22" x14ac:dyDescent="0.3">
      <c r="A430" s="5">
        <v>45355</v>
      </c>
      <c r="B430" s="6">
        <v>8.0857929389881686</v>
      </c>
      <c r="C430" s="6">
        <v>4</v>
      </c>
      <c r="D430" s="6">
        <v>0.96405644645837485</v>
      </c>
      <c r="E430" s="7">
        <v>2237.8112613512189</v>
      </c>
      <c r="F430" s="7">
        <v>1244.4003953046131</v>
      </c>
      <c r="G430" s="7">
        <v>80.782305204429136</v>
      </c>
      <c r="H430" s="7">
        <v>49.685791827955853</v>
      </c>
      <c r="I430" s="6">
        <v>132.54650760980579</v>
      </c>
      <c r="J430" s="6">
        <v>18</v>
      </c>
      <c r="K430" s="6">
        <v>25</v>
      </c>
      <c r="L430" s="6">
        <v>8.0857929389881686</v>
      </c>
      <c r="M430" s="7">
        <f t="shared" si="42"/>
        <v>3482.211656655832</v>
      </c>
      <c r="N430" s="8">
        <f t="shared" si="43"/>
        <v>16</v>
      </c>
      <c r="O430" s="8">
        <f t="shared" si="44"/>
        <v>12.050705580729685</v>
      </c>
      <c r="P430" s="6">
        <f>IFERROR('Data Table 1-1'!O430/L430, 0)</f>
        <v>468.59968200894144</v>
      </c>
      <c r="Q430" s="7">
        <f>Q429+M430-I430-'Data Table 1-1'!O430</f>
        <v>407125.4910316983</v>
      </c>
      <c r="R430" s="6">
        <f>IFERROR(('Data Table 1-1'!O430-'Data Table 1-1'!M430-'Data Table 1-1'!H430-'Data Table 1-1'!G430-'Data Table 1-1'!F430)/B430, 0)</f>
        <v>404.90772206314972</v>
      </c>
      <c r="S430" s="8">
        <f t="shared" si="45"/>
        <v>0.6964423313311664</v>
      </c>
      <c r="T430" s="12">
        <f t="shared" si="46"/>
        <v>0.6218235101171129</v>
      </c>
      <c r="U430" s="7">
        <f t="shared" si="47"/>
        <v>7.8099947001490237</v>
      </c>
      <c r="V430" s="7">
        <f t="shared" si="48"/>
        <v>9.3719936401788289</v>
      </c>
    </row>
    <row r="431" spans="1:22" x14ac:dyDescent="0.3">
      <c r="A431" s="5">
        <v>45356</v>
      </c>
      <c r="B431" s="6">
        <v>9.0348637987511005</v>
      </c>
      <c r="C431" s="6">
        <v>0</v>
      </c>
      <c r="D431" s="6">
        <v>0</v>
      </c>
      <c r="E431" s="7">
        <v>3652.9383989378111</v>
      </c>
      <c r="F431" s="7">
        <v>1133.91421667649</v>
      </c>
      <c r="G431" s="7">
        <v>78.596808009696417</v>
      </c>
      <c r="H431" s="7">
        <v>27.01939903190555</v>
      </c>
      <c r="I431" s="6">
        <v>-7.4455175537679192</v>
      </c>
      <c r="J431" s="6">
        <v>17</v>
      </c>
      <c r="K431" s="6">
        <v>25</v>
      </c>
      <c r="L431" s="6">
        <v>9.0348637987511005</v>
      </c>
      <c r="M431" s="7">
        <f t="shared" si="42"/>
        <v>4786.8526156143016</v>
      </c>
      <c r="N431" s="8">
        <f t="shared" si="43"/>
        <v>0</v>
      </c>
      <c r="O431" s="8">
        <f t="shared" si="44"/>
        <v>0</v>
      </c>
      <c r="P431" s="6">
        <f>IFERROR('Data Table 1-1'!O431/L431, 0)</f>
        <v>494.52876097784861</v>
      </c>
      <c r="Q431" s="7">
        <f>Q430+M431-I431-'Data Table 1-1'!O431</f>
        <v>407451.78916486638</v>
      </c>
      <c r="R431" s="6">
        <f>IFERROR(('Data Table 1-1'!O431-'Data Table 1-1'!M431-'Data Table 1-1'!H431-'Data Table 1-1'!G431-'Data Table 1-1'!F431)/B431, 0)</f>
        <v>424.68819513697514</v>
      </c>
      <c r="S431" s="8">
        <f t="shared" si="45"/>
        <v>0.95737052312286031</v>
      </c>
      <c r="T431" s="12">
        <f t="shared" si="46"/>
        <v>0.85479510993112529</v>
      </c>
      <c r="U431" s="7">
        <f t="shared" si="47"/>
        <v>8.2421460162974771</v>
      </c>
      <c r="V431" s="7">
        <f t="shared" si="48"/>
        <v>9.8905752195569718</v>
      </c>
    </row>
    <row r="432" spans="1:22" x14ac:dyDescent="0.3">
      <c r="A432" s="5">
        <v>45357</v>
      </c>
      <c r="B432" s="6">
        <v>8.3635382846038038</v>
      </c>
      <c r="C432" s="6">
        <v>5</v>
      </c>
      <c r="D432" s="6">
        <v>0</v>
      </c>
      <c r="E432" s="7">
        <v>3219.7816378100579</v>
      </c>
      <c r="F432" s="7">
        <v>542.16384512067475</v>
      </c>
      <c r="G432" s="7">
        <v>82.9922888732182</v>
      </c>
      <c r="H432" s="7">
        <v>25.730435194058341</v>
      </c>
      <c r="I432" s="6">
        <v>-129.47795354677521</v>
      </c>
      <c r="J432" s="6">
        <v>12</v>
      </c>
      <c r="K432" s="6">
        <v>25</v>
      </c>
      <c r="L432" s="6">
        <v>8.3635382846038038</v>
      </c>
      <c r="M432" s="7">
        <f t="shared" si="42"/>
        <v>3761.9454829307324</v>
      </c>
      <c r="N432" s="8">
        <f t="shared" si="43"/>
        <v>20</v>
      </c>
      <c r="O432" s="8">
        <f t="shared" si="44"/>
        <v>0</v>
      </c>
      <c r="P432" s="6">
        <f>IFERROR('Data Table 1-1'!O432/L432, 0)</f>
        <v>420.75493412614918</v>
      </c>
      <c r="Q432" s="7">
        <f>Q431+M432-I432-'Data Table 1-1'!O432</f>
        <v>407824.21260134393</v>
      </c>
      <c r="R432" s="6">
        <f>IFERROR(('Data Table 1-1'!O432-'Data Table 1-1'!M432-'Data Table 1-1'!H432-'Data Table 1-1'!G432-'Data Table 1-1'!F432)/B432, 0)</f>
        <v>363.72165661032841</v>
      </c>
      <c r="S432" s="8">
        <f t="shared" si="45"/>
        <v>0.7523890965861465</v>
      </c>
      <c r="T432" s="12">
        <f t="shared" si="46"/>
        <v>0.6717759790947736</v>
      </c>
      <c r="U432" s="7">
        <f t="shared" si="47"/>
        <v>7.0125822354358194</v>
      </c>
      <c r="V432" s="7">
        <f t="shared" si="48"/>
        <v>8.4150986825229843</v>
      </c>
    </row>
    <row r="433" spans="1:22" x14ac:dyDescent="0.3">
      <c r="A433" s="5">
        <v>45358</v>
      </c>
      <c r="B433" s="6">
        <v>8.2388435639001116</v>
      </c>
      <c r="C433" s="6">
        <v>5</v>
      </c>
      <c r="D433" s="6">
        <v>0</v>
      </c>
      <c r="E433" s="7">
        <v>3190.5905385299161</v>
      </c>
      <c r="F433" s="7">
        <v>1143.881279614591</v>
      </c>
      <c r="G433" s="7">
        <v>68.089335797464628</v>
      </c>
      <c r="H433" s="7">
        <v>48.965663877707421</v>
      </c>
      <c r="I433" s="6">
        <v>130.7245666950985</v>
      </c>
      <c r="J433" s="6">
        <v>18</v>
      </c>
      <c r="K433" s="6">
        <v>25</v>
      </c>
      <c r="L433" s="6">
        <v>8.2388435639001116</v>
      </c>
      <c r="M433" s="7">
        <f t="shared" si="42"/>
        <v>4334.4718181445069</v>
      </c>
      <c r="N433" s="8">
        <f t="shared" si="43"/>
        <v>20</v>
      </c>
      <c r="O433" s="8">
        <f t="shared" si="44"/>
        <v>0</v>
      </c>
      <c r="P433" s="6">
        <f>IFERROR('Data Table 1-1'!O433/L433, 0)</f>
        <v>358.66684166062248</v>
      </c>
      <c r="Q433" s="7">
        <f>Q432+M433-I433-'Data Table 1-1'!O433</f>
        <v>409072.95985279331</v>
      </c>
      <c r="R433" s="6">
        <f>IFERROR(('Data Table 1-1'!O433-'Data Table 1-1'!M433-'Data Table 1-1'!H433-'Data Table 1-1'!G433-'Data Table 1-1'!F433)/B433, 0)</f>
        <v>309.50945727058792</v>
      </c>
      <c r="S433" s="8">
        <f t="shared" si="45"/>
        <v>0.86689436362890138</v>
      </c>
      <c r="T433" s="12">
        <f t="shared" si="46"/>
        <v>0.77401282466866195</v>
      </c>
      <c r="U433" s="7">
        <f t="shared" si="47"/>
        <v>5.977780694343708</v>
      </c>
      <c r="V433" s="7">
        <f t="shared" si="48"/>
        <v>7.1733368332124492</v>
      </c>
    </row>
    <row r="434" spans="1:22" x14ac:dyDescent="0.3">
      <c r="A434" s="5">
        <v>45359</v>
      </c>
      <c r="B434" s="6">
        <v>8.6820669876940162</v>
      </c>
      <c r="C434" s="6">
        <v>3</v>
      </c>
      <c r="D434" s="6">
        <v>0</v>
      </c>
      <c r="E434" s="7">
        <v>3988.945513639057</v>
      </c>
      <c r="F434" s="7">
        <v>805.61232981206331</v>
      </c>
      <c r="G434" s="7">
        <v>81.412155851425922</v>
      </c>
      <c r="H434" s="7">
        <v>38.628352451217921</v>
      </c>
      <c r="I434" s="6">
        <v>139.2738789164801</v>
      </c>
      <c r="J434" s="6">
        <v>13</v>
      </c>
      <c r="K434" s="6">
        <v>25</v>
      </c>
      <c r="L434" s="6">
        <v>8.6820669876940162</v>
      </c>
      <c r="M434" s="7">
        <f t="shared" si="42"/>
        <v>4794.5578434511208</v>
      </c>
      <c r="N434" s="8">
        <f t="shared" si="43"/>
        <v>12</v>
      </c>
      <c r="O434" s="8">
        <f t="shared" si="44"/>
        <v>0</v>
      </c>
      <c r="P434" s="6">
        <f>IFERROR('Data Table 1-1'!O434/L434, 0)</f>
        <v>551.94229747273232</v>
      </c>
      <c r="Q434" s="7">
        <f>Q433+M434-I434-'Data Table 1-1'!O434</f>
        <v>408936.24381732795</v>
      </c>
      <c r="R434" s="6">
        <f>IFERROR(('Data Table 1-1'!O434-'Data Table 1-1'!M434-'Data Table 1-1'!H434-'Data Table 1-1'!G434-'Data Table 1-1'!F434)/B434, 0)</f>
        <v>483.29505012428734</v>
      </c>
      <c r="S434" s="8">
        <f t="shared" si="45"/>
        <v>0.9589115686902242</v>
      </c>
      <c r="T434" s="12">
        <f t="shared" si="46"/>
        <v>0.85617104347341444</v>
      </c>
      <c r="U434" s="7">
        <f t="shared" si="47"/>
        <v>9.1990382912122062</v>
      </c>
      <c r="V434" s="7">
        <f t="shared" si="48"/>
        <v>11.038845949454647</v>
      </c>
    </row>
    <row r="435" spans="1:22" x14ac:dyDescent="0.3">
      <c r="A435" s="5">
        <v>45360</v>
      </c>
      <c r="B435" s="6">
        <v>9.849244439927725</v>
      </c>
      <c r="C435" s="6">
        <v>5</v>
      </c>
      <c r="D435" s="6">
        <v>0.18324761468694661</v>
      </c>
      <c r="E435" s="7">
        <v>3896.890821013787</v>
      </c>
      <c r="F435" s="7">
        <v>1451.777172820759</v>
      </c>
      <c r="G435" s="7">
        <v>80.828290282566215</v>
      </c>
      <c r="H435" s="7">
        <v>35.947807269275224</v>
      </c>
      <c r="I435" s="6">
        <v>67.715910777130048</v>
      </c>
      <c r="J435" s="6">
        <v>11</v>
      </c>
      <c r="K435" s="6">
        <v>25</v>
      </c>
      <c r="L435" s="6">
        <v>9.849244439927725</v>
      </c>
      <c r="M435" s="7">
        <f t="shared" si="42"/>
        <v>5348.667993834546</v>
      </c>
      <c r="N435" s="8">
        <f t="shared" si="43"/>
        <v>20</v>
      </c>
      <c r="O435" s="8">
        <f t="shared" si="44"/>
        <v>2.2905951835868326</v>
      </c>
      <c r="P435" s="6">
        <f>IFERROR('Data Table 1-1'!O435/L435, 0)</f>
        <v>393.93884715368807</v>
      </c>
      <c r="Q435" s="7">
        <f>Q434+M435-I435-'Data Table 1-1'!O435</f>
        <v>410337.19590038533</v>
      </c>
      <c r="R435" s="6">
        <f>IFERROR(('Data Table 1-1'!O435-'Data Table 1-1'!M435-'Data Table 1-1'!H435-'Data Table 1-1'!G435-'Data Table 1-1'!F435)/B435, 0)</f>
        <v>340.73679666179822</v>
      </c>
      <c r="S435" s="8">
        <f t="shared" si="45"/>
        <v>1.0697335987669092</v>
      </c>
      <c r="T435" s="12">
        <f t="shared" si="46"/>
        <v>0.95511928461331175</v>
      </c>
      <c r="U435" s="7">
        <f t="shared" si="47"/>
        <v>6.5656474525614676</v>
      </c>
      <c r="V435" s="7">
        <f t="shared" si="48"/>
        <v>7.8787769430737615</v>
      </c>
    </row>
    <row r="436" spans="1:22" x14ac:dyDescent="0.3">
      <c r="A436" s="5">
        <v>45361</v>
      </c>
      <c r="B436" s="6">
        <v>8.5740810860632628</v>
      </c>
      <c r="C436" s="6">
        <v>5</v>
      </c>
      <c r="D436" s="6">
        <v>0</v>
      </c>
      <c r="E436" s="7">
        <v>2546.4713181861121</v>
      </c>
      <c r="F436" s="7">
        <v>533.9951483816028</v>
      </c>
      <c r="G436" s="7">
        <v>67.326517721856348</v>
      </c>
      <c r="H436" s="7">
        <v>24.58287546937698</v>
      </c>
      <c r="I436" s="6">
        <v>28.764870584328939</v>
      </c>
      <c r="J436" s="6">
        <v>9</v>
      </c>
      <c r="K436" s="6">
        <v>25</v>
      </c>
      <c r="L436" s="6">
        <v>8.5740810860632628</v>
      </c>
      <c r="M436" s="7">
        <f t="shared" si="42"/>
        <v>3080.4664665677146</v>
      </c>
      <c r="N436" s="8">
        <f t="shared" si="43"/>
        <v>20</v>
      </c>
      <c r="O436" s="8">
        <f t="shared" si="44"/>
        <v>0</v>
      </c>
      <c r="P436" s="6">
        <f>IFERROR('Data Table 1-1'!O436/L436, 0)</f>
        <v>411.12277392964126</v>
      </c>
      <c r="Q436" s="7">
        <f>Q435+M436-I436-'Data Table 1-1'!O436</f>
        <v>409863.89749636874</v>
      </c>
      <c r="R436" s="6">
        <f>IFERROR(('Data Table 1-1'!O436-'Data Table 1-1'!M436-'Data Table 1-1'!H436-'Data Table 1-1'!G436-'Data Table 1-1'!F436)/B436, 0)</f>
        <v>366.56989459882624</v>
      </c>
      <c r="S436" s="8">
        <f t="shared" si="45"/>
        <v>0.6160932933135429</v>
      </c>
      <c r="T436" s="12">
        <f t="shared" si="46"/>
        <v>0.55008329760137764</v>
      </c>
      <c r="U436" s="7">
        <f t="shared" si="47"/>
        <v>6.8520462321606876</v>
      </c>
      <c r="V436" s="7">
        <f t="shared" si="48"/>
        <v>8.2224554785928259</v>
      </c>
    </row>
    <row r="437" spans="1:22" x14ac:dyDescent="0.3">
      <c r="A437" s="5">
        <v>45362</v>
      </c>
      <c r="B437" s="6">
        <v>7.9464385475496044</v>
      </c>
      <c r="C437" s="6">
        <v>3</v>
      </c>
      <c r="D437" s="6">
        <v>0</v>
      </c>
      <c r="E437" s="7">
        <v>2664.6416400654239</v>
      </c>
      <c r="F437" s="7">
        <v>1359.4828827981651</v>
      </c>
      <c r="G437" s="7">
        <v>86.450166851436151</v>
      </c>
      <c r="H437" s="7">
        <v>57.915652156497117</v>
      </c>
      <c r="I437" s="6">
        <v>-46.775057862026848</v>
      </c>
      <c r="J437" s="6">
        <v>16</v>
      </c>
      <c r="K437" s="6">
        <v>25</v>
      </c>
      <c r="L437" s="6">
        <v>7.9464385475496044</v>
      </c>
      <c r="M437" s="7">
        <f t="shared" si="42"/>
        <v>4024.1245228635889</v>
      </c>
      <c r="N437" s="8">
        <f t="shared" si="43"/>
        <v>12</v>
      </c>
      <c r="O437" s="8">
        <f t="shared" si="44"/>
        <v>0</v>
      </c>
      <c r="P437" s="6">
        <f>IFERROR('Data Table 1-1'!O437/L437, 0)</f>
        <v>451.90055626961782</v>
      </c>
      <c r="Q437" s="7">
        <f>Q436+M437-I437-'Data Table 1-1'!O437</f>
        <v>410343.79707709438</v>
      </c>
      <c r="R437" s="6">
        <f>IFERROR(('Data Table 1-1'!O437-'Data Table 1-1'!M437-'Data Table 1-1'!H437-'Data Table 1-1'!G437-'Data Table 1-1'!F437)/B437, 0)</f>
        <v>397.91410719145961</v>
      </c>
      <c r="S437" s="8">
        <f t="shared" si="45"/>
        <v>0.80482490457271783</v>
      </c>
      <c r="T437" s="12">
        <f t="shared" si="46"/>
        <v>0.71859366479706943</v>
      </c>
      <c r="U437" s="7">
        <f t="shared" si="47"/>
        <v>7.5316759378269635</v>
      </c>
      <c r="V437" s="7">
        <f t="shared" si="48"/>
        <v>9.038011125392357</v>
      </c>
    </row>
    <row r="438" spans="1:22" x14ac:dyDescent="0.3">
      <c r="A438" s="5">
        <v>45363</v>
      </c>
      <c r="B438" s="6">
        <v>5.7614304597253856</v>
      </c>
      <c r="C438" s="6">
        <v>1</v>
      </c>
      <c r="D438" s="6">
        <v>0</v>
      </c>
      <c r="E438" s="7">
        <v>4007.2741033838652</v>
      </c>
      <c r="F438" s="7">
        <v>1272.993425515501</v>
      </c>
      <c r="G438" s="7">
        <v>74.161050426401317</v>
      </c>
      <c r="H438" s="7">
        <v>18.82575437291564</v>
      </c>
      <c r="I438" s="6">
        <v>34.400738573990687</v>
      </c>
      <c r="J438" s="6">
        <v>19</v>
      </c>
      <c r="K438" s="6">
        <v>25</v>
      </c>
      <c r="L438" s="6">
        <v>5.7614304597253856</v>
      </c>
      <c r="M438" s="7">
        <f t="shared" si="42"/>
        <v>5280.267528899366</v>
      </c>
      <c r="N438" s="8">
        <f t="shared" si="43"/>
        <v>4</v>
      </c>
      <c r="O438" s="8">
        <f t="shared" si="44"/>
        <v>0</v>
      </c>
      <c r="P438" s="6">
        <f>IFERROR('Data Table 1-1'!O438/L438, 0)</f>
        <v>798.06569429966885</v>
      </c>
      <c r="Q438" s="7">
        <f>Q437+M438-I438-'Data Table 1-1'!O438</f>
        <v>410991.66386741976</v>
      </c>
      <c r="R438" s="6">
        <f>IFERROR(('Data Table 1-1'!O438-'Data Table 1-1'!M438-'Data Table 1-1'!H438-'Data Table 1-1'!G438-'Data Table 1-1'!F438)/B438, 0)</f>
        <v>679.69231380545955</v>
      </c>
      <c r="S438" s="8">
        <f t="shared" si="45"/>
        <v>1.0560535057798732</v>
      </c>
      <c r="T438" s="12">
        <f t="shared" si="46"/>
        <v>0.94290491587488678</v>
      </c>
      <c r="U438" s="7">
        <f t="shared" si="47"/>
        <v>13.30109490499448</v>
      </c>
      <c r="V438" s="7">
        <f t="shared" si="48"/>
        <v>15.961313885993377</v>
      </c>
    </row>
    <row r="439" spans="1:22" x14ac:dyDescent="0.3">
      <c r="A439" s="5">
        <v>45364</v>
      </c>
      <c r="B439" s="6">
        <v>9.0454767759784342</v>
      </c>
      <c r="C439" s="6">
        <v>0</v>
      </c>
      <c r="D439" s="6">
        <v>0</v>
      </c>
      <c r="E439" s="7">
        <v>3853.5627303392412</v>
      </c>
      <c r="F439" s="7">
        <v>493.58173540079292</v>
      </c>
      <c r="G439" s="7">
        <v>95</v>
      </c>
      <c r="H439" s="7">
        <v>39.395543421255837</v>
      </c>
      <c r="I439" s="6">
        <v>-52.033047427716838</v>
      </c>
      <c r="J439" s="6">
        <v>25</v>
      </c>
      <c r="K439" s="6">
        <v>25</v>
      </c>
      <c r="L439" s="6">
        <v>9.0454767759784342</v>
      </c>
      <c r="M439" s="7">
        <f t="shared" si="42"/>
        <v>4347.1444657400343</v>
      </c>
      <c r="N439" s="8">
        <f t="shared" si="43"/>
        <v>0</v>
      </c>
      <c r="O439" s="8">
        <f t="shared" si="44"/>
        <v>0</v>
      </c>
      <c r="P439" s="6">
        <f>IFERROR('Data Table 1-1'!O439/L439, 0)</f>
        <v>437.34565882759517</v>
      </c>
      <c r="Q439" s="7">
        <f>Q438+M439-I439-'Data Table 1-1'!O439</f>
        <v>411434.84138058749</v>
      </c>
      <c r="R439" s="6">
        <f>IFERROR(('Data Table 1-1'!O439-'Data Table 1-1'!M439-'Data Table 1-1'!H439-'Data Table 1-1'!G439-'Data Table 1-1'!F439)/B439, 0)</f>
        <v>387.48648488137542</v>
      </c>
      <c r="S439" s="8">
        <f t="shared" si="45"/>
        <v>0.86942889314800686</v>
      </c>
      <c r="T439" s="12">
        <f t="shared" si="46"/>
        <v>0.77627579745357755</v>
      </c>
      <c r="U439" s="7">
        <f t="shared" si="47"/>
        <v>7.2890943137932531</v>
      </c>
      <c r="V439" s="7">
        <f t="shared" si="48"/>
        <v>8.746913176551903</v>
      </c>
    </row>
    <row r="440" spans="1:22" x14ac:dyDescent="0.3">
      <c r="A440" s="5">
        <v>45365</v>
      </c>
      <c r="B440" s="6">
        <v>8.812586142511158</v>
      </c>
      <c r="C440" s="6">
        <v>1</v>
      </c>
      <c r="D440" s="6">
        <v>0</v>
      </c>
      <c r="E440" s="7">
        <v>3863.6714559561692</v>
      </c>
      <c r="F440" s="7">
        <v>1724.6561637926011</v>
      </c>
      <c r="G440" s="7">
        <v>80.107438864643598</v>
      </c>
      <c r="H440" s="7">
        <v>42.473487054246419</v>
      </c>
      <c r="I440" s="6">
        <v>202.8955729248452</v>
      </c>
      <c r="J440" s="6">
        <v>14</v>
      </c>
      <c r="K440" s="6">
        <v>25</v>
      </c>
      <c r="L440" s="6">
        <v>8.812586142511158</v>
      </c>
      <c r="M440" s="7">
        <f t="shared" si="42"/>
        <v>5588.3276197487703</v>
      </c>
      <c r="N440" s="8">
        <f t="shared" si="43"/>
        <v>4</v>
      </c>
      <c r="O440" s="8">
        <f t="shared" si="44"/>
        <v>0</v>
      </c>
      <c r="P440" s="6">
        <f>IFERROR('Data Table 1-1'!O440/L440, 0)</f>
        <v>350.86181853978798</v>
      </c>
      <c r="Q440" s="7">
        <f>Q439+M440-I440-'Data Table 1-1'!O440</f>
        <v>413728.27342741139</v>
      </c>
      <c r="R440" s="6">
        <f>IFERROR(('Data Table 1-1'!O440-'Data Table 1-1'!M440-'Data Table 1-1'!H440-'Data Table 1-1'!G440-'Data Table 1-1'!F440)/B440, 0)</f>
        <v>302.067969260322</v>
      </c>
      <c r="S440" s="8">
        <f t="shared" si="45"/>
        <v>1.1176655239497542</v>
      </c>
      <c r="T440" s="12">
        <f t="shared" si="46"/>
        <v>0.997915646383709</v>
      </c>
      <c r="U440" s="7">
        <f t="shared" si="47"/>
        <v>5.8476969756631325</v>
      </c>
      <c r="V440" s="7">
        <f t="shared" si="48"/>
        <v>7.0172363707957599</v>
      </c>
    </row>
    <row r="441" spans="1:22" x14ac:dyDescent="0.3">
      <c r="A441" s="5">
        <v>45366</v>
      </c>
      <c r="B441" s="6">
        <v>7.0926188281790479</v>
      </c>
      <c r="C441" s="6">
        <v>1</v>
      </c>
      <c r="D441" s="6">
        <v>2.2365903424956821</v>
      </c>
      <c r="E441" s="7">
        <v>3823.5193118685611</v>
      </c>
      <c r="F441" s="7">
        <v>1351.008413309371</v>
      </c>
      <c r="G441" s="7">
        <v>63.263339845529593</v>
      </c>
      <c r="H441" s="7">
        <v>36.024810568519172</v>
      </c>
      <c r="I441" s="6">
        <v>-52.350668390759722</v>
      </c>
      <c r="J441" s="6">
        <v>25</v>
      </c>
      <c r="K441" s="6">
        <v>25</v>
      </c>
      <c r="L441" s="6">
        <v>7.0926188281790479</v>
      </c>
      <c r="M441" s="7">
        <f t="shared" si="42"/>
        <v>5174.5277251779316</v>
      </c>
      <c r="N441" s="8">
        <f t="shared" si="43"/>
        <v>4</v>
      </c>
      <c r="O441" s="8">
        <f t="shared" si="44"/>
        <v>27.957379281196026</v>
      </c>
      <c r="P441" s="6">
        <f>IFERROR('Data Table 1-1'!O441/L441, 0)</f>
        <v>521.10512203415669</v>
      </c>
      <c r="Q441" s="7">
        <f>Q440+M441-I441-'Data Table 1-1'!O441</f>
        <v>415259.15182098007</v>
      </c>
      <c r="R441" s="6">
        <f>IFERROR(('Data Table 1-1'!O441-'Data Table 1-1'!M441-'Data Table 1-1'!H441-'Data Table 1-1'!G441-'Data Table 1-1'!F441)/B441, 0)</f>
        <v>459.77375621033138</v>
      </c>
      <c r="S441" s="8">
        <f t="shared" si="45"/>
        <v>1.0349055450355864</v>
      </c>
      <c r="T441" s="12">
        <f t="shared" si="46"/>
        <v>0.92402280806748782</v>
      </c>
      <c r="U441" s="7">
        <f t="shared" si="47"/>
        <v>8.6850853672359456</v>
      </c>
      <c r="V441" s="7">
        <f t="shared" si="48"/>
        <v>10.422102440683133</v>
      </c>
    </row>
    <row r="442" spans="1:22" x14ac:dyDescent="0.3">
      <c r="A442" s="5">
        <v>45367</v>
      </c>
      <c r="B442" s="6">
        <v>7.2535549670075321</v>
      </c>
      <c r="C442" s="6">
        <v>4</v>
      </c>
      <c r="D442" s="6">
        <v>0</v>
      </c>
      <c r="E442" s="7">
        <v>2388.671714596258</v>
      </c>
      <c r="F442" s="7">
        <v>1601.747702926129</v>
      </c>
      <c r="G442" s="7">
        <v>74.108378891842634</v>
      </c>
      <c r="H442" s="7">
        <v>24.810580549347161</v>
      </c>
      <c r="I442" s="6">
        <v>-36.379491599282943</v>
      </c>
      <c r="J442" s="6">
        <v>10</v>
      </c>
      <c r="K442" s="6">
        <v>25</v>
      </c>
      <c r="L442" s="6">
        <v>7.2535549670075321</v>
      </c>
      <c r="M442" s="7">
        <f t="shared" si="42"/>
        <v>3990.419417522387</v>
      </c>
      <c r="N442" s="8">
        <f t="shared" si="43"/>
        <v>16</v>
      </c>
      <c r="O442" s="8">
        <f t="shared" si="44"/>
        <v>0</v>
      </c>
      <c r="P442" s="6">
        <f>IFERROR('Data Table 1-1'!O442/L442, 0)</f>
        <v>545.93920057294406</v>
      </c>
      <c r="Q442" s="7">
        <f>Q441+M442-I442-'Data Table 1-1'!O442</f>
        <v>415325.95073010173</v>
      </c>
      <c r="R442" s="6">
        <f>IFERROR(('Data Table 1-1'!O442-'Data Table 1-1'!M442-'Data Table 1-1'!H442-'Data Table 1-1'!G442-'Data Table 1-1'!F442)/B442, 0)</f>
        <v>472.04439968731327</v>
      </c>
      <c r="S442" s="8">
        <f t="shared" si="45"/>
        <v>0.79808388350447745</v>
      </c>
      <c r="T442" s="12">
        <f t="shared" si="46"/>
        <v>0.71257489598614054</v>
      </c>
      <c r="U442" s="7">
        <f t="shared" si="47"/>
        <v>9.0989866762157341</v>
      </c>
      <c r="V442" s="7">
        <f t="shared" si="48"/>
        <v>10.918784011458881</v>
      </c>
    </row>
    <row r="443" spans="1:22" x14ac:dyDescent="0.3">
      <c r="A443" s="5">
        <v>45368</v>
      </c>
      <c r="B443" s="6">
        <v>9.7788883713035588</v>
      </c>
      <c r="C443" s="6">
        <v>2</v>
      </c>
      <c r="D443" s="6">
        <v>0</v>
      </c>
      <c r="E443" s="7">
        <v>4125.8444910066783</v>
      </c>
      <c r="F443" s="7">
        <v>638.53010097786557</v>
      </c>
      <c r="G443" s="7">
        <v>76.093253646691366</v>
      </c>
      <c r="H443" s="7">
        <v>31.814589256384309</v>
      </c>
      <c r="I443" s="6">
        <v>98.621931379072819</v>
      </c>
      <c r="J443" s="6">
        <v>16</v>
      </c>
      <c r="K443" s="6">
        <v>25</v>
      </c>
      <c r="L443" s="6">
        <v>9.7788883713035588</v>
      </c>
      <c r="M443" s="7">
        <f t="shared" si="42"/>
        <v>4764.3745919845442</v>
      </c>
      <c r="N443" s="8">
        <f t="shared" si="43"/>
        <v>8</v>
      </c>
      <c r="O443" s="8">
        <f t="shared" si="44"/>
        <v>0</v>
      </c>
      <c r="P443" s="6">
        <f>IFERROR('Data Table 1-1'!O443/L443, 0)</f>
        <v>318.54336420702589</v>
      </c>
      <c r="Q443" s="7">
        <f>Q442+M443-I443-'Data Table 1-1'!O443</f>
        <v>416876.7033907072</v>
      </c>
      <c r="R443" s="6">
        <f>IFERROR(('Data Table 1-1'!O443-'Data Table 1-1'!M443-'Data Table 1-1'!H443-'Data Table 1-1'!G443-'Data Table 1-1'!F443)/B443, 0)</f>
        <v>281.62710273712662</v>
      </c>
      <c r="S443" s="8">
        <f t="shared" si="45"/>
        <v>0.95287491839690885</v>
      </c>
      <c r="T443" s="12">
        <f t="shared" si="46"/>
        <v>0.85078117714009716</v>
      </c>
      <c r="U443" s="7">
        <f t="shared" si="47"/>
        <v>5.3090560701170979</v>
      </c>
      <c r="V443" s="7">
        <f t="shared" si="48"/>
        <v>6.3708672841405178</v>
      </c>
    </row>
    <row r="444" spans="1:22" x14ac:dyDescent="0.3">
      <c r="A444" s="5">
        <v>45369</v>
      </c>
      <c r="B444" s="6">
        <v>9.6405086633063419</v>
      </c>
      <c r="C444" s="6">
        <v>2</v>
      </c>
      <c r="D444" s="6">
        <v>0</v>
      </c>
      <c r="E444" s="7">
        <v>3105.8897495337019</v>
      </c>
      <c r="F444" s="7">
        <v>965.89036009539279</v>
      </c>
      <c r="G444" s="7">
        <v>71.826247835938247</v>
      </c>
      <c r="H444" s="7">
        <v>23.12868139083935</v>
      </c>
      <c r="I444" s="6">
        <v>219.67918576459959</v>
      </c>
      <c r="J444" s="6">
        <v>8</v>
      </c>
      <c r="K444" s="6">
        <v>25</v>
      </c>
      <c r="L444" s="6">
        <v>9.6405086633063419</v>
      </c>
      <c r="M444" s="7">
        <f t="shared" si="42"/>
        <v>4071.7801096290946</v>
      </c>
      <c r="N444" s="8">
        <f t="shared" si="43"/>
        <v>8</v>
      </c>
      <c r="O444" s="8">
        <f t="shared" si="44"/>
        <v>0</v>
      </c>
      <c r="P444" s="6">
        <f>IFERROR('Data Table 1-1'!O444/L444, 0)</f>
        <v>334.42218793611727</v>
      </c>
      <c r="Q444" s="7">
        <f>Q443+M444-I444-'Data Table 1-1'!O444</f>
        <v>417504.80431457172</v>
      </c>
      <c r="R444" s="6">
        <f>IFERROR(('Data Table 1-1'!O444-'Data Table 1-1'!M444-'Data Table 1-1'!H444-'Data Table 1-1'!G444-'Data Table 1-1'!F444)/B444, 0)</f>
        <v>297.90959173465529</v>
      </c>
      <c r="S444" s="8">
        <f t="shared" si="45"/>
        <v>0.81435602192581891</v>
      </c>
      <c r="T444" s="12">
        <f t="shared" si="46"/>
        <v>0.7271035910051955</v>
      </c>
      <c r="U444" s="7">
        <f t="shared" si="47"/>
        <v>5.573703132268621</v>
      </c>
      <c r="V444" s="7">
        <f t="shared" si="48"/>
        <v>6.6884437587223458</v>
      </c>
    </row>
    <row r="445" spans="1:22" x14ac:dyDescent="0.3">
      <c r="A445" s="5">
        <v>45370</v>
      </c>
      <c r="B445" s="6">
        <v>7.6974351044707934</v>
      </c>
      <c r="C445" s="6">
        <v>0</v>
      </c>
      <c r="D445" s="6">
        <v>0.86727714763398134</v>
      </c>
      <c r="E445" s="7">
        <v>2871.5671775582982</v>
      </c>
      <c r="F445" s="7">
        <v>1565.873839505836</v>
      </c>
      <c r="G445" s="7">
        <v>75.614374539649916</v>
      </c>
      <c r="H445" s="7">
        <v>32.2628894501484</v>
      </c>
      <c r="I445" s="6">
        <v>-154.63244718750721</v>
      </c>
      <c r="J445" s="6">
        <v>9</v>
      </c>
      <c r="K445" s="6">
        <v>25</v>
      </c>
      <c r="L445" s="6">
        <v>7.6974351044707934</v>
      </c>
      <c r="M445" s="7">
        <f t="shared" si="42"/>
        <v>4437.441017064134</v>
      </c>
      <c r="N445" s="8">
        <f t="shared" si="43"/>
        <v>0</v>
      </c>
      <c r="O445" s="8">
        <f t="shared" si="44"/>
        <v>10.840964345424768</v>
      </c>
      <c r="P445" s="6">
        <f>IFERROR('Data Table 1-1'!O445/L445, 0)</f>
        <v>439.10730706087304</v>
      </c>
      <c r="Q445" s="7">
        <f>Q444+M445-I445-'Data Table 1-1'!O445</f>
        <v>418716.87777882337</v>
      </c>
      <c r="R445" s="6">
        <f>IFERROR(('Data Table 1-1'!O445-'Data Table 1-1'!M445-'Data Table 1-1'!H445-'Data Table 1-1'!G445-'Data Table 1-1'!F445)/B445, 0)</f>
        <v>386.75220506515353</v>
      </c>
      <c r="S445" s="8">
        <f t="shared" si="45"/>
        <v>0.88748820341282686</v>
      </c>
      <c r="T445" s="12">
        <f t="shared" si="46"/>
        <v>0.79240018161859538</v>
      </c>
      <c r="U445" s="7">
        <f t="shared" si="47"/>
        <v>7.3184551176812169</v>
      </c>
      <c r="V445" s="7">
        <f t="shared" si="48"/>
        <v>8.78214614121746</v>
      </c>
    </row>
    <row r="446" spans="1:22" x14ac:dyDescent="0.3">
      <c r="A446" s="5">
        <v>45371</v>
      </c>
      <c r="B446" s="6">
        <v>7.8451543267085233</v>
      </c>
      <c r="C446" s="6">
        <v>2</v>
      </c>
      <c r="D446" s="6">
        <v>2.126658372458186</v>
      </c>
      <c r="E446" s="7">
        <v>2549.0137538679869</v>
      </c>
      <c r="F446" s="7">
        <v>1599.344857546648</v>
      </c>
      <c r="G446" s="7">
        <v>73.252909752178212</v>
      </c>
      <c r="H446" s="7">
        <v>35.276563473748823</v>
      </c>
      <c r="I446" s="6">
        <v>9.9735704558605587</v>
      </c>
      <c r="J446" s="6">
        <v>15</v>
      </c>
      <c r="K446" s="6">
        <v>25</v>
      </c>
      <c r="L446" s="6">
        <v>7.8451543267085233</v>
      </c>
      <c r="M446" s="7">
        <f t="shared" si="42"/>
        <v>4148.3586114146347</v>
      </c>
      <c r="N446" s="8">
        <f t="shared" si="43"/>
        <v>8</v>
      </c>
      <c r="O446" s="8">
        <f t="shared" si="44"/>
        <v>26.583229655727326</v>
      </c>
      <c r="P446" s="6">
        <f>IFERROR('Data Table 1-1'!O446/L446, 0)</f>
        <v>530.00869413674252</v>
      </c>
      <c r="Q446" s="7">
        <f>Q445+M446-I446-'Data Table 1-1'!O446</f>
        <v>418697.26281978213</v>
      </c>
      <c r="R446" s="6">
        <f>IFERROR(('Data Table 1-1'!O446-'Data Table 1-1'!M446-'Data Table 1-1'!H446-'Data Table 1-1'!G446-'Data Table 1-1'!F446)/B446, 0)</f>
        <v>461.81373228894137</v>
      </c>
      <c r="S446" s="8">
        <f t="shared" si="45"/>
        <v>0.82967172228292696</v>
      </c>
      <c r="T446" s="12">
        <f t="shared" si="46"/>
        <v>0.74077832346689909</v>
      </c>
      <c r="U446" s="7">
        <f t="shared" si="47"/>
        <v>8.8334782356123753</v>
      </c>
      <c r="V446" s="7">
        <f t="shared" si="48"/>
        <v>10.60017388273485</v>
      </c>
    </row>
    <row r="447" spans="1:22" x14ac:dyDescent="0.3">
      <c r="A447" s="5">
        <v>45372</v>
      </c>
      <c r="B447" s="6">
        <v>6.0309114628477936</v>
      </c>
      <c r="C447" s="6">
        <v>4</v>
      </c>
      <c r="D447" s="6">
        <v>2.100301637184383</v>
      </c>
      <c r="E447" s="7">
        <v>3828.617625438254</v>
      </c>
      <c r="F447" s="7">
        <v>815.1449421113025</v>
      </c>
      <c r="G447" s="7">
        <v>66.881063952714229</v>
      </c>
      <c r="H447" s="7">
        <v>50.733520629204953</v>
      </c>
      <c r="I447" s="6">
        <v>-1.5315576215636379</v>
      </c>
      <c r="J447" s="6">
        <v>21</v>
      </c>
      <c r="K447" s="6">
        <v>25</v>
      </c>
      <c r="L447" s="6">
        <v>6.0309114628477936</v>
      </c>
      <c r="M447" s="7">
        <f t="shared" si="42"/>
        <v>4643.7625675495565</v>
      </c>
      <c r="N447" s="8">
        <f t="shared" si="43"/>
        <v>16</v>
      </c>
      <c r="O447" s="8">
        <f t="shared" si="44"/>
        <v>26.253770464804788</v>
      </c>
      <c r="P447" s="6">
        <f>IFERROR('Data Table 1-1'!O447/L447, 0)</f>
        <v>536.07154074740447</v>
      </c>
      <c r="Q447" s="7">
        <f>Q446+M447-I447-'Data Table 1-1'!O447</f>
        <v>420109.55694495322</v>
      </c>
      <c r="R447" s="6">
        <f>IFERROR(('Data Table 1-1'!O447-'Data Table 1-1'!M447-'Data Table 1-1'!H447-'Data Table 1-1'!G447-'Data Table 1-1'!F447)/B447, 0)</f>
        <v>474.88675926401686</v>
      </c>
      <c r="S447" s="8">
        <f t="shared" si="45"/>
        <v>0.92875251350991128</v>
      </c>
      <c r="T447" s="12">
        <f t="shared" si="46"/>
        <v>0.82924331563384934</v>
      </c>
      <c r="U447" s="7">
        <f t="shared" si="47"/>
        <v>8.9345256791234071</v>
      </c>
      <c r="V447" s="7">
        <f t="shared" si="48"/>
        <v>10.721430814948089</v>
      </c>
    </row>
    <row r="448" spans="1:22" x14ac:dyDescent="0.3">
      <c r="A448" s="5">
        <v>45373</v>
      </c>
      <c r="B448" s="6">
        <v>6.7932032375793359</v>
      </c>
      <c r="C448" s="6">
        <v>1</v>
      </c>
      <c r="D448" s="6">
        <v>0</v>
      </c>
      <c r="E448" s="7">
        <v>4126.837052605315</v>
      </c>
      <c r="F448" s="7">
        <v>1028.2059043105371</v>
      </c>
      <c r="G448" s="7">
        <v>66.987465678033658</v>
      </c>
      <c r="H448" s="7">
        <v>50.403730224133213</v>
      </c>
      <c r="I448" s="6">
        <v>20.04691675567263</v>
      </c>
      <c r="J448" s="6">
        <v>9</v>
      </c>
      <c r="K448" s="6">
        <v>25</v>
      </c>
      <c r="L448" s="6">
        <v>6.7932032375793359</v>
      </c>
      <c r="M448" s="7">
        <f t="shared" si="42"/>
        <v>5155.0429569158523</v>
      </c>
      <c r="N448" s="8">
        <f t="shared" si="43"/>
        <v>4</v>
      </c>
      <c r="O448" s="8">
        <f t="shared" si="44"/>
        <v>0</v>
      </c>
      <c r="P448" s="6">
        <f>IFERROR('Data Table 1-1'!O448/L448, 0)</f>
        <v>613.55443878714414</v>
      </c>
      <c r="Q448" s="7">
        <f>Q447+M448-I448-'Data Table 1-1'!O448</f>
        <v>421076.55298511341</v>
      </c>
      <c r="R448" s="6">
        <f>IFERROR(('Data Table 1-1'!O448-'Data Table 1-1'!M448-'Data Table 1-1'!H448-'Data Table 1-1'!G448-'Data Table 1-1'!F448)/B448, 0)</f>
        <v>532.0023372784882</v>
      </c>
      <c r="S448" s="8">
        <f t="shared" si="45"/>
        <v>1.0310085913831704</v>
      </c>
      <c r="T448" s="12">
        <f t="shared" si="46"/>
        <v>0.92054338516354506</v>
      </c>
      <c r="U448" s="7">
        <f t="shared" si="47"/>
        <v>10.22590731311907</v>
      </c>
      <c r="V448" s="7">
        <f t="shared" si="48"/>
        <v>12.271088775742882</v>
      </c>
    </row>
    <row r="449" spans="1:22" x14ac:dyDescent="0.3">
      <c r="A449" s="5">
        <v>45374</v>
      </c>
      <c r="B449" s="6">
        <v>10.32458742908735</v>
      </c>
      <c r="C449" s="6">
        <v>3</v>
      </c>
      <c r="D449" s="6">
        <v>1.268350915278329</v>
      </c>
      <c r="E449" s="7">
        <v>4199.7659627711273</v>
      </c>
      <c r="F449" s="7">
        <v>1947.746070044542</v>
      </c>
      <c r="G449" s="7">
        <v>76.984778646165765</v>
      </c>
      <c r="H449" s="7">
        <v>33.170575756241</v>
      </c>
      <c r="I449" s="6">
        <v>100.23496385512949</v>
      </c>
      <c r="J449" s="6">
        <v>17</v>
      </c>
      <c r="K449" s="6">
        <v>25</v>
      </c>
      <c r="L449" s="6">
        <v>10.32458742908735</v>
      </c>
      <c r="M449" s="7">
        <f t="shared" si="42"/>
        <v>6147.512032815669</v>
      </c>
      <c r="N449" s="8">
        <f t="shared" si="43"/>
        <v>12</v>
      </c>
      <c r="O449" s="8">
        <f t="shared" si="44"/>
        <v>15.854386440979113</v>
      </c>
      <c r="P449" s="6">
        <f>IFERROR('Data Table 1-1'!O449/L449, 0)</f>
        <v>515.27482686736914</v>
      </c>
      <c r="Q449" s="7">
        <f>Q448+M449-I449-'Data Table 1-1'!O449</f>
        <v>421803.83005407394</v>
      </c>
      <c r="R449" s="6">
        <f>IFERROR(('Data Table 1-1'!O449-'Data Table 1-1'!M449-'Data Table 1-1'!H449-'Data Table 1-1'!G449-'Data Table 1-1'!F449)/B449, 0)</f>
        <v>446.5069458380774</v>
      </c>
      <c r="S449" s="8">
        <f t="shared" si="45"/>
        <v>1.2295024065631337</v>
      </c>
      <c r="T449" s="12">
        <f t="shared" si="46"/>
        <v>1.0977700058599409</v>
      </c>
      <c r="U449" s="7">
        <f t="shared" si="47"/>
        <v>8.5879137811228183</v>
      </c>
      <c r="V449" s="7">
        <f t="shared" si="48"/>
        <v>10.305496537347382</v>
      </c>
    </row>
    <row r="450" spans="1:22" x14ac:dyDescent="0.3">
      <c r="A450" s="5">
        <v>45375</v>
      </c>
      <c r="B450" s="6">
        <v>7.0034470298184619</v>
      </c>
      <c r="C450" s="6">
        <v>3</v>
      </c>
      <c r="D450" s="6">
        <v>0</v>
      </c>
      <c r="E450" s="7">
        <v>2585.5399239521148</v>
      </c>
      <c r="F450" s="7">
        <v>1109.417598578437</v>
      </c>
      <c r="G450" s="7">
        <v>62.439037548955937</v>
      </c>
      <c r="H450" s="7">
        <v>44.461110305991212</v>
      </c>
      <c r="I450" s="6">
        <v>98.783562282540757</v>
      </c>
      <c r="J450" s="6">
        <v>11</v>
      </c>
      <c r="K450" s="6">
        <v>25</v>
      </c>
      <c r="L450" s="6">
        <v>7.0034470298184619</v>
      </c>
      <c r="M450" s="7">
        <f t="shared" ref="M450:M513" si="49">E450+F450</f>
        <v>3694.9575225305516</v>
      </c>
      <c r="N450" s="8">
        <f t="shared" ref="N450:N513" si="50">IFERROR((C450/K450)*100, 0)</f>
        <v>12</v>
      </c>
      <c r="O450" s="8">
        <f t="shared" ref="O450:O513" si="51">IFERROR((D450/8)*100, 0)</f>
        <v>0</v>
      </c>
      <c r="P450" s="6">
        <f>IFERROR('Data Table 1-1'!O450/L450, 0)</f>
        <v>658.24728599674961</v>
      </c>
      <c r="Q450" s="7">
        <f>Q449+M450-I450-'Data Table 1-1'!O450</f>
        <v>420790.00401432195</v>
      </c>
      <c r="R450" s="6">
        <f>IFERROR(('Data Table 1-1'!O450-'Data Table 1-1'!M450-'Data Table 1-1'!H450-'Data Table 1-1'!G450-'Data Table 1-1'!F450)/B450, 0)</f>
        <v>570.71895924707337</v>
      </c>
      <c r="S450" s="8">
        <f t="shared" ref="S450:S513" si="52">M450/5000</f>
        <v>0.73899150450611029</v>
      </c>
      <c r="T450" s="12">
        <f t="shared" ref="T450:T513" si="53">M450/5600</f>
        <v>0.65981384330902704</v>
      </c>
      <c r="U450" s="7">
        <f t="shared" ref="U450:U513" si="54">IFERROR(P450/60, 0)</f>
        <v>10.970788099945826</v>
      </c>
      <c r="V450" s="7">
        <f t="shared" ref="V450:V513" si="55">IFERROR(P450/50, 0)</f>
        <v>13.164945719934993</v>
      </c>
    </row>
    <row r="451" spans="1:22" x14ac:dyDescent="0.3">
      <c r="A451" s="5">
        <v>45376</v>
      </c>
      <c r="B451" s="6">
        <v>6.5392613475340973</v>
      </c>
      <c r="C451" s="6">
        <v>5</v>
      </c>
      <c r="D451" s="6">
        <v>0</v>
      </c>
      <c r="E451" s="7">
        <v>3666.3568300561092</v>
      </c>
      <c r="F451" s="7">
        <v>1207.5709300292581</v>
      </c>
      <c r="G451" s="7">
        <v>76.455569793865649</v>
      </c>
      <c r="H451" s="7">
        <v>22.925482490090879</v>
      </c>
      <c r="I451" s="6">
        <v>-264.60785548442641</v>
      </c>
      <c r="J451" s="6">
        <v>17</v>
      </c>
      <c r="K451" s="6">
        <v>25</v>
      </c>
      <c r="L451" s="6">
        <v>6.5392613475340973</v>
      </c>
      <c r="M451" s="7">
        <f t="shared" si="49"/>
        <v>4873.9277600853675</v>
      </c>
      <c r="N451" s="8">
        <f t="shared" si="50"/>
        <v>20</v>
      </c>
      <c r="O451" s="8">
        <f t="shared" si="51"/>
        <v>0</v>
      </c>
      <c r="P451" s="6">
        <f>IFERROR('Data Table 1-1'!O451/L451, 0)</f>
        <v>528.34713530800423</v>
      </c>
      <c r="Q451" s="7">
        <f>Q450+M451-I451-'Data Table 1-1'!O451</f>
        <v>422473.53962989175</v>
      </c>
      <c r="R451" s="6">
        <f>IFERROR(('Data Table 1-1'!O451-'Data Table 1-1'!M451-'Data Table 1-1'!H451-'Data Table 1-1'!G451-'Data Table 1-1'!F451)/B451, 0)</f>
        <v>462.284628085701</v>
      </c>
      <c r="S451" s="8">
        <f t="shared" si="52"/>
        <v>0.97478555201707351</v>
      </c>
      <c r="T451" s="12">
        <f t="shared" si="53"/>
        <v>0.8703442428723871</v>
      </c>
      <c r="U451" s="7">
        <f t="shared" si="54"/>
        <v>8.8057855884667369</v>
      </c>
      <c r="V451" s="7">
        <f t="shared" si="55"/>
        <v>10.566942706160084</v>
      </c>
    </row>
    <row r="452" spans="1:22" x14ac:dyDescent="0.3">
      <c r="A452" s="5">
        <v>45377</v>
      </c>
      <c r="B452" s="6">
        <v>8.8935048218834485</v>
      </c>
      <c r="C452" s="6">
        <v>0</v>
      </c>
      <c r="D452" s="6">
        <v>0</v>
      </c>
      <c r="E452" s="7">
        <v>3430.8576631776118</v>
      </c>
      <c r="F452" s="7">
        <v>376.09838195522872</v>
      </c>
      <c r="G452" s="7">
        <v>80.996115613014183</v>
      </c>
      <c r="H452" s="7">
        <v>37.189029853380873</v>
      </c>
      <c r="I452" s="6">
        <v>-128.57316145635741</v>
      </c>
      <c r="J452" s="6">
        <v>25</v>
      </c>
      <c r="K452" s="6">
        <v>25</v>
      </c>
      <c r="L452" s="6">
        <v>8.8935048218834485</v>
      </c>
      <c r="M452" s="7">
        <f t="shared" si="49"/>
        <v>3806.9560451328407</v>
      </c>
      <c r="N452" s="8">
        <f t="shared" si="50"/>
        <v>0</v>
      </c>
      <c r="O452" s="8">
        <f t="shared" si="51"/>
        <v>0</v>
      </c>
      <c r="P452" s="6">
        <f>IFERROR('Data Table 1-1'!O452/L452, 0)</f>
        <v>320.34614666084417</v>
      </c>
      <c r="Q452" s="7">
        <f>Q451+M452-I452-'Data Table 1-1'!O452</f>
        <v>423560.06883648096</v>
      </c>
      <c r="R452" s="6">
        <f>IFERROR(('Data Table 1-1'!O452-'Data Table 1-1'!M452-'Data Table 1-1'!H452-'Data Table 1-1'!G452-'Data Table 1-1'!F452)/B452, 0)</f>
        <v>287.40075495441124</v>
      </c>
      <c r="S452" s="8">
        <f t="shared" si="52"/>
        <v>0.76139120902656809</v>
      </c>
      <c r="T452" s="12">
        <f t="shared" si="53"/>
        <v>0.67981357948800725</v>
      </c>
      <c r="U452" s="7">
        <f t="shared" si="54"/>
        <v>5.3391024443474029</v>
      </c>
      <c r="V452" s="7">
        <f t="shared" si="55"/>
        <v>6.4069229332168831</v>
      </c>
    </row>
    <row r="453" spans="1:22" x14ac:dyDescent="0.3">
      <c r="A453" s="5">
        <v>45378</v>
      </c>
      <c r="B453" s="6">
        <v>8.636488737354064</v>
      </c>
      <c r="C453" s="6">
        <v>4</v>
      </c>
      <c r="D453" s="6">
        <v>0</v>
      </c>
      <c r="E453" s="7">
        <v>3952.8729820215158</v>
      </c>
      <c r="F453" s="7">
        <v>1931.733836375287</v>
      </c>
      <c r="G453" s="7">
        <v>61.749852449626559</v>
      </c>
      <c r="H453" s="7">
        <v>20.113721461412521</v>
      </c>
      <c r="I453" s="6">
        <v>28.023160476002111</v>
      </c>
      <c r="J453" s="6">
        <v>11</v>
      </c>
      <c r="K453" s="6">
        <v>25</v>
      </c>
      <c r="L453" s="6">
        <v>8.636488737354064</v>
      </c>
      <c r="M453" s="7">
        <f t="shared" si="49"/>
        <v>5884.6068183968027</v>
      </c>
      <c r="N453" s="8">
        <f t="shared" si="50"/>
        <v>16</v>
      </c>
      <c r="O453" s="8">
        <f t="shared" si="51"/>
        <v>0</v>
      </c>
      <c r="P453" s="6">
        <f>IFERROR('Data Table 1-1'!O453/L453, 0)</f>
        <v>427.0253933231993</v>
      </c>
      <c r="Q453" s="7">
        <f>Q452+M453-I453-'Data Table 1-1'!O453</f>
        <v>425728.65249440179</v>
      </c>
      <c r="R453" s="6">
        <f>IFERROR(('Data Table 1-1'!O453-'Data Table 1-1'!M453-'Data Table 1-1'!H453-'Data Table 1-1'!G453-'Data Table 1-1'!F453)/B453, 0)</f>
        <v>366.69995137054559</v>
      </c>
      <c r="S453" s="8">
        <f t="shared" si="52"/>
        <v>1.1769213636793605</v>
      </c>
      <c r="T453" s="12">
        <f t="shared" si="53"/>
        <v>1.0508226461422863</v>
      </c>
      <c r="U453" s="7">
        <f t="shared" si="54"/>
        <v>7.1170898887199883</v>
      </c>
      <c r="V453" s="7">
        <f t="shared" si="55"/>
        <v>8.5405078664639866</v>
      </c>
    </row>
    <row r="454" spans="1:22" x14ac:dyDescent="0.3">
      <c r="A454" s="5">
        <v>45379</v>
      </c>
      <c r="B454" s="6">
        <v>7.8200434906904697</v>
      </c>
      <c r="C454" s="6">
        <v>1</v>
      </c>
      <c r="D454" s="6">
        <v>2.5490006548231299</v>
      </c>
      <c r="E454" s="7">
        <v>2766.4019127284319</v>
      </c>
      <c r="F454" s="7">
        <v>1581.474023745209</v>
      </c>
      <c r="G454" s="7">
        <v>75.150396152053261</v>
      </c>
      <c r="H454" s="7">
        <v>37.411634033099268</v>
      </c>
      <c r="I454" s="6">
        <v>50.709756210720833</v>
      </c>
      <c r="J454" s="6">
        <v>8</v>
      </c>
      <c r="K454" s="6">
        <v>25</v>
      </c>
      <c r="L454" s="6">
        <v>7.8200434906904697</v>
      </c>
      <c r="M454" s="7">
        <f t="shared" si="49"/>
        <v>4347.8759364736406</v>
      </c>
      <c r="N454" s="8">
        <f t="shared" si="50"/>
        <v>4</v>
      </c>
      <c r="O454" s="8">
        <f t="shared" si="51"/>
        <v>31.862508185289123</v>
      </c>
      <c r="P454" s="6">
        <f>IFERROR('Data Table 1-1'!O454/L454, 0)</f>
        <v>435.16382025895007</v>
      </c>
      <c r="Q454" s="7">
        <f>Q453+M454-I454-'Data Table 1-1'!O454</f>
        <v>426622.81867466471</v>
      </c>
      <c r="R454" s="6">
        <f>IFERROR(('Data Table 1-1'!O454-'Data Table 1-1'!M454-'Data Table 1-1'!H454-'Data Table 1-1'!G454-'Data Table 1-1'!F454)/B454, 0)</f>
        <v>383.88533306416929</v>
      </c>
      <c r="S454" s="8">
        <f t="shared" si="52"/>
        <v>0.86957518729472816</v>
      </c>
      <c r="T454" s="12">
        <f t="shared" si="53"/>
        <v>0.77640641722743586</v>
      </c>
      <c r="U454" s="7">
        <f t="shared" si="54"/>
        <v>7.2527303376491679</v>
      </c>
      <c r="V454" s="7">
        <f t="shared" si="55"/>
        <v>8.7032764051790021</v>
      </c>
    </row>
    <row r="455" spans="1:22" x14ac:dyDescent="0.3">
      <c r="A455" s="5">
        <v>45380</v>
      </c>
      <c r="B455" s="6">
        <v>10.46913140901693</v>
      </c>
      <c r="C455" s="6">
        <v>1</v>
      </c>
      <c r="D455" s="6">
        <v>0.90069492480607993</v>
      </c>
      <c r="E455" s="7">
        <v>2408.9617080452558</v>
      </c>
      <c r="F455" s="7">
        <v>1321.2808265939709</v>
      </c>
      <c r="G455" s="7">
        <v>74.084024684428144</v>
      </c>
      <c r="H455" s="7">
        <v>37.126043365424863</v>
      </c>
      <c r="I455" s="6">
        <v>-26.159747861854179</v>
      </c>
      <c r="J455" s="6">
        <v>25</v>
      </c>
      <c r="K455" s="6">
        <v>25</v>
      </c>
      <c r="L455" s="6">
        <v>10.46913140901693</v>
      </c>
      <c r="M455" s="7">
        <f t="shared" si="49"/>
        <v>3730.2425346392265</v>
      </c>
      <c r="N455" s="8">
        <f t="shared" si="50"/>
        <v>4</v>
      </c>
      <c r="O455" s="8">
        <f t="shared" si="51"/>
        <v>11.258686560075999</v>
      </c>
      <c r="P455" s="6">
        <f>IFERROR('Data Table 1-1'!O455/L455, 0)</f>
        <v>392.58271192012256</v>
      </c>
      <c r="Q455" s="7">
        <f>Q454+M455-I455-'Data Table 1-1'!O455</f>
        <v>426269.22095716576</v>
      </c>
      <c r="R455" s="6">
        <f>IFERROR(('Data Table 1-1'!O455-'Data Table 1-1'!M455-'Data Table 1-1'!H455-'Data Table 1-1'!G455-'Data Table 1-1'!F455)/B455, 0)</f>
        <v>344.15462555917316</v>
      </c>
      <c r="S455" s="8">
        <f t="shared" si="52"/>
        <v>0.7460485069278453</v>
      </c>
      <c r="T455" s="12">
        <f t="shared" si="53"/>
        <v>0.66611473832843326</v>
      </c>
      <c r="U455" s="7">
        <f t="shared" si="54"/>
        <v>6.5430451986687093</v>
      </c>
      <c r="V455" s="7">
        <f t="shared" si="55"/>
        <v>7.8516542384024515</v>
      </c>
    </row>
    <row r="456" spans="1:22" x14ac:dyDescent="0.3">
      <c r="A456" s="5">
        <v>45381</v>
      </c>
      <c r="B456" s="6">
        <v>9.8853176537232681</v>
      </c>
      <c r="C456" s="6">
        <v>4</v>
      </c>
      <c r="D456" s="6">
        <v>0.1011687099553651</v>
      </c>
      <c r="E456" s="7">
        <v>3384.8710043078531</v>
      </c>
      <c r="F456" s="7">
        <v>1322.4551073876601</v>
      </c>
      <c r="G456" s="7">
        <v>61.105613220721452</v>
      </c>
      <c r="H456" s="7">
        <v>41.031121843712327</v>
      </c>
      <c r="I456" s="6">
        <v>188.62805638604959</v>
      </c>
      <c r="J456" s="6">
        <v>13</v>
      </c>
      <c r="K456" s="6">
        <v>25</v>
      </c>
      <c r="L456" s="6">
        <v>9.8853176537232681</v>
      </c>
      <c r="M456" s="7">
        <f t="shared" si="49"/>
        <v>4707.3261116955127</v>
      </c>
      <c r="N456" s="8">
        <f t="shared" si="50"/>
        <v>16</v>
      </c>
      <c r="O456" s="8">
        <f t="shared" si="51"/>
        <v>1.2646088744420638</v>
      </c>
      <c r="P456" s="6">
        <f>IFERROR('Data Table 1-1'!O456/L456, 0)</f>
        <v>404.53935220723952</v>
      </c>
      <c r="Q456" s="7">
        <f>Q455+M456-I456-'Data Table 1-1'!O456</f>
        <v>426788.91901247518</v>
      </c>
      <c r="R456" s="6">
        <f>IFERROR(('Data Table 1-1'!O456-'Data Table 1-1'!M456-'Data Table 1-1'!H456-'Data Table 1-1'!G456-'Data Table 1-1'!F456)/B456, 0)</f>
        <v>356.58945149550374</v>
      </c>
      <c r="S456" s="8">
        <f t="shared" si="52"/>
        <v>0.94146522233910257</v>
      </c>
      <c r="T456" s="12">
        <f t="shared" si="53"/>
        <v>0.84059394851705582</v>
      </c>
      <c r="U456" s="7">
        <f t="shared" si="54"/>
        <v>6.7423225367873254</v>
      </c>
      <c r="V456" s="7">
        <f t="shared" si="55"/>
        <v>8.0907870441447898</v>
      </c>
    </row>
    <row r="457" spans="1:22" x14ac:dyDescent="0.3">
      <c r="A457" s="5">
        <v>45382</v>
      </c>
      <c r="B457" s="6">
        <v>8.4372663843985976</v>
      </c>
      <c r="C457" s="6">
        <v>2</v>
      </c>
      <c r="D457" s="6">
        <v>2.318387792057877</v>
      </c>
      <c r="E457" s="7">
        <v>1791.3591798545169</v>
      </c>
      <c r="F457" s="7">
        <v>1511.682918765154</v>
      </c>
      <c r="G457" s="7">
        <v>74.736716146494004</v>
      </c>
      <c r="H457" s="7">
        <v>41.001265940671622</v>
      </c>
      <c r="I457" s="6">
        <v>48.802833822907608</v>
      </c>
      <c r="J457" s="6">
        <v>13</v>
      </c>
      <c r="K457" s="6">
        <v>25</v>
      </c>
      <c r="L457" s="6">
        <v>8.4372663843985976</v>
      </c>
      <c r="M457" s="7">
        <f t="shared" si="49"/>
        <v>3303.0420986196709</v>
      </c>
      <c r="N457" s="8">
        <f t="shared" si="50"/>
        <v>8</v>
      </c>
      <c r="O457" s="8">
        <f t="shared" si="51"/>
        <v>28.979847400723465</v>
      </c>
      <c r="P457" s="6">
        <f>IFERROR('Data Table 1-1'!O457/L457, 0)</f>
        <v>501.93982352281364</v>
      </c>
      <c r="Q457" s="7">
        <f>Q456+M457-I457-'Data Table 1-1'!O457</f>
        <v>425808.15827727196</v>
      </c>
      <c r="R457" s="6">
        <f>IFERROR(('Data Table 1-1'!O457-'Data Table 1-1'!M457-'Data Table 1-1'!H457-'Data Table 1-1'!G457-'Data Table 1-1'!F457)/B457, 0)</f>
        <v>439.24179125750823</v>
      </c>
      <c r="S457" s="8">
        <f t="shared" si="52"/>
        <v>0.66060841972393414</v>
      </c>
      <c r="T457" s="12">
        <f t="shared" si="53"/>
        <v>0.58982894618208415</v>
      </c>
      <c r="U457" s="7">
        <f t="shared" si="54"/>
        <v>8.3656637253802266</v>
      </c>
      <c r="V457" s="7">
        <f t="shared" si="55"/>
        <v>10.038796470456273</v>
      </c>
    </row>
    <row r="458" spans="1:22" x14ac:dyDescent="0.3">
      <c r="A458" s="5">
        <v>45383</v>
      </c>
      <c r="B458" s="6">
        <v>7.5913988519352147</v>
      </c>
      <c r="C458" s="6">
        <v>0</v>
      </c>
      <c r="D458" s="6">
        <v>3.1043715934318841</v>
      </c>
      <c r="E458" s="7">
        <v>3315.810021525916</v>
      </c>
      <c r="F458" s="7">
        <v>973.59496038810403</v>
      </c>
      <c r="G458" s="7">
        <v>86.046894177934391</v>
      </c>
      <c r="H458" s="7">
        <v>42.52756712783372</v>
      </c>
      <c r="I458" s="6">
        <v>-88.928651593870512</v>
      </c>
      <c r="J458" s="6">
        <v>9</v>
      </c>
      <c r="K458" s="6">
        <v>25</v>
      </c>
      <c r="L458" s="6">
        <v>7.5913988519352147</v>
      </c>
      <c r="M458" s="7">
        <f t="shared" si="49"/>
        <v>4289.40498191402</v>
      </c>
      <c r="N458" s="8">
        <f t="shared" si="50"/>
        <v>0</v>
      </c>
      <c r="O458" s="8">
        <f t="shared" si="51"/>
        <v>38.80464491789855</v>
      </c>
      <c r="P458" s="6">
        <f>IFERROR('Data Table 1-1'!O458/L458, 0)</f>
        <v>543.50984324163016</v>
      </c>
      <c r="Q458" s="7">
        <f>Q457+M458-I458-'Data Table 1-1'!O458</f>
        <v>426060.49191077985</v>
      </c>
      <c r="R458" s="6">
        <f>IFERROR(('Data Table 1-1'!O458-'Data Table 1-1'!M458-'Data Table 1-1'!H458-'Data Table 1-1'!G458-'Data Table 1-1'!F458)/B458, 0)</f>
        <v>478.83138152770863</v>
      </c>
      <c r="S458" s="8">
        <f t="shared" si="52"/>
        <v>0.85788099638280402</v>
      </c>
      <c r="T458" s="12">
        <f t="shared" si="53"/>
        <v>0.76596517534178932</v>
      </c>
      <c r="U458" s="7">
        <f t="shared" si="54"/>
        <v>9.0584973873605019</v>
      </c>
      <c r="V458" s="7">
        <f t="shared" si="55"/>
        <v>10.870196864832604</v>
      </c>
    </row>
    <row r="459" spans="1:22" x14ac:dyDescent="0.3">
      <c r="A459" s="5">
        <v>45384</v>
      </c>
      <c r="B459" s="6">
        <v>7.3140912473463944</v>
      </c>
      <c r="C459" s="6">
        <v>3</v>
      </c>
      <c r="D459" s="6">
        <v>0</v>
      </c>
      <c r="E459" s="7">
        <v>5038.2609294228014</v>
      </c>
      <c r="F459" s="7">
        <v>1106.912617587855</v>
      </c>
      <c r="G459" s="7">
        <v>74.22501025057403</v>
      </c>
      <c r="H459" s="7">
        <v>24.237122379369669</v>
      </c>
      <c r="I459" s="6">
        <v>-103.0481455816879</v>
      </c>
      <c r="J459" s="6">
        <v>12</v>
      </c>
      <c r="K459" s="6">
        <v>25</v>
      </c>
      <c r="L459" s="6">
        <v>7.3140912473463944</v>
      </c>
      <c r="M459" s="7">
        <f t="shared" si="49"/>
        <v>6145.173547010656</v>
      </c>
      <c r="N459" s="8">
        <f t="shared" si="50"/>
        <v>12</v>
      </c>
      <c r="O459" s="8">
        <f t="shared" si="51"/>
        <v>0</v>
      </c>
      <c r="P459" s="6">
        <f>IFERROR('Data Table 1-1'!O459/L459, 0)</f>
        <v>595.01581985033852</v>
      </c>
      <c r="Q459" s="7">
        <f>Q458+M459-I459-'Data Table 1-1'!O459</f>
        <v>427956.71360337216</v>
      </c>
      <c r="R459" s="6">
        <f>IFERROR(('Data Table 1-1'!O459-'Data Table 1-1'!M459-'Data Table 1-1'!H459-'Data Table 1-1'!G459-'Data Table 1-1'!F459)/B459, 0)</f>
        <v>525.01395869147518</v>
      </c>
      <c r="S459" s="8">
        <f t="shared" si="52"/>
        <v>1.2290347094021312</v>
      </c>
      <c r="T459" s="12">
        <f t="shared" si="53"/>
        <v>1.0973524191090458</v>
      </c>
      <c r="U459" s="7">
        <f t="shared" si="54"/>
        <v>9.9169303308389747</v>
      </c>
      <c r="V459" s="7">
        <f t="shared" si="55"/>
        <v>11.900316397006771</v>
      </c>
    </row>
    <row r="460" spans="1:22" x14ac:dyDescent="0.3">
      <c r="A460" s="5">
        <v>45385</v>
      </c>
      <c r="B460" s="6">
        <v>9.7941628938156242</v>
      </c>
      <c r="C460" s="6">
        <v>2</v>
      </c>
      <c r="D460" s="6">
        <v>0</v>
      </c>
      <c r="E460" s="7">
        <v>4006.1786247955552</v>
      </c>
      <c r="F460" s="7">
        <v>1142.7337462040191</v>
      </c>
      <c r="G460" s="7">
        <v>77.394620774036511</v>
      </c>
      <c r="H460" s="7">
        <v>25.81409577103647</v>
      </c>
      <c r="I460" s="6">
        <v>-11.346352712003799</v>
      </c>
      <c r="J460" s="6">
        <v>15</v>
      </c>
      <c r="K460" s="6">
        <v>25</v>
      </c>
      <c r="L460" s="6">
        <v>9.7941628938156242</v>
      </c>
      <c r="M460" s="7">
        <f t="shared" si="49"/>
        <v>5148.9123709995747</v>
      </c>
      <c r="N460" s="8">
        <f t="shared" si="50"/>
        <v>8</v>
      </c>
      <c r="O460" s="8">
        <f t="shared" si="51"/>
        <v>0</v>
      </c>
      <c r="P460" s="6">
        <f>IFERROR('Data Table 1-1'!O460/L460, 0)</f>
        <v>432.50250643419031</v>
      </c>
      <c r="Q460" s="7">
        <f>Q459+M460-I460-'Data Table 1-1'!O460</f>
        <v>428880.97232708376</v>
      </c>
      <c r="R460" s="6">
        <f>IFERROR(('Data Table 1-1'!O460-'Data Table 1-1'!M460-'Data Table 1-1'!H460-'Data Table 1-1'!G460-'Data Table 1-1'!F460)/B460, 0)</f>
        <v>377.77603253222475</v>
      </c>
      <c r="S460" s="8">
        <f t="shared" si="52"/>
        <v>1.0297824741999149</v>
      </c>
      <c r="T460" s="12">
        <f t="shared" si="53"/>
        <v>0.9194486376784955</v>
      </c>
      <c r="U460" s="7">
        <f t="shared" si="54"/>
        <v>7.2083751072365052</v>
      </c>
      <c r="V460" s="7">
        <f t="shared" si="55"/>
        <v>8.650050128683807</v>
      </c>
    </row>
    <row r="461" spans="1:22" x14ac:dyDescent="0.3">
      <c r="A461" s="5">
        <v>45386</v>
      </c>
      <c r="B461" s="6">
        <v>6.5095493686331656</v>
      </c>
      <c r="C461" s="6">
        <v>0</v>
      </c>
      <c r="D461" s="6">
        <v>0</v>
      </c>
      <c r="E461" s="7">
        <v>4002.075531246508</v>
      </c>
      <c r="F461" s="7">
        <v>1229.986060761704</v>
      </c>
      <c r="G461" s="7">
        <v>71.992812116203126</v>
      </c>
      <c r="H461" s="7">
        <v>29.845320510521571</v>
      </c>
      <c r="I461" s="6">
        <v>-183.5428239676348</v>
      </c>
      <c r="J461" s="6">
        <v>23</v>
      </c>
      <c r="K461" s="6">
        <v>25</v>
      </c>
      <c r="L461" s="6">
        <v>6.5095493686331656</v>
      </c>
      <c r="M461" s="7">
        <f t="shared" si="49"/>
        <v>5232.0615920082118</v>
      </c>
      <c r="N461" s="8">
        <f t="shared" si="50"/>
        <v>0</v>
      </c>
      <c r="O461" s="8">
        <f t="shared" si="51"/>
        <v>0</v>
      </c>
      <c r="P461" s="6">
        <f>IFERROR('Data Table 1-1'!O461/L461, 0)</f>
        <v>567.62761763582</v>
      </c>
      <c r="Q461" s="7">
        <f>Q460+M461-I461-'Data Table 1-1'!O461</f>
        <v>430601.57674305962</v>
      </c>
      <c r="R461" s="6">
        <f>IFERROR(('Data Table 1-1'!O461-'Data Table 1-1'!M461-'Data Table 1-1'!H461-'Data Table 1-1'!G461-'Data Table 1-1'!F461)/B461, 0)</f>
        <v>501.87805867827439</v>
      </c>
      <c r="S461" s="8">
        <f t="shared" si="52"/>
        <v>1.0464123184016423</v>
      </c>
      <c r="T461" s="12">
        <f t="shared" si="53"/>
        <v>0.93429671285860927</v>
      </c>
      <c r="U461" s="7">
        <f t="shared" si="54"/>
        <v>9.4604602939303337</v>
      </c>
      <c r="V461" s="7">
        <f t="shared" si="55"/>
        <v>11.352552352716399</v>
      </c>
    </row>
    <row r="462" spans="1:22" x14ac:dyDescent="0.3">
      <c r="A462" s="5">
        <v>45387</v>
      </c>
      <c r="B462" s="6">
        <v>9.5030777998506544</v>
      </c>
      <c r="C462" s="6">
        <v>5</v>
      </c>
      <c r="D462" s="6">
        <v>0</v>
      </c>
      <c r="E462" s="7">
        <v>4652.1953227600479</v>
      </c>
      <c r="F462" s="7">
        <v>1640.010981279798</v>
      </c>
      <c r="G462" s="7">
        <v>75.765715490967409</v>
      </c>
      <c r="H462" s="7">
        <v>25.731144596678661</v>
      </c>
      <c r="I462" s="6">
        <v>52.222465118091201</v>
      </c>
      <c r="J462" s="6">
        <v>9</v>
      </c>
      <c r="K462" s="6">
        <v>25</v>
      </c>
      <c r="L462" s="6">
        <v>9.5030777998506544</v>
      </c>
      <c r="M462" s="7">
        <f t="shared" si="49"/>
        <v>6292.2063040398461</v>
      </c>
      <c r="N462" s="8">
        <f t="shared" si="50"/>
        <v>20</v>
      </c>
      <c r="O462" s="8">
        <f t="shared" si="51"/>
        <v>0</v>
      </c>
      <c r="P462" s="6">
        <f>IFERROR('Data Table 1-1'!O462/L462, 0)</f>
        <v>337.3643852574146</v>
      </c>
      <c r="Q462" s="7">
        <f>Q461+M462-I462-'Data Table 1-1'!O462</f>
        <v>433635.56058198138</v>
      </c>
      <c r="R462" s="6">
        <f>IFERROR(('Data Table 1-1'!O462-'Data Table 1-1'!M462-'Data Table 1-1'!H462-'Data Table 1-1'!G462-'Data Table 1-1'!F462)/B462, 0)</f>
        <v>300.53421219437809</v>
      </c>
      <c r="S462" s="8">
        <f t="shared" si="52"/>
        <v>1.2584412608079691</v>
      </c>
      <c r="T462" s="12">
        <f t="shared" si="53"/>
        <v>1.123608268578544</v>
      </c>
      <c r="U462" s="7">
        <f t="shared" si="54"/>
        <v>5.6227397542902429</v>
      </c>
      <c r="V462" s="7">
        <f t="shared" si="55"/>
        <v>6.7472877051482918</v>
      </c>
    </row>
    <row r="463" spans="1:22" x14ac:dyDescent="0.3">
      <c r="A463" s="5">
        <v>45388</v>
      </c>
      <c r="B463" s="6">
        <v>9.2437105637580039</v>
      </c>
      <c r="C463" s="6">
        <v>4</v>
      </c>
      <c r="D463" s="6">
        <v>2.2491099225897551</v>
      </c>
      <c r="E463" s="7">
        <v>3312.439899042462</v>
      </c>
      <c r="F463" s="7">
        <v>1144.137850033567</v>
      </c>
      <c r="G463" s="7">
        <v>80.294884335355349</v>
      </c>
      <c r="H463" s="7">
        <v>30.25101804037789</v>
      </c>
      <c r="I463" s="6">
        <v>0.77846859101595711</v>
      </c>
      <c r="J463" s="6">
        <v>10</v>
      </c>
      <c r="K463" s="6">
        <v>25</v>
      </c>
      <c r="L463" s="6">
        <v>9.2437105637580039</v>
      </c>
      <c r="M463" s="7">
        <f t="shared" si="49"/>
        <v>4456.5777490760292</v>
      </c>
      <c r="N463" s="8">
        <f t="shared" si="50"/>
        <v>16</v>
      </c>
      <c r="O463" s="8">
        <f t="shared" si="51"/>
        <v>28.113874032371939</v>
      </c>
      <c r="P463" s="6">
        <f>IFERROR('Data Table 1-1'!O463/L463, 0)</f>
        <v>548.37286012330662</v>
      </c>
      <c r="Q463" s="7">
        <f>Q462+M463-I463-'Data Table 1-1'!O463</f>
        <v>433022.35986246634</v>
      </c>
      <c r="R463" s="6">
        <f>IFERROR(('Data Table 1-1'!O463-'Data Table 1-1'!M463-'Data Table 1-1'!H463-'Data Table 1-1'!G463-'Data Table 1-1'!F463)/B463, 0)</f>
        <v>481.40840945920587</v>
      </c>
      <c r="S463" s="8">
        <f t="shared" si="52"/>
        <v>0.89131554981520589</v>
      </c>
      <c r="T463" s="12">
        <f t="shared" si="53"/>
        <v>0.79581745519214808</v>
      </c>
      <c r="U463" s="7">
        <f t="shared" si="54"/>
        <v>9.1395476687217769</v>
      </c>
      <c r="V463" s="7">
        <f t="shared" si="55"/>
        <v>10.967457202466132</v>
      </c>
    </row>
    <row r="464" spans="1:22" x14ac:dyDescent="0.3">
      <c r="A464" s="5">
        <v>45389</v>
      </c>
      <c r="B464" s="6">
        <v>6.2252419246225443</v>
      </c>
      <c r="C464" s="6">
        <v>4</v>
      </c>
      <c r="D464" s="6">
        <v>2.6283504847591899</v>
      </c>
      <c r="E464" s="7">
        <v>3079.1686457533551</v>
      </c>
      <c r="F464" s="7">
        <v>1416.9421738976851</v>
      </c>
      <c r="G464" s="7">
        <v>73.453908567467508</v>
      </c>
      <c r="H464" s="7">
        <v>46.74723429884159</v>
      </c>
      <c r="I464" s="6">
        <v>75.548736197656623</v>
      </c>
      <c r="J464" s="6">
        <v>13</v>
      </c>
      <c r="K464" s="6">
        <v>25</v>
      </c>
      <c r="L464" s="6">
        <v>6.2252419246225443</v>
      </c>
      <c r="M464" s="7">
        <f t="shared" si="49"/>
        <v>4496.1108196510404</v>
      </c>
      <c r="N464" s="8">
        <f t="shared" si="50"/>
        <v>16</v>
      </c>
      <c r="O464" s="8">
        <f t="shared" si="51"/>
        <v>32.854381059489874</v>
      </c>
      <c r="P464" s="6">
        <f>IFERROR('Data Table 1-1'!O464/L464, 0)</f>
        <v>612.18504375331122</v>
      </c>
      <c r="Q464" s="7">
        <f>Q463+M464-I464-'Data Table 1-1'!O464</f>
        <v>433631.92194591975</v>
      </c>
      <c r="R464" s="6">
        <f>IFERROR(('Data Table 1-1'!O464-'Data Table 1-1'!M464-'Data Table 1-1'!H464-'Data Table 1-1'!G464-'Data Table 1-1'!F464)/B464, 0)</f>
        <v>534.91897026988363</v>
      </c>
      <c r="S464" s="8">
        <f t="shared" si="52"/>
        <v>0.89922216393020804</v>
      </c>
      <c r="T464" s="12">
        <f t="shared" si="53"/>
        <v>0.80287693208054289</v>
      </c>
      <c r="U464" s="7">
        <f t="shared" si="54"/>
        <v>10.203084062555186</v>
      </c>
      <c r="V464" s="7">
        <f t="shared" si="55"/>
        <v>12.243700875066224</v>
      </c>
    </row>
    <row r="465" spans="1:22" x14ac:dyDescent="0.3">
      <c r="A465" s="5">
        <v>45390</v>
      </c>
      <c r="B465" s="6">
        <v>9.6900235297208663</v>
      </c>
      <c r="C465" s="6">
        <v>3</v>
      </c>
      <c r="D465" s="6">
        <v>0.99784476213801299</v>
      </c>
      <c r="E465" s="7">
        <v>2959.2811700809361</v>
      </c>
      <c r="F465" s="7">
        <v>214.08786833442551</v>
      </c>
      <c r="G465" s="7">
        <v>85.625284833993746</v>
      </c>
      <c r="H465" s="7">
        <v>33.684288165373147</v>
      </c>
      <c r="I465" s="6">
        <v>-94.053600819861359</v>
      </c>
      <c r="J465" s="6">
        <v>18</v>
      </c>
      <c r="K465" s="6">
        <v>25</v>
      </c>
      <c r="L465" s="6">
        <v>9.6900235297208663</v>
      </c>
      <c r="M465" s="7">
        <f t="shared" si="49"/>
        <v>3173.3690384153615</v>
      </c>
      <c r="N465" s="8">
        <f t="shared" si="50"/>
        <v>12</v>
      </c>
      <c r="O465" s="8">
        <f t="shared" si="51"/>
        <v>12.473059526725162</v>
      </c>
      <c r="P465" s="6">
        <f>IFERROR('Data Table 1-1'!O465/L465, 0)</f>
        <v>381.11362564528071</v>
      </c>
      <c r="Q465" s="7">
        <f>Q464+M465-I465-'Data Table 1-1'!O465</f>
        <v>433206.34458515496</v>
      </c>
      <c r="R465" s="6">
        <f>IFERROR(('Data Table 1-1'!O465-'Data Table 1-1'!M465-'Data Table 1-1'!H465-'Data Table 1-1'!G465-'Data Table 1-1'!F465)/B465, 0)</f>
        <v>333.74531961463254</v>
      </c>
      <c r="S465" s="8">
        <f t="shared" si="52"/>
        <v>0.63467380768307236</v>
      </c>
      <c r="T465" s="12">
        <f t="shared" si="53"/>
        <v>0.56667304257417173</v>
      </c>
      <c r="U465" s="7">
        <f t="shared" si="54"/>
        <v>6.3518937607546784</v>
      </c>
      <c r="V465" s="7">
        <f t="shared" si="55"/>
        <v>7.6222725129056137</v>
      </c>
    </row>
    <row r="466" spans="1:22" x14ac:dyDescent="0.3">
      <c r="A466" s="5">
        <v>45391</v>
      </c>
      <c r="B466" s="6">
        <v>8.1096581947298603</v>
      </c>
      <c r="C466" s="6">
        <v>5</v>
      </c>
      <c r="D466" s="6">
        <v>0</v>
      </c>
      <c r="E466" s="7">
        <v>4237.8098814747227</v>
      </c>
      <c r="F466" s="7">
        <v>1555.7992949812769</v>
      </c>
      <c r="G466" s="7">
        <v>67.595570838483368</v>
      </c>
      <c r="H466" s="7">
        <v>48.117869695278159</v>
      </c>
      <c r="I466" s="6">
        <v>168.02299629190881</v>
      </c>
      <c r="J466" s="6">
        <v>21</v>
      </c>
      <c r="K466" s="6">
        <v>25</v>
      </c>
      <c r="L466" s="6">
        <v>8.1096581947298603</v>
      </c>
      <c r="M466" s="7">
        <f t="shared" si="49"/>
        <v>5793.6091764559997</v>
      </c>
      <c r="N466" s="8">
        <f t="shared" si="50"/>
        <v>20</v>
      </c>
      <c r="O466" s="8">
        <f t="shared" si="51"/>
        <v>0</v>
      </c>
      <c r="P466" s="6">
        <f>IFERROR('Data Table 1-1'!O466/L466, 0)</f>
        <v>528.62893812046832</v>
      </c>
      <c r="Q466" s="7">
        <f>Q465+M466-I466-'Data Table 1-1'!O466</f>
        <v>434544.93076531903</v>
      </c>
      <c r="R466" s="6">
        <f>IFERROR(('Data Table 1-1'!O466-'Data Table 1-1'!M466-'Data Table 1-1'!H466-'Data Table 1-1'!G466-'Data Table 1-1'!F466)/B466, 0)</f>
        <v>461.54842906109468</v>
      </c>
      <c r="S466" s="8">
        <f t="shared" si="52"/>
        <v>1.1587218352911999</v>
      </c>
      <c r="T466" s="12">
        <f t="shared" si="53"/>
        <v>1.0345730672242857</v>
      </c>
      <c r="U466" s="7">
        <f t="shared" si="54"/>
        <v>8.8104823020078058</v>
      </c>
      <c r="V466" s="7">
        <f t="shared" si="55"/>
        <v>10.572578762409366</v>
      </c>
    </row>
    <row r="467" spans="1:22" x14ac:dyDescent="0.3">
      <c r="A467" s="5">
        <v>45392</v>
      </c>
      <c r="B467" s="6">
        <v>9.4321206318464661</v>
      </c>
      <c r="C467" s="6">
        <v>3</v>
      </c>
      <c r="D467" s="6">
        <v>0</v>
      </c>
      <c r="E467" s="7">
        <v>4322.5357343632477</v>
      </c>
      <c r="F467" s="7">
        <v>1039.5361297931281</v>
      </c>
      <c r="G467" s="7">
        <v>66.849982696560957</v>
      </c>
      <c r="H467" s="7">
        <v>47.933572740858402</v>
      </c>
      <c r="I467" s="6">
        <v>168.0676017093281</v>
      </c>
      <c r="J467" s="6">
        <v>22</v>
      </c>
      <c r="K467" s="6">
        <v>25</v>
      </c>
      <c r="L467" s="6">
        <v>9.4321206318464661</v>
      </c>
      <c r="M467" s="7">
        <f t="shared" si="49"/>
        <v>5362.0718641563763</v>
      </c>
      <c r="N467" s="8">
        <f t="shared" si="50"/>
        <v>12</v>
      </c>
      <c r="O467" s="8">
        <f t="shared" si="51"/>
        <v>0</v>
      </c>
      <c r="P467" s="6">
        <f>IFERROR('Data Table 1-1'!O467/L467, 0)</f>
        <v>420.05400001170091</v>
      </c>
      <c r="Q467" s="7">
        <f>Q466+M467-I467-'Data Table 1-1'!O467</f>
        <v>435776.9350277661</v>
      </c>
      <c r="R467" s="6">
        <f>IFERROR(('Data Table 1-1'!O467-'Data Table 1-1'!M467-'Data Table 1-1'!H467-'Data Table 1-1'!G467-'Data Table 1-1'!F467)/B467, 0)</f>
        <v>365.34732055535625</v>
      </c>
      <c r="S467" s="8">
        <f t="shared" si="52"/>
        <v>1.0724143728312752</v>
      </c>
      <c r="T467" s="12">
        <f t="shared" si="53"/>
        <v>0.95751283288506717</v>
      </c>
      <c r="U467" s="7">
        <f t="shared" si="54"/>
        <v>7.0009000001950152</v>
      </c>
      <c r="V467" s="7">
        <f t="shared" si="55"/>
        <v>8.4010800002340176</v>
      </c>
    </row>
    <row r="468" spans="1:22" x14ac:dyDescent="0.3">
      <c r="A468" s="5">
        <v>45393</v>
      </c>
      <c r="B468" s="6">
        <v>6.4338597217108351</v>
      </c>
      <c r="C468" s="6">
        <v>5</v>
      </c>
      <c r="D468" s="6">
        <v>0</v>
      </c>
      <c r="E468" s="7">
        <v>2986.9216003058509</v>
      </c>
      <c r="F468" s="7">
        <v>343.21623718838401</v>
      </c>
      <c r="G468" s="7">
        <v>82.226467058648211</v>
      </c>
      <c r="H468" s="7">
        <v>28.567323585627161</v>
      </c>
      <c r="I468" s="6">
        <v>-75.62668291027002</v>
      </c>
      <c r="J468" s="6">
        <v>21</v>
      </c>
      <c r="K468" s="6">
        <v>25</v>
      </c>
      <c r="L468" s="6">
        <v>6.4338597217108351</v>
      </c>
      <c r="M468" s="7">
        <f t="shared" si="49"/>
        <v>3330.1378374942351</v>
      </c>
      <c r="N468" s="8">
        <f t="shared" si="50"/>
        <v>20</v>
      </c>
      <c r="O468" s="8">
        <f t="shared" si="51"/>
        <v>0</v>
      </c>
      <c r="P468" s="6">
        <f>IFERROR('Data Table 1-1'!O468/L468, 0)</f>
        <v>628.70503476323688</v>
      </c>
      <c r="Q468" s="7">
        <f>Q467+M468-I468-'Data Table 1-1'!O468</f>
        <v>435137.69954817061</v>
      </c>
      <c r="R468" s="6">
        <f>IFERROR(('Data Table 1-1'!O468-'Data Table 1-1'!M468-'Data Table 1-1'!H468-'Data Table 1-1'!G468-'Data Table 1-1'!F468)/B468, 0)</f>
        <v>545.55121681556523</v>
      </c>
      <c r="S468" s="8">
        <f t="shared" si="52"/>
        <v>0.66602756749884706</v>
      </c>
      <c r="T468" s="12">
        <f t="shared" si="53"/>
        <v>0.59466747098111339</v>
      </c>
      <c r="U468" s="7">
        <f t="shared" si="54"/>
        <v>10.478417246053947</v>
      </c>
      <c r="V468" s="7">
        <f t="shared" si="55"/>
        <v>12.574100695264738</v>
      </c>
    </row>
    <row r="469" spans="1:22" x14ac:dyDescent="0.3">
      <c r="A469" s="5">
        <v>45394</v>
      </c>
      <c r="B469" s="6">
        <v>10.228125486929001</v>
      </c>
      <c r="C469" s="6">
        <v>2</v>
      </c>
      <c r="D469" s="6">
        <v>0.54876887307879951</v>
      </c>
      <c r="E469" s="7">
        <v>3411.4307438372011</v>
      </c>
      <c r="F469" s="7">
        <v>964.65577765452076</v>
      </c>
      <c r="G469" s="7">
        <v>74.741006704861405</v>
      </c>
      <c r="H469" s="7">
        <v>43.381424731259379</v>
      </c>
      <c r="I469" s="6">
        <v>18.930806247099252</v>
      </c>
      <c r="J469" s="6">
        <v>21</v>
      </c>
      <c r="K469" s="6">
        <v>25</v>
      </c>
      <c r="L469" s="6">
        <v>10.228125486929001</v>
      </c>
      <c r="M469" s="7">
        <f t="shared" si="49"/>
        <v>4376.0865214917221</v>
      </c>
      <c r="N469" s="8">
        <f t="shared" si="50"/>
        <v>8</v>
      </c>
      <c r="O469" s="8">
        <f t="shared" si="51"/>
        <v>6.8596109134849943</v>
      </c>
      <c r="P469" s="6">
        <f>IFERROR('Data Table 1-1'!O469/L469, 0)</f>
        <v>437.22576592504441</v>
      </c>
      <c r="Q469" s="7">
        <f>Q468+M469-I469-'Data Table 1-1'!O469</f>
        <v>435022.8552634152</v>
      </c>
      <c r="R469" s="6">
        <f>IFERROR(('Data Table 1-1'!O469-'Data Table 1-1'!M469-'Data Table 1-1'!H469-'Data Table 1-1'!G469-'Data Table 1-1'!F469)/B469, 0)</f>
        <v>392.15396849851368</v>
      </c>
      <c r="S469" s="8">
        <f t="shared" si="52"/>
        <v>0.87521730429834443</v>
      </c>
      <c r="T469" s="12">
        <f t="shared" si="53"/>
        <v>0.78144402169495042</v>
      </c>
      <c r="U469" s="7">
        <f t="shared" si="54"/>
        <v>7.28709609875074</v>
      </c>
      <c r="V469" s="7">
        <f t="shared" si="55"/>
        <v>8.7445153185008877</v>
      </c>
    </row>
    <row r="470" spans="1:22" x14ac:dyDescent="0.3">
      <c r="A470" s="5">
        <v>45395</v>
      </c>
      <c r="B470" s="6">
        <v>10.17977541157931</v>
      </c>
      <c r="C470" s="6">
        <v>4</v>
      </c>
      <c r="D470" s="6">
        <v>0.7139701810675918</v>
      </c>
      <c r="E470" s="7">
        <v>4143.2663883758642</v>
      </c>
      <c r="F470" s="7">
        <v>1093.277452977117</v>
      </c>
      <c r="G470" s="7">
        <v>75.496759701605157</v>
      </c>
      <c r="H470" s="7">
        <v>27.671464047448438</v>
      </c>
      <c r="I470" s="6">
        <v>27.29029565180101</v>
      </c>
      <c r="J470" s="6">
        <v>22</v>
      </c>
      <c r="K470" s="6">
        <v>25</v>
      </c>
      <c r="L470" s="6">
        <v>10.17977541157931</v>
      </c>
      <c r="M470" s="7">
        <f t="shared" si="49"/>
        <v>5236.543841352981</v>
      </c>
      <c r="N470" s="8">
        <f t="shared" si="50"/>
        <v>16</v>
      </c>
      <c r="O470" s="8">
        <f t="shared" si="51"/>
        <v>8.9246272633448971</v>
      </c>
      <c r="P470" s="6">
        <f>IFERROR('Data Table 1-1'!O470/L470, 0)</f>
        <v>366.80573480556774</v>
      </c>
      <c r="Q470" s="7">
        <f>Q469+M470-I470-'Data Table 1-1'!O470</f>
        <v>436498.10880911635</v>
      </c>
      <c r="R470" s="6">
        <f>IFERROR(('Data Table 1-1'!O470-'Data Table 1-1'!M470-'Data Table 1-1'!H470-'Data Table 1-1'!G470-'Data Table 1-1'!F470)/B470, 0)</f>
        <v>322.50220336547375</v>
      </c>
      <c r="S470" s="8">
        <f t="shared" si="52"/>
        <v>1.0473087682705962</v>
      </c>
      <c r="T470" s="12">
        <f t="shared" si="53"/>
        <v>0.93509711452731803</v>
      </c>
      <c r="U470" s="7">
        <f t="shared" si="54"/>
        <v>6.1134289134261293</v>
      </c>
      <c r="V470" s="7">
        <f t="shared" si="55"/>
        <v>7.3361146961113546</v>
      </c>
    </row>
    <row r="471" spans="1:22" x14ac:dyDescent="0.3">
      <c r="A471" s="5">
        <v>45396</v>
      </c>
      <c r="B471" s="6">
        <v>5.6980695015520357</v>
      </c>
      <c r="C471" s="6">
        <v>4</v>
      </c>
      <c r="D471" s="6">
        <v>0</v>
      </c>
      <c r="E471" s="7">
        <v>3001.1533634469738</v>
      </c>
      <c r="F471" s="7">
        <v>1476.746212907201</v>
      </c>
      <c r="G471" s="7">
        <v>70.239980709911094</v>
      </c>
      <c r="H471" s="7">
        <v>48.882432164187698</v>
      </c>
      <c r="I471" s="6">
        <v>-134.60145182285669</v>
      </c>
      <c r="J471" s="6">
        <v>9</v>
      </c>
      <c r="K471" s="6">
        <v>25</v>
      </c>
      <c r="L471" s="6">
        <v>5.6980695015520357</v>
      </c>
      <c r="M471" s="7">
        <f t="shared" si="49"/>
        <v>4477.8995763541752</v>
      </c>
      <c r="N471" s="8">
        <f t="shared" si="50"/>
        <v>16</v>
      </c>
      <c r="O471" s="8">
        <f t="shared" si="51"/>
        <v>0</v>
      </c>
      <c r="P471" s="6">
        <f>IFERROR('Data Table 1-1'!O471/L471, 0)</f>
        <v>504.38135217851976</v>
      </c>
      <c r="Q471" s="7">
        <f>Q470+M471-I471-'Data Table 1-1'!O471</f>
        <v>438236.60983729339</v>
      </c>
      <c r="R471" s="6">
        <f>IFERROR(('Data Table 1-1'!O471-'Data Table 1-1'!M471-'Data Table 1-1'!H471-'Data Table 1-1'!G471-'Data Table 1-1'!F471)/B471, 0)</f>
        <v>438.21859303749613</v>
      </c>
      <c r="S471" s="8">
        <f t="shared" si="52"/>
        <v>0.89557991527083503</v>
      </c>
      <c r="T471" s="12">
        <f t="shared" si="53"/>
        <v>0.79962492434895982</v>
      </c>
      <c r="U471" s="7">
        <f t="shared" si="54"/>
        <v>8.4063558696419953</v>
      </c>
      <c r="V471" s="7">
        <f t="shared" si="55"/>
        <v>10.087627043570395</v>
      </c>
    </row>
    <row r="472" spans="1:22" x14ac:dyDescent="0.3">
      <c r="A472" s="5">
        <v>45397</v>
      </c>
      <c r="B472" s="6">
        <v>7.7503753687248018</v>
      </c>
      <c r="C472" s="6">
        <v>0</v>
      </c>
      <c r="D472" s="6">
        <v>1.58275440511442</v>
      </c>
      <c r="E472" s="7">
        <v>3231.7321131338299</v>
      </c>
      <c r="F472" s="7">
        <v>1689.6855801224449</v>
      </c>
      <c r="G472" s="7">
        <v>63.292425670194852</v>
      </c>
      <c r="H472" s="7">
        <v>38.590203568156312</v>
      </c>
      <c r="I472" s="6">
        <v>-162.59988574506809</v>
      </c>
      <c r="J472" s="6">
        <v>13</v>
      </c>
      <c r="K472" s="6">
        <v>25</v>
      </c>
      <c r="L472" s="6">
        <v>7.7503753687248018</v>
      </c>
      <c r="M472" s="7">
        <f t="shared" si="49"/>
        <v>4921.417693256275</v>
      </c>
      <c r="N472" s="8">
        <f t="shared" si="50"/>
        <v>0</v>
      </c>
      <c r="O472" s="8">
        <f t="shared" si="51"/>
        <v>19.784430063930252</v>
      </c>
      <c r="P472" s="6">
        <f>IFERROR('Data Table 1-1'!O472/L472, 0)</f>
        <v>476.7511022640897</v>
      </c>
      <c r="Q472" s="7">
        <f>Q471+M472-I472-'Data Table 1-1'!O472</f>
        <v>439625.62741629477</v>
      </c>
      <c r="R472" s="6">
        <f>IFERROR(('Data Table 1-1'!O472-'Data Table 1-1'!M472-'Data Table 1-1'!H472-'Data Table 1-1'!G472-'Data Table 1-1'!F472)/B472, 0)</f>
        <v>420.23771043955082</v>
      </c>
      <c r="S472" s="8">
        <f t="shared" si="52"/>
        <v>0.98428353865125495</v>
      </c>
      <c r="T472" s="12">
        <f t="shared" si="53"/>
        <v>0.87882458808147768</v>
      </c>
      <c r="U472" s="7">
        <f t="shared" si="54"/>
        <v>7.9458517044014947</v>
      </c>
      <c r="V472" s="7">
        <f t="shared" si="55"/>
        <v>9.535022045281794</v>
      </c>
    </row>
    <row r="473" spans="1:22" x14ac:dyDescent="0.3">
      <c r="A473" s="5">
        <v>45398</v>
      </c>
      <c r="B473" s="6">
        <v>8.021832449102817</v>
      </c>
      <c r="C473" s="6">
        <v>0</v>
      </c>
      <c r="D473" s="6">
        <v>0</v>
      </c>
      <c r="E473" s="7">
        <v>3926.7360373923898</v>
      </c>
      <c r="F473" s="7">
        <v>936.35283998861973</v>
      </c>
      <c r="G473" s="7">
        <v>79.96798887470905</v>
      </c>
      <c r="H473" s="7">
        <v>28.55040840598916</v>
      </c>
      <c r="I473" s="6">
        <v>-27.067730492551259</v>
      </c>
      <c r="J473" s="6">
        <v>13</v>
      </c>
      <c r="K473" s="6">
        <v>25</v>
      </c>
      <c r="L473" s="6">
        <v>8.021832449102817</v>
      </c>
      <c r="M473" s="7">
        <f t="shared" si="49"/>
        <v>4863.0888773810093</v>
      </c>
      <c r="N473" s="8">
        <f t="shared" si="50"/>
        <v>0</v>
      </c>
      <c r="O473" s="8">
        <f t="shared" si="51"/>
        <v>0</v>
      </c>
      <c r="P473" s="6">
        <f>IFERROR('Data Table 1-1'!O473/L473, 0)</f>
        <v>519.20805207865249</v>
      </c>
      <c r="Q473" s="7">
        <f>Q472+M473-I473-'Data Table 1-1'!O473</f>
        <v>440350.78402416833</v>
      </c>
      <c r="R473" s="6">
        <f>IFERROR(('Data Table 1-1'!O473-'Data Table 1-1'!M473-'Data Table 1-1'!H473-'Data Table 1-1'!G473-'Data Table 1-1'!F473)/B473, 0)</f>
        <v>451.1438032347283</v>
      </c>
      <c r="S473" s="8">
        <f t="shared" si="52"/>
        <v>0.97261777547620187</v>
      </c>
      <c r="T473" s="12">
        <f t="shared" si="53"/>
        <v>0.86840872810375169</v>
      </c>
      <c r="U473" s="7">
        <f t="shared" si="54"/>
        <v>8.6534675346442089</v>
      </c>
      <c r="V473" s="7">
        <f t="shared" si="55"/>
        <v>10.38416104157305</v>
      </c>
    </row>
    <row r="474" spans="1:22" x14ac:dyDescent="0.3">
      <c r="A474" s="5">
        <v>45399</v>
      </c>
      <c r="B474" s="6">
        <v>7.4348540378803074</v>
      </c>
      <c r="C474" s="6">
        <v>0</v>
      </c>
      <c r="D474" s="6">
        <v>0</v>
      </c>
      <c r="E474" s="7">
        <v>3321.9022107163019</v>
      </c>
      <c r="F474" s="7">
        <v>639.51779273663624</v>
      </c>
      <c r="G474" s="7">
        <v>68.962060277254409</v>
      </c>
      <c r="H474" s="7">
        <v>56.854928639429993</v>
      </c>
      <c r="I474" s="6">
        <v>97.708986254831217</v>
      </c>
      <c r="J474" s="6">
        <v>19</v>
      </c>
      <c r="K474" s="6">
        <v>25</v>
      </c>
      <c r="L474" s="6">
        <v>7.4348540378803074</v>
      </c>
      <c r="M474" s="7">
        <f t="shared" si="49"/>
        <v>3961.4200034529381</v>
      </c>
      <c r="N474" s="8">
        <f t="shared" si="50"/>
        <v>0</v>
      </c>
      <c r="O474" s="8">
        <f t="shared" si="51"/>
        <v>0</v>
      </c>
      <c r="P474" s="6">
        <f>IFERROR('Data Table 1-1'!O474/L474, 0)</f>
        <v>478.82580906927444</v>
      </c>
      <c r="Q474" s="7">
        <f>Q473+M474-I474-'Data Table 1-1'!O474</f>
        <v>440654.49504136643</v>
      </c>
      <c r="R474" s="6">
        <f>IFERROR(('Data Table 1-1'!O474-'Data Table 1-1'!M474-'Data Table 1-1'!H474-'Data Table 1-1'!G474-'Data Table 1-1'!F474)/B474, 0)</f>
        <v>420.18309762146441</v>
      </c>
      <c r="S474" s="8">
        <f t="shared" si="52"/>
        <v>0.79228400069058758</v>
      </c>
      <c r="T474" s="12">
        <f t="shared" si="53"/>
        <v>0.7073964291880247</v>
      </c>
      <c r="U474" s="7">
        <f t="shared" si="54"/>
        <v>7.9804301511545743</v>
      </c>
      <c r="V474" s="7">
        <f t="shared" si="55"/>
        <v>9.5765161813854895</v>
      </c>
    </row>
    <row r="475" spans="1:22" x14ac:dyDescent="0.3">
      <c r="A475" s="5">
        <v>45400</v>
      </c>
      <c r="B475" s="6">
        <v>8.4967583707016221</v>
      </c>
      <c r="C475" s="6">
        <v>5</v>
      </c>
      <c r="D475" s="6">
        <v>0</v>
      </c>
      <c r="E475" s="7">
        <v>3369.0167372653132</v>
      </c>
      <c r="F475" s="7">
        <v>1585.9800226394559</v>
      </c>
      <c r="G475" s="7">
        <v>82.909870742975116</v>
      </c>
      <c r="H475" s="7">
        <v>37.776409954937982</v>
      </c>
      <c r="I475" s="6">
        <v>-35.125811878245727</v>
      </c>
      <c r="J475" s="6">
        <v>15</v>
      </c>
      <c r="K475" s="6">
        <v>25</v>
      </c>
      <c r="L475" s="6">
        <v>8.4967583707016221</v>
      </c>
      <c r="M475" s="7">
        <f t="shared" si="49"/>
        <v>4954.9967599047686</v>
      </c>
      <c r="N475" s="8">
        <f t="shared" si="50"/>
        <v>20</v>
      </c>
      <c r="O475" s="8">
        <f t="shared" si="51"/>
        <v>0</v>
      </c>
      <c r="P475" s="6">
        <f>IFERROR('Data Table 1-1'!O475/L475, 0)</f>
        <v>457.11550576661597</v>
      </c>
      <c r="Q475" s="7">
        <f>Q474+M475-I475-'Data Table 1-1'!O475</f>
        <v>441760.61761314946</v>
      </c>
      <c r="R475" s="6">
        <f>IFERROR(('Data Table 1-1'!O475-'Data Table 1-1'!M475-'Data Table 1-1'!H475-'Data Table 1-1'!G475-'Data Table 1-1'!F475)/B475, 0)</f>
        <v>405.80181871351493</v>
      </c>
      <c r="S475" s="8">
        <f t="shared" si="52"/>
        <v>0.99099935198095368</v>
      </c>
      <c r="T475" s="12">
        <f t="shared" si="53"/>
        <v>0.88482084998299437</v>
      </c>
      <c r="U475" s="7">
        <f t="shared" si="54"/>
        <v>7.6185917627769326</v>
      </c>
      <c r="V475" s="7">
        <f t="shared" si="55"/>
        <v>9.1423101153323199</v>
      </c>
    </row>
    <row r="476" spans="1:22" x14ac:dyDescent="0.3">
      <c r="A476" s="5">
        <v>45401</v>
      </c>
      <c r="B476" s="6">
        <v>10.339165272705699</v>
      </c>
      <c r="C476" s="6">
        <v>3</v>
      </c>
      <c r="D476" s="6">
        <v>0</v>
      </c>
      <c r="E476" s="7">
        <v>4319.2791309280774</v>
      </c>
      <c r="F476" s="7">
        <v>1019.320148761346</v>
      </c>
      <c r="G476" s="7">
        <v>57.197413981370758</v>
      </c>
      <c r="H476" s="7">
        <v>41.347297771414937</v>
      </c>
      <c r="I476" s="6">
        <v>66.755418190850051</v>
      </c>
      <c r="J476" s="6">
        <v>15</v>
      </c>
      <c r="K476" s="6">
        <v>25</v>
      </c>
      <c r="L476" s="6">
        <v>10.339165272705699</v>
      </c>
      <c r="M476" s="7">
        <f t="shared" si="49"/>
        <v>5338.5992796894234</v>
      </c>
      <c r="N476" s="8">
        <f t="shared" si="50"/>
        <v>12</v>
      </c>
      <c r="O476" s="8">
        <f t="shared" si="51"/>
        <v>0</v>
      </c>
      <c r="P476" s="6">
        <f>IFERROR('Data Table 1-1'!O476/L476, 0)</f>
        <v>423.34171904136366</v>
      </c>
      <c r="Q476" s="7">
        <f>Q475+M476-I476-'Data Table 1-1'!O476</f>
        <v>442655.46147464804</v>
      </c>
      <c r="R476" s="6">
        <f>IFERROR(('Data Table 1-1'!O476-'Data Table 1-1'!M476-'Data Table 1-1'!H476-'Data Table 1-1'!G476-'Data Table 1-1'!F476)/B476, 0)</f>
        <v>369.85577647113882</v>
      </c>
      <c r="S476" s="8">
        <f t="shared" si="52"/>
        <v>1.0677198559378847</v>
      </c>
      <c r="T476" s="12">
        <f t="shared" si="53"/>
        <v>0.95332129994453985</v>
      </c>
      <c r="U476" s="7">
        <f t="shared" si="54"/>
        <v>7.0556953173560606</v>
      </c>
      <c r="V476" s="7">
        <f t="shared" si="55"/>
        <v>8.4668343808272724</v>
      </c>
    </row>
    <row r="477" spans="1:22" x14ac:dyDescent="0.3">
      <c r="A477" s="5">
        <v>45402</v>
      </c>
      <c r="B477" s="6">
        <v>9.3139556506178636</v>
      </c>
      <c r="C477" s="6">
        <v>1</v>
      </c>
      <c r="D477" s="6">
        <v>0</v>
      </c>
      <c r="E477" s="7">
        <v>4085.1327419624499</v>
      </c>
      <c r="F477" s="7">
        <v>1637.3905283305471</v>
      </c>
      <c r="G477" s="7">
        <v>72.440871528490021</v>
      </c>
      <c r="H477" s="7">
        <v>29.697466311027799</v>
      </c>
      <c r="I477" s="6">
        <v>-37.007776046532278</v>
      </c>
      <c r="J477" s="6">
        <v>21</v>
      </c>
      <c r="K477" s="6">
        <v>25</v>
      </c>
      <c r="L477" s="6">
        <v>9.3139556506178636</v>
      </c>
      <c r="M477" s="7">
        <f t="shared" si="49"/>
        <v>5722.523270292997</v>
      </c>
      <c r="N477" s="8">
        <f t="shared" si="50"/>
        <v>4</v>
      </c>
      <c r="O477" s="8">
        <f t="shared" si="51"/>
        <v>0</v>
      </c>
      <c r="P477" s="6">
        <f>IFERROR('Data Table 1-1'!O477/L477, 0)</f>
        <v>385.55047229173596</v>
      </c>
      <c r="Q477" s="7">
        <f>Q476+M477-I477-'Data Table 1-1'!O477</f>
        <v>444823.99252098758</v>
      </c>
      <c r="R477" s="6">
        <f>IFERROR(('Data Table 1-1'!O477-'Data Table 1-1'!M477-'Data Table 1-1'!H477-'Data Table 1-1'!G477-'Data Table 1-1'!F477)/B477, 0)</f>
        <v>337.34324253428969</v>
      </c>
      <c r="S477" s="8">
        <f t="shared" si="52"/>
        <v>1.1445046540585995</v>
      </c>
      <c r="T477" s="12">
        <f t="shared" si="53"/>
        <v>1.0218791554094637</v>
      </c>
      <c r="U477" s="7">
        <f t="shared" si="54"/>
        <v>6.425841204862266</v>
      </c>
      <c r="V477" s="7">
        <f t="shared" si="55"/>
        <v>7.7110094458347191</v>
      </c>
    </row>
    <row r="478" spans="1:22" x14ac:dyDescent="0.3">
      <c r="A478" s="5">
        <v>45403</v>
      </c>
      <c r="B478" s="6">
        <v>9.1119451510163394</v>
      </c>
      <c r="C478" s="6">
        <v>0</v>
      </c>
      <c r="D478" s="6">
        <v>1.153991945338608</v>
      </c>
      <c r="E478" s="7">
        <v>5201.2774956441044</v>
      </c>
      <c r="F478" s="7">
        <v>1714.8522640061931</v>
      </c>
      <c r="G478" s="7">
        <v>74.208995441991206</v>
      </c>
      <c r="H478" s="7">
        <v>39.375460686509797</v>
      </c>
      <c r="I478" s="6">
        <v>-77.734452790376196</v>
      </c>
      <c r="J478" s="6">
        <v>8</v>
      </c>
      <c r="K478" s="6">
        <v>25</v>
      </c>
      <c r="L478" s="6">
        <v>9.1119451510163394</v>
      </c>
      <c r="M478" s="7">
        <f t="shared" si="49"/>
        <v>6916.1297596502973</v>
      </c>
      <c r="N478" s="8">
        <f t="shared" si="50"/>
        <v>0</v>
      </c>
      <c r="O478" s="8">
        <f t="shared" si="51"/>
        <v>14.424899316732601</v>
      </c>
      <c r="P478" s="6">
        <f>IFERROR('Data Table 1-1'!O478/L478, 0)</f>
        <v>464.88427331320361</v>
      </c>
      <c r="Q478" s="7">
        <f>Q477+M478-I478-'Data Table 1-1'!O478</f>
        <v>447581.8567334282</v>
      </c>
      <c r="R478" s="6">
        <f>IFERROR(('Data Table 1-1'!O478-'Data Table 1-1'!M478-'Data Table 1-1'!H478-'Data Table 1-1'!G478-'Data Table 1-1'!F478)/B478, 0)</f>
        <v>402.87775432784946</v>
      </c>
      <c r="S478" s="8">
        <f t="shared" si="52"/>
        <v>1.3832259519300594</v>
      </c>
      <c r="T478" s="12">
        <f t="shared" si="53"/>
        <v>1.2350231713661246</v>
      </c>
      <c r="U478" s="7">
        <f t="shared" si="54"/>
        <v>7.7480712218867271</v>
      </c>
      <c r="V478" s="7">
        <f t="shared" si="55"/>
        <v>9.2976854662640722</v>
      </c>
    </row>
    <row r="479" spans="1:22" x14ac:dyDescent="0.3">
      <c r="A479" s="5">
        <v>45404</v>
      </c>
      <c r="B479" s="6">
        <v>5.7245660416597772</v>
      </c>
      <c r="C479" s="6">
        <v>1</v>
      </c>
      <c r="D479" s="6">
        <v>0</v>
      </c>
      <c r="E479" s="7">
        <v>2840.88642267966</v>
      </c>
      <c r="F479" s="7">
        <v>1145.9208618968839</v>
      </c>
      <c r="G479" s="7">
        <v>66.315281552144697</v>
      </c>
      <c r="H479" s="7">
        <v>44.636769443275469</v>
      </c>
      <c r="I479" s="6">
        <v>-125.6609646293338</v>
      </c>
      <c r="J479" s="6">
        <v>19</v>
      </c>
      <c r="K479" s="6">
        <v>25</v>
      </c>
      <c r="L479" s="6">
        <v>5.7245660416597772</v>
      </c>
      <c r="M479" s="7">
        <f t="shared" si="49"/>
        <v>3986.8072845765437</v>
      </c>
      <c r="N479" s="8">
        <f t="shared" si="50"/>
        <v>4</v>
      </c>
      <c r="O479" s="8">
        <f t="shared" si="51"/>
        <v>0</v>
      </c>
      <c r="P479" s="6">
        <f>IFERROR('Data Table 1-1'!O479/L479, 0)</f>
        <v>724.77109527712628</v>
      </c>
      <c r="Q479" s="7">
        <f>Q478+M479-I479-'Data Table 1-1'!O479</f>
        <v>447545.32498263405</v>
      </c>
      <c r="R479" s="6">
        <f>IFERROR(('Data Table 1-1'!O479-'Data Table 1-1'!M479-'Data Table 1-1'!H479-'Data Table 1-1'!G479-'Data Table 1-1'!F479)/B479, 0)</f>
        <v>627.47114346479577</v>
      </c>
      <c r="S479" s="8">
        <f t="shared" si="52"/>
        <v>0.79736145691530869</v>
      </c>
      <c r="T479" s="12">
        <f t="shared" si="53"/>
        <v>0.71192987224581139</v>
      </c>
      <c r="U479" s="7">
        <f t="shared" si="54"/>
        <v>12.079518254618771</v>
      </c>
      <c r="V479" s="7">
        <f t="shared" si="55"/>
        <v>14.495421905542525</v>
      </c>
    </row>
    <row r="480" spans="1:22" x14ac:dyDescent="0.3">
      <c r="A480" s="5">
        <v>45405</v>
      </c>
      <c r="B480" s="6">
        <v>8.8915435243508636</v>
      </c>
      <c r="C480" s="6">
        <v>0</v>
      </c>
      <c r="D480" s="6">
        <v>0</v>
      </c>
      <c r="E480" s="7">
        <v>3989.6586306535601</v>
      </c>
      <c r="F480" s="7">
        <v>1369.307168757457</v>
      </c>
      <c r="G480" s="7">
        <v>80.216981292942663</v>
      </c>
      <c r="H480" s="7">
        <v>33.937816172078151</v>
      </c>
      <c r="I480" s="6">
        <v>-7.2147747012103176</v>
      </c>
      <c r="J480" s="6">
        <v>21</v>
      </c>
      <c r="K480" s="6">
        <v>25</v>
      </c>
      <c r="L480" s="6">
        <v>8.8915435243508636</v>
      </c>
      <c r="M480" s="7">
        <f t="shared" si="49"/>
        <v>5358.9657994110166</v>
      </c>
      <c r="N480" s="8">
        <f t="shared" si="50"/>
        <v>0</v>
      </c>
      <c r="O480" s="8">
        <f t="shared" si="51"/>
        <v>0</v>
      </c>
      <c r="P480" s="6">
        <f>IFERROR('Data Table 1-1'!O480/L480, 0)</f>
        <v>428.38456445368183</v>
      </c>
      <c r="Q480" s="7">
        <f>Q479+M480-I480-'Data Table 1-1'!O480</f>
        <v>449102.50555674627</v>
      </c>
      <c r="R480" s="6">
        <f>IFERROR(('Data Table 1-1'!O480-'Data Table 1-1'!M480-'Data Table 1-1'!H480-'Data Table 1-1'!G480-'Data Table 1-1'!F480)/B480, 0)</f>
        <v>365.29090715294268</v>
      </c>
      <c r="S480" s="8">
        <f t="shared" si="52"/>
        <v>1.0717931598822033</v>
      </c>
      <c r="T480" s="12">
        <f t="shared" si="53"/>
        <v>0.95695817846625297</v>
      </c>
      <c r="U480" s="7">
        <f t="shared" si="54"/>
        <v>7.1397427408946976</v>
      </c>
      <c r="V480" s="7">
        <f t="shared" si="55"/>
        <v>8.5676912890736361</v>
      </c>
    </row>
    <row r="481" spans="1:22" x14ac:dyDescent="0.3">
      <c r="A481" s="5">
        <v>45406</v>
      </c>
      <c r="B481" s="6">
        <v>6.2580938416826486</v>
      </c>
      <c r="C481" s="6">
        <v>2</v>
      </c>
      <c r="D481" s="6">
        <v>0</v>
      </c>
      <c r="E481" s="7">
        <v>2733.054693884797</v>
      </c>
      <c r="F481" s="7">
        <v>517.65435935894845</v>
      </c>
      <c r="G481" s="7">
        <v>80.868548311545737</v>
      </c>
      <c r="H481" s="7">
        <v>26.833189794051059</v>
      </c>
      <c r="I481" s="6">
        <v>57.210249047063222</v>
      </c>
      <c r="J481" s="6">
        <v>25</v>
      </c>
      <c r="K481" s="6">
        <v>25</v>
      </c>
      <c r="L481" s="6">
        <v>6.2580938416826486</v>
      </c>
      <c r="M481" s="7">
        <f t="shared" si="49"/>
        <v>3250.7090532437455</v>
      </c>
      <c r="N481" s="8">
        <f t="shared" si="50"/>
        <v>8</v>
      </c>
      <c r="O481" s="8">
        <f t="shared" si="51"/>
        <v>0</v>
      </c>
      <c r="P481" s="6">
        <f>IFERROR('Data Table 1-1'!O481/L481, 0)</f>
        <v>731.21306835015844</v>
      </c>
      <c r="Q481" s="7">
        <f>Q480+M481-I481-'Data Table 1-1'!O481</f>
        <v>447720.00436094293</v>
      </c>
      <c r="R481" s="6">
        <f>IFERROR(('Data Table 1-1'!O481-'Data Table 1-1'!M481-'Data Table 1-1'!H481-'Data Table 1-1'!G481-'Data Table 1-1'!F481)/B481, 0)</f>
        <v>657.86805122325222</v>
      </c>
      <c r="S481" s="8">
        <f t="shared" si="52"/>
        <v>0.6501418106487491</v>
      </c>
      <c r="T481" s="12">
        <f t="shared" si="53"/>
        <v>0.58048375950781173</v>
      </c>
      <c r="U481" s="7">
        <f t="shared" si="54"/>
        <v>12.186884472502641</v>
      </c>
      <c r="V481" s="7">
        <f t="shared" si="55"/>
        <v>14.624261367003168</v>
      </c>
    </row>
    <row r="482" spans="1:22" x14ac:dyDescent="0.3">
      <c r="A482" s="5">
        <v>45407</v>
      </c>
      <c r="B482" s="6">
        <v>6.1518535978768227</v>
      </c>
      <c r="C482" s="6">
        <v>4</v>
      </c>
      <c r="D482" s="6">
        <v>0</v>
      </c>
      <c r="E482" s="7">
        <v>3395.2857001543071</v>
      </c>
      <c r="F482" s="7">
        <v>1328.8366502850829</v>
      </c>
      <c r="G482" s="7">
        <v>89.200000756669539</v>
      </c>
      <c r="H482" s="7">
        <v>26.008055294162322</v>
      </c>
      <c r="I482" s="6">
        <v>-54.577384010758358</v>
      </c>
      <c r="J482" s="6">
        <v>24</v>
      </c>
      <c r="K482" s="6">
        <v>25</v>
      </c>
      <c r="L482" s="6">
        <v>6.1518535978768227</v>
      </c>
      <c r="M482" s="7">
        <f t="shared" si="49"/>
        <v>4724.1223504393902</v>
      </c>
      <c r="N482" s="8">
        <f t="shared" si="50"/>
        <v>16</v>
      </c>
      <c r="O482" s="8">
        <f t="shared" si="51"/>
        <v>0</v>
      </c>
      <c r="P482" s="6">
        <f>IFERROR('Data Table 1-1'!O482/L482, 0)</f>
        <v>652.32371612110512</v>
      </c>
      <c r="Q482" s="7">
        <f>Q481+M482-I482-'Data Table 1-1'!O482</f>
        <v>448485.70409539307</v>
      </c>
      <c r="R482" s="6">
        <f>IFERROR(('Data Table 1-1'!O482-'Data Table 1-1'!M482-'Data Table 1-1'!H482-'Data Table 1-1'!G482-'Data Table 1-1'!F482)/B482, 0)</f>
        <v>571.86016279941396</v>
      </c>
      <c r="S482" s="8">
        <f t="shared" si="52"/>
        <v>0.94482447008787807</v>
      </c>
      <c r="T482" s="12">
        <f t="shared" si="53"/>
        <v>0.84359327686417684</v>
      </c>
      <c r="U482" s="7">
        <f t="shared" si="54"/>
        <v>10.872061935351752</v>
      </c>
      <c r="V482" s="7">
        <f t="shared" si="55"/>
        <v>13.046474322422103</v>
      </c>
    </row>
    <row r="483" spans="1:22" x14ac:dyDescent="0.3">
      <c r="A483" s="5">
        <v>45408</v>
      </c>
      <c r="B483" s="6">
        <v>9.7943972514393103</v>
      </c>
      <c r="C483" s="6">
        <v>4</v>
      </c>
      <c r="D483" s="6">
        <v>0</v>
      </c>
      <c r="E483" s="7">
        <v>2059.5626356659482</v>
      </c>
      <c r="F483" s="7">
        <v>1193.376155262612</v>
      </c>
      <c r="G483" s="7">
        <v>85.741254541347416</v>
      </c>
      <c r="H483" s="7">
        <v>26.025709145896371</v>
      </c>
      <c r="I483" s="6">
        <v>50.20810735791288</v>
      </c>
      <c r="J483" s="6">
        <v>16</v>
      </c>
      <c r="K483" s="6">
        <v>25</v>
      </c>
      <c r="L483" s="6">
        <v>9.7943972514393103</v>
      </c>
      <c r="M483" s="7">
        <f t="shared" si="49"/>
        <v>3252.9387909285601</v>
      </c>
      <c r="N483" s="8">
        <f t="shared" si="50"/>
        <v>16</v>
      </c>
      <c r="O483" s="8">
        <f t="shared" si="51"/>
        <v>0</v>
      </c>
      <c r="P483" s="6">
        <f>IFERROR('Data Table 1-1'!O483/L483, 0)</f>
        <v>446.37764711427485</v>
      </c>
      <c r="Q483" s="7">
        <f>Q482+M483-I483-'Data Table 1-1'!O483</f>
        <v>447316.43477896374</v>
      </c>
      <c r="R483" s="6">
        <f>IFERROR(('Data Table 1-1'!O483-'Data Table 1-1'!M483-'Data Table 1-1'!H483-'Data Table 1-1'!G483-'Data Table 1-1'!F483)/B483, 0)</f>
        <v>390.63149081866777</v>
      </c>
      <c r="S483" s="8">
        <f t="shared" si="52"/>
        <v>0.65058775818571202</v>
      </c>
      <c r="T483" s="12">
        <f t="shared" si="53"/>
        <v>0.58088192695152863</v>
      </c>
      <c r="U483" s="7">
        <f t="shared" si="54"/>
        <v>7.4396274519045811</v>
      </c>
      <c r="V483" s="7">
        <f t="shared" si="55"/>
        <v>8.9275529422854962</v>
      </c>
    </row>
    <row r="484" spans="1:22" x14ac:dyDescent="0.3">
      <c r="A484" s="5">
        <v>45409</v>
      </c>
      <c r="B484" s="6">
        <v>7.8822860736918754</v>
      </c>
      <c r="C484" s="6">
        <v>0</v>
      </c>
      <c r="D484" s="6">
        <v>0</v>
      </c>
      <c r="E484" s="7">
        <v>2421.0939891148951</v>
      </c>
      <c r="F484" s="7">
        <v>928.15860168640666</v>
      </c>
      <c r="G484" s="7">
        <v>74.040915263166738</v>
      </c>
      <c r="H484" s="7">
        <v>34.69249717096384</v>
      </c>
      <c r="I484" s="6">
        <v>-211.56618781962479</v>
      </c>
      <c r="J484" s="6">
        <v>16</v>
      </c>
      <c r="K484" s="6">
        <v>25</v>
      </c>
      <c r="L484" s="6">
        <v>7.8822860736918754</v>
      </c>
      <c r="M484" s="7">
        <f t="shared" si="49"/>
        <v>3349.2525908013017</v>
      </c>
      <c r="N484" s="8">
        <f t="shared" si="50"/>
        <v>0</v>
      </c>
      <c r="O484" s="8">
        <f t="shared" si="51"/>
        <v>0</v>
      </c>
      <c r="P484" s="6">
        <f>IFERROR('Data Table 1-1'!O484/L484, 0)</f>
        <v>486.40711135776445</v>
      </c>
      <c r="Q484" s="7">
        <f>Q483+M484-I484-'Data Table 1-1'!O484</f>
        <v>447043.25355758466</v>
      </c>
      <c r="R484" s="6">
        <f>IFERROR(('Data Table 1-1'!O484-'Data Table 1-1'!M484-'Data Table 1-1'!H484-'Data Table 1-1'!G484-'Data Table 1-1'!F484)/B484, 0)</f>
        <v>420.81700270571326</v>
      </c>
      <c r="S484" s="8">
        <f t="shared" si="52"/>
        <v>0.66985051816026031</v>
      </c>
      <c r="T484" s="12">
        <f t="shared" si="53"/>
        <v>0.59808081978594674</v>
      </c>
      <c r="U484" s="7">
        <f t="shared" si="54"/>
        <v>8.1067851892960743</v>
      </c>
      <c r="V484" s="7">
        <f t="shared" si="55"/>
        <v>9.7281422271552884</v>
      </c>
    </row>
    <row r="485" spans="1:22" x14ac:dyDescent="0.3">
      <c r="A485" s="5">
        <v>45410</v>
      </c>
      <c r="B485" s="6">
        <v>6.1534347020298563</v>
      </c>
      <c r="C485" s="6">
        <v>4</v>
      </c>
      <c r="D485" s="6">
        <v>1.9922188059402779</v>
      </c>
      <c r="E485" s="7">
        <v>4414.0212245138582</v>
      </c>
      <c r="F485" s="7">
        <v>1073.5830512943301</v>
      </c>
      <c r="G485" s="7">
        <v>68.36481644926819</v>
      </c>
      <c r="H485" s="7">
        <v>45.475940118225182</v>
      </c>
      <c r="I485" s="6">
        <v>-72.908043883022373</v>
      </c>
      <c r="J485" s="6">
        <v>8</v>
      </c>
      <c r="K485" s="6">
        <v>25</v>
      </c>
      <c r="L485" s="6">
        <v>6.1534347020298563</v>
      </c>
      <c r="M485" s="7">
        <f t="shared" si="49"/>
        <v>5487.6042758081885</v>
      </c>
      <c r="N485" s="8">
        <f t="shared" si="50"/>
        <v>16</v>
      </c>
      <c r="O485" s="8">
        <f t="shared" si="51"/>
        <v>24.902735074253474</v>
      </c>
      <c r="P485" s="6">
        <f>IFERROR('Data Table 1-1'!O485/L485, 0)</f>
        <v>558.06231255971784</v>
      </c>
      <c r="Q485" s="7">
        <f>Q484+M485-I485-'Data Table 1-1'!O485</f>
        <v>449169.7658772759</v>
      </c>
      <c r="R485" s="6">
        <f>IFERROR(('Data Table 1-1'!O485-'Data Table 1-1'!M485-'Data Table 1-1'!H485-'Data Table 1-1'!G485-'Data Table 1-1'!F485)/B485, 0)</f>
        <v>489.80774899679369</v>
      </c>
      <c r="S485" s="8">
        <f t="shared" si="52"/>
        <v>1.0975208551616378</v>
      </c>
      <c r="T485" s="12">
        <f t="shared" si="53"/>
        <v>0.97992933496574797</v>
      </c>
      <c r="U485" s="7">
        <f t="shared" si="54"/>
        <v>9.3010385426619635</v>
      </c>
      <c r="V485" s="7">
        <f t="shared" si="55"/>
        <v>11.161246251194356</v>
      </c>
    </row>
    <row r="486" spans="1:22" x14ac:dyDescent="0.3">
      <c r="A486" s="5">
        <v>45411</v>
      </c>
      <c r="B486" s="6">
        <v>9.374634893497344</v>
      </c>
      <c r="C486" s="6">
        <v>0</v>
      </c>
      <c r="D486" s="6">
        <v>2.1695075549870149</v>
      </c>
      <c r="E486" s="7">
        <v>3584.642743880795</v>
      </c>
      <c r="F486" s="7">
        <v>858.77604539916774</v>
      </c>
      <c r="G486" s="7">
        <v>87.204864978132079</v>
      </c>
      <c r="H486" s="7">
        <v>27.547801470877801</v>
      </c>
      <c r="I486" s="6">
        <v>-34.771838982312701</v>
      </c>
      <c r="J486" s="6">
        <v>20</v>
      </c>
      <c r="K486" s="6">
        <v>25</v>
      </c>
      <c r="L486" s="6">
        <v>9.374634893497344</v>
      </c>
      <c r="M486" s="7">
        <f t="shared" si="49"/>
        <v>4443.4187892799628</v>
      </c>
      <c r="N486" s="8">
        <f t="shared" si="50"/>
        <v>0</v>
      </c>
      <c r="O486" s="8">
        <f t="shared" si="51"/>
        <v>27.118844437337685</v>
      </c>
      <c r="P486" s="6">
        <f>IFERROR('Data Table 1-1'!O486/L486, 0)</f>
        <v>459.21788409979956</v>
      </c>
      <c r="Q486" s="7">
        <f>Q485+M486-I486-'Data Table 1-1'!O486</f>
        <v>449342.95650553814</v>
      </c>
      <c r="R486" s="6">
        <f>IFERROR(('Data Table 1-1'!O486-'Data Table 1-1'!M486-'Data Table 1-1'!H486-'Data Table 1-1'!G486-'Data Table 1-1'!F486)/B486, 0)</f>
        <v>399.90890766321684</v>
      </c>
      <c r="S486" s="8">
        <f t="shared" si="52"/>
        <v>0.88868375785599252</v>
      </c>
      <c r="T486" s="12">
        <f t="shared" si="53"/>
        <v>0.79346764094285049</v>
      </c>
      <c r="U486" s="7">
        <f t="shared" si="54"/>
        <v>7.6536314016633265</v>
      </c>
      <c r="V486" s="7">
        <f t="shared" si="55"/>
        <v>9.1843576819959907</v>
      </c>
    </row>
    <row r="487" spans="1:22" x14ac:dyDescent="0.3">
      <c r="A487" s="5">
        <v>45412</v>
      </c>
      <c r="B487" s="6">
        <v>9.9421148733662346</v>
      </c>
      <c r="C487" s="6">
        <v>1</v>
      </c>
      <c r="D487" s="6">
        <v>0</v>
      </c>
      <c r="E487" s="7">
        <v>2857.8138830114358</v>
      </c>
      <c r="F487" s="7">
        <v>523.19508087930808</v>
      </c>
      <c r="G487" s="7">
        <v>65.764347128573277</v>
      </c>
      <c r="H487" s="7">
        <v>34.710901735954153</v>
      </c>
      <c r="I487" s="6">
        <v>42.584613465406363</v>
      </c>
      <c r="J487" s="6">
        <v>22</v>
      </c>
      <c r="K487" s="6">
        <v>25</v>
      </c>
      <c r="L487" s="6">
        <v>9.9421148733662346</v>
      </c>
      <c r="M487" s="7">
        <f t="shared" si="49"/>
        <v>3381.0089638907439</v>
      </c>
      <c r="N487" s="8">
        <f t="shared" si="50"/>
        <v>4</v>
      </c>
      <c r="O487" s="8">
        <f t="shared" si="51"/>
        <v>0</v>
      </c>
      <c r="P487" s="6">
        <f>IFERROR('Data Table 1-1'!O487/L487, 0)</f>
        <v>509.44895170830745</v>
      </c>
      <c r="Q487" s="7">
        <f>Q486+M487-I487-'Data Table 1-1'!O487</f>
        <v>447616.38085596345</v>
      </c>
      <c r="R487" s="6">
        <f>IFERROR(('Data Table 1-1'!O487-'Data Table 1-1'!M487-'Data Table 1-1'!H487-'Data Table 1-1'!G487-'Data Table 1-1'!F487)/B487, 0)</f>
        <v>441.35478777809539</v>
      </c>
      <c r="S487" s="8">
        <f t="shared" si="52"/>
        <v>0.67620179277814874</v>
      </c>
      <c r="T487" s="12">
        <f t="shared" si="53"/>
        <v>0.60375160069477574</v>
      </c>
      <c r="U487" s="7">
        <f t="shared" si="54"/>
        <v>8.4908158618051246</v>
      </c>
      <c r="V487" s="7">
        <f t="shared" si="55"/>
        <v>10.188979034166149</v>
      </c>
    </row>
    <row r="488" spans="1:22" x14ac:dyDescent="0.3">
      <c r="A488" s="5">
        <v>45413</v>
      </c>
      <c r="B488" s="6">
        <v>9.1627299889042995</v>
      </c>
      <c r="C488" s="6">
        <v>1</v>
      </c>
      <c r="D488" s="6">
        <v>0</v>
      </c>
      <c r="E488" s="7">
        <v>5008.5752716320731</v>
      </c>
      <c r="F488" s="7">
        <v>1564.5300713716781</v>
      </c>
      <c r="G488" s="7">
        <v>80.311727784885335</v>
      </c>
      <c r="H488" s="7">
        <v>44.650825858322982</v>
      </c>
      <c r="I488" s="6">
        <v>93.242327726948133</v>
      </c>
      <c r="J488" s="6">
        <v>20</v>
      </c>
      <c r="K488" s="6">
        <v>25</v>
      </c>
      <c r="L488" s="6">
        <v>9.1627299889042995</v>
      </c>
      <c r="M488" s="7">
        <f t="shared" si="49"/>
        <v>6573.1053430037509</v>
      </c>
      <c r="N488" s="8">
        <f t="shared" si="50"/>
        <v>4</v>
      </c>
      <c r="O488" s="8">
        <f t="shared" si="51"/>
        <v>0</v>
      </c>
      <c r="P488" s="6">
        <f>IFERROR('Data Table 1-1'!O488/L488, 0)</f>
        <v>393.87824418817917</v>
      </c>
      <c r="Q488" s="7">
        <f>Q487+M488-I488-'Data Table 1-1'!O488</f>
        <v>450487.24387124024</v>
      </c>
      <c r="R488" s="6">
        <f>IFERROR(('Data Table 1-1'!O488-'Data Table 1-1'!M488-'Data Table 1-1'!H488-'Data Table 1-1'!G488-'Data Table 1-1'!F488)/B488, 0)</f>
        <v>343.23831476082671</v>
      </c>
      <c r="S488" s="8">
        <f t="shared" si="52"/>
        <v>1.3146210686007502</v>
      </c>
      <c r="T488" s="12">
        <f t="shared" si="53"/>
        <v>1.1737688112506699</v>
      </c>
      <c r="U488" s="7">
        <f t="shared" si="54"/>
        <v>6.5646374031363193</v>
      </c>
      <c r="V488" s="7">
        <f t="shared" si="55"/>
        <v>7.8775648837635837</v>
      </c>
    </row>
    <row r="489" spans="1:22" x14ac:dyDescent="0.3">
      <c r="A489" s="5">
        <v>45414</v>
      </c>
      <c r="B489" s="6">
        <v>11.686361596442209</v>
      </c>
      <c r="C489" s="6">
        <v>3</v>
      </c>
      <c r="D489" s="6">
        <v>1.4342374007419401</v>
      </c>
      <c r="E489" s="7">
        <v>3971.164577179055</v>
      </c>
      <c r="F489" s="7">
        <v>1844.2604269571641</v>
      </c>
      <c r="G489" s="7">
        <v>74.98671901577643</v>
      </c>
      <c r="H489" s="7">
        <v>43.456285755521897</v>
      </c>
      <c r="I489" s="6">
        <v>13.076549457500789</v>
      </c>
      <c r="J489" s="6">
        <v>15</v>
      </c>
      <c r="K489" s="6">
        <v>25</v>
      </c>
      <c r="L489" s="6">
        <v>11.686361596442209</v>
      </c>
      <c r="M489" s="7">
        <f t="shared" si="49"/>
        <v>5815.4250041362193</v>
      </c>
      <c r="N489" s="8">
        <f t="shared" si="50"/>
        <v>12</v>
      </c>
      <c r="O489" s="8">
        <f t="shared" si="51"/>
        <v>17.92796750927425</v>
      </c>
      <c r="P489" s="6">
        <f>IFERROR('Data Table 1-1'!O489/L489, 0)</f>
        <v>293.93237336124787</v>
      </c>
      <c r="Q489" s="7">
        <f>Q488+M489-I489-'Data Table 1-1'!O489</f>
        <v>452854.59232591896</v>
      </c>
      <c r="R489" s="6">
        <f>IFERROR(('Data Table 1-1'!O489-'Data Table 1-1'!M489-'Data Table 1-1'!H489-'Data Table 1-1'!G489-'Data Table 1-1'!F489)/B489, 0)</f>
        <v>258.84874218858073</v>
      </c>
      <c r="S489" s="8">
        <f t="shared" si="52"/>
        <v>1.1630850008272438</v>
      </c>
      <c r="T489" s="12">
        <f t="shared" si="53"/>
        <v>1.0384687507386106</v>
      </c>
      <c r="U489" s="7">
        <f t="shared" si="54"/>
        <v>4.8988728893541316</v>
      </c>
      <c r="V489" s="7">
        <f t="shared" si="55"/>
        <v>5.8786474672249573</v>
      </c>
    </row>
    <row r="490" spans="1:22" x14ac:dyDescent="0.3">
      <c r="A490" s="5">
        <v>45415</v>
      </c>
      <c r="B490" s="6">
        <v>7.3125446493699799</v>
      </c>
      <c r="C490" s="6">
        <v>2</v>
      </c>
      <c r="D490" s="6">
        <v>0</v>
      </c>
      <c r="E490" s="7">
        <v>1705.4533957722581</v>
      </c>
      <c r="F490" s="7">
        <v>700.12978141870042</v>
      </c>
      <c r="G490" s="7">
        <v>78.558841682254936</v>
      </c>
      <c r="H490" s="7">
        <v>44.598988341758208</v>
      </c>
      <c r="I490" s="6">
        <v>-133.3619936226892</v>
      </c>
      <c r="J490" s="6">
        <v>23</v>
      </c>
      <c r="K490" s="6">
        <v>25</v>
      </c>
      <c r="L490" s="6">
        <v>7.3125446493699799</v>
      </c>
      <c r="M490" s="7">
        <f t="shared" si="49"/>
        <v>2405.5831771909584</v>
      </c>
      <c r="N490" s="8">
        <f t="shared" si="50"/>
        <v>8</v>
      </c>
      <c r="O490" s="8">
        <f t="shared" si="51"/>
        <v>0</v>
      </c>
      <c r="P490" s="6">
        <f>IFERROR('Data Table 1-1'!O490/L490, 0)</f>
        <v>500.23626184835109</v>
      </c>
      <c r="Q490" s="7">
        <f>Q489+M490-I490-'Data Table 1-1'!O490</f>
        <v>451735.53749673261</v>
      </c>
      <c r="R490" s="6">
        <f>IFERROR(('Data Table 1-1'!O490-'Data Table 1-1'!M490-'Data Table 1-1'!H490-'Data Table 1-1'!G490-'Data Table 1-1'!F490)/B490, 0)</f>
        <v>439.38193256390161</v>
      </c>
      <c r="S490" s="8">
        <f t="shared" si="52"/>
        <v>0.48111663543819166</v>
      </c>
      <c r="T490" s="12">
        <f t="shared" si="53"/>
        <v>0.42956842449838545</v>
      </c>
      <c r="U490" s="7">
        <f t="shared" si="54"/>
        <v>8.3372710308058515</v>
      </c>
      <c r="V490" s="7">
        <f t="shared" si="55"/>
        <v>10.004725236967023</v>
      </c>
    </row>
    <row r="491" spans="1:22" x14ac:dyDescent="0.3">
      <c r="A491" s="5">
        <v>45416</v>
      </c>
      <c r="B491" s="6">
        <v>8.0051739764912568</v>
      </c>
      <c r="C491" s="6">
        <v>1</v>
      </c>
      <c r="D491" s="6">
        <v>0</v>
      </c>
      <c r="E491" s="7">
        <v>3265.354425137466</v>
      </c>
      <c r="F491" s="7">
        <v>976.24598342172771</v>
      </c>
      <c r="G491" s="7">
        <v>72.344499977613253</v>
      </c>
      <c r="H491" s="7">
        <v>14.176190123328199</v>
      </c>
      <c r="I491" s="6">
        <v>78.752515061975686</v>
      </c>
      <c r="J491" s="6">
        <v>19</v>
      </c>
      <c r="K491" s="6">
        <v>25</v>
      </c>
      <c r="L491" s="6">
        <v>8.0051739764912568</v>
      </c>
      <c r="M491" s="7">
        <f t="shared" si="49"/>
        <v>4241.600408559194</v>
      </c>
      <c r="N491" s="8">
        <f t="shared" si="50"/>
        <v>4</v>
      </c>
      <c r="O491" s="8">
        <f t="shared" si="51"/>
        <v>0</v>
      </c>
      <c r="P491" s="6">
        <f>IFERROR('Data Table 1-1'!O491/L491, 0)</f>
        <v>375.25730344172752</v>
      </c>
      <c r="Q491" s="7">
        <f>Q490+M491-I491-'Data Table 1-1'!O491</f>
        <v>452894.38539022981</v>
      </c>
      <c r="R491" s="6">
        <f>IFERROR(('Data Table 1-1'!O491-'Data Table 1-1'!M491-'Data Table 1-1'!H491-'Data Table 1-1'!G491-'Data Table 1-1'!F491)/B491, 0)</f>
        <v>337.03202552788974</v>
      </c>
      <c r="S491" s="8">
        <f t="shared" si="52"/>
        <v>0.84832008171183881</v>
      </c>
      <c r="T491" s="12">
        <f t="shared" si="53"/>
        <v>0.75742864438557034</v>
      </c>
      <c r="U491" s="7">
        <f t="shared" si="54"/>
        <v>6.2542883906954589</v>
      </c>
      <c r="V491" s="7">
        <f t="shared" si="55"/>
        <v>7.5051460688345504</v>
      </c>
    </row>
    <row r="492" spans="1:22" x14ac:dyDescent="0.3">
      <c r="A492" s="5">
        <v>45417</v>
      </c>
      <c r="B492" s="6">
        <v>6.3637507514119749</v>
      </c>
      <c r="C492" s="6">
        <v>0</v>
      </c>
      <c r="D492" s="6">
        <v>0</v>
      </c>
      <c r="E492" s="7">
        <v>3833.6803833929312</v>
      </c>
      <c r="F492" s="7">
        <v>1183.777254652138</v>
      </c>
      <c r="G492" s="7">
        <v>71.619859315322515</v>
      </c>
      <c r="H492" s="7">
        <v>39.814736910873982</v>
      </c>
      <c r="I492" s="6">
        <v>114.5732153967231</v>
      </c>
      <c r="J492" s="6">
        <v>11</v>
      </c>
      <c r="K492" s="6">
        <v>25</v>
      </c>
      <c r="L492" s="6">
        <v>6.3637507514119749</v>
      </c>
      <c r="M492" s="7">
        <f t="shared" si="49"/>
        <v>5017.457638045069</v>
      </c>
      <c r="N492" s="8">
        <f t="shared" si="50"/>
        <v>0</v>
      </c>
      <c r="O492" s="8">
        <f t="shared" si="51"/>
        <v>0</v>
      </c>
      <c r="P492" s="6">
        <f>IFERROR('Data Table 1-1'!O492/L492, 0)</f>
        <v>547.79015335044892</v>
      </c>
      <c r="Q492" s="7">
        <f>Q491+M492-I492-'Data Table 1-1'!O492</f>
        <v>454311.26981287816</v>
      </c>
      <c r="R492" s="6">
        <f>IFERROR(('Data Table 1-1'!O492-'Data Table 1-1'!M492-'Data Table 1-1'!H492-'Data Table 1-1'!G492-'Data Table 1-1'!F492)/B492, 0)</f>
        <v>476.6057186207434</v>
      </c>
      <c r="S492" s="8">
        <f t="shared" si="52"/>
        <v>1.0034915276090137</v>
      </c>
      <c r="T492" s="12">
        <f t="shared" si="53"/>
        <v>0.89597457822233373</v>
      </c>
      <c r="U492" s="7">
        <f t="shared" si="54"/>
        <v>9.1298358891741493</v>
      </c>
      <c r="V492" s="7">
        <f t="shared" si="55"/>
        <v>10.955803067008979</v>
      </c>
    </row>
    <row r="493" spans="1:22" x14ac:dyDescent="0.3">
      <c r="A493" s="5">
        <v>45418</v>
      </c>
      <c r="B493" s="6">
        <v>9.7455675571432714</v>
      </c>
      <c r="C493" s="6">
        <v>3</v>
      </c>
      <c r="D493" s="6">
        <v>0</v>
      </c>
      <c r="E493" s="7">
        <v>2712.6889895341642</v>
      </c>
      <c r="F493" s="7">
        <v>316.60592542225601</v>
      </c>
      <c r="G493" s="7">
        <v>88.40931951958126</v>
      </c>
      <c r="H493" s="7">
        <v>34.660208717544251</v>
      </c>
      <c r="I493" s="6">
        <v>-83.345498994378048</v>
      </c>
      <c r="J493" s="6">
        <v>12</v>
      </c>
      <c r="K493" s="6">
        <v>25</v>
      </c>
      <c r="L493" s="6">
        <v>9.7455675571432714</v>
      </c>
      <c r="M493" s="7">
        <f t="shared" si="49"/>
        <v>3029.2949149564201</v>
      </c>
      <c r="N493" s="8">
        <f t="shared" si="50"/>
        <v>12</v>
      </c>
      <c r="O493" s="8">
        <f t="shared" si="51"/>
        <v>0</v>
      </c>
      <c r="P493" s="6">
        <f>IFERROR('Data Table 1-1'!O493/L493, 0)</f>
        <v>472.21467328773917</v>
      </c>
      <c r="Q493" s="7">
        <f>Q492+M493-I493-'Data Table 1-1'!O493</f>
        <v>452821.910226829</v>
      </c>
      <c r="R493" s="6">
        <f>IFERROR(('Data Table 1-1'!O493-'Data Table 1-1'!M493-'Data Table 1-1'!H493-'Data Table 1-1'!G493-'Data Table 1-1'!F493)/B493, 0)</f>
        <v>413.21349181436887</v>
      </c>
      <c r="S493" s="8">
        <f t="shared" si="52"/>
        <v>0.60585898299128405</v>
      </c>
      <c r="T493" s="12">
        <f t="shared" si="53"/>
        <v>0.54094552052793221</v>
      </c>
      <c r="U493" s="7">
        <f t="shared" si="54"/>
        <v>7.8702445547956525</v>
      </c>
      <c r="V493" s="7">
        <f t="shared" si="55"/>
        <v>9.4442934657547841</v>
      </c>
    </row>
    <row r="494" spans="1:22" x14ac:dyDescent="0.3">
      <c r="A494" s="5">
        <v>45419</v>
      </c>
      <c r="B494" s="6">
        <v>6.5649536780507214</v>
      </c>
      <c r="C494" s="6">
        <v>2</v>
      </c>
      <c r="D494" s="6">
        <v>0.86158454329535961</v>
      </c>
      <c r="E494" s="7">
        <v>5576.1114886098176</v>
      </c>
      <c r="F494" s="7">
        <v>808.53922373751584</v>
      </c>
      <c r="G494" s="7">
        <v>67.62362955018466</v>
      </c>
      <c r="H494" s="7">
        <v>33.820769796334531</v>
      </c>
      <c r="I494" s="6">
        <v>9.0748193437714395</v>
      </c>
      <c r="J494" s="6">
        <v>25</v>
      </c>
      <c r="K494" s="6">
        <v>25</v>
      </c>
      <c r="L494" s="6">
        <v>6.5649536780507214</v>
      </c>
      <c r="M494" s="7">
        <f t="shared" si="49"/>
        <v>6384.650712347333</v>
      </c>
      <c r="N494" s="8">
        <f t="shared" si="50"/>
        <v>8</v>
      </c>
      <c r="O494" s="8">
        <f t="shared" si="51"/>
        <v>10.769806791191995</v>
      </c>
      <c r="P494" s="6">
        <f>IFERROR('Data Table 1-1'!O494/L494, 0)</f>
        <v>509.06680593553148</v>
      </c>
      <c r="Q494" s="7">
        <f>Q493+M494-I494-'Data Table 1-1'!O494</f>
        <v>455855.48611983261</v>
      </c>
      <c r="R494" s="6">
        <f>IFERROR(('Data Table 1-1'!O494-'Data Table 1-1'!M494-'Data Table 1-1'!H494-'Data Table 1-1'!G494-'Data Table 1-1'!F494)/B494, 0)</f>
        <v>439.30241421845381</v>
      </c>
      <c r="S494" s="8">
        <f t="shared" si="52"/>
        <v>1.2769301424694666</v>
      </c>
      <c r="T494" s="12">
        <f t="shared" si="53"/>
        <v>1.1401161986334523</v>
      </c>
      <c r="U494" s="7">
        <f t="shared" si="54"/>
        <v>8.4844467655921907</v>
      </c>
      <c r="V494" s="7">
        <f t="shared" si="55"/>
        <v>10.181336118710629</v>
      </c>
    </row>
    <row r="495" spans="1:22" x14ac:dyDescent="0.3">
      <c r="A495" s="5">
        <v>45420</v>
      </c>
      <c r="B495" s="6">
        <v>7.8224623508866964</v>
      </c>
      <c r="C495" s="6">
        <v>3</v>
      </c>
      <c r="D495" s="6">
        <v>0</v>
      </c>
      <c r="E495" s="7">
        <v>2378.9230507575062</v>
      </c>
      <c r="F495" s="7">
        <v>1266.566459402557</v>
      </c>
      <c r="G495" s="7">
        <v>70.026073616223059</v>
      </c>
      <c r="H495" s="7">
        <v>14.28483357108364</v>
      </c>
      <c r="I495" s="6">
        <v>-117.6418054484663</v>
      </c>
      <c r="J495" s="6">
        <v>18</v>
      </c>
      <c r="K495" s="6">
        <v>25</v>
      </c>
      <c r="L495" s="6">
        <v>7.8224623508866964</v>
      </c>
      <c r="M495" s="7">
        <f t="shared" si="49"/>
        <v>3645.4895101600632</v>
      </c>
      <c r="N495" s="8">
        <f t="shared" si="50"/>
        <v>12</v>
      </c>
      <c r="O495" s="8">
        <f t="shared" si="51"/>
        <v>0</v>
      </c>
      <c r="P495" s="6">
        <f>IFERROR('Data Table 1-1'!O495/L495, 0)</f>
        <v>451.00888208175166</v>
      </c>
      <c r="Q495" s="7">
        <f>Q494+M495-I495-'Data Table 1-1'!O495</f>
        <v>456090.61743544112</v>
      </c>
      <c r="R495" s="6">
        <f>IFERROR(('Data Table 1-1'!O495-'Data Table 1-1'!M495-'Data Table 1-1'!H495-'Data Table 1-1'!G495-'Data Table 1-1'!F495)/B495, 0)</f>
        <v>393.48223895907927</v>
      </c>
      <c r="S495" s="8">
        <f t="shared" si="52"/>
        <v>0.72909790203201263</v>
      </c>
      <c r="T495" s="12">
        <f t="shared" si="53"/>
        <v>0.65098026967143985</v>
      </c>
      <c r="U495" s="7">
        <f t="shared" si="54"/>
        <v>7.5168147013625282</v>
      </c>
      <c r="V495" s="7">
        <f t="shared" si="55"/>
        <v>9.0201776416350334</v>
      </c>
    </row>
    <row r="496" spans="1:22" x14ac:dyDescent="0.3">
      <c r="A496" s="5">
        <v>45421</v>
      </c>
      <c r="B496" s="6">
        <v>7.8507770286796337</v>
      </c>
      <c r="C496" s="6">
        <v>0</v>
      </c>
      <c r="D496" s="6">
        <v>0</v>
      </c>
      <c r="E496" s="7">
        <v>4109.1904963615088</v>
      </c>
      <c r="F496" s="7">
        <v>1070.5029917777031</v>
      </c>
      <c r="G496" s="7">
        <v>64.243573096720624</v>
      </c>
      <c r="H496" s="7">
        <v>26.873077982532031</v>
      </c>
      <c r="I496" s="6">
        <v>-124.7436684861501</v>
      </c>
      <c r="J496" s="6">
        <v>18</v>
      </c>
      <c r="K496" s="6">
        <v>25</v>
      </c>
      <c r="L496" s="6">
        <v>7.8507770286796337</v>
      </c>
      <c r="M496" s="7">
        <f t="shared" si="49"/>
        <v>5179.6934881392117</v>
      </c>
      <c r="N496" s="8">
        <f t="shared" si="50"/>
        <v>0</v>
      </c>
      <c r="O496" s="8">
        <f t="shared" si="51"/>
        <v>0</v>
      </c>
      <c r="P496" s="6">
        <f>IFERROR('Data Table 1-1'!O496/L496, 0)</f>
        <v>501.73377560086846</v>
      </c>
      <c r="Q496" s="7">
        <f>Q495+M496-I496-'Data Table 1-1'!O496</f>
        <v>457456.05459206644</v>
      </c>
      <c r="R496" s="6">
        <f>IFERROR(('Data Table 1-1'!O496-'Data Table 1-1'!M496-'Data Table 1-1'!H496-'Data Table 1-1'!G496-'Data Table 1-1'!F496)/B496, 0)</f>
        <v>434.47928625909174</v>
      </c>
      <c r="S496" s="8">
        <f t="shared" si="52"/>
        <v>1.0359386976278424</v>
      </c>
      <c r="T496" s="12">
        <f t="shared" si="53"/>
        <v>0.92494526573914493</v>
      </c>
      <c r="U496" s="7">
        <f t="shared" si="54"/>
        <v>8.3622295933478075</v>
      </c>
      <c r="V496" s="7">
        <f t="shared" si="55"/>
        <v>10.034675512017369</v>
      </c>
    </row>
    <row r="497" spans="1:22" x14ac:dyDescent="0.3">
      <c r="A497" s="5">
        <v>45422</v>
      </c>
      <c r="B497" s="6">
        <v>7.2888042904798018</v>
      </c>
      <c r="C497" s="6">
        <v>4</v>
      </c>
      <c r="D497" s="6">
        <v>0</v>
      </c>
      <c r="E497" s="7">
        <v>4047.0905521469331</v>
      </c>
      <c r="F497" s="7">
        <v>386.95108478472162</v>
      </c>
      <c r="G497" s="7">
        <v>71.480442205167947</v>
      </c>
      <c r="H497" s="7">
        <v>39.526269250435917</v>
      </c>
      <c r="I497" s="6">
        <v>-31.366203272302421</v>
      </c>
      <c r="J497" s="6">
        <v>12</v>
      </c>
      <c r="K497" s="6">
        <v>25</v>
      </c>
      <c r="L497" s="6">
        <v>7.2888042904798018</v>
      </c>
      <c r="M497" s="7">
        <f t="shared" si="49"/>
        <v>4434.0416369316545</v>
      </c>
      <c r="N497" s="8">
        <f t="shared" si="50"/>
        <v>16</v>
      </c>
      <c r="O497" s="8">
        <f t="shared" si="51"/>
        <v>0</v>
      </c>
      <c r="P497" s="6">
        <f>IFERROR('Data Table 1-1'!O497/L497, 0)</f>
        <v>554.13752915214081</v>
      </c>
      <c r="Q497" s="7">
        <f>Q496+M497-I497-'Data Table 1-1'!O497</f>
        <v>457882.4624322704</v>
      </c>
      <c r="R497" s="6">
        <f>IFERROR(('Data Table 1-1'!O497-'Data Table 1-1'!M497-'Data Table 1-1'!H497-'Data Table 1-1'!G497-'Data Table 1-1'!F497)/B497, 0)</f>
        <v>482.10925413236509</v>
      </c>
      <c r="S497" s="8">
        <f t="shared" si="52"/>
        <v>0.88680832738633086</v>
      </c>
      <c r="T497" s="12">
        <f t="shared" si="53"/>
        <v>0.79179314945208112</v>
      </c>
      <c r="U497" s="7">
        <f t="shared" si="54"/>
        <v>9.2356254858690132</v>
      </c>
      <c r="V497" s="7">
        <f t="shared" si="55"/>
        <v>11.082750583042817</v>
      </c>
    </row>
    <row r="498" spans="1:22" x14ac:dyDescent="0.3">
      <c r="A498" s="5">
        <v>45423</v>
      </c>
      <c r="B498" s="6">
        <v>5.0605249382108939</v>
      </c>
      <c r="C498" s="6">
        <v>4</v>
      </c>
      <c r="D498" s="6">
        <v>0</v>
      </c>
      <c r="E498" s="7">
        <v>3897.5208485474368</v>
      </c>
      <c r="F498" s="7">
        <v>1235.570476875268</v>
      </c>
      <c r="G498" s="7">
        <v>69.048313601526516</v>
      </c>
      <c r="H498" s="7">
        <v>46.456377996150479</v>
      </c>
      <c r="I498" s="6">
        <v>-19.106535791958969</v>
      </c>
      <c r="J498" s="6">
        <v>14</v>
      </c>
      <c r="K498" s="6">
        <v>25</v>
      </c>
      <c r="L498" s="6">
        <v>5.0605249382108939</v>
      </c>
      <c r="M498" s="7">
        <f t="shared" si="49"/>
        <v>5133.0913254227053</v>
      </c>
      <c r="N498" s="8">
        <f t="shared" si="50"/>
        <v>16</v>
      </c>
      <c r="O498" s="8">
        <f t="shared" si="51"/>
        <v>0</v>
      </c>
      <c r="P498" s="6">
        <f>IFERROR('Data Table 1-1'!O498/L498, 0)</f>
        <v>799.91701442560941</v>
      </c>
      <c r="Q498" s="7">
        <f>Q497+M498-I498-'Data Table 1-1'!O498</f>
        <v>458986.66029348504</v>
      </c>
      <c r="R498" s="6">
        <f>IFERROR(('Data Table 1-1'!O498-'Data Table 1-1'!M498-'Data Table 1-1'!H498-'Data Table 1-1'!G498-'Data Table 1-1'!F498)/B498, 0)</f>
        <v>692.61589317237178</v>
      </c>
      <c r="S498" s="8">
        <f t="shared" si="52"/>
        <v>1.026618265084541</v>
      </c>
      <c r="T498" s="12">
        <f t="shared" si="53"/>
        <v>0.91662345096834019</v>
      </c>
      <c r="U498" s="7">
        <f t="shared" si="54"/>
        <v>13.331950240426824</v>
      </c>
      <c r="V498" s="7">
        <f t="shared" si="55"/>
        <v>15.998340288512189</v>
      </c>
    </row>
    <row r="499" spans="1:22" x14ac:dyDescent="0.3">
      <c r="A499" s="5">
        <v>45424</v>
      </c>
      <c r="B499" s="6">
        <v>9.0054731945983981</v>
      </c>
      <c r="C499" s="6">
        <v>1</v>
      </c>
      <c r="D499" s="6">
        <v>0</v>
      </c>
      <c r="E499" s="7">
        <v>5042.116453815649</v>
      </c>
      <c r="F499" s="7">
        <v>1202.689381200038</v>
      </c>
      <c r="G499" s="7">
        <v>77.704379381107785</v>
      </c>
      <c r="H499" s="7">
        <v>51.777097907291967</v>
      </c>
      <c r="I499" s="6">
        <v>-62.769754663159418</v>
      </c>
      <c r="J499" s="6">
        <v>8</v>
      </c>
      <c r="K499" s="6">
        <v>25</v>
      </c>
      <c r="L499" s="6">
        <v>9.0054731945983981</v>
      </c>
      <c r="M499" s="7">
        <f t="shared" si="49"/>
        <v>6244.8058350156871</v>
      </c>
      <c r="N499" s="8">
        <f t="shared" si="50"/>
        <v>4</v>
      </c>
      <c r="O499" s="8">
        <f t="shared" si="51"/>
        <v>0</v>
      </c>
      <c r="P499" s="6">
        <f>IFERROR('Data Table 1-1'!O499/L499, 0)</f>
        <v>357.22720288919402</v>
      </c>
      <c r="Q499" s="7">
        <f>Q498+M499-I499-'Data Table 1-1'!O499</f>
        <v>462077.23588316387</v>
      </c>
      <c r="R499" s="6">
        <f>IFERROR(('Data Table 1-1'!O499-'Data Table 1-1'!M499-'Data Table 1-1'!H499-'Data Table 1-1'!G499-'Data Table 1-1'!F499)/B499, 0)</f>
        <v>311.03307282954069</v>
      </c>
      <c r="S499" s="8">
        <f t="shared" si="52"/>
        <v>1.2489611670031373</v>
      </c>
      <c r="T499" s="12">
        <f t="shared" si="53"/>
        <v>1.115143899109944</v>
      </c>
      <c r="U499" s="7">
        <f t="shared" si="54"/>
        <v>5.9537867148199002</v>
      </c>
      <c r="V499" s="7">
        <f t="shared" si="55"/>
        <v>7.1445440577838806</v>
      </c>
    </row>
    <row r="500" spans="1:22" x14ac:dyDescent="0.3">
      <c r="A500" s="5">
        <v>45425</v>
      </c>
      <c r="B500" s="6">
        <v>7.1713946275751423</v>
      </c>
      <c r="C500" s="6">
        <v>2</v>
      </c>
      <c r="D500" s="6">
        <v>0</v>
      </c>
      <c r="E500" s="7">
        <v>3198.7388939314569</v>
      </c>
      <c r="F500" s="7">
        <v>1022.956987816799</v>
      </c>
      <c r="G500" s="7">
        <v>79.972326668891739</v>
      </c>
      <c r="H500" s="7">
        <v>40.501047186484591</v>
      </c>
      <c r="I500" s="6">
        <v>-27.74339766659649</v>
      </c>
      <c r="J500" s="6">
        <v>17</v>
      </c>
      <c r="K500" s="6">
        <v>25</v>
      </c>
      <c r="L500" s="6">
        <v>7.1713946275751423</v>
      </c>
      <c r="M500" s="7">
        <f t="shared" si="49"/>
        <v>4221.6958817482555</v>
      </c>
      <c r="N500" s="8">
        <f t="shared" si="50"/>
        <v>8</v>
      </c>
      <c r="O500" s="8">
        <f t="shared" si="51"/>
        <v>0</v>
      </c>
      <c r="P500" s="6">
        <f>IFERROR('Data Table 1-1'!O500/L500, 0)</f>
        <v>540.20176007381599</v>
      </c>
      <c r="Q500" s="7">
        <f>Q499+M500-I500-'Data Table 1-1'!O500</f>
        <v>462452.67516257876</v>
      </c>
      <c r="R500" s="6">
        <f>IFERROR(('Data Table 1-1'!O500-'Data Table 1-1'!M500-'Data Table 1-1'!H500-'Data Table 1-1'!G500-'Data Table 1-1'!F500)/B500, 0)</f>
        <v>485.26126098525543</v>
      </c>
      <c r="S500" s="8">
        <f t="shared" si="52"/>
        <v>0.84433917634965105</v>
      </c>
      <c r="T500" s="12">
        <f t="shared" si="53"/>
        <v>0.75387426459790274</v>
      </c>
      <c r="U500" s="7">
        <f t="shared" si="54"/>
        <v>9.0033626678969334</v>
      </c>
      <c r="V500" s="7">
        <f t="shared" si="55"/>
        <v>10.804035201476319</v>
      </c>
    </row>
    <row r="501" spans="1:22" x14ac:dyDescent="0.3">
      <c r="A501" s="5">
        <v>45426</v>
      </c>
      <c r="B501" s="6">
        <v>8.8735878650215145</v>
      </c>
      <c r="C501" s="6">
        <v>1</v>
      </c>
      <c r="D501" s="6">
        <v>0</v>
      </c>
      <c r="E501" s="7">
        <v>3679.3601272538281</v>
      </c>
      <c r="F501" s="7">
        <v>682.73367543695508</v>
      </c>
      <c r="G501" s="7">
        <v>74.944496248543331</v>
      </c>
      <c r="H501" s="7">
        <v>32.913809853030543</v>
      </c>
      <c r="I501" s="6">
        <v>-21.74297834789062</v>
      </c>
      <c r="J501" s="6">
        <v>25</v>
      </c>
      <c r="K501" s="6">
        <v>25</v>
      </c>
      <c r="L501" s="6">
        <v>8.8735878650215145</v>
      </c>
      <c r="M501" s="7">
        <f t="shared" si="49"/>
        <v>4362.0938026907834</v>
      </c>
      <c r="N501" s="8">
        <f t="shared" si="50"/>
        <v>4</v>
      </c>
      <c r="O501" s="8">
        <f t="shared" si="51"/>
        <v>0</v>
      </c>
      <c r="P501" s="6">
        <f>IFERROR('Data Table 1-1'!O501/L501, 0)</f>
        <v>421.81359523743498</v>
      </c>
      <c r="Q501" s="7">
        <f>Q500+M501-I501-'Data Table 1-1'!O501</f>
        <v>463093.51194361743</v>
      </c>
      <c r="R501" s="6">
        <f>IFERROR(('Data Table 1-1'!O501-'Data Table 1-1'!M501-'Data Table 1-1'!H501-'Data Table 1-1'!G501-'Data Table 1-1'!F501)/B501, 0)</f>
        <v>366.70623534667737</v>
      </c>
      <c r="S501" s="8">
        <f t="shared" si="52"/>
        <v>0.8724187605381567</v>
      </c>
      <c r="T501" s="12">
        <f t="shared" si="53"/>
        <v>0.77894532190906851</v>
      </c>
      <c r="U501" s="7">
        <f t="shared" si="54"/>
        <v>7.0302265872905831</v>
      </c>
      <c r="V501" s="7">
        <f t="shared" si="55"/>
        <v>8.4362719047487005</v>
      </c>
    </row>
    <row r="502" spans="1:22" x14ac:dyDescent="0.3">
      <c r="A502" s="5">
        <v>45427</v>
      </c>
      <c r="B502" s="6">
        <v>8.1023808502183989</v>
      </c>
      <c r="C502" s="6">
        <v>3</v>
      </c>
      <c r="D502" s="6">
        <v>0</v>
      </c>
      <c r="E502" s="7">
        <v>4017.9692345216072</v>
      </c>
      <c r="F502" s="7">
        <v>1905.521073232939</v>
      </c>
      <c r="G502" s="7">
        <v>77.495539373038142</v>
      </c>
      <c r="H502" s="7">
        <v>49.467356302139457</v>
      </c>
      <c r="I502" s="6">
        <v>126.9918046207099</v>
      </c>
      <c r="J502" s="6">
        <v>19</v>
      </c>
      <c r="K502" s="6">
        <v>25</v>
      </c>
      <c r="L502" s="6">
        <v>8.1023808502183989</v>
      </c>
      <c r="M502" s="7">
        <f t="shared" si="49"/>
        <v>5923.4903077545459</v>
      </c>
      <c r="N502" s="8">
        <f t="shared" si="50"/>
        <v>12</v>
      </c>
      <c r="O502" s="8">
        <f t="shared" si="51"/>
        <v>0</v>
      </c>
      <c r="P502" s="6">
        <f>IFERROR('Data Table 1-1'!O502/L502, 0)</f>
        <v>475.41581557427895</v>
      </c>
      <c r="Q502" s="7">
        <f>Q501+M502-I502-'Data Table 1-1'!O502</f>
        <v>465038.01044675126</v>
      </c>
      <c r="R502" s="6">
        <f>IFERROR(('Data Table 1-1'!O502-'Data Table 1-1'!M502-'Data Table 1-1'!H502-'Data Table 1-1'!G502-'Data Table 1-1'!F502)/B502, 0)</f>
        <v>413.58213862653395</v>
      </c>
      <c r="S502" s="8">
        <f t="shared" si="52"/>
        <v>1.1846980615509093</v>
      </c>
      <c r="T502" s="12">
        <f t="shared" si="53"/>
        <v>1.0577661263847404</v>
      </c>
      <c r="U502" s="7">
        <f t="shared" si="54"/>
        <v>7.9235969262379822</v>
      </c>
      <c r="V502" s="7">
        <f t="shared" si="55"/>
        <v>9.5083163114855793</v>
      </c>
    </row>
    <row r="503" spans="1:22" x14ac:dyDescent="0.3">
      <c r="A503" s="5">
        <v>45428</v>
      </c>
      <c r="B503" s="6">
        <v>9.2377994704248128</v>
      </c>
      <c r="C503" s="6">
        <v>3</v>
      </c>
      <c r="D503" s="6">
        <v>0</v>
      </c>
      <c r="E503" s="7">
        <v>4163.05457619768</v>
      </c>
      <c r="F503" s="7">
        <v>347.41677319270349</v>
      </c>
      <c r="G503" s="7">
        <v>82.83272239124183</v>
      </c>
      <c r="H503" s="7">
        <v>37.883862126755233</v>
      </c>
      <c r="I503" s="6">
        <v>-177.0283579828199</v>
      </c>
      <c r="J503" s="6">
        <v>8</v>
      </c>
      <c r="K503" s="6">
        <v>25</v>
      </c>
      <c r="L503" s="6">
        <v>9.2377994704248128</v>
      </c>
      <c r="M503" s="7">
        <f t="shared" si="49"/>
        <v>4510.4713493903837</v>
      </c>
      <c r="N503" s="8">
        <f t="shared" si="50"/>
        <v>12</v>
      </c>
      <c r="O503" s="8">
        <f t="shared" si="51"/>
        <v>0</v>
      </c>
      <c r="P503" s="6">
        <f>IFERROR('Data Table 1-1'!O503/L503, 0)</f>
        <v>411.78637966527197</v>
      </c>
      <c r="Q503" s="7">
        <f>Q502+M503-I503-'Data Table 1-1'!O503</f>
        <v>465921.51015412447</v>
      </c>
      <c r="R503" s="6">
        <f>IFERROR(('Data Table 1-1'!O503-'Data Table 1-1'!M503-'Data Table 1-1'!H503-'Data Table 1-1'!G503-'Data Table 1-1'!F503)/B503, 0)</f>
        <v>360.8002112051397</v>
      </c>
      <c r="S503" s="8">
        <f t="shared" si="52"/>
        <v>0.90209426987807673</v>
      </c>
      <c r="T503" s="12">
        <f t="shared" si="53"/>
        <v>0.80544131239113992</v>
      </c>
      <c r="U503" s="7">
        <f t="shared" si="54"/>
        <v>6.863106327754533</v>
      </c>
      <c r="V503" s="7">
        <f t="shared" si="55"/>
        <v>8.2357275933054392</v>
      </c>
    </row>
    <row r="504" spans="1:22" x14ac:dyDescent="0.3">
      <c r="A504" s="5">
        <v>45429</v>
      </c>
      <c r="B504" s="6">
        <v>7.0266903435560577</v>
      </c>
      <c r="C504" s="6">
        <v>5</v>
      </c>
      <c r="D504" s="6">
        <v>0</v>
      </c>
      <c r="E504" s="7">
        <v>3256.6014997850289</v>
      </c>
      <c r="F504" s="7">
        <v>1112.633912132</v>
      </c>
      <c r="G504" s="7">
        <v>68.745654302325619</v>
      </c>
      <c r="H504" s="7">
        <v>28.402767999912161</v>
      </c>
      <c r="I504" s="6">
        <v>-134.1897421166357</v>
      </c>
      <c r="J504" s="6">
        <v>12</v>
      </c>
      <c r="K504" s="6">
        <v>25</v>
      </c>
      <c r="L504" s="6">
        <v>7.0266903435560577</v>
      </c>
      <c r="M504" s="7">
        <f t="shared" si="49"/>
        <v>4369.2354119170286</v>
      </c>
      <c r="N504" s="8">
        <f t="shared" si="50"/>
        <v>20</v>
      </c>
      <c r="O504" s="8">
        <f t="shared" si="51"/>
        <v>0</v>
      </c>
      <c r="P504" s="6">
        <f>IFERROR('Data Table 1-1'!O504/L504, 0)</f>
        <v>367.3137528206218</v>
      </c>
      <c r="Q504" s="7">
        <f>Q503+M504-I504-'Data Table 1-1'!O504</f>
        <v>467843.93530815811</v>
      </c>
      <c r="R504" s="6">
        <f>IFERROR(('Data Table 1-1'!O504-'Data Table 1-1'!M504-'Data Table 1-1'!H504-'Data Table 1-1'!G504-'Data Table 1-1'!F504)/B504, 0)</f>
        <v>320.06533517767474</v>
      </c>
      <c r="S504" s="8">
        <f t="shared" si="52"/>
        <v>0.87384708238340569</v>
      </c>
      <c r="T504" s="12">
        <f t="shared" si="53"/>
        <v>0.78022060927089798</v>
      </c>
      <c r="U504" s="7">
        <f t="shared" si="54"/>
        <v>6.1218958803436969</v>
      </c>
      <c r="V504" s="7">
        <f t="shared" si="55"/>
        <v>7.3462750564124359</v>
      </c>
    </row>
    <row r="505" spans="1:22" x14ac:dyDescent="0.3">
      <c r="A505" s="5">
        <v>45430</v>
      </c>
      <c r="B505" s="6">
        <v>8.55426018952687</v>
      </c>
      <c r="C505" s="6">
        <v>0</v>
      </c>
      <c r="D505" s="6">
        <v>0</v>
      </c>
      <c r="E505" s="7">
        <v>4271.57232491799</v>
      </c>
      <c r="F505" s="7">
        <v>521.4677403762812</v>
      </c>
      <c r="G505" s="7">
        <v>63.568510245594588</v>
      </c>
      <c r="H505" s="7">
        <v>49.175372076954758</v>
      </c>
      <c r="I505" s="6">
        <v>39.001463838732583</v>
      </c>
      <c r="J505" s="6">
        <v>12</v>
      </c>
      <c r="K505" s="6">
        <v>25</v>
      </c>
      <c r="L505" s="6">
        <v>8.55426018952687</v>
      </c>
      <c r="M505" s="7">
        <f t="shared" si="49"/>
        <v>4793.0400652942717</v>
      </c>
      <c r="N505" s="8">
        <f t="shared" si="50"/>
        <v>0</v>
      </c>
      <c r="O505" s="8">
        <f t="shared" si="51"/>
        <v>0</v>
      </c>
      <c r="P505" s="6">
        <f>IFERROR('Data Table 1-1'!O505/L505, 0)</f>
        <v>532.71702041273124</v>
      </c>
      <c r="Q505" s="7">
        <f>Q504+M505-I505-'Data Table 1-1'!O505</f>
        <v>468040.97390961362</v>
      </c>
      <c r="R505" s="6">
        <f>IFERROR(('Data Table 1-1'!O505-'Data Table 1-1'!M505-'Data Table 1-1'!H505-'Data Table 1-1'!G505-'Data Table 1-1'!F505)/B505, 0)</f>
        <v>462.92723301172168</v>
      </c>
      <c r="S505" s="8">
        <f t="shared" si="52"/>
        <v>0.95860801305885435</v>
      </c>
      <c r="T505" s="12">
        <f t="shared" si="53"/>
        <v>0.85590001165969143</v>
      </c>
      <c r="U505" s="7">
        <f t="shared" si="54"/>
        <v>8.8786170068788532</v>
      </c>
      <c r="V505" s="7">
        <f t="shared" si="55"/>
        <v>10.654340408254624</v>
      </c>
    </row>
    <row r="506" spans="1:22" x14ac:dyDescent="0.3">
      <c r="A506" s="5">
        <v>45431</v>
      </c>
      <c r="B506" s="6">
        <v>6.4251515763242839</v>
      </c>
      <c r="C506" s="6">
        <v>3</v>
      </c>
      <c r="D506" s="6">
        <v>0.86440229601135021</v>
      </c>
      <c r="E506" s="7">
        <v>3559.2885982397238</v>
      </c>
      <c r="F506" s="7">
        <v>1341.8046177491381</v>
      </c>
      <c r="G506" s="7">
        <v>58.703561975753402</v>
      </c>
      <c r="H506" s="7">
        <v>39.592587270283367</v>
      </c>
      <c r="I506" s="6">
        <v>-5.3104270905875586</v>
      </c>
      <c r="J506" s="6">
        <v>12</v>
      </c>
      <c r="K506" s="6">
        <v>25</v>
      </c>
      <c r="L506" s="6">
        <v>6.4251515763242839</v>
      </c>
      <c r="M506" s="7">
        <f t="shared" si="49"/>
        <v>4901.0932159888616</v>
      </c>
      <c r="N506" s="8">
        <f t="shared" si="50"/>
        <v>12</v>
      </c>
      <c r="O506" s="8">
        <f t="shared" si="51"/>
        <v>10.805028700141877</v>
      </c>
      <c r="P506" s="6">
        <f>IFERROR('Data Table 1-1'!O506/L506, 0)</f>
        <v>691.9681111310806</v>
      </c>
      <c r="Q506" s="7">
        <f>Q505+M506-I506-'Data Table 1-1'!O506</f>
        <v>468501.37755269307</v>
      </c>
      <c r="R506" s="6">
        <f>IFERROR(('Data Table 1-1'!O506-'Data Table 1-1'!M506-'Data Table 1-1'!H506-'Data Table 1-1'!G506-'Data Table 1-1'!F506)/B506, 0)</f>
        <v>611.34744501189493</v>
      </c>
      <c r="S506" s="8">
        <f t="shared" si="52"/>
        <v>0.9802186431977723</v>
      </c>
      <c r="T506" s="12">
        <f t="shared" si="53"/>
        <v>0.87519521714086812</v>
      </c>
      <c r="U506" s="7">
        <f t="shared" si="54"/>
        <v>11.532801852184678</v>
      </c>
      <c r="V506" s="7">
        <f t="shared" si="55"/>
        <v>13.839362222621611</v>
      </c>
    </row>
    <row r="507" spans="1:22" x14ac:dyDescent="0.3">
      <c r="A507" s="5">
        <v>45432</v>
      </c>
      <c r="B507" s="6">
        <v>9.168316104930808</v>
      </c>
      <c r="C507" s="6">
        <v>2</v>
      </c>
      <c r="D507" s="6">
        <v>0</v>
      </c>
      <c r="E507" s="7">
        <v>4832.8262090970784</v>
      </c>
      <c r="F507" s="7">
        <v>1409.291325749851</v>
      </c>
      <c r="G507" s="7">
        <v>74.357304921194981</v>
      </c>
      <c r="H507" s="7">
        <v>51.665392609972997</v>
      </c>
      <c r="I507" s="6">
        <v>-28.38906711717183</v>
      </c>
      <c r="J507" s="6">
        <v>19</v>
      </c>
      <c r="K507" s="6">
        <v>25</v>
      </c>
      <c r="L507" s="6">
        <v>9.168316104930808</v>
      </c>
      <c r="M507" s="7">
        <f t="shared" si="49"/>
        <v>6242.1175348469296</v>
      </c>
      <c r="N507" s="8">
        <f t="shared" si="50"/>
        <v>8</v>
      </c>
      <c r="O507" s="8">
        <f t="shared" si="51"/>
        <v>0</v>
      </c>
      <c r="P507" s="6">
        <f>IFERROR('Data Table 1-1'!O507/L507, 0)</f>
        <v>438.0302723026922</v>
      </c>
      <c r="Q507" s="7">
        <f>Q506+M507-I507-'Data Table 1-1'!O507</f>
        <v>470755.88415465719</v>
      </c>
      <c r="R507" s="6">
        <f>IFERROR(('Data Table 1-1'!O507-'Data Table 1-1'!M507-'Data Table 1-1'!H507-'Data Table 1-1'!G507-'Data Table 1-1'!F507)/B507, 0)</f>
        <v>389.38448010971393</v>
      </c>
      <c r="S507" s="8">
        <f t="shared" si="52"/>
        <v>1.2484235069693859</v>
      </c>
      <c r="T507" s="12">
        <f t="shared" si="53"/>
        <v>1.1146638455083804</v>
      </c>
      <c r="U507" s="7">
        <f t="shared" si="54"/>
        <v>7.3005045383782035</v>
      </c>
      <c r="V507" s="7">
        <f t="shared" si="55"/>
        <v>8.7606054460538445</v>
      </c>
    </row>
    <row r="508" spans="1:22" x14ac:dyDescent="0.3">
      <c r="A508" s="5">
        <v>45433</v>
      </c>
      <c r="B508" s="6">
        <v>6.5881615505820932</v>
      </c>
      <c r="C508" s="6">
        <v>4</v>
      </c>
      <c r="D508" s="6">
        <v>0</v>
      </c>
      <c r="E508" s="7">
        <v>2972.6551176058701</v>
      </c>
      <c r="F508" s="7">
        <v>992.59851167715931</v>
      </c>
      <c r="G508" s="7">
        <v>84.501204433115419</v>
      </c>
      <c r="H508" s="7">
        <v>35.995767148603427</v>
      </c>
      <c r="I508" s="6">
        <v>91.390044679722706</v>
      </c>
      <c r="J508" s="6">
        <v>20</v>
      </c>
      <c r="K508" s="6">
        <v>25</v>
      </c>
      <c r="L508" s="6">
        <v>6.5881615505820932</v>
      </c>
      <c r="M508" s="7">
        <f t="shared" si="49"/>
        <v>3965.2536292830296</v>
      </c>
      <c r="N508" s="8">
        <f t="shared" si="50"/>
        <v>16</v>
      </c>
      <c r="O508" s="8">
        <f t="shared" si="51"/>
        <v>0</v>
      </c>
      <c r="P508" s="6">
        <f>IFERROR('Data Table 1-1'!O508/L508, 0)</f>
        <v>454.29972793177109</v>
      </c>
      <c r="Q508" s="7">
        <f>Q507+M508-I508-'Data Table 1-1'!O508</f>
        <v>471636.74773926049</v>
      </c>
      <c r="R508" s="6">
        <f>IFERROR(('Data Table 1-1'!O508-'Data Table 1-1'!M508-'Data Table 1-1'!H508-'Data Table 1-1'!G508-'Data Table 1-1'!F508)/B508, 0)</f>
        <v>399.04910949970804</v>
      </c>
      <c r="S508" s="8">
        <f t="shared" si="52"/>
        <v>0.79305072585660596</v>
      </c>
      <c r="T508" s="12">
        <f t="shared" si="53"/>
        <v>0.70808100522911244</v>
      </c>
      <c r="U508" s="7">
        <f t="shared" si="54"/>
        <v>7.5716621321961846</v>
      </c>
      <c r="V508" s="7">
        <f t="shared" si="55"/>
        <v>9.0859945586354218</v>
      </c>
    </row>
    <row r="509" spans="1:22" x14ac:dyDescent="0.3">
      <c r="A509" s="5">
        <v>45434</v>
      </c>
      <c r="B509" s="6">
        <v>8.0207316136392581</v>
      </c>
      <c r="C509" s="6">
        <v>1</v>
      </c>
      <c r="D509" s="6">
        <v>1.719011049206846</v>
      </c>
      <c r="E509" s="7">
        <v>2497.223198899258</v>
      </c>
      <c r="F509" s="7">
        <v>1061.687929435423</v>
      </c>
      <c r="G509" s="7">
        <v>64.511189013358347</v>
      </c>
      <c r="H509" s="7">
        <v>52.188852779558722</v>
      </c>
      <c r="I509" s="6">
        <v>145.27475143520019</v>
      </c>
      <c r="J509" s="6">
        <v>19</v>
      </c>
      <c r="K509" s="6">
        <v>25</v>
      </c>
      <c r="L509" s="6">
        <v>8.0207316136392581</v>
      </c>
      <c r="M509" s="7">
        <f t="shared" si="49"/>
        <v>3558.9111283346811</v>
      </c>
      <c r="N509" s="8">
        <f t="shared" si="50"/>
        <v>4</v>
      </c>
      <c r="O509" s="8">
        <f t="shared" si="51"/>
        <v>21.487638115085574</v>
      </c>
      <c r="P509" s="6">
        <f>IFERROR('Data Table 1-1'!O509/L509, 0)</f>
        <v>398.3427140944226</v>
      </c>
      <c r="Q509" s="7">
        <f>Q508+M509-I509-'Data Table 1-1'!O509</f>
        <v>471855.38411615998</v>
      </c>
      <c r="R509" s="6">
        <f>IFERROR(('Data Table 1-1'!O509-'Data Table 1-1'!M509-'Data Table 1-1'!H509-'Data Table 1-1'!G509-'Data Table 1-1'!F509)/B509, 0)</f>
        <v>344.10826006278762</v>
      </c>
      <c r="S509" s="8">
        <f t="shared" si="52"/>
        <v>0.71178222566693616</v>
      </c>
      <c r="T509" s="12">
        <f t="shared" si="53"/>
        <v>0.63551984434547881</v>
      </c>
      <c r="U509" s="7">
        <f t="shared" si="54"/>
        <v>6.6390452349070435</v>
      </c>
      <c r="V509" s="7">
        <f t="shared" si="55"/>
        <v>7.9668542818884518</v>
      </c>
    </row>
    <row r="510" spans="1:22" x14ac:dyDescent="0.3">
      <c r="A510" s="5">
        <v>45435</v>
      </c>
      <c r="B510" s="6">
        <v>9.1099342346379615</v>
      </c>
      <c r="C510" s="6">
        <v>1</v>
      </c>
      <c r="D510" s="6">
        <v>0</v>
      </c>
      <c r="E510" s="7">
        <v>4055.5483126369481</v>
      </c>
      <c r="F510" s="7">
        <v>1552.609988032656</v>
      </c>
      <c r="G510" s="7">
        <v>64.477806402687861</v>
      </c>
      <c r="H510" s="7">
        <v>29.891151705954591</v>
      </c>
      <c r="I510" s="6">
        <v>-93.871997753201384</v>
      </c>
      <c r="J510" s="6">
        <v>12</v>
      </c>
      <c r="K510" s="6">
        <v>25</v>
      </c>
      <c r="L510" s="6">
        <v>9.1099342346379615</v>
      </c>
      <c r="M510" s="7">
        <f t="shared" si="49"/>
        <v>5608.1583006696037</v>
      </c>
      <c r="N510" s="8">
        <f t="shared" si="50"/>
        <v>4</v>
      </c>
      <c r="O510" s="8">
        <f t="shared" si="51"/>
        <v>0</v>
      </c>
      <c r="P510" s="6">
        <f>IFERROR('Data Table 1-1'!O510/L510, 0)</f>
        <v>395.0632251894657</v>
      </c>
      <c r="Q510" s="7">
        <f>Q509+M510-I510-'Data Table 1-1'!O510</f>
        <v>473958.41441458283</v>
      </c>
      <c r="R510" s="6">
        <f>IFERROR(('Data Table 1-1'!O510-'Data Table 1-1'!M510-'Data Table 1-1'!H510-'Data Table 1-1'!G510-'Data Table 1-1'!F510)/B510, 0)</f>
        <v>348.95970905176756</v>
      </c>
      <c r="S510" s="8">
        <f t="shared" si="52"/>
        <v>1.1216316601339207</v>
      </c>
      <c r="T510" s="12">
        <f t="shared" si="53"/>
        <v>1.0014568394052863</v>
      </c>
      <c r="U510" s="7">
        <f t="shared" si="54"/>
        <v>6.5843870864910947</v>
      </c>
      <c r="V510" s="7">
        <f t="shared" si="55"/>
        <v>7.9012645037893137</v>
      </c>
    </row>
    <row r="511" spans="1:22" x14ac:dyDescent="0.3">
      <c r="A511" s="5">
        <v>45436</v>
      </c>
      <c r="B511" s="6">
        <v>6.8695450031507521</v>
      </c>
      <c r="C511" s="6">
        <v>4</v>
      </c>
      <c r="D511" s="6">
        <v>0</v>
      </c>
      <c r="E511" s="7">
        <v>4429.09556765242</v>
      </c>
      <c r="F511" s="7">
        <v>1223.5646607807721</v>
      </c>
      <c r="G511" s="7">
        <v>83.555547483843313</v>
      </c>
      <c r="H511" s="7">
        <v>49.473849809388909</v>
      </c>
      <c r="I511" s="6">
        <v>-195.6108497592586</v>
      </c>
      <c r="J511" s="6">
        <v>13</v>
      </c>
      <c r="K511" s="6">
        <v>25</v>
      </c>
      <c r="L511" s="6">
        <v>6.8695450031507521</v>
      </c>
      <c r="M511" s="7">
        <f t="shared" si="49"/>
        <v>5652.6602284331921</v>
      </c>
      <c r="N511" s="8">
        <f t="shared" si="50"/>
        <v>16</v>
      </c>
      <c r="O511" s="8">
        <f t="shared" si="51"/>
        <v>0</v>
      </c>
      <c r="P511" s="6">
        <f>IFERROR('Data Table 1-1'!O511/L511, 0)</f>
        <v>727.70467297429207</v>
      </c>
      <c r="Q511" s="7">
        <f>Q510+M511-I511-'Data Table 1-1'!O511</f>
        <v>474807.68549277529</v>
      </c>
      <c r="R511" s="6">
        <f>IFERROR(('Data Table 1-1'!O511-'Data Table 1-1'!M511-'Data Table 1-1'!H511-'Data Table 1-1'!G511-'Data Table 1-1'!F511)/B511, 0)</f>
        <v>645.45759551270476</v>
      </c>
      <c r="S511" s="8">
        <f t="shared" si="52"/>
        <v>1.1305320456866383</v>
      </c>
      <c r="T511" s="12">
        <f t="shared" si="53"/>
        <v>1.0094036122202128</v>
      </c>
      <c r="U511" s="7">
        <f t="shared" si="54"/>
        <v>12.128411216238201</v>
      </c>
      <c r="V511" s="7">
        <f t="shared" si="55"/>
        <v>14.554093459485841</v>
      </c>
    </row>
    <row r="512" spans="1:22" x14ac:dyDescent="0.3">
      <c r="A512" s="5">
        <v>45437</v>
      </c>
      <c r="B512" s="6">
        <v>7.7827268475548674</v>
      </c>
      <c r="C512" s="6">
        <v>2</v>
      </c>
      <c r="D512" s="6">
        <v>0</v>
      </c>
      <c r="E512" s="7">
        <v>4794.6486038998992</v>
      </c>
      <c r="F512" s="7">
        <v>1378.83460108759</v>
      </c>
      <c r="G512" s="7">
        <v>69.513688959331247</v>
      </c>
      <c r="H512" s="7">
        <v>31.834632350859771</v>
      </c>
      <c r="I512" s="6">
        <v>-75.101425328619371</v>
      </c>
      <c r="J512" s="6">
        <v>8</v>
      </c>
      <c r="K512" s="6">
        <v>25</v>
      </c>
      <c r="L512" s="6">
        <v>7.7827268475548674</v>
      </c>
      <c r="M512" s="7">
        <f t="shared" si="49"/>
        <v>6173.4832049874894</v>
      </c>
      <c r="N512" s="8">
        <f t="shared" si="50"/>
        <v>8</v>
      </c>
      <c r="O512" s="8">
        <f t="shared" si="51"/>
        <v>0</v>
      </c>
      <c r="P512" s="6">
        <f>IFERROR('Data Table 1-1'!O512/L512, 0)</f>
        <v>537.72926661492932</v>
      </c>
      <c r="Q512" s="7">
        <f>Q511+M512-I512-'Data Table 1-1'!O512</f>
        <v>476871.27012309141</v>
      </c>
      <c r="R512" s="6">
        <f>IFERROR(('Data Table 1-1'!O512-'Data Table 1-1'!M512-'Data Table 1-1'!H512-'Data Table 1-1'!G512-'Data Table 1-1'!F512)/B512, 0)</f>
        <v>472.45651453837399</v>
      </c>
      <c r="S512" s="8">
        <f t="shared" si="52"/>
        <v>1.234696640997498</v>
      </c>
      <c r="T512" s="12">
        <f t="shared" si="53"/>
        <v>1.1024077151763374</v>
      </c>
      <c r="U512" s="7">
        <f t="shared" si="54"/>
        <v>8.9621544435821558</v>
      </c>
      <c r="V512" s="7">
        <f t="shared" si="55"/>
        <v>10.754585332298586</v>
      </c>
    </row>
    <row r="513" spans="1:22" x14ac:dyDescent="0.3">
      <c r="A513" s="5">
        <v>45438</v>
      </c>
      <c r="B513" s="6">
        <v>7.2575658843939594</v>
      </c>
      <c r="C513" s="6">
        <v>3</v>
      </c>
      <c r="D513" s="6">
        <v>0</v>
      </c>
      <c r="E513" s="7">
        <v>3208.0434105461418</v>
      </c>
      <c r="F513" s="7">
        <v>1867.7164414250301</v>
      </c>
      <c r="G513" s="7">
        <v>82.818917366937043</v>
      </c>
      <c r="H513" s="7">
        <v>58.681990208401217</v>
      </c>
      <c r="I513" s="6">
        <v>221.01710453537859</v>
      </c>
      <c r="J513" s="6">
        <v>14</v>
      </c>
      <c r="K513" s="6">
        <v>25</v>
      </c>
      <c r="L513" s="6">
        <v>7.2575658843939594</v>
      </c>
      <c r="M513" s="7">
        <f t="shared" si="49"/>
        <v>5075.7598519711719</v>
      </c>
      <c r="N513" s="8">
        <f t="shared" si="50"/>
        <v>12</v>
      </c>
      <c r="O513" s="8">
        <f t="shared" si="51"/>
        <v>0</v>
      </c>
      <c r="P513" s="6">
        <f>IFERROR('Data Table 1-1'!O513/L513, 0)</f>
        <v>451.52879797434241</v>
      </c>
      <c r="Q513" s="7">
        <f>Q512+M513-I513-'Data Table 1-1'!O513</f>
        <v>478449.01287052722</v>
      </c>
      <c r="R513" s="6">
        <f>IFERROR(('Data Table 1-1'!O513-'Data Table 1-1'!M513-'Data Table 1-1'!H513-'Data Table 1-1'!G513-'Data Table 1-1'!F513)/B513, 0)</f>
        <v>394.62266627968165</v>
      </c>
      <c r="S513" s="8">
        <f t="shared" si="52"/>
        <v>1.0151519703942344</v>
      </c>
      <c r="T513" s="12">
        <f t="shared" si="53"/>
        <v>0.90638568785199503</v>
      </c>
      <c r="U513" s="7">
        <f t="shared" si="54"/>
        <v>7.5254799662390406</v>
      </c>
      <c r="V513" s="7">
        <f t="shared" si="55"/>
        <v>9.030575959486848</v>
      </c>
    </row>
    <row r="514" spans="1:22" x14ac:dyDescent="0.3">
      <c r="A514" s="5">
        <v>45439</v>
      </c>
      <c r="B514" s="6">
        <v>7.8501650173022854</v>
      </c>
      <c r="C514" s="6">
        <v>4</v>
      </c>
      <c r="D514" s="6">
        <v>0.52964168895045383</v>
      </c>
      <c r="E514" s="7">
        <v>2267.123620366543</v>
      </c>
      <c r="F514" s="7">
        <v>1167.088419940372</v>
      </c>
      <c r="G514" s="7">
        <v>89.011223896994395</v>
      </c>
      <c r="H514" s="7">
        <v>49.991103353378449</v>
      </c>
      <c r="I514" s="6">
        <v>138.05921269825151</v>
      </c>
      <c r="J514" s="6">
        <v>22</v>
      </c>
      <c r="K514" s="6">
        <v>25</v>
      </c>
      <c r="L514" s="6">
        <v>7.8501650173022854</v>
      </c>
      <c r="M514" s="7">
        <f t="shared" ref="M514:M577" si="56">E514+F514</f>
        <v>3434.2120403069148</v>
      </c>
      <c r="N514" s="8">
        <f t="shared" ref="N514:N577" si="57">IFERROR((C514/K514)*100, 0)</f>
        <v>16</v>
      </c>
      <c r="O514" s="8">
        <f t="shared" ref="O514:O577" si="58">IFERROR((D514/8)*100, 0)</f>
        <v>6.6205211118806728</v>
      </c>
      <c r="P514" s="6">
        <f>IFERROR('Data Table 1-1'!O514/L514, 0)</f>
        <v>446.48742953488841</v>
      </c>
      <c r="Q514" s="7">
        <f>Q513+M514-I514-'Data Table 1-1'!O514</f>
        <v>478240.16569813591</v>
      </c>
      <c r="R514" s="6">
        <f>IFERROR(('Data Table 1-1'!O514-'Data Table 1-1'!M514-'Data Table 1-1'!H514-'Data Table 1-1'!G514-'Data Table 1-1'!F514)/B514, 0)</f>
        <v>384.96006050055144</v>
      </c>
      <c r="S514" s="8">
        <f t="shared" ref="S514:S577" si="59">M514/5000</f>
        <v>0.68684240806138297</v>
      </c>
      <c r="T514" s="12">
        <f t="shared" ref="T514:T577" si="60">M514/5600</f>
        <v>0.61325215005480627</v>
      </c>
      <c r="U514" s="7">
        <f t="shared" ref="U514:U577" si="61">IFERROR(P514/60, 0)</f>
        <v>7.4414571589148064</v>
      </c>
      <c r="V514" s="7">
        <f t="shared" ref="V514:V577" si="62">IFERROR(P514/50, 0)</f>
        <v>8.9297485906977681</v>
      </c>
    </row>
    <row r="515" spans="1:22" x14ac:dyDescent="0.3">
      <c r="A515" s="5">
        <v>45440</v>
      </c>
      <c r="B515" s="6">
        <v>8.9251039015033591</v>
      </c>
      <c r="C515" s="6">
        <v>2</v>
      </c>
      <c r="D515" s="6">
        <v>0</v>
      </c>
      <c r="E515" s="7">
        <v>4276.2594940397676</v>
      </c>
      <c r="F515" s="7">
        <v>728.56166546965142</v>
      </c>
      <c r="G515" s="7">
        <v>64.913410345410995</v>
      </c>
      <c r="H515" s="7">
        <v>28.282906920571811</v>
      </c>
      <c r="I515" s="6">
        <v>22.505183552639171</v>
      </c>
      <c r="J515" s="6">
        <v>25</v>
      </c>
      <c r="K515" s="6">
        <v>25</v>
      </c>
      <c r="L515" s="6">
        <v>8.9251039015033591</v>
      </c>
      <c r="M515" s="7">
        <f t="shared" si="56"/>
        <v>5004.821159509419</v>
      </c>
      <c r="N515" s="8">
        <f t="shared" si="57"/>
        <v>8</v>
      </c>
      <c r="O515" s="8">
        <f t="shared" si="58"/>
        <v>0</v>
      </c>
      <c r="P515" s="6">
        <f>IFERROR('Data Table 1-1'!O515/L515, 0)</f>
        <v>421.28361098033372</v>
      </c>
      <c r="Q515" s="7">
        <f>Q514+M515-I515-'Data Table 1-1'!O515</f>
        <v>479462.48167409271</v>
      </c>
      <c r="R515" s="6">
        <f>IFERROR(('Data Table 1-1'!O515-'Data Table 1-1'!M515-'Data Table 1-1'!H515-'Data Table 1-1'!G515-'Data Table 1-1'!F515)/B515, 0)</f>
        <v>369.40746420270222</v>
      </c>
      <c r="S515" s="8">
        <f t="shared" si="59"/>
        <v>1.0009642319018839</v>
      </c>
      <c r="T515" s="12">
        <f t="shared" si="60"/>
        <v>0.89371806419811051</v>
      </c>
      <c r="U515" s="7">
        <f t="shared" si="61"/>
        <v>7.021393516338895</v>
      </c>
      <c r="V515" s="7">
        <f t="shared" si="62"/>
        <v>8.4256722196066747</v>
      </c>
    </row>
    <row r="516" spans="1:22" x14ac:dyDescent="0.3">
      <c r="A516" s="5">
        <v>45441</v>
      </c>
      <c r="B516" s="6">
        <v>7.9863688783343152</v>
      </c>
      <c r="C516" s="6">
        <v>4</v>
      </c>
      <c r="D516" s="6">
        <v>0</v>
      </c>
      <c r="E516" s="7">
        <v>2831.726480650259</v>
      </c>
      <c r="F516" s="7">
        <v>897.59711719072584</v>
      </c>
      <c r="G516" s="7">
        <v>64.438185339403688</v>
      </c>
      <c r="H516" s="7">
        <v>42.185578136987679</v>
      </c>
      <c r="I516" s="6">
        <v>-61.495439237675711</v>
      </c>
      <c r="J516" s="6">
        <v>8</v>
      </c>
      <c r="K516" s="6">
        <v>25</v>
      </c>
      <c r="L516" s="6">
        <v>7.9863688783343152</v>
      </c>
      <c r="M516" s="7">
        <f t="shared" si="56"/>
        <v>3729.3235978409848</v>
      </c>
      <c r="N516" s="8">
        <f t="shared" si="57"/>
        <v>16</v>
      </c>
      <c r="O516" s="8">
        <f t="shared" si="58"/>
        <v>0</v>
      </c>
      <c r="P516" s="6">
        <f>IFERROR('Data Table 1-1'!O516/L516, 0)</f>
        <v>515.37814777952724</v>
      </c>
      <c r="Q516" s="7">
        <f>Q515+M516-I516-'Data Table 1-1'!O516</f>
        <v>479137.30071117135</v>
      </c>
      <c r="R516" s="6">
        <f>IFERROR(('Data Table 1-1'!O516-'Data Table 1-1'!M516-'Data Table 1-1'!H516-'Data Table 1-1'!G516-'Data Table 1-1'!F516)/B516, 0)</f>
        <v>438.37193765211975</v>
      </c>
      <c r="S516" s="8">
        <f t="shared" si="59"/>
        <v>0.745864719568197</v>
      </c>
      <c r="T516" s="12">
        <f t="shared" si="60"/>
        <v>0.6659506424716044</v>
      </c>
      <c r="U516" s="7">
        <f t="shared" si="61"/>
        <v>8.5896357963254548</v>
      </c>
      <c r="V516" s="7">
        <f t="shared" si="62"/>
        <v>10.307562955590544</v>
      </c>
    </row>
    <row r="517" spans="1:22" x14ac:dyDescent="0.3">
      <c r="A517" s="5">
        <v>45442</v>
      </c>
      <c r="B517" s="6">
        <v>7.1557240922219334</v>
      </c>
      <c r="C517" s="6">
        <v>3</v>
      </c>
      <c r="D517" s="6">
        <v>0</v>
      </c>
      <c r="E517" s="7">
        <v>3871.429497940248</v>
      </c>
      <c r="F517" s="7">
        <v>620.21539658942231</v>
      </c>
      <c r="G517" s="7">
        <v>69.169195645863084</v>
      </c>
      <c r="H517" s="7">
        <v>44.617757199287603</v>
      </c>
      <c r="I517" s="6">
        <v>45.260612372566399</v>
      </c>
      <c r="J517" s="6">
        <v>23</v>
      </c>
      <c r="K517" s="6">
        <v>25</v>
      </c>
      <c r="L517" s="6">
        <v>7.1557240922219334</v>
      </c>
      <c r="M517" s="7">
        <f t="shared" si="56"/>
        <v>4491.6448945296706</v>
      </c>
      <c r="N517" s="8">
        <f t="shared" si="57"/>
        <v>12</v>
      </c>
      <c r="O517" s="8">
        <f t="shared" si="58"/>
        <v>0</v>
      </c>
      <c r="P517" s="6">
        <f>IFERROR('Data Table 1-1'!O517/L517, 0)</f>
        <v>607.76518825358824</v>
      </c>
      <c r="Q517" s="7">
        <f>Q516+M517-I517-'Data Table 1-1'!O517</f>
        <v>479234.68499332847</v>
      </c>
      <c r="R517" s="6">
        <f>IFERROR(('Data Table 1-1'!O517-'Data Table 1-1'!M517-'Data Table 1-1'!H517-'Data Table 1-1'!G517-'Data Table 1-1'!F517)/B517, 0)</f>
        <v>547.8131841697093</v>
      </c>
      <c r="S517" s="8">
        <f t="shared" si="59"/>
        <v>0.89832897890593411</v>
      </c>
      <c r="T517" s="12">
        <f t="shared" si="60"/>
        <v>0.80207944545172694</v>
      </c>
      <c r="U517" s="7">
        <f t="shared" si="61"/>
        <v>10.129419804226471</v>
      </c>
      <c r="V517" s="7">
        <f t="shared" si="62"/>
        <v>12.155303765071764</v>
      </c>
    </row>
    <row r="518" spans="1:22" x14ac:dyDescent="0.3">
      <c r="A518" s="5">
        <v>45443</v>
      </c>
      <c r="B518" s="6">
        <v>8.9547882560156236</v>
      </c>
      <c r="C518" s="6">
        <v>2</v>
      </c>
      <c r="D518" s="6">
        <v>0</v>
      </c>
      <c r="E518" s="7">
        <v>2873.4799898751148</v>
      </c>
      <c r="F518" s="7">
        <v>1244.0236686130779</v>
      </c>
      <c r="G518" s="7">
        <v>77.112507645030817</v>
      </c>
      <c r="H518" s="7">
        <v>34.856317339319837</v>
      </c>
      <c r="I518" s="6">
        <v>244.24717275922251</v>
      </c>
      <c r="J518" s="6">
        <v>22</v>
      </c>
      <c r="K518" s="6">
        <v>25</v>
      </c>
      <c r="L518" s="6">
        <v>8.9547882560156236</v>
      </c>
      <c r="M518" s="7">
        <f t="shared" si="56"/>
        <v>4117.5036584881927</v>
      </c>
      <c r="N518" s="8">
        <f t="shared" si="57"/>
        <v>8</v>
      </c>
      <c r="O518" s="8">
        <f t="shared" si="58"/>
        <v>0</v>
      </c>
      <c r="P518" s="6">
        <f>IFERROR('Data Table 1-1'!O518/L518, 0)</f>
        <v>437.86629989446834</v>
      </c>
      <c r="Q518" s="7">
        <f>Q517+M518-I518-'Data Table 1-1'!O518</f>
        <v>479186.94147905748</v>
      </c>
      <c r="R518" s="6">
        <f>IFERROR(('Data Table 1-1'!O518-'Data Table 1-1'!M518-'Data Table 1-1'!H518-'Data Table 1-1'!G518-'Data Table 1-1'!F518)/B518, 0)</f>
        <v>388.84224846532481</v>
      </c>
      <c r="S518" s="8">
        <f t="shared" si="59"/>
        <v>0.8235007316976386</v>
      </c>
      <c r="T518" s="12">
        <f t="shared" si="60"/>
        <v>0.73526851044432018</v>
      </c>
      <c r="U518" s="7">
        <f t="shared" si="61"/>
        <v>7.2977716649078053</v>
      </c>
      <c r="V518" s="7">
        <f t="shared" si="62"/>
        <v>8.7573259978893674</v>
      </c>
    </row>
    <row r="519" spans="1:22" x14ac:dyDescent="0.3">
      <c r="A519" s="5">
        <v>45444</v>
      </c>
      <c r="B519" s="6">
        <v>7.078033041105277</v>
      </c>
      <c r="C519" s="6">
        <v>3</v>
      </c>
      <c r="D519" s="6">
        <v>0</v>
      </c>
      <c r="E519" s="7">
        <v>2586.878816545508</v>
      </c>
      <c r="F519" s="7">
        <v>861.46943060389651</v>
      </c>
      <c r="G519" s="7">
        <v>65.146074470541024</v>
      </c>
      <c r="H519" s="7">
        <v>49.705189326481452</v>
      </c>
      <c r="I519" s="6">
        <v>-15.93979522856098</v>
      </c>
      <c r="J519" s="6">
        <v>20</v>
      </c>
      <c r="K519" s="6">
        <v>25</v>
      </c>
      <c r="L519" s="6">
        <v>7.078033041105277</v>
      </c>
      <c r="M519" s="7">
        <f t="shared" si="56"/>
        <v>3448.3482471494044</v>
      </c>
      <c r="N519" s="8">
        <f t="shared" si="57"/>
        <v>12</v>
      </c>
      <c r="O519" s="8">
        <f t="shared" si="58"/>
        <v>0</v>
      </c>
      <c r="P519" s="6">
        <f>IFERROR('Data Table 1-1'!O519/L519, 0)</f>
        <v>541.39334724009859</v>
      </c>
      <c r="Q519" s="7">
        <f>Q518+M519-I519-'Data Table 1-1'!O519</f>
        <v>478819.22952143539</v>
      </c>
      <c r="R519" s="6">
        <f>IFERROR(('Data Table 1-1'!O519-'Data Table 1-1'!M519-'Data Table 1-1'!H519-'Data Table 1-1'!G519-'Data Table 1-1'!F519)/B519, 0)</f>
        <v>474.0017432125602</v>
      </c>
      <c r="S519" s="8">
        <f t="shared" si="59"/>
        <v>0.68966964942988085</v>
      </c>
      <c r="T519" s="12">
        <f t="shared" si="60"/>
        <v>0.61577647270525082</v>
      </c>
      <c r="U519" s="7">
        <f t="shared" si="61"/>
        <v>9.0232224540016439</v>
      </c>
      <c r="V519" s="7">
        <f t="shared" si="62"/>
        <v>10.827866944801972</v>
      </c>
    </row>
    <row r="520" spans="1:22" x14ac:dyDescent="0.3">
      <c r="A520" s="5">
        <v>45445</v>
      </c>
      <c r="B520" s="6">
        <v>8.3731198207597668</v>
      </c>
      <c r="C520" s="6">
        <v>5</v>
      </c>
      <c r="D520" s="6">
        <v>0</v>
      </c>
      <c r="E520" s="7">
        <v>3566.2949674580141</v>
      </c>
      <c r="F520" s="7">
        <v>1382.767454235074</v>
      </c>
      <c r="G520" s="7">
        <v>84.40665403658538</v>
      </c>
      <c r="H520" s="7">
        <v>30.559365207740171</v>
      </c>
      <c r="I520" s="6">
        <v>105.5351478619297</v>
      </c>
      <c r="J520" s="6">
        <v>23</v>
      </c>
      <c r="K520" s="6">
        <v>25</v>
      </c>
      <c r="L520" s="6">
        <v>8.3731198207597668</v>
      </c>
      <c r="M520" s="7">
        <f t="shared" si="56"/>
        <v>4949.0624216930883</v>
      </c>
      <c r="N520" s="8">
        <f t="shared" si="57"/>
        <v>20</v>
      </c>
      <c r="O520" s="8">
        <f t="shared" si="58"/>
        <v>0</v>
      </c>
      <c r="P520" s="6">
        <f>IFERROR('Data Table 1-1'!O520/L520, 0)</f>
        <v>614.10801589764196</v>
      </c>
      <c r="Q520" s="7">
        <f>Q519+M520-I520-'Data Table 1-1'!O520</f>
        <v>478520.75679526653</v>
      </c>
      <c r="R520" s="6">
        <f>IFERROR(('Data Table 1-1'!O520-'Data Table 1-1'!M520-'Data Table 1-1'!H520-'Data Table 1-1'!G520-'Data Table 1-1'!F520)/B520, 0)</f>
        <v>538.62838422760899</v>
      </c>
      <c r="S520" s="8">
        <f t="shared" si="59"/>
        <v>0.98981248433861768</v>
      </c>
      <c r="T520" s="12">
        <f t="shared" si="60"/>
        <v>0.88376114673090866</v>
      </c>
      <c r="U520" s="7">
        <f t="shared" si="61"/>
        <v>10.235133598294032</v>
      </c>
      <c r="V520" s="7">
        <f t="shared" si="62"/>
        <v>12.282160317952838</v>
      </c>
    </row>
    <row r="521" spans="1:22" x14ac:dyDescent="0.3">
      <c r="A521" s="5">
        <v>45446</v>
      </c>
      <c r="B521" s="6">
        <v>7.6478703175012361</v>
      </c>
      <c r="C521" s="6">
        <v>0</v>
      </c>
      <c r="D521" s="6">
        <v>0.51155556781849643</v>
      </c>
      <c r="E521" s="7">
        <v>4201.9745226018067</v>
      </c>
      <c r="F521" s="7">
        <v>804.12607926555461</v>
      </c>
      <c r="G521" s="7">
        <v>69.514728028893813</v>
      </c>
      <c r="H521" s="7">
        <v>44.64217448808008</v>
      </c>
      <c r="I521" s="6">
        <v>-19.733266173233361</v>
      </c>
      <c r="J521" s="6">
        <v>18</v>
      </c>
      <c r="K521" s="6">
        <v>25</v>
      </c>
      <c r="L521" s="6">
        <v>7.6478703175012361</v>
      </c>
      <c r="M521" s="7">
        <f t="shared" si="56"/>
        <v>5006.1006018673615</v>
      </c>
      <c r="N521" s="8">
        <f t="shared" si="57"/>
        <v>0</v>
      </c>
      <c r="O521" s="8">
        <f t="shared" si="58"/>
        <v>6.394444597731205</v>
      </c>
      <c r="P521" s="6">
        <f>IFERROR('Data Table 1-1'!O521/L521, 0)</f>
        <v>499.35470156452254</v>
      </c>
      <c r="Q521" s="7">
        <f>Q520+M521-I521-'Data Table 1-1'!O521</f>
        <v>479727.59066330711</v>
      </c>
      <c r="R521" s="6">
        <f>IFERROR(('Data Table 1-1'!O521-'Data Table 1-1'!M521-'Data Table 1-1'!H521-'Data Table 1-1'!G521-'Data Table 1-1'!F521)/B521, 0)</f>
        <v>438.42270603452317</v>
      </c>
      <c r="S521" s="8">
        <f t="shared" si="59"/>
        <v>1.0012201203734723</v>
      </c>
      <c r="T521" s="12">
        <f t="shared" si="60"/>
        <v>0.8939465360477431</v>
      </c>
      <c r="U521" s="7">
        <f t="shared" si="61"/>
        <v>8.322578359408709</v>
      </c>
      <c r="V521" s="7">
        <f t="shared" si="62"/>
        <v>9.9870940312904501</v>
      </c>
    </row>
    <row r="522" spans="1:22" x14ac:dyDescent="0.3">
      <c r="A522" s="5">
        <v>45447</v>
      </c>
      <c r="B522" s="6">
        <v>7.6864773627954914</v>
      </c>
      <c r="C522" s="6">
        <v>4</v>
      </c>
      <c r="D522" s="6">
        <v>0</v>
      </c>
      <c r="E522" s="7">
        <v>3378.1109956860018</v>
      </c>
      <c r="F522" s="7">
        <v>144.20568866672491</v>
      </c>
      <c r="G522" s="7">
        <v>80.719258493312452</v>
      </c>
      <c r="H522" s="7">
        <v>38.077895261147603</v>
      </c>
      <c r="I522" s="6">
        <v>136.6007905044697</v>
      </c>
      <c r="J522" s="6">
        <v>25</v>
      </c>
      <c r="K522" s="6">
        <v>25</v>
      </c>
      <c r="L522" s="6">
        <v>7.6864773627954914</v>
      </c>
      <c r="M522" s="7">
        <f t="shared" si="56"/>
        <v>3522.316684352727</v>
      </c>
      <c r="N522" s="8">
        <f t="shared" si="57"/>
        <v>16</v>
      </c>
      <c r="O522" s="8">
        <f t="shared" si="58"/>
        <v>0</v>
      </c>
      <c r="P522" s="6">
        <f>IFERROR('Data Table 1-1'!O522/L522, 0)</f>
        <v>495.67569384141694</v>
      </c>
      <c r="Q522" s="7">
        <f>Q521+M522-I522-'Data Table 1-1'!O522</f>
        <v>479303.30655715533</v>
      </c>
      <c r="R522" s="6">
        <f>IFERROR(('Data Table 1-1'!O522-'Data Table 1-1'!M522-'Data Table 1-1'!H522-'Data Table 1-1'!G522-'Data Table 1-1'!F522)/B522, 0)</f>
        <v>429.32540411461309</v>
      </c>
      <c r="S522" s="8">
        <f t="shared" si="59"/>
        <v>0.70446333687054541</v>
      </c>
      <c r="T522" s="12">
        <f t="shared" si="60"/>
        <v>0.62898512220584413</v>
      </c>
      <c r="U522" s="7">
        <f t="shared" si="61"/>
        <v>8.2612615640236164</v>
      </c>
      <c r="V522" s="7">
        <f t="shared" si="62"/>
        <v>9.9135138768283397</v>
      </c>
    </row>
    <row r="523" spans="1:22" x14ac:dyDescent="0.3">
      <c r="A523" s="5">
        <v>45448</v>
      </c>
      <c r="B523" s="6">
        <v>6.8838226652938337</v>
      </c>
      <c r="C523" s="6">
        <v>3</v>
      </c>
      <c r="D523" s="6">
        <v>0.67364917783113887</v>
      </c>
      <c r="E523" s="7">
        <v>1802.5765060842839</v>
      </c>
      <c r="F523" s="7">
        <v>2014.489861934047</v>
      </c>
      <c r="G523" s="7">
        <v>64.607538297683007</v>
      </c>
      <c r="H523" s="7">
        <v>41.24349379986873</v>
      </c>
      <c r="I523" s="6">
        <v>-20.586691340160669</v>
      </c>
      <c r="J523" s="6">
        <v>25</v>
      </c>
      <c r="K523" s="6">
        <v>25</v>
      </c>
      <c r="L523" s="6">
        <v>6.8838226652938337</v>
      </c>
      <c r="M523" s="7">
        <f t="shared" si="56"/>
        <v>3817.0663680183306</v>
      </c>
      <c r="N523" s="8">
        <f t="shared" si="57"/>
        <v>12</v>
      </c>
      <c r="O523" s="8">
        <f t="shared" si="58"/>
        <v>8.4206147228892352</v>
      </c>
      <c r="P523" s="6">
        <f>IFERROR('Data Table 1-1'!O523/L523, 0)</f>
        <v>627.55829283344883</v>
      </c>
      <c r="Q523" s="7">
        <f>Q522+M523-I523-'Data Table 1-1'!O523</f>
        <v>478820.95961651381</v>
      </c>
      <c r="R523" s="6">
        <f>IFERROR(('Data Table 1-1'!O523-'Data Table 1-1'!M523-'Data Table 1-1'!H523-'Data Table 1-1'!G523-'Data Table 1-1'!F523)/B523, 0)</f>
        <v>550.85672370936061</v>
      </c>
      <c r="S523" s="8">
        <f t="shared" si="59"/>
        <v>0.76341327360366618</v>
      </c>
      <c r="T523" s="12">
        <f t="shared" si="60"/>
        <v>0.68161899428898765</v>
      </c>
      <c r="U523" s="7">
        <f t="shared" si="61"/>
        <v>10.459304880557481</v>
      </c>
      <c r="V523" s="7">
        <f t="shared" si="62"/>
        <v>12.551165856668977</v>
      </c>
    </row>
    <row r="524" spans="1:22" x14ac:dyDescent="0.3">
      <c r="A524" s="5">
        <v>45449</v>
      </c>
      <c r="B524" s="6">
        <v>10.979398057562459</v>
      </c>
      <c r="C524" s="6">
        <v>1</v>
      </c>
      <c r="D524" s="6">
        <v>0</v>
      </c>
      <c r="E524" s="7">
        <v>3290.9540348183182</v>
      </c>
      <c r="F524" s="7">
        <v>1645.828901144763</v>
      </c>
      <c r="G524" s="7">
        <v>95</v>
      </c>
      <c r="H524" s="7">
        <v>57.801904652075372</v>
      </c>
      <c r="I524" s="6">
        <v>65.29874964073079</v>
      </c>
      <c r="J524" s="6">
        <v>24</v>
      </c>
      <c r="K524" s="6">
        <v>25</v>
      </c>
      <c r="L524" s="6">
        <v>10.979398057562459</v>
      </c>
      <c r="M524" s="7">
        <f t="shared" si="56"/>
        <v>4936.7829359630814</v>
      </c>
      <c r="N524" s="8">
        <f t="shared" si="57"/>
        <v>4</v>
      </c>
      <c r="O524" s="8">
        <f t="shared" si="58"/>
        <v>0</v>
      </c>
      <c r="P524" s="6">
        <f>IFERROR('Data Table 1-1'!O524/L524, 0)</f>
        <v>366.04921134376468</v>
      </c>
      <c r="Q524" s="7">
        <f>Q523+M524-I524-'Data Table 1-1'!O524</f>
        <v>479673.44380283612</v>
      </c>
      <c r="R524" s="6">
        <f>IFERROR(('Data Table 1-1'!O524-'Data Table 1-1'!M524-'Data Table 1-1'!H524-'Data Table 1-1'!G524-'Data Table 1-1'!F524)/B524, 0)</f>
        <v>321.14693187313117</v>
      </c>
      <c r="S524" s="8">
        <f t="shared" si="59"/>
        <v>0.98735658719261632</v>
      </c>
      <c r="T524" s="12">
        <f t="shared" si="60"/>
        <v>0.8815683814219788</v>
      </c>
      <c r="U524" s="7">
        <f t="shared" si="61"/>
        <v>6.1008201890627447</v>
      </c>
      <c r="V524" s="7">
        <f t="shared" si="62"/>
        <v>7.3209842268752938</v>
      </c>
    </row>
    <row r="525" spans="1:22" x14ac:dyDescent="0.3">
      <c r="A525" s="5">
        <v>45450</v>
      </c>
      <c r="B525" s="6">
        <v>8.071680430140491</v>
      </c>
      <c r="C525" s="6">
        <v>4</v>
      </c>
      <c r="D525" s="6">
        <v>0</v>
      </c>
      <c r="E525" s="7">
        <v>3451.7046335587161</v>
      </c>
      <c r="F525" s="7">
        <v>658.90424820514818</v>
      </c>
      <c r="G525" s="7">
        <v>90.605330510380952</v>
      </c>
      <c r="H525" s="7">
        <v>41.668240619586989</v>
      </c>
      <c r="I525" s="6">
        <v>180.1733159288944</v>
      </c>
      <c r="J525" s="6">
        <v>9</v>
      </c>
      <c r="K525" s="6">
        <v>25</v>
      </c>
      <c r="L525" s="6">
        <v>8.071680430140491</v>
      </c>
      <c r="M525" s="7">
        <f t="shared" si="56"/>
        <v>4110.6088817638647</v>
      </c>
      <c r="N525" s="8">
        <f t="shared" si="57"/>
        <v>16</v>
      </c>
      <c r="O525" s="8">
        <f t="shared" si="58"/>
        <v>0</v>
      </c>
      <c r="P525" s="6">
        <f>IFERROR('Data Table 1-1'!O525/L525, 0)</f>
        <v>532.60284982877772</v>
      </c>
      <c r="Q525" s="7">
        <f>Q524+M525-I525-'Data Table 1-1'!O525</f>
        <v>479304.8793686711</v>
      </c>
      <c r="R525" s="6">
        <f>IFERROR(('Data Table 1-1'!O525-'Data Table 1-1'!M525-'Data Table 1-1'!H525-'Data Table 1-1'!G525-'Data Table 1-1'!F525)/B525, 0)</f>
        <v>478.95850603350891</v>
      </c>
      <c r="S525" s="8">
        <f t="shared" si="59"/>
        <v>0.82212177635277295</v>
      </c>
      <c r="T525" s="12">
        <f t="shared" si="60"/>
        <v>0.73403730031497583</v>
      </c>
      <c r="U525" s="7">
        <f t="shared" si="61"/>
        <v>8.8767141638129612</v>
      </c>
      <c r="V525" s="7">
        <f t="shared" si="62"/>
        <v>10.652056996575554</v>
      </c>
    </row>
    <row r="526" spans="1:22" x14ac:dyDescent="0.3">
      <c r="A526" s="5">
        <v>45451</v>
      </c>
      <c r="B526" s="6">
        <v>8.2423166537794046</v>
      </c>
      <c r="C526" s="6">
        <v>4</v>
      </c>
      <c r="D526" s="6">
        <v>0</v>
      </c>
      <c r="E526" s="7">
        <v>3338.4250148696369</v>
      </c>
      <c r="F526" s="7">
        <v>748.72242512141815</v>
      </c>
      <c r="G526" s="7">
        <v>57.42680536128713</v>
      </c>
      <c r="H526" s="7">
        <v>21.515538566147349</v>
      </c>
      <c r="I526" s="6">
        <v>78.821925263317283</v>
      </c>
      <c r="J526" s="6">
        <v>15</v>
      </c>
      <c r="K526" s="6">
        <v>25</v>
      </c>
      <c r="L526" s="6">
        <v>8.2423166537794046</v>
      </c>
      <c r="M526" s="7">
        <f t="shared" si="56"/>
        <v>4087.1474399910549</v>
      </c>
      <c r="N526" s="8">
        <f t="shared" si="57"/>
        <v>16</v>
      </c>
      <c r="O526" s="8">
        <f t="shared" si="58"/>
        <v>0</v>
      </c>
      <c r="P526" s="6">
        <f>IFERROR('Data Table 1-1'!O526/L526, 0)</f>
        <v>587.21354727140726</v>
      </c>
      <c r="Q526" s="7">
        <f>Q525+M526-I526-'Data Table 1-1'!O526</f>
        <v>478473.20488339884</v>
      </c>
      <c r="R526" s="6">
        <f>IFERROR(('Data Table 1-1'!O526-'Data Table 1-1'!M526-'Data Table 1-1'!H526-'Data Table 1-1'!G526-'Data Table 1-1'!F526)/B526, 0)</f>
        <v>518.17955793309511</v>
      </c>
      <c r="S526" s="8">
        <f t="shared" si="59"/>
        <v>0.81742948799821102</v>
      </c>
      <c r="T526" s="12">
        <f t="shared" si="60"/>
        <v>0.72984775714125982</v>
      </c>
      <c r="U526" s="7">
        <f t="shared" si="61"/>
        <v>9.7868924545234552</v>
      </c>
      <c r="V526" s="7">
        <f t="shared" si="62"/>
        <v>11.744270945428145</v>
      </c>
    </row>
    <row r="527" spans="1:22" x14ac:dyDescent="0.3">
      <c r="A527" s="5">
        <v>45452</v>
      </c>
      <c r="B527" s="6">
        <v>9.1682230352986132</v>
      </c>
      <c r="C527" s="6">
        <v>2</v>
      </c>
      <c r="D527" s="6">
        <v>0</v>
      </c>
      <c r="E527" s="7">
        <v>3527.380862368871</v>
      </c>
      <c r="F527" s="7">
        <v>1362.069965336367</v>
      </c>
      <c r="G527" s="7">
        <v>68.91609791931613</v>
      </c>
      <c r="H527" s="7">
        <v>21.329150362754021</v>
      </c>
      <c r="I527" s="6">
        <v>-77.365083841323425</v>
      </c>
      <c r="J527" s="6">
        <v>16</v>
      </c>
      <c r="K527" s="6">
        <v>25</v>
      </c>
      <c r="L527" s="6">
        <v>9.1682230352986132</v>
      </c>
      <c r="M527" s="7">
        <f t="shared" si="56"/>
        <v>4889.4508277052382</v>
      </c>
      <c r="N527" s="8">
        <f t="shared" si="57"/>
        <v>8</v>
      </c>
      <c r="O527" s="8">
        <f t="shared" si="58"/>
        <v>0</v>
      </c>
      <c r="P527" s="6">
        <f>IFERROR('Data Table 1-1'!O527/L527, 0)</f>
        <v>420.36499168505162</v>
      </c>
      <c r="Q527" s="7">
        <f>Q526+M527-I527-'Data Table 1-1'!O527</f>
        <v>479586.02079494542</v>
      </c>
      <c r="R527" s="6">
        <f>IFERROR(('Data Table 1-1'!O527-'Data Table 1-1'!M527-'Data Table 1-1'!H527-'Data Table 1-1'!G527-'Data Table 1-1'!F527)/B527, 0)</f>
        <v>363.86549358104105</v>
      </c>
      <c r="S527" s="8">
        <f t="shared" si="59"/>
        <v>0.97789016554104768</v>
      </c>
      <c r="T527" s="12">
        <f t="shared" si="60"/>
        <v>0.87311621923307825</v>
      </c>
      <c r="U527" s="7">
        <f t="shared" si="61"/>
        <v>7.0060831947508602</v>
      </c>
      <c r="V527" s="7">
        <f t="shared" si="62"/>
        <v>8.4072998337010318</v>
      </c>
    </row>
    <row r="528" spans="1:22" x14ac:dyDescent="0.3">
      <c r="A528" s="5">
        <v>45453</v>
      </c>
      <c r="B528" s="6">
        <v>7.6113511044286861</v>
      </c>
      <c r="C528" s="6">
        <v>4</v>
      </c>
      <c r="D528" s="6">
        <v>0</v>
      </c>
      <c r="E528" s="7">
        <v>3394.1900192685812</v>
      </c>
      <c r="F528" s="7">
        <v>1748.2310409981469</v>
      </c>
      <c r="G528" s="7">
        <v>73.206518723029319</v>
      </c>
      <c r="H528" s="7">
        <v>33.901671356956143</v>
      </c>
      <c r="I528" s="6">
        <v>-145.47402447682609</v>
      </c>
      <c r="J528" s="6">
        <v>12</v>
      </c>
      <c r="K528" s="6">
        <v>25</v>
      </c>
      <c r="L528" s="6">
        <v>7.6113511044286861</v>
      </c>
      <c r="M528" s="7">
        <f t="shared" si="56"/>
        <v>5142.4210602667281</v>
      </c>
      <c r="N528" s="8">
        <f t="shared" si="57"/>
        <v>16</v>
      </c>
      <c r="O528" s="8">
        <f t="shared" si="58"/>
        <v>0</v>
      </c>
      <c r="P528" s="6">
        <f>IFERROR('Data Table 1-1'!O528/L528, 0)</f>
        <v>405.97260034451369</v>
      </c>
      <c r="Q528" s="7">
        <f>Q527+M528-I528-'Data Table 1-1'!O528</f>
        <v>481783.91587968898</v>
      </c>
      <c r="R528" s="6">
        <f>IFERROR(('Data Table 1-1'!O528-'Data Table 1-1'!M528-'Data Table 1-1'!H528-'Data Table 1-1'!G528-'Data Table 1-1'!F528)/B528, 0)</f>
        <v>353.02536476560141</v>
      </c>
      <c r="S528" s="8">
        <f t="shared" si="59"/>
        <v>1.0284842120533457</v>
      </c>
      <c r="T528" s="12">
        <f t="shared" si="60"/>
        <v>0.91828947504763003</v>
      </c>
      <c r="U528" s="7">
        <f t="shared" si="61"/>
        <v>6.766210005741895</v>
      </c>
      <c r="V528" s="7">
        <f t="shared" si="62"/>
        <v>8.119452006890274</v>
      </c>
    </row>
    <row r="529" spans="1:22" x14ac:dyDescent="0.3">
      <c r="A529" s="5">
        <v>45454</v>
      </c>
      <c r="B529" s="6">
        <v>7.2725829859157134</v>
      </c>
      <c r="C529" s="6">
        <v>2</v>
      </c>
      <c r="D529" s="6">
        <v>0</v>
      </c>
      <c r="E529" s="7">
        <v>3668.6008440941459</v>
      </c>
      <c r="F529" s="7">
        <v>1644.8066033505129</v>
      </c>
      <c r="G529" s="7">
        <v>79.213512972939</v>
      </c>
      <c r="H529" s="7">
        <v>19.61140632829132</v>
      </c>
      <c r="I529" s="6">
        <v>-224.83211548936191</v>
      </c>
      <c r="J529" s="6">
        <v>17</v>
      </c>
      <c r="K529" s="6">
        <v>25</v>
      </c>
      <c r="L529" s="6">
        <v>7.2725829859157134</v>
      </c>
      <c r="M529" s="7">
        <f t="shared" si="56"/>
        <v>5313.4074474446588</v>
      </c>
      <c r="N529" s="8">
        <f t="shared" si="57"/>
        <v>8</v>
      </c>
      <c r="O529" s="8">
        <f t="shared" si="58"/>
        <v>0</v>
      </c>
      <c r="P529" s="6">
        <f>IFERROR('Data Table 1-1'!O529/L529, 0)</f>
        <v>531.99805454166881</v>
      </c>
      <c r="Q529" s="7">
        <f>Q528+M529-I529-'Data Table 1-1'!O529</f>
        <v>483453.15544262301</v>
      </c>
      <c r="R529" s="6">
        <f>IFERROR(('Data Table 1-1'!O529-'Data Table 1-1'!M529-'Data Table 1-1'!H529-'Data Table 1-1'!G529-'Data Table 1-1'!F529)/B529, 0)</f>
        <v>472.59687605575488</v>
      </c>
      <c r="S529" s="8">
        <f t="shared" si="59"/>
        <v>1.0626814894889318</v>
      </c>
      <c r="T529" s="12">
        <f t="shared" si="60"/>
        <v>0.9488227584722605</v>
      </c>
      <c r="U529" s="7">
        <f t="shared" si="61"/>
        <v>8.8666342423611475</v>
      </c>
      <c r="V529" s="7">
        <f t="shared" si="62"/>
        <v>10.639961090833376</v>
      </c>
    </row>
    <row r="530" spans="1:22" x14ac:dyDescent="0.3">
      <c r="A530" s="5">
        <v>45455</v>
      </c>
      <c r="B530" s="6">
        <v>9.0031345717940514</v>
      </c>
      <c r="C530" s="6">
        <v>3</v>
      </c>
      <c r="D530" s="6">
        <v>0</v>
      </c>
      <c r="E530" s="7">
        <v>2436.3457169407179</v>
      </c>
      <c r="F530" s="7">
        <v>168.58957691202519</v>
      </c>
      <c r="G530" s="7">
        <v>68.783885575538022</v>
      </c>
      <c r="H530" s="7">
        <v>33.648592519847661</v>
      </c>
      <c r="I530" s="6">
        <v>107.2187496652931</v>
      </c>
      <c r="J530" s="6">
        <v>10</v>
      </c>
      <c r="K530" s="6">
        <v>25</v>
      </c>
      <c r="L530" s="6">
        <v>9.0031345717940514</v>
      </c>
      <c r="M530" s="7">
        <f t="shared" si="56"/>
        <v>2604.9352938527431</v>
      </c>
      <c r="N530" s="8">
        <f t="shared" si="57"/>
        <v>12</v>
      </c>
      <c r="O530" s="8">
        <f t="shared" si="58"/>
        <v>0</v>
      </c>
      <c r="P530" s="6">
        <f>IFERROR('Data Table 1-1'!O530/L530, 0)</f>
        <v>394.86247502480643</v>
      </c>
      <c r="Q530" s="7">
        <f>Q529+M530-I530-'Data Table 1-1'!O530</f>
        <v>482395.87198681047</v>
      </c>
      <c r="R530" s="6">
        <f>IFERROR(('Data Table 1-1'!O530-'Data Table 1-1'!M530-'Data Table 1-1'!H530-'Data Table 1-1'!G530-'Data Table 1-1'!F530)/B530, 0)</f>
        <v>343.658086561674</v>
      </c>
      <c r="S530" s="8">
        <f t="shared" si="59"/>
        <v>0.52098705877054863</v>
      </c>
      <c r="T530" s="12">
        <f t="shared" si="60"/>
        <v>0.46516701675941841</v>
      </c>
      <c r="U530" s="7">
        <f t="shared" si="61"/>
        <v>6.5810412504134401</v>
      </c>
      <c r="V530" s="7">
        <f t="shared" si="62"/>
        <v>7.8972495004961285</v>
      </c>
    </row>
    <row r="531" spans="1:22" x14ac:dyDescent="0.3">
      <c r="A531" s="5">
        <v>45456</v>
      </c>
      <c r="B531" s="6">
        <v>10.27201341171847</v>
      </c>
      <c r="C531" s="6">
        <v>4</v>
      </c>
      <c r="D531" s="6">
        <v>0</v>
      </c>
      <c r="E531" s="7">
        <v>3335.2977624740211</v>
      </c>
      <c r="F531" s="7">
        <v>1043.4930467592139</v>
      </c>
      <c r="G531" s="7">
        <v>83.751767742216074</v>
      </c>
      <c r="H531" s="7">
        <v>32.218286912513904</v>
      </c>
      <c r="I531" s="6">
        <v>-44.03032577603129</v>
      </c>
      <c r="J531" s="6">
        <v>20</v>
      </c>
      <c r="K531" s="6">
        <v>25</v>
      </c>
      <c r="L531" s="6">
        <v>10.27201341171847</v>
      </c>
      <c r="M531" s="7">
        <f t="shared" si="56"/>
        <v>4378.7908092332345</v>
      </c>
      <c r="N531" s="8">
        <f t="shared" si="57"/>
        <v>16</v>
      </c>
      <c r="O531" s="8">
        <f t="shared" si="58"/>
        <v>0</v>
      </c>
      <c r="P531" s="6">
        <f>IFERROR('Data Table 1-1'!O531/L531, 0)</f>
        <v>314.25192614307224</v>
      </c>
      <c r="Q531" s="7">
        <f>Q530+M531-I531-'Data Table 1-1'!O531</f>
        <v>483590.6931218197</v>
      </c>
      <c r="R531" s="6">
        <f>IFERROR(('Data Table 1-1'!O531-'Data Table 1-1'!M531-'Data Table 1-1'!H531-'Data Table 1-1'!G531-'Data Table 1-1'!F531)/B531, 0)</f>
        <v>271.5144430027969</v>
      </c>
      <c r="S531" s="8">
        <f t="shared" si="59"/>
        <v>0.8757581618466469</v>
      </c>
      <c r="T531" s="12">
        <f t="shared" si="60"/>
        <v>0.78192693022022042</v>
      </c>
      <c r="U531" s="7">
        <f t="shared" si="61"/>
        <v>5.2375321023845371</v>
      </c>
      <c r="V531" s="7">
        <f t="shared" si="62"/>
        <v>6.2850385228614449</v>
      </c>
    </row>
    <row r="532" spans="1:22" x14ac:dyDescent="0.3">
      <c r="A532" s="5">
        <v>45457</v>
      </c>
      <c r="B532" s="6">
        <v>8.6142863600063464</v>
      </c>
      <c r="C532" s="6">
        <v>0</v>
      </c>
      <c r="D532" s="6">
        <v>0</v>
      </c>
      <c r="E532" s="7">
        <v>4110.3808137906708</v>
      </c>
      <c r="F532" s="7">
        <v>2128.609150123048</v>
      </c>
      <c r="G532" s="7">
        <v>79.112230217645859</v>
      </c>
      <c r="H532" s="7">
        <v>41.811703058370107</v>
      </c>
      <c r="I532" s="6">
        <v>6.4253615203780461</v>
      </c>
      <c r="J532" s="6">
        <v>14</v>
      </c>
      <c r="K532" s="6">
        <v>25</v>
      </c>
      <c r="L532" s="6">
        <v>8.6142863600063464</v>
      </c>
      <c r="M532" s="7">
        <f t="shared" si="56"/>
        <v>6238.9899639137184</v>
      </c>
      <c r="N532" s="8">
        <f t="shared" si="57"/>
        <v>0</v>
      </c>
      <c r="O532" s="8">
        <f t="shared" si="58"/>
        <v>0</v>
      </c>
      <c r="P532" s="6">
        <f>IFERROR('Data Table 1-1'!O532/L532, 0)</f>
        <v>432.65336723694128</v>
      </c>
      <c r="Q532" s="7">
        <f>Q531+M532-I532-'Data Table 1-1'!O532</f>
        <v>486096.25772421306</v>
      </c>
      <c r="R532" s="6">
        <f>IFERROR(('Data Table 1-1'!O532-'Data Table 1-1'!M532-'Data Table 1-1'!H532-'Data Table 1-1'!G532-'Data Table 1-1'!F532)/B532, 0)</f>
        <v>383.20063462547444</v>
      </c>
      <c r="S532" s="8">
        <f t="shared" si="59"/>
        <v>1.2477979927827436</v>
      </c>
      <c r="T532" s="12">
        <f t="shared" si="60"/>
        <v>1.1141053506988783</v>
      </c>
      <c r="U532" s="7">
        <f t="shared" si="61"/>
        <v>7.2108894539490214</v>
      </c>
      <c r="V532" s="7">
        <f t="shared" si="62"/>
        <v>8.653067344738826</v>
      </c>
    </row>
    <row r="533" spans="1:22" x14ac:dyDescent="0.3">
      <c r="A533" s="5">
        <v>45458</v>
      </c>
      <c r="B533" s="6">
        <v>8.2135197683360275</v>
      </c>
      <c r="C533" s="6">
        <v>3</v>
      </c>
      <c r="D533" s="6">
        <v>0</v>
      </c>
      <c r="E533" s="7">
        <v>3114.7345822014408</v>
      </c>
      <c r="F533" s="7">
        <v>1285.2390466108809</v>
      </c>
      <c r="G533" s="7">
        <v>69.498362898382879</v>
      </c>
      <c r="H533" s="7">
        <v>55.756228495938522</v>
      </c>
      <c r="I533" s="6">
        <v>-67.833937881083685</v>
      </c>
      <c r="J533" s="6">
        <v>15</v>
      </c>
      <c r="K533" s="6">
        <v>25</v>
      </c>
      <c r="L533" s="6">
        <v>8.2135197683360275</v>
      </c>
      <c r="M533" s="7">
        <f t="shared" si="56"/>
        <v>4399.9736288123222</v>
      </c>
      <c r="N533" s="8">
        <f t="shared" si="57"/>
        <v>12</v>
      </c>
      <c r="O533" s="8">
        <f t="shared" si="58"/>
        <v>0</v>
      </c>
      <c r="P533" s="6">
        <f>IFERROR('Data Table 1-1'!O533/L533, 0)</f>
        <v>415.41264844258546</v>
      </c>
      <c r="Q533" s="7">
        <f>Q532+M533-I533-'Data Table 1-1'!O533</f>
        <v>487152.06529090647</v>
      </c>
      <c r="R533" s="6">
        <f>IFERROR(('Data Table 1-1'!O533-'Data Table 1-1'!M533-'Data Table 1-1'!H533-'Data Table 1-1'!G533-'Data Table 1-1'!F533)/B533, 0)</f>
        <v>361.72068538186443</v>
      </c>
      <c r="S533" s="8">
        <f t="shared" si="59"/>
        <v>0.8799947257624644</v>
      </c>
      <c r="T533" s="12">
        <f t="shared" si="60"/>
        <v>0.78570957657362894</v>
      </c>
      <c r="U533" s="7">
        <f t="shared" si="61"/>
        <v>6.9235441407097573</v>
      </c>
      <c r="V533" s="7">
        <f t="shared" si="62"/>
        <v>8.3082529688517095</v>
      </c>
    </row>
    <row r="534" spans="1:22" x14ac:dyDescent="0.3">
      <c r="A534" s="5">
        <v>45459</v>
      </c>
      <c r="B534" s="6">
        <v>7.5267103839806904</v>
      </c>
      <c r="C534" s="6">
        <v>4</v>
      </c>
      <c r="D534" s="6">
        <v>0</v>
      </c>
      <c r="E534" s="7">
        <v>2812.1710066862411</v>
      </c>
      <c r="F534" s="7">
        <v>679.10194755576356</v>
      </c>
      <c r="G534" s="7">
        <v>69.210436884821362</v>
      </c>
      <c r="H534" s="7">
        <v>34.699515295599731</v>
      </c>
      <c r="I534" s="6">
        <v>-32.549323976417362</v>
      </c>
      <c r="J534" s="6">
        <v>20</v>
      </c>
      <c r="K534" s="6">
        <v>25</v>
      </c>
      <c r="L534" s="6">
        <v>7.5267103839806904</v>
      </c>
      <c r="M534" s="7">
        <f t="shared" si="56"/>
        <v>3491.2729542420047</v>
      </c>
      <c r="N534" s="8">
        <f t="shared" si="57"/>
        <v>16</v>
      </c>
      <c r="O534" s="8">
        <f t="shared" si="58"/>
        <v>0</v>
      </c>
      <c r="P534" s="6">
        <f>IFERROR('Data Table 1-1'!O534/L534, 0)</f>
        <v>524.53194006277158</v>
      </c>
      <c r="Q534" s="7">
        <f>Q533+M534-I534-'Data Table 1-1'!O534</f>
        <v>486727.88756912487</v>
      </c>
      <c r="R534" s="6">
        <f>IFERROR(('Data Table 1-1'!O534-'Data Table 1-1'!M534-'Data Table 1-1'!H534-'Data Table 1-1'!G534-'Data Table 1-1'!F534)/B534, 0)</f>
        <v>457.83613613381738</v>
      </c>
      <c r="S534" s="8">
        <f t="shared" si="59"/>
        <v>0.69825459084840091</v>
      </c>
      <c r="T534" s="12">
        <f t="shared" si="60"/>
        <v>0.62344159897178653</v>
      </c>
      <c r="U534" s="7">
        <f t="shared" si="61"/>
        <v>8.7421990010461936</v>
      </c>
      <c r="V534" s="7">
        <f t="shared" si="62"/>
        <v>10.490638801255432</v>
      </c>
    </row>
    <row r="535" spans="1:22" x14ac:dyDescent="0.3">
      <c r="A535" s="5">
        <v>45460</v>
      </c>
      <c r="B535" s="6">
        <v>7.0788651832474692</v>
      </c>
      <c r="C535" s="6">
        <v>2</v>
      </c>
      <c r="D535" s="6">
        <v>0.96356608402522181</v>
      </c>
      <c r="E535" s="7">
        <v>2707.9251352871929</v>
      </c>
      <c r="F535" s="7">
        <v>1586.706771827071</v>
      </c>
      <c r="G535" s="7">
        <v>68.458677955947763</v>
      </c>
      <c r="H535" s="7">
        <v>47.240384102945498</v>
      </c>
      <c r="I535" s="6">
        <v>40.750525475992347</v>
      </c>
      <c r="J535" s="6">
        <v>9</v>
      </c>
      <c r="K535" s="6">
        <v>25</v>
      </c>
      <c r="L535" s="6">
        <v>7.0788651832474692</v>
      </c>
      <c r="M535" s="7">
        <f t="shared" si="56"/>
        <v>4294.6319071142643</v>
      </c>
      <c r="N535" s="8">
        <f t="shared" si="57"/>
        <v>8</v>
      </c>
      <c r="O535" s="8">
        <f t="shared" si="58"/>
        <v>12.044576050315273</v>
      </c>
      <c r="P535" s="6">
        <f>IFERROR('Data Table 1-1'!O535/L535, 0)</f>
        <v>523.2477104897722</v>
      </c>
      <c r="Q535" s="7">
        <f>Q534+M535-I535-'Data Table 1-1'!O535</f>
        <v>487277.7689507631</v>
      </c>
      <c r="R535" s="6">
        <f>IFERROR(('Data Table 1-1'!O535-'Data Table 1-1'!M535-'Data Table 1-1'!H535-'Data Table 1-1'!G535-'Data Table 1-1'!F535)/B535, 0)</f>
        <v>454.73390390566328</v>
      </c>
      <c r="S535" s="8">
        <f t="shared" si="59"/>
        <v>0.85892638142285282</v>
      </c>
      <c r="T535" s="12">
        <f t="shared" si="60"/>
        <v>0.76689855484183289</v>
      </c>
      <c r="U535" s="7">
        <f t="shared" si="61"/>
        <v>8.7207951748295365</v>
      </c>
      <c r="V535" s="7">
        <f t="shared" si="62"/>
        <v>10.464954209795444</v>
      </c>
    </row>
    <row r="536" spans="1:22" x14ac:dyDescent="0.3">
      <c r="A536" s="5">
        <v>45461</v>
      </c>
      <c r="B536" s="6">
        <v>10.563955291941451</v>
      </c>
      <c r="C536" s="6">
        <v>0</v>
      </c>
      <c r="D536" s="6">
        <v>0</v>
      </c>
      <c r="E536" s="7">
        <v>2684.628508114024</v>
      </c>
      <c r="F536" s="7">
        <v>1383.8895925609579</v>
      </c>
      <c r="G536" s="7">
        <v>81.104800853148873</v>
      </c>
      <c r="H536" s="7">
        <v>36.14822194258609</v>
      </c>
      <c r="I536" s="6">
        <v>65.53148618108068</v>
      </c>
      <c r="J536" s="6">
        <v>15</v>
      </c>
      <c r="K536" s="6">
        <v>25</v>
      </c>
      <c r="L536" s="6">
        <v>10.563955291941451</v>
      </c>
      <c r="M536" s="7">
        <f t="shared" si="56"/>
        <v>4068.5181006749817</v>
      </c>
      <c r="N536" s="8">
        <f t="shared" si="57"/>
        <v>0</v>
      </c>
      <c r="O536" s="8">
        <f t="shared" si="58"/>
        <v>0</v>
      </c>
      <c r="P536" s="6">
        <f>IFERROR('Data Table 1-1'!O536/L536, 0)</f>
        <v>333.87115928922162</v>
      </c>
      <c r="Q536" s="7">
        <f>Q535+M536-I536-'Data Table 1-1'!O536</f>
        <v>487753.75556525699</v>
      </c>
      <c r="R536" s="6">
        <f>IFERROR(('Data Table 1-1'!O536-'Data Table 1-1'!M536-'Data Table 1-1'!H536-'Data Table 1-1'!G536-'Data Table 1-1'!F536)/B536, 0)</f>
        <v>295.72256921449627</v>
      </c>
      <c r="S536" s="8">
        <f t="shared" si="59"/>
        <v>0.81370362013499631</v>
      </c>
      <c r="T536" s="12">
        <f t="shared" si="60"/>
        <v>0.72652108940624671</v>
      </c>
      <c r="U536" s="7">
        <f t="shared" si="61"/>
        <v>5.564519321487027</v>
      </c>
      <c r="V536" s="7">
        <f t="shared" si="62"/>
        <v>6.6774231857844324</v>
      </c>
    </row>
    <row r="537" spans="1:22" x14ac:dyDescent="0.3">
      <c r="A537" s="5">
        <v>45462</v>
      </c>
      <c r="B537" s="6">
        <v>8.3723457000657859</v>
      </c>
      <c r="C537" s="6">
        <v>2</v>
      </c>
      <c r="D537" s="6">
        <v>0</v>
      </c>
      <c r="E537" s="7">
        <v>4119.9937804906749</v>
      </c>
      <c r="F537" s="7">
        <v>1655.795015159501</v>
      </c>
      <c r="G537" s="7">
        <v>65.98531761244962</v>
      </c>
      <c r="H537" s="7">
        <v>39.555030774344168</v>
      </c>
      <c r="I537" s="6">
        <v>61.576619376781551</v>
      </c>
      <c r="J537" s="6">
        <v>17</v>
      </c>
      <c r="K537" s="6">
        <v>25</v>
      </c>
      <c r="L537" s="6">
        <v>8.3723457000657859</v>
      </c>
      <c r="M537" s="7">
        <f t="shared" si="56"/>
        <v>5775.7887956501763</v>
      </c>
      <c r="N537" s="8">
        <f t="shared" si="57"/>
        <v>8</v>
      </c>
      <c r="O537" s="8">
        <f t="shared" si="58"/>
        <v>0</v>
      </c>
      <c r="P537" s="6">
        <f>IFERROR('Data Table 1-1'!O537/L537, 0)</f>
        <v>407.77102646074138</v>
      </c>
      <c r="Q537" s="7">
        <f>Q536+M537-I537-'Data Table 1-1'!O537</f>
        <v>490053.96774153039</v>
      </c>
      <c r="R537" s="6">
        <f>IFERROR(('Data Table 1-1'!O537-'Data Table 1-1'!M537-'Data Table 1-1'!H537-'Data Table 1-1'!G537-'Data Table 1-1'!F537)/B537, 0)</f>
        <v>355.45593870743011</v>
      </c>
      <c r="S537" s="8">
        <f t="shared" si="59"/>
        <v>1.1551577591300353</v>
      </c>
      <c r="T537" s="12">
        <f t="shared" si="60"/>
        <v>1.0313908563661029</v>
      </c>
      <c r="U537" s="7">
        <f t="shared" si="61"/>
        <v>6.7961837743456899</v>
      </c>
      <c r="V537" s="7">
        <f t="shared" si="62"/>
        <v>8.1554205292148279</v>
      </c>
    </row>
    <row r="538" spans="1:22" x14ac:dyDescent="0.3">
      <c r="A538" s="5">
        <v>45463</v>
      </c>
      <c r="B538" s="6">
        <v>8.4813019953132276</v>
      </c>
      <c r="C538" s="6">
        <v>3</v>
      </c>
      <c r="D538" s="6">
        <v>0</v>
      </c>
      <c r="E538" s="7">
        <v>3854.2819715801611</v>
      </c>
      <c r="F538" s="7">
        <v>1099.3127740636769</v>
      </c>
      <c r="G538" s="7">
        <v>74.380202097857051</v>
      </c>
      <c r="H538" s="7">
        <v>48.928163647841878</v>
      </c>
      <c r="I538" s="6">
        <v>17.126164769470609</v>
      </c>
      <c r="J538" s="6">
        <v>22</v>
      </c>
      <c r="K538" s="6">
        <v>25</v>
      </c>
      <c r="L538" s="6">
        <v>8.4813019953132276</v>
      </c>
      <c r="M538" s="7">
        <f t="shared" si="56"/>
        <v>4953.594745643838</v>
      </c>
      <c r="N538" s="8">
        <f t="shared" si="57"/>
        <v>12</v>
      </c>
      <c r="O538" s="8">
        <f t="shared" si="58"/>
        <v>0</v>
      </c>
      <c r="P538" s="6">
        <f>IFERROR('Data Table 1-1'!O538/L538, 0)</f>
        <v>438.02236992066918</v>
      </c>
      <c r="Q538" s="7">
        <f>Q537+M538-I538-'Data Table 1-1'!O538</f>
        <v>491275.43632240477</v>
      </c>
      <c r="R538" s="6">
        <f>IFERROR(('Data Table 1-1'!O538-'Data Table 1-1'!M538-'Data Table 1-1'!H538-'Data Table 1-1'!G538-'Data Table 1-1'!F538)/B538, 0)</f>
        <v>379.30497013049603</v>
      </c>
      <c r="S538" s="8">
        <f t="shared" si="59"/>
        <v>0.99071894912876757</v>
      </c>
      <c r="T538" s="12">
        <f t="shared" si="60"/>
        <v>0.88457049029354251</v>
      </c>
      <c r="U538" s="7">
        <f t="shared" si="61"/>
        <v>7.3003728320111527</v>
      </c>
      <c r="V538" s="7">
        <f t="shared" si="62"/>
        <v>8.7604473984133833</v>
      </c>
    </row>
    <row r="539" spans="1:22" x14ac:dyDescent="0.3">
      <c r="A539" s="5">
        <v>45464</v>
      </c>
      <c r="B539" s="6">
        <v>6.4890252461008497</v>
      </c>
      <c r="C539" s="6">
        <v>2</v>
      </c>
      <c r="D539" s="6">
        <v>0</v>
      </c>
      <c r="E539" s="7">
        <v>3595.2586353805632</v>
      </c>
      <c r="F539" s="7">
        <v>1720.234286556765</v>
      </c>
      <c r="G539" s="7">
        <v>64.212472443787135</v>
      </c>
      <c r="H539" s="7">
        <v>58.048637805492767</v>
      </c>
      <c r="I539" s="6">
        <v>27.437433310121591</v>
      </c>
      <c r="J539" s="6">
        <v>12</v>
      </c>
      <c r="K539" s="6">
        <v>25</v>
      </c>
      <c r="L539" s="6">
        <v>6.4890252461008497</v>
      </c>
      <c r="M539" s="7">
        <f t="shared" si="56"/>
        <v>5315.492921937328</v>
      </c>
      <c r="N539" s="8">
        <f t="shared" si="57"/>
        <v>8</v>
      </c>
      <c r="O539" s="8">
        <f t="shared" si="58"/>
        <v>0</v>
      </c>
      <c r="P539" s="6">
        <f>IFERROR('Data Table 1-1'!O539/L539, 0)</f>
        <v>639.84956792930802</v>
      </c>
      <c r="Q539" s="7">
        <f>Q538+M539-I539-'Data Table 1-1'!O539</f>
        <v>492411.49181103194</v>
      </c>
      <c r="R539" s="6">
        <f>IFERROR(('Data Table 1-1'!O539-'Data Table 1-1'!M539-'Data Table 1-1'!H539-'Data Table 1-1'!G539-'Data Table 1-1'!F539)/B539, 0)</f>
        <v>566.34083866575304</v>
      </c>
      <c r="S539" s="8">
        <f t="shared" si="59"/>
        <v>1.0630985843874656</v>
      </c>
      <c r="T539" s="12">
        <f t="shared" si="60"/>
        <v>0.94919516463166576</v>
      </c>
      <c r="U539" s="7">
        <f t="shared" si="61"/>
        <v>10.664159465488467</v>
      </c>
      <c r="V539" s="7">
        <f t="shared" si="62"/>
        <v>12.79699135858616</v>
      </c>
    </row>
    <row r="540" spans="1:22" x14ac:dyDescent="0.3">
      <c r="A540" s="5">
        <v>45465</v>
      </c>
      <c r="B540" s="6">
        <v>5.6943290347655608</v>
      </c>
      <c r="C540" s="6">
        <v>4</v>
      </c>
      <c r="D540" s="6">
        <v>0</v>
      </c>
      <c r="E540" s="7">
        <v>3992.1879100621481</v>
      </c>
      <c r="F540" s="7">
        <v>1443.636836739053</v>
      </c>
      <c r="G540" s="7">
        <v>77.990543951441268</v>
      </c>
      <c r="H540" s="7">
        <v>36.64402515662816</v>
      </c>
      <c r="I540" s="6">
        <v>124.4007283690641</v>
      </c>
      <c r="J540" s="6">
        <v>10</v>
      </c>
      <c r="K540" s="6">
        <v>25</v>
      </c>
      <c r="L540" s="6">
        <v>5.6943290347655608</v>
      </c>
      <c r="M540" s="7">
        <f t="shared" si="56"/>
        <v>5435.8247468012014</v>
      </c>
      <c r="N540" s="8">
        <f t="shared" si="57"/>
        <v>16</v>
      </c>
      <c r="O540" s="8">
        <f t="shared" si="58"/>
        <v>0</v>
      </c>
      <c r="P540" s="6">
        <f>IFERROR('Data Table 1-1'!O540/L540, 0)</f>
        <v>805.53827711658562</v>
      </c>
      <c r="Q540" s="7">
        <f>Q539+M540-I540-'Data Table 1-1'!O540</f>
        <v>493135.91582946409</v>
      </c>
      <c r="R540" s="6">
        <f>IFERROR(('Data Table 1-1'!O540-'Data Table 1-1'!M540-'Data Table 1-1'!H540-'Data Table 1-1'!G540-'Data Table 1-1'!F540)/B540, 0)</f>
        <v>708.07288714499089</v>
      </c>
      <c r="S540" s="8">
        <f t="shared" si="59"/>
        <v>1.0871649493602402</v>
      </c>
      <c r="T540" s="12">
        <f t="shared" si="60"/>
        <v>0.97068299050021456</v>
      </c>
      <c r="U540" s="7">
        <f t="shared" si="61"/>
        <v>13.425637951943093</v>
      </c>
      <c r="V540" s="7">
        <f t="shared" si="62"/>
        <v>16.110765542331713</v>
      </c>
    </row>
    <row r="541" spans="1:22" x14ac:dyDescent="0.3">
      <c r="A541" s="5">
        <v>45466</v>
      </c>
      <c r="B541" s="6">
        <v>7.7854865962260273</v>
      </c>
      <c r="C541" s="6">
        <v>0</v>
      </c>
      <c r="D541" s="6">
        <v>0</v>
      </c>
      <c r="E541" s="7">
        <v>4738.9427081060376</v>
      </c>
      <c r="F541" s="7">
        <v>1509.4410388660349</v>
      </c>
      <c r="G541" s="7">
        <v>69.359412576488083</v>
      </c>
      <c r="H541" s="7">
        <v>38.547132171308213</v>
      </c>
      <c r="I541" s="6">
        <v>-97.85438979919968</v>
      </c>
      <c r="J541" s="6">
        <v>17</v>
      </c>
      <c r="K541" s="6">
        <v>25</v>
      </c>
      <c r="L541" s="6">
        <v>7.7854865962260273</v>
      </c>
      <c r="M541" s="7">
        <f t="shared" si="56"/>
        <v>6248.3837469720729</v>
      </c>
      <c r="N541" s="8">
        <f t="shared" si="57"/>
        <v>0</v>
      </c>
      <c r="O541" s="8">
        <f t="shared" si="58"/>
        <v>0</v>
      </c>
      <c r="P541" s="6">
        <f>IFERROR('Data Table 1-1'!O541/L541, 0)</f>
        <v>437.35223969822971</v>
      </c>
      <c r="Q541" s="7">
        <f>Q540+M541-I541-'Data Table 1-1'!O541</f>
        <v>496077.15396623535</v>
      </c>
      <c r="R541" s="6">
        <f>IFERROR(('Data Table 1-1'!O541-'Data Table 1-1'!M541-'Data Table 1-1'!H541-'Data Table 1-1'!G541-'Data Table 1-1'!F541)/B541, 0)</f>
        <v>381.86437845017235</v>
      </c>
      <c r="S541" s="8">
        <f t="shared" si="59"/>
        <v>1.2496767493944145</v>
      </c>
      <c r="T541" s="12">
        <f t="shared" si="60"/>
        <v>1.1157828119592987</v>
      </c>
      <c r="U541" s="7">
        <f t="shared" si="61"/>
        <v>7.289203994970495</v>
      </c>
      <c r="V541" s="7">
        <f t="shared" si="62"/>
        <v>8.7470447939645943</v>
      </c>
    </row>
    <row r="542" spans="1:22" x14ac:dyDescent="0.3">
      <c r="A542" s="5">
        <v>45467</v>
      </c>
      <c r="B542" s="6">
        <v>8.2147225824831711</v>
      </c>
      <c r="C542" s="6">
        <v>0</v>
      </c>
      <c r="D542" s="6">
        <v>1.5092354228739231</v>
      </c>
      <c r="E542" s="7">
        <v>3209.9729146628752</v>
      </c>
      <c r="F542" s="7">
        <v>873.97606359791575</v>
      </c>
      <c r="G542" s="7">
        <v>72.569996231806797</v>
      </c>
      <c r="H542" s="7">
        <v>16.2447952627214</v>
      </c>
      <c r="I542" s="6">
        <v>11.42373566724955</v>
      </c>
      <c r="J542" s="6">
        <v>15</v>
      </c>
      <c r="K542" s="6">
        <v>25</v>
      </c>
      <c r="L542" s="6">
        <v>8.2147225824831711</v>
      </c>
      <c r="M542" s="7">
        <f t="shared" si="56"/>
        <v>4083.9489782607907</v>
      </c>
      <c r="N542" s="8">
        <f t="shared" si="57"/>
        <v>0</v>
      </c>
      <c r="O542" s="8">
        <f t="shared" si="58"/>
        <v>18.865442785924039</v>
      </c>
      <c r="P542" s="6">
        <f>IFERROR('Data Table 1-1'!O542/L542, 0)</f>
        <v>556.07477357064579</v>
      </c>
      <c r="Q542" s="7">
        <f>Q541+M542-I542-'Data Table 1-1'!O542</f>
        <v>495581.67920882889</v>
      </c>
      <c r="R542" s="6">
        <f>IFERROR(('Data Table 1-1'!O542-'Data Table 1-1'!M542-'Data Table 1-1'!H542-'Data Table 1-1'!G542-'Data Table 1-1'!F542)/B542, 0)</f>
        <v>482.30478390693929</v>
      </c>
      <c r="S542" s="8">
        <f t="shared" si="59"/>
        <v>0.81678979565215815</v>
      </c>
      <c r="T542" s="12">
        <f t="shared" si="60"/>
        <v>0.72927660326085553</v>
      </c>
      <c r="U542" s="7">
        <f t="shared" si="61"/>
        <v>9.2679128928440964</v>
      </c>
      <c r="V542" s="7">
        <f t="shared" si="62"/>
        <v>11.121495471412915</v>
      </c>
    </row>
    <row r="543" spans="1:22" x14ac:dyDescent="0.3">
      <c r="A543" s="5">
        <v>45468</v>
      </c>
      <c r="B543" s="6">
        <v>8.6672051464867241</v>
      </c>
      <c r="C543" s="6">
        <v>3</v>
      </c>
      <c r="D543" s="6">
        <v>0</v>
      </c>
      <c r="E543" s="7">
        <v>4085.6397486403471</v>
      </c>
      <c r="F543" s="7">
        <v>1341.2939121591421</v>
      </c>
      <c r="G543" s="7">
        <v>80.254467402854274</v>
      </c>
      <c r="H543" s="7">
        <v>34.963415268640787</v>
      </c>
      <c r="I543" s="6">
        <v>-50.523712163218768</v>
      </c>
      <c r="J543" s="6">
        <v>9</v>
      </c>
      <c r="K543" s="6">
        <v>25</v>
      </c>
      <c r="L543" s="6">
        <v>8.6672051464867241</v>
      </c>
      <c r="M543" s="7">
        <f t="shared" si="56"/>
        <v>5426.9336607994892</v>
      </c>
      <c r="N543" s="8">
        <f t="shared" si="57"/>
        <v>12</v>
      </c>
      <c r="O543" s="8">
        <f t="shared" si="58"/>
        <v>0</v>
      </c>
      <c r="P543" s="6">
        <f>IFERROR('Data Table 1-1'!O543/L543, 0)</f>
        <v>372.43839801212954</v>
      </c>
      <c r="Q543" s="7">
        <f>Q542+M543-I543-'Data Table 1-1'!O543</f>
        <v>497831.13658179156</v>
      </c>
      <c r="R543" s="6">
        <f>IFERROR(('Data Table 1-1'!O543-'Data Table 1-1'!M543-'Data Table 1-1'!H543-'Data Table 1-1'!G543-'Data Table 1-1'!F543)/B543, 0)</f>
        <v>326.63355166429329</v>
      </c>
      <c r="S543" s="8">
        <f t="shared" si="59"/>
        <v>1.0853867321598978</v>
      </c>
      <c r="T543" s="12">
        <f t="shared" si="60"/>
        <v>0.96909529657133731</v>
      </c>
      <c r="U543" s="7">
        <f t="shared" si="61"/>
        <v>6.2073066335354925</v>
      </c>
      <c r="V543" s="7">
        <f t="shared" si="62"/>
        <v>7.4487679602425905</v>
      </c>
    </row>
    <row r="544" spans="1:22" x14ac:dyDescent="0.3">
      <c r="A544" s="5">
        <v>45469</v>
      </c>
      <c r="B544" s="6">
        <v>5.3786914967397701</v>
      </c>
      <c r="C544" s="6">
        <v>0</v>
      </c>
      <c r="D544" s="6">
        <v>0</v>
      </c>
      <c r="E544" s="7">
        <v>3145.253251448607</v>
      </c>
      <c r="F544" s="7">
        <v>615.32059227024888</v>
      </c>
      <c r="G544" s="7">
        <v>76.147693790022643</v>
      </c>
      <c r="H544" s="7">
        <v>31.049503910013492</v>
      </c>
      <c r="I544" s="6">
        <v>136.1279830049009</v>
      </c>
      <c r="J544" s="6">
        <v>25</v>
      </c>
      <c r="K544" s="6">
        <v>25</v>
      </c>
      <c r="L544" s="6">
        <v>5.3786914967397701</v>
      </c>
      <c r="M544" s="7">
        <f t="shared" si="56"/>
        <v>3760.5738437188556</v>
      </c>
      <c r="N544" s="8">
        <f t="shared" si="57"/>
        <v>0</v>
      </c>
      <c r="O544" s="8">
        <f t="shared" si="58"/>
        <v>0</v>
      </c>
      <c r="P544" s="6">
        <f>IFERROR('Data Table 1-1'!O544/L544, 0)</f>
        <v>617.62233472836112</v>
      </c>
      <c r="Q544" s="7">
        <f>Q543+M544-I544-'Data Table 1-1'!O544</f>
        <v>498133.58244250552</v>
      </c>
      <c r="R544" s="6">
        <f>IFERROR(('Data Table 1-1'!O544-'Data Table 1-1'!M544-'Data Table 1-1'!H544-'Data Table 1-1'!G544-'Data Table 1-1'!F544)/B544, 0)</f>
        <v>536.18988963172592</v>
      </c>
      <c r="S544" s="8">
        <f t="shared" si="59"/>
        <v>0.75211476874377114</v>
      </c>
      <c r="T544" s="12">
        <f t="shared" si="60"/>
        <v>0.67153104352122417</v>
      </c>
      <c r="U544" s="7">
        <f t="shared" si="61"/>
        <v>10.293705578806019</v>
      </c>
      <c r="V544" s="7">
        <f t="shared" si="62"/>
        <v>12.352446694567222</v>
      </c>
    </row>
    <row r="545" spans="1:22" x14ac:dyDescent="0.3">
      <c r="A545" s="5">
        <v>45470</v>
      </c>
      <c r="B545" s="6">
        <v>5.9644846888768539</v>
      </c>
      <c r="C545" s="6">
        <v>0</v>
      </c>
      <c r="D545" s="6">
        <v>1.9011201396726221</v>
      </c>
      <c r="E545" s="7">
        <v>3390.3797548919661</v>
      </c>
      <c r="F545" s="7">
        <v>1360.5548335705389</v>
      </c>
      <c r="G545" s="7">
        <v>82.355343531837619</v>
      </c>
      <c r="H545" s="7">
        <v>51.680780453147698</v>
      </c>
      <c r="I545" s="6">
        <v>-36.092191425818669</v>
      </c>
      <c r="J545" s="6">
        <v>16</v>
      </c>
      <c r="K545" s="6">
        <v>25</v>
      </c>
      <c r="L545" s="6">
        <v>5.9644846888768539</v>
      </c>
      <c r="M545" s="7">
        <f t="shared" si="56"/>
        <v>4750.9345884625054</v>
      </c>
      <c r="N545" s="8">
        <f t="shared" si="57"/>
        <v>0</v>
      </c>
      <c r="O545" s="8">
        <f t="shared" si="58"/>
        <v>23.764001745907777</v>
      </c>
      <c r="P545" s="6">
        <f>IFERROR('Data Table 1-1'!O545/L545, 0)</f>
        <v>922.12492560454223</v>
      </c>
      <c r="Q545" s="7">
        <f>Q544+M545-I545-'Data Table 1-1'!O545</f>
        <v>497420.60922239383</v>
      </c>
      <c r="R545" s="6">
        <f>IFERROR(('Data Table 1-1'!O545-'Data Table 1-1'!M545-'Data Table 1-1'!H545-'Data Table 1-1'!G545-'Data Table 1-1'!F545)/B545, 0)</f>
        <v>817.17034316300703</v>
      </c>
      <c r="S545" s="8">
        <f t="shared" si="59"/>
        <v>0.95018691769250108</v>
      </c>
      <c r="T545" s="12">
        <f t="shared" si="60"/>
        <v>0.84838117651116163</v>
      </c>
      <c r="U545" s="7">
        <f t="shared" si="61"/>
        <v>15.368748760075704</v>
      </c>
      <c r="V545" s="7">
        <f t="shared" si="62"/>
        <v>18.442498512090843</v>
      </c>
    </row>
    <row r="546" spans="1:22" x14ac:dyDescent="0.3">
      <c r="A546" s="5">
        <v>45471</v>
      </c>
      <c r="B546" s="6">
        <v>6.1839183652833949</v>
      </c>
      <c r="C546" s="6">
        <v>5</v>
      </c>
      <c r="D546" s="6">
        <v>0</v>
      </c>
      <c r="E546" s="7">
        <v>2443.717551365105</v>
      </c>
      <c r="F546" s="7">
        <v>945.33479090229275</v>
      </c>
      <c r="G546" s="7">
        <v>74.597815408028794</v>
      </c>
      <c r="H546" s="7">
        <v>15.8510290828459</v>
      </c>
      <c r="I546" s="6">
        <v>-22.251297094795969</v>
      </c>
      <c r="J546" s="6">
        <v>16</v>
      </c>
      <c r="K546" s="6">
        <v>25</v>
      </c>
      <c r="L546" s="6">
        <v>6.1839183652833949</v>
      </c>
      <c r="M546" s="7">
        <f t="shared" si="56"/>
        <v>3389.0523422673978</v>
      </c>
      <c r="N546" s="8">
        <f t="shared" si="57"/>
        <v>20</v>
      </c>
      <c r="O546" s="8">
        <f t="shared" si="58"/>
        <v>0</v>
      </c>
      <c r="P546" s="6">
        <f>IFERROR('Data Table 1-1'!O546/L546, 0)</f>
        <v>576.98044981169255</v>
      </c>
      <c r="Q546" s="7">
        <f>Q545+M546-I546-'Data Table 1-1'!O546</f>
        <v>497263.91286175605</v>
      </c>
      <c r="R546" s="6">
        <f>IFERROR(('Data Table 1-1'!O546-'Data Table 1-1'!M546-'Data Table 1-1'!H546-'Data Table 1-1'!G546-'Data Table 1-1'!F546)/B546, 0)</f>
        <v>505.66644242185055</v>
      </c>
      <c r="S546" s="8">
        <f t="shared" si="59"/>
        <v>0.67781046845347959</v>
      </c>
      <c r="T546" s="12">
        <f t="shared" si="60"/>
        <v>0.60518791826203533</v>
      </c>
      <c r="U546" s="7">
        <f t="shared" si="61"/>
        <v>9.6163408301948756</v>
      </c>
      <c r="V546" s="7">
        <f t="shared" si="62"/>
        <v>11.53960899623385</v>
      </c>
    </row>
    <row r="547" spans="1:22" x14ac:dyDescent="0.3">
      <c r="A547" s="5">
        <v>45472</v>
      </c>
      <c r="B547" s="6">
        <v>7.0432296840686881</v>
      </c>
      <c r="C547" s="6">
        <v>5</v>
      </c>
      <c r="D547" s="6">
        <v>1.308602078377932</v>
      </c>
      <c r="E547" s="7">
        <v>3559.241123914544</v>
      </c>
      <c r="F547" s="7">
        <v>1127.3868485651819</v>
      </c>
      <c r="G547" s="7">
        <v>70.405660814007717</v>
      </c>
      <c r="H547" s="7">
        <v>43.396974860182759</v>
      </c>
      <c r="I547" s="6">
        <v>15.055734235715329</v>
      </c>
      <c r="J547" s="6">
        <v>25</v>
      </c>
      <c r="K547" s="6">
        <v>25</v>
      </c>
      <c r="L547" s="6">
        <v>7.0432296840686881</v>
      </c>
      <c r="M547" s="7">
        <f t="shared" si="56"/>
        <v>4686.6279724797259</v>
      </c>
      <c r="N547" s="8">
        <f t="shared" si="57"/>
        <v>20</v>
      </c>
      <c r="O547" s="8">
        <f t="shared" si="58"/>
        <v>16.357525979724148</v>
      </c>
      <c r="P547" s="6">
        <f>IFERROR('Data Table 1-1'!O547/L547, 0)</f>
        <v>661.62828830367505</v>
      </c>
      <c r="Q547" s="7">
        <f>Q546+M547-I547-'Data Table 1-1'!O547</f>
        <v>497275.48510000005</v>
      </c>
      <c r="R547" s="6">
        <f>IFERROR(('Data Table 1-1'!O547-'Data Table 1-1'!M547-'Data Table 1-1'!H547-'Data Table 1-1'!G547-'Data Table 1-1'!F547)/B547, 0)</f>
        <v>587.94050254624858</v>
      </c>
      <c r="S547" s="8">
        <f t="shared" si="59"/>
        <v>0.93732559449594521</v>
      </c>
      <c r="T547" s="12">
        <f t="shared" si="60"/>
        <v>0.83689785222852253</v>
      </c>
      <c r="U547" s="7">
        <f t="shared" si="61"/>
        <v>11.027138138394584</v>
      </c>
      <c r="V547" s="7">
        <f t="shared" si="62"/>
        <v>13.232565766073501</v>
      </c>
    </row>
    <row r="548" spans="1:22" x14ac:dyDescent="0.3">
      <c r="A548" s="5">
        <v>45473</v>
      </c>
      <c r="B548" s="6">
        <v>8.7610262416191844</v>
      </c>
      <c r="C548" s="6">
        <v>0</v>
      </c>
      <c r="D548" s="6">
        <v>0</v>
      </c>
      <c r="E548" s="7">
        <v>4168.4521345009089</v>
      </c>
      <c r="F548" s="7">
        <v>1432.727217254245</v>
      </c>
      <c r="G548" s="7">
        <v>73.299794197019125</v>
      </c>
      <c r="H548" s="7">
        <v>21.713118014632439</v>
      </c>
      <c r="I548" s="6">
        <v>-172.87105686308351</v>
      </c>
      <c r="J548" s="6">
        <v>24</v>
      </c>
      <c r="K548" s="6">
        <v>25</v>
      </c>
      <c r="L548" s="6">
        <v>8.7610262416191844</v>
      </c>
      <c r="M548" s="7">
        <f t="shared" si="56"/>
        <v>5601.1793517551541</v>
      </c>
      <c r="N548" s="8">
        <f t="shared" si="57"/>
        <v>0</v>
      </c>
      <c r="O548" s="8">
        <f t="shared" si="58"/>
        <v>0</v>
      </c>
      <c r="P548" s="6">
        <f>IFERROR('Data Table 1-1'!O548/L548, 0)</f>
        <v>358.97621046489996</v>
      </c>
      <c r="Q548" s="7">
        <f>Q547+M548-I548-'Data Table 1-1'!O548</f>
        <v>499904.53550861828</v>
      </c>
      <c r="R548" s="6">
        <f>IFERROR(('Data Table 1-1'!O548-'Data Table 1-1'!M548-'Data Table 1-1'!H548-'Data Table 1-1'!G548-'Data Table 1-1'!F548)/B548, 0)</f>
        <v>321.30939028893272</v>
      </c>
      <c r="S548" s="8">
        <f t="shared" si="59"/>
        <v>1.1202358703510309</v>
      </c>
      <c r="T548" s="12">
        <f t="shared" si="60"/>
        <v>1.0002105985277061</v>
      </c>
      <c r="U548" s="7">
        <f t="shared" si="61"/>
        <v>5.9829368410816661</v>
      </c>
      <c r="V548" s="7">
        <f t="shared" si="62"/>
        <v>7.1795242092979992</v>
      </c>
    </row>
    <row r="549" spans="1:22" x14ac:dyDescent="0.3">
      <c r="A549" s="5">
        <v>45474</v>
      </c>
      <c r="B549" s="6">
        <v>6.3452746448482591</v>
      </c>
      <c r="C549" s="6">
        <v>3</v>
      </c>
      <c r="D549" s="6">
        <v>0.1749205366970443</v>
      </c>
      <c r="E549" s="7">
        <v>4011.920520036992</v>
      </c>
      <c r="F549" s="7">
        <v>1532.512923720604</v>
      </c>
      <c r="G549" s="7">
        <v>70.139143788716638</v>
      </c>
      <c r="H549" s="7">
        <v>28.348807923124721</v>
      </c>
      <c r="I549" s="6">
        <v>-168.8864509626446</v>
      </c>
      <c r="J549" s="6">
        <v>16</v>
      </c>
      <c r="K549" s="6">
        <v>25</v>
      </c>
      <c r="L549" s="6">
        <v>6.3452746448482591</v>
      </c>
      <c r="M549" s="7">
        <f t="shared" si="56"/>
        <v>5544.4334437575963</v>
      </c>
      <c r="N549" s="8">
        <f t="shared" si="57"/>
        <v>12</v>
      </c>
      <c r="O549" s="8">
        <f t="shared" si="58"/>
        <v>2.1865067087130536</v>
      </c>
      <c r="P549" s="6">
        <f>IFERROR('Data Table 1-1'!O549/L549, 0)</f>
        <v>576.3343912889768</v>
      </c>
      <c r="Q549" s="7">
        <f>Q548+M549-I549-'Data Table 1-1'!O549</f>
        <v>501960.8554033385</v>
      </c>
      <c r="R549" s="6">
        <f>IFERROR(('Data Table 1-1'!O549-'Data Table 1-1'!M549-'Data Table 1-1'!H549-'Data Table 1-1'!G549-'Data Table 1-1'!F549)/B549, 0)</f>
        <v>501.63313302510613</v>
      </c>
      <c r="S549" s="8">
        <f t="shared" si="59"/>
        <v>1.1088866887515192</v>
      </c>
      <c r="T549" s="12">
        <f t="shared" si="60"/>
        <v>0.99007740067099936</v>
      </c>
      <c r="U549" s="7">
        <f t="shared" si="61"/>
        <v>9.6055731881496129</v>
      </c>
      <c r="V549" s="7">
        <f t="shared" si="62"/>
        <v>11.526687825779536</v>
      </c>
    </row>
    <row r="550" spans="1:22" x14ac:dyDescent="0.3">
      <c r="A550" s="5">
        <v>45475</v>
      </c>
      <c r="B550" s="6">
        <v>10.47596351604847</v>
      </c>
      <c r="C550" s="6">
        <v>3</v>
      </c>
      <c r="D550" s="6">
        <v>0</v>
      </c>
      <c r="E550" s="7">
        <v>2330.6248629479578</v>
      </c>
      <c r="F550" s="7">
        <v>1601.3493848840219</v>
      </c>
      <c r="G550" s="7">
        <v>75.386668970863866</v>
      </c>
      <c r="H550" s="7">
        <v>10</v>
      </c>
      <c r="I550" s="6">
        <v>55.847284479336523</v>
      </c>
      <c r="J550" s="6">
        <v>20</v>
      </c>
      <c r="K550" s="6">
        <v>25</v>
      </c>
      <c r="L550" s="6">
        <v>10.47596351604847</v>
      </c>
      <c r="M550" s="7">
        <f t="shared" si="56"/>
        <v>3931.9742478319795</v>
      </c>
      <c r="N550" s="8">
        <f t="shared" si="57"/>
        <v>12</v>
      </c>
      <c r="O550" s="8">
        <f t="shared" si="58"/>
        <v>0</v>
      </c>
      <c r="P550" s="6">
        <f>IFERROR('Data Table 1-1'!O550/L550, 0)</f>
        <v>304.88842339962406</v>
      </c>
      <c r="Q550" s="7">
        <f>Q549+M550-I550-'Data Table 1-1'!O550</f>
        <v>502642.98236669111</v>
      </c>
      <c r="R550" s="6">
        <f>IFERROR(('Data Table 1-1'!O550-'Data Table 1-1'!M550-'Data Table 1-1'!H550-'Data Table 1-1'!G550-'Data Table 1-1'!F550)/B550, 0)</f>
        <v>267.27851769534982</v>
      </c>
      <c r="S550" s="8">
        <f t="shared" si="59"/>
        <v>0.78639484956639594</v>
      </c>
      <c r="T550" s="12">
        <f t="shared" si="60"/>
        <v>0.70213825854142486</v>
      </c>
      <c r="U550" s="7">
        <f t="shared" si="61"/>
        <v>5.0814737233270675</v>
      </c>
      <c r="V550" s="7">
        <f t="shared" si="62"/>
        <v>6.0977684679924815</v>
      </c>
    </row>
    <row r="551" spans="1:22" x14ac:dyDescent="0.3">
      <c r="A551" s="5">
        <v>45476</v>
      </c>
      <c r="B551" s="6">
        <v>7.6836057968773526</v>
      </c>
      <c r="C551" s="6">
        <v>0</v>
      </c>
      <c r="D551" s="6">
        <v>0</v>
      </c>
      <c r="E551" s="7">
        <v>4609.1882275251492</v>
      </c>
      <c r="F551" s="7">
        <v>1310.4392303088221</v>
      </c>
      <c r="G551" s="7">
        <v>65.105949046980243</v>
      </c>
      <c r="H551" s="7">
        <v>23.17197253647937</v>
      </c>
      <c r="I551" s="6">
        <v>-15.026424705780601</v>
      </c>
      <c r="J551" s="6">
        <v>25</v>
      </c>
      <c r="K551" s="6">
        <v>25</v>
      </c>
      <c r="L551" s="6">
        <v>7.6836057968773526</v>
      </c>
      <c r="M551" s="7">
        <f t="shared" si="56"/>
        <v>5919.6274578339708</v>
      </c>
      <c r="N551" s="8">
        <f t="shared" si="57"/>
        <v>0</v>
      </c>
      <c r="O551" s="8">
        <f t="shared" si="58"/>
        <v>0</v>
      </c>
      <c r="P551" s="6">
        <f>IFERROR('Data Table 1-1'!O551/L551, 0)</f>
        <v>513.95140568050601</v>
      </c>
      <c r="Q551" s="7">
        <f>Q550+M551-I551-'Data Table 1-1'!O551</f>
        <v>504628.63624923088</v>
      </c>
      <c r="R551" s="6">
        <f>IFERROR(('Data Table 1-1'!O551-'Data Table 1-1'!M551-'Data Table 1-1'!H551-'Data Table 1-1'!G551-'Data Table 1-1'!F551)/B551, 0)</f>
        <v>447.44617187378572</v>
      </c>
      <c r="S551" s="8">
        <f t="shared" si="59"/>
        <v>1.1839254915667941</v>
      </c>
      <c r="T551" s="12">
        <f t="shared" si="60"/>
        <v>1.0570763317560663</v>
      </c>
      <c r="U551" s="7">
        <f t="shared" si="61"/>
        <v>8.5658567613417667</v>
      </c>
      <c r="V551" s="7">
        <f t="shared" si="62"/>
        <v>10.279028113610121</v>
      </c>
    </row>
    <row r="552" spans="1:22" x14ac:dyDescent="0.3">
      <c r="A552" s="5">
        <v>45477</v>
      </c>
      <c r="B552" s="6">
        <v>8.5850931298674791</v>
      </c>
      <c r="C552" s="6">
        <v>3</v>
      </c>
      <c r="D552" s="6">
        <v>0</v>
      </c>
      <c r="E552" s="7">
        <v>4625.2653597246499</v>
      </c>
      <c r="F552" s="7">
        <v>1780.9917423901379</v>
      </c>
      <c r="G552" s="7">
        <v>88.860060870319572</v>
      </c>
      <c r="H552" s="7">
        <v>41.707250770859027</v>
      </c>
      <c r="I552" s="6">
        <v>106.3905936616098</v>
      </c>
      <c r="J552" s="6">
        <v>14</v>
      </c>
      <c r="K552" s="6">
        <v>25</v>
      </c>
      <c r="L552" s="6">
        <v>8.5850931298674791</v>
      </c>
      <c r="M552" s="7">
        <f t="shared" si="56"/>
        <v>6406.2571021147878</v>
      </c>
      <c r="N552" s="8">
        <f t="shared" si="57"/>
        <v>12</v>
      </c>
      <c r="O552" s="8">
        <f t="shared" si="58"/>
        <v>0</v>
      </c>
      <c r="P552" s="6">
        <f>IFERROR('Data Table 1-1'!O552/L552, 0)</f>
        <v>400.22862280272534</v>
      </c>
      <c r="Q552" s="7">
        <f>Q551+M552-I552-'Data Table 1-1'!O552</f>
        <v>507492.50275768404</v>
      </c>
      <c r="R552" s="6">
        <f>IFERROR(('Data Table 1-1'!O552-'Data Table 1-1'!M552-'Data Table 1-1'!H552-'Data Table 1-1'!G552-'Data Table 1-1'!F552)/B552, 0)</f>
        <v>353.63623365223344</v>
      </c>
      <c r="S552" s="8">
        <f t="shared" si="59"/>
        <v>1.2812514204229575</v>
      </c>
      <c r="T552" s="12">
        <f t="shared" si="60"/>
        <v>1.1439744825204978</v>
      </c>
      <c r="U552" s="7">
        <f t="shared" si="61"/>
        <v>6.6704770467120893</v>
      </c>
      <c r="V552" s="7">
        <f t="shared" si="62"/>
        <v>8.0045724560545075</v>
      </c>
    </row>
    <row r="553" spans="1:22" x14ac:dyDescent="0.3">
      <c r="A553" s="5">
        <v>45478</v>
      </c>
      <c r="B553" s="6">
        <v>6.6959249913816974</v>
      </c>
      <c r="C553" s="6">
        <v>2</v>
      </c>
      <c r="D553" s="6">
        <v>1.123369368260533</v>
      </c>
      <c r="E553" s="7">
        <v>3654.990893743523</v>
      </c>
      <c r="F553" s="7">
        <v>406.52778183298142</v>
      </c>
      <c r="G553" s="7">
        <v>71.716571563693876</v>
      </c>
      <c r="H553" s="7">
        <v>34.092509559890892</v>
      </c>
      <c r="I553" s="6">
        <v>60.611641411263797</v>
      </c>
      <c r="J553" s="6">
        <v>25</v>
      </c>
      <c r="K553" s="6">
        <v>25</v>
      </c>
      <c r="L553" s="6">
        <v>6.6959249913816974</v>
      </c>
      <c r="M553" s="7">
        <f t="shared" si="56"/>
        <v>4061.5186755765044</v>
      </c>
      <c r="N553" s="8">
        <f t="shared" si="57"/>
        <v>8</v>
      </c>
      <c r="O553" s="8">
        <f t="shared" si="58"/>
        <v>14.042117103256663</v>
      </c>
      <c r="P553" s="6">
        <f>IFERROR('Data Table 1-1'!O553/L553, 0)</f>
        <v>726.85999414036144</v>
      </c>
      <c r="Q553" s="7">
        <f>Q552+M553-I553-'Data Table 1-1'!O553</f>
        <v>506626.40979184926</v>
      </c>
      <c r="R553" s="6">
        <f>IFERROR(('Data Table 1-1'!O553-'Data Table 1-1'!M553-'Data Table 1-1'!H553-'Data Table 1-1'!G553-'Data Table 1-1'!F553)/B553, 0)</f>
        <v>623.66290025275305</v>
      </c>
      <c r="S553" s="8">
        <f t="shared" si="59"/>
        <v>0.81230373511530085</v>
      </c>
      <c r="T553" s="12">
        <f t="shared" si="60"/>
        <v>0.72527119206723289</v>
      </c>
      <c r="U553" s="7">
        <f t="shared" si="61"/>
        <v>12.11433323567269</v>
      </c>
      <c r="V553" s="7">
        <f t="shared" si="62"/>
        <v>14.537199882807229</v>
      </c>
    </row>
    <row r="554" spans="1:22" x14ac:dyDescent="0.3">
      <c r="A554" s="5">
        <v>45479</v>
      </c>
      <c r="B554" s="6">
        <v>5.3463511087371867</v>
      </c>
      <c r="C554" s="6">
        <v>2</v>
      </c>
      <c r="D554" s="6">
        <v>0</v>
      </c>
      <c r="E554" s="7">
        <v>3111.6781448000988</v>
      </c>
      <c r="F554" s="7">
        <v>1373.0491988364649</v>
      </c>
      <c r="G554" s="7">
        <v>85.676912676303715</v>
      </c>
      <c r="H554" s="7">
        <v>49.253695296304741</v>
      </c>
      <c r="I554" s="6">
        <v>15.874385518630399</v>
      </c>
      <c r="J554" s="6">
        <v>14</v>
      </c>
      <c r="K554" s="6">
        <v>25</v>
      </c>
      <c r="L554" s="6">
        <v>5.3463511087371867</v>
      </c>
      <c r="M554" s="7">
        <f t="shared" si="56"/>
        <v>4484.727343636564</v>
      </c>
      <c r="N554" s="8">
        <f t="shared" si="57"/>
        <v>8</v>
      </c>
      <c r="O554" s="8">
        <f t="shared" si="58"/>
        <v>0</v>
      </c>
      <c r="P554" s="6">
        <f>IFERROR('Data Table 1-1'!O554/L554, 0)</f>
        <v>674.85279709813392</v>
      </c>
      <c r="Q554" s="7">
        <f>Q553+M554-I554-'Data Table 1-1'!O554</f>
        <v>507487.26274996722</v>
      </c>
      <c r="R554" s="6">
        <f>IFERROR(('Data Table 1-1'!O554-'Data Table 1-1'!M554-'Data Table 1-1'!H554-'Data Table 1-1'!G554-'Data Table 1-1'!F554)/B554, 0)</f>
        <v>598.16497924607324</v>
      </c>
      <c r="S554" s="8">
        <f t="shared" si="59"/>
        <v>0.89694546872731284</v>
      </c>
      <c r="T554" s="12">
        <f t="shared" si="60"/>
        <v>0.80084416850652929</v>
      </c>
      <c r="U554" s="7">
        <f t="shared" si="61"/>
        <v>11.247546618302232</v>
      </c>
      <c r="V554" s="7">
        <f t="shared" si="62"/>
        <v>13.497055941962678</v>
      </c>
    </row>
    <row r="555" spans="1:22" x14ac:dyDescent="0.3">
      <c r="A555" s="5">
        <v>45480</v>
      </c>
      <c r="B555" s="6">
        <v>8.8080931167754617</v>
      </c>
      <c r="C555" s="6">
        <v>3</v>
      </c>
      <c r="D555" s="6">
        <v>1.437805679325616</v>
      </c>
      <c r="E555" s="7">
        <v>2937.29695868818</v>
      </c>
      <c r="F555" s="7">
        <v>1712.282920474792</v>
      </c>
      <c r="G555" s="7">
        <v>82.382312203533502</v>
      </c>
      <c r="H555" s="7">
        <v>27.527532938912721</v>
      </c>
      <c r="I555" s="6">
        <v>75.713133535690076</v>
      </c>
      <c r="J555" s="6">
        <v>14</v>
      </c>
      <c r="K555" s="6">
        <v>25</v>
      </c>
      <c r="L555" s="6">
        <v>8.8080931167754617</v>
      </c>
      <c r="M555" s="7">
        <f t="shared" si="56"/>
        <v>4649.5798791629722</v>
      </c>
      <c r="N555" s="8">
        <f t="shared" si="57"/>
        <v>12</v>
      </c>
      <c r="O555" s="8">
        <f t="shared" si="58"/>
        <v>17.972570991570201</v>
      </c>
      <c r="P555" s="6">
        <f>IFERROR('Data Table 1-1'!O555/L555, 0)</f>
        <v>469.45461919841449</v>
      </c>
      <c r="Q555" s="7">
        <f>Q554+M555-I555-'Data Table 1-1'!O555</f>
        <v>507926.12949559448</v>
      </c>
      <c r="R555" s="6">
        <f>IFERROR(('Data Table 1-1'!O555-'Data Table 1-1'!M555-'Data Table 1-1'!H555-'Data Table 1-1'!G555-'Data Table 1-1'!F555)/B555, 0)</f>
        <v>412.80217543057677</v>
      </c>
      <c r="S555" s="8">
        <f t="shared" si="59"/>
        <v>0.92991597583259444</v>
      </c>
      <c r="T555" s="12">
        <f t="shared" si="60"/>
        <v>0.83028212127910217</v>
      </c>
      <c r="U555" s="7">
        <f t="shared" si="61"/>
        <v>7.8242436533069082</v>
      </c>
      <c r="V555" s="7">
        <f t="shared" si="62"/>
        <v>9.3890923839682898</v>
      </c>
    </row>
    <row r="556" spans="1:22" x14ac:dyDescent="0.3">
      <c r="A556" s="5">
        <v>45481</v>
      </c>
      <c r="B556" s="6">
        <v>10.02955647507274</v>
      </c>
      <c r="C556" s="6">
        <v>0</v>
      </c>
      <c r="D556" s="6">
        <v>1.502805576274173</v>
      </c>
      <c r="E556" s="7">
        <v>4452.8306075840474</v>
      </c>
      <c r="F556" s="7">
        <v>1789.0103419449169</v>
      </c>
      <c r="G556" s="7">
        <v>62.435245017030518</v>
      </c>
      <c r="H556" s="7">
        <v>43.702574912671032</v>
      </c>
      <c r="I556" s="6">
        <v>-22.4228109940133</v>
      </c>
      <c r="J556" s="6">
        <v>14</v>
      </c>
      <c r="K556" s="6">
        <v>25</v>
      </c>
      <c r="L556" s="6">
        <v>10.02955647507274</v>
      </c>
      <c r="M556" s="7">
        <f t="shared" si="56"/>
        <v>6241.8409495289643</v>
      </c>
      <c r="N556" s="8">
        <f t="shared" si="57"/>
        <v>0</v>
      </c>
      <c r="O556" s="8">
        <f t="shared" si="58"/>
        <v>18.785069703427162</v>
      </c>
      <c r="P556" s="6">
        <f>IFERROR('Data Table 1-1'!O556/L556, 0)</f>
        <v>285.45629182263872</v>
      </c>
      <c r="Q556" s="7">
        <f>Q555+M556-I556-'Data Table 1-1'!O556</f>
        <v>511327.39325611747</v>
      </c>
      <c r="R556" s="6">
        <f>IFERROR(('Data Table 1-1'!O556-'Data Table 1-1'!M556-'Data Table 1-1'!H556-'Data Table 1-1'!G556-'Data Table 1-1'!F556)/B556, 0)</f>
        <v>248.76473911892549</v>
      </c>
      <c r="S556" s="8">
        <f t="shared" si="59"/>
        <v>1.2483681899057928</v>
      </c>
      <c r="T556" s="12">
        <f t="shared" si="60"/>
        <v>1.1146144552730293</v>
      </c>
      <c r="U556" s="7">
        <f t="shared" si="61"/>
        <v>4.7576048637106449</v>
      </c>
      <c r="V556" s="7">
        <f t="shared" si="62"/>
        <v>5.7091258364527739</v>
      </c>
    </row>
    <row r="557" spans="1:22" x14ac:dyDescent="0.3">
      <c r="A557" s="5">
        <v>45482</v>
      </c>
      <c r="B557" s="6">
        <v>7.5994528790005038</v>
      </c>
      <c r="C557" s="6">
        <v>3</v>
      </c>
      <c r="D557" s="6">
        <v>0</v>
      </c>
      <c r="E557" s="7">
        <v>3627.0689625799541</v>
      </c>
      <c r="F557" s="7">
        <v>1534.026811595166</v>
      </c>
      <c r="G557" s="7">
        <v>54.18736599420771</v>
      </c>
      <c r="H557" s="7">
        <v>52.844426518558357</v>
      </c>
      <c r="I557" s="6">
        <v>65.833870216770194</v>
      </c>
      <c r="J557" s="6">
        <v>19</v>
      </c>
      <c r="K557" s="6">
        <v>25</v>
      </c>
      <c r="L557" s="6">
        <v>7.5994528790005038</v>
      </c>
      <c r="M557" s="7">
        <f t="shared" si="56"/>
        <v>5161.0957741751199</v>
      </c>
      <c r="N557" s="8">
        <f t="shared" si="57"/>
        <v>12</v>
      </c>
      <c r="O557" s="8">
        <f t="shared" si="58"/>
        <v>0</v>
      </c>
      <c r="P557" s="6">
        <f>IFERROR('Data Table 1-1'!O557/L557, 0)</f>
        <v>573.06757069763933</v>
      </c>
      <c r="Q557" s="7">
        <f>Q556+M557-I557-'Data Table 1-1'!O557</f>
        <v>512067.65516007581</v>
      </c>
      <c r="R557" s="6">
        <f>IFERROR(('Data Table 1-1'!O557-'Data Table 1-1'!M557-'Data Table 1-1'!H557-'Data Table 1-1'!G557-'Data Table 1-1'!F557)/B557, 0)</f>
        <v>517.80043414356157</v>
      </c>
      <c r="S557" s="8">
        <f t="shared" si="59"/>
        <v>1.0322191548350239</v>
      </c>
      <c r="T557" s="12">
        <f t="shared" si="60"/>
        <v>0.92162424538841425</v>
      </c>
      <c r="U557" s="7">
        <f t="shared" si="61"/>
        <v>9.5511261782939894</v>
      </c>
      <c r="V557" s="7">
        <f t="shared" si="62"/>
        <v>11.461351413952787</v>
      </c>
    </row>
    <row r="558" spans="1:22" x14ac:dyDescent="0.3">
      <c r="A558" s="5">
        <v>45483</v>
      </c>
      <c r="B558" s="6">
        <v>8.6053793983935254</v>
      </c>
      <c r="C558" s="6">
        <v>2</v>
      </c>
      <c r="D558" s="6">
        <v>2.4924173769863209</v>
      </c>
      <c r="E558" s="7">
        <v>4233.5260752043969</v>
      </c>
      <c r="F558" s="7">
        <v>994.68345051732558</v>
      </c>
      <c r="G558" s="7">
        <v>79.849540774845963</v>
      </c>
      <c r="H558" s="7">
        <v>44.183786709488302</v>
      </c>
      <c r="I558" s="6">
        <v>198.1743560710589</v>
      </c>
      <c r="J558" s="6">
        <v>13</v>
      </c>
      <c r="K558" s="6">
        <v>25</v>
      </c>
      <c r="L558" s="6">
        <v>8.6053793983935254</v>
      </c>
      <c r="M558" s="7">
        <f t="shared" si="56"/>
        <v>5228.2095257217225</v>
      </c>
      <c r="N558" s="8">
        <f t="shared" si="57"/>
        <v>8</v>
      </c>
      <c r="O558" s="8">
        <f t="shared" si="58"/>
        <v>31.155217212329013</v>
      </c>
      <c r="P558" s="6">
        <f>IFERROR('Data Table 1-1'!O558/L558, 0)</f>
        <v>412.64886016099535</v>
      </c>
      <c r="Q558" s="7">
        <f>Q557+M558-I558-'Data Table 1-1'!O558</f>
        <v>513546.69032972649</v>
      </c>
      <c r="R558" s="6">
        <f>IFERROR(('Data Table 1-1'!O558-'Data Table 1-1'!M558-'Data Table 1-1'!H558-'Data Table 1-1'!G558-'Data Table 1-1'!F558)/B558, 0)</f>
        <v>362.68011618205196</v>
      </c>
      <c r="S558" s="8">
        <f t="shared" si="59"/>
        <v>1.0456419051443444</v>
      </c>
      <c r="T558" s="12">
        <f t="shared" si="60"/>
        <v>0.93360884387887899</v>
      </c>
      <c r="U558" s="7">
        <f t="shared" si="61"/>
        <v>6.8774810026832558</v>
      </c>
      <c r="V558" s="7">
        <f t="shared" si="62"/>
        <v>8.2529772032199062</v>
      </c>
    </row>
    <row r="559" spans="1:22" x14ac:dyDescent="0.3">
      <c r="A559" s="5">
        <v>45484</v>
      </c>
      <c r="B559" s="6">
        <v>8.8626827790333138</v>
      </c>
      <c r="C559" s="6">
        <v>3</v>
      </c>
      <c r="D559" s="6">
        <v>0</v>
      </c>
      <c r="E559" s="7">
        <v>3224.141883337119</v>
      </c>
      <c r="F559" s="7">
        <v>1210.959317686212</v>
      </c>
      <c r="G559" s="7">
        <v>75.409684397997012</v>
      </c>
      <c r="H559" s="7">
        <v>48.627438618870919</v>
      </c>
      <c r="I559" s="6">
        <v>128.74803019563419</v>
      </c>
      <c r="J559" s="6">
        <v>19</v>
      </c>
      <c r="K559" s="6">
        <v>25</v>
      </c>
      <c r="L559" s="6">
        <v>8.8626827790333138</v>
      </c>
      <c r="M559" s="7">
        <f t="shared" si="56"/>
        <v>4435.1012010233308</v>
      </c>
      <c r="N559" s="8">
        <f t="shared" si="57"/>
        <v>12</v>
      </c>
      <c r="O559" s="8">
        <f t="shared" si="58"/>
        <v>0</v>
      </c>
      <c r="P559" s="6">
        <f>IFERROR('Data Table 1-1'!O559/L559, 0)</f>
        <v>426.95875440243788</v>
      </c>
      <c r="Q559" s="7">
        <f>Q558+M559-I559-'Data Table 1-1'!O559</f>
        <v>514069.04350055417</v>
      </c>
      <c r="R559" s="6">
        <f>IFERROR(('Data Table 1-1'!O559-'Data Table 1-1'!M559-'Data Table 1-1'!H559-'Data Table 1-1'!G559-'Data Table 1-1'!F559)/B559, 0)</f>
        <v>376.52255904887289</v>
      </c>
      <c r="S559" s="8">
        <f t="shared" si="59"/>
        <v>0.88702024020466619</v>
      </c>
      <c r="T559" s="12">
        <f t="shared" si="60"/>
        <v>0.79198235732559474</v>
      </c>
      <c r="U559" s="7">
        <f t="shared" si="61"/>
        <v>7.1159792400406312</v>
      </c>
      <c r="V559" s="7">
        <f t="shared" si="62"/>
        <v>8.5391750880487578</v>
      </c>
    </row>
    <row r="560" spans="1:22" x14ac:dyDescent="0.3">
      <c r="A560" s="5">
        <v>45485</v>
      </c>
      <c r="B560" s="6">
        <v>8.4302473490799841</v>
      </c>
      <c r="C560" s="6">
        <v>3</v>
      </c>
      <c r="D560" s="6">
        <v>0</v>
      </c>
      <c r="E560" s="7">
        <v>2746.9176332259281</v>
      </c>
      <c r="F560" s="7">
        <v>1308.619627096057</v>
      </c>
      <c r="G560" s="7">
        <v>64.231722531614651</v>
      </c>
      <c r="H560" s="7">
        <v>32.997864181888538</v>
      </c>
      <c r="I560" s="6">
        <v>-163.00235664793789</v>
      </c>
      <c r="J560" s="6">
        <v>9</v>
      </c>
      <c r="K560" s="6">
        <v>25</v>
      </c>
      <c r="L560" s="6">
        <v>8.4302473490799841</v>
      </c>
      <c r="M560" s="7">
        <f t="shared" si="56"/>
        <v>4055.5372603219848</v>
      </c>
      <c r="N560" s="8">
        <f t="shared" si="57"/>
        <v>12</v>
      </c>
      <c r="O560" s="8">
        <f t="shared" si="58"/>
        <v>0</v>
      </c>
      <c r="P560" s="6">
        <f>IFERROR('Data Table 1-1'!O560/L560, 0)</f>
        <v>569.85279329013679</v>
      </c>
      <c r="Q560" s="7">
        <f>Q559+M560-I560-'Data Table 1-1'!O560</f>
        <v>513483.58311752405</v>
      </c>
      <c r="R560" s="6">
        <f>IFERROR(('Data Table 1-1'!O560-'Data Table 1-1'!M560-'Data Table 1-1'!H560-'Data Table 1-1'!G560-'Data Table 1-1'!F560)/B560, 0)</f>
        <v>489.66534777304014</v>
      </c>
      <c r="S560" s="8">
        <f t="shared" si="59"/>
        <v>0.81110745206439694</v>
      </c>
      <c r="T560" s="12">
        <f t="shared" si="60"/>
        <v>0.72420308220035445</v>
      </c>
      <c r="U560" s="7">
        <f t="shared" si="61"/>
        <v>9.4975465548356137</v>
      </c>
      <c r="V560" s="7">
        <f t="shared" si="62"/>
        <v>11.397055865802736</v>
      </c>
    </row>
    <row r="561" spans="1:22" x14ac:dyDescent="0.3">
      <c r="A561" s="5">
        <v>45486</v>
      </c>
      <c r="B561" s="6">
        <v>8.288094726050943</v>
      </c>
      <c r="C561" s="6">
        <v>5</v>
      </c>
      <c r="D561" s="6">
        <v>0</v>
      </c>
      <c r="E561" s="7">
        <v>2798.2765434307289</v>
      </c>
      <c r="F561" s="7">
        <v>1390.391284897735</v>
      </c>
      <c r="G561" s="7">
        <v>89.355937101457528</v>
      </c>
      <c r="H561" s="7">
        <v>35.298273463140788</v>
      </c>
      <c r="I561" s="6">
        <v>104.92077174683661</v>
      </c>
      <c r="J561" s="6">
        <v>20</v>
      </c>
      <c r="K561" s="6">
        <v>25</v>
      </c>
      <c r="L561" s="6">
        <v>8.288094726050943</v>
      </c>
      <c r="M561" s="7">
        <f t="shared" si="56"/>
        <v>4188.6678283284637</v>
      </c>
      <c r="N561" s="8">
        <f t="shared" si="57"/>
        <v>20</v>
      </c>
      <c r="O561" s="8">
        <f t="shared" si="58"/>
        <v>0</v>
      </c>
      <c r="P561" s="6">
        <f>IFERROR('Data Table 1-1'!O561/L561, 0)</f>
        <v>453.42145863607755</v>
      </c>
      <c r="Q561" s="7">
        <f>Q560+M561-I561-'Data Table 1-1'!O561</f>
        <v>513809.33017410565</v>
      </c>
      <c r="R561" s="6">
        <f>IFERROR(('Data Table 1-1'!O561-'Data Table 1-1'!M561-'Data Table 1-1'!H561-'Data Table 1-1'!G561-'Data Table 1-1'!F561)/B561, 0)</f>
        <v>395.62771763376747</v>
      </c>
      <c r="S561" s="8">
        <f t="shared" si="59"/>
        <v>0.83773356566569268</v>
      </c>
      <c r="T561" s="12">
        <f t="shared" si="60"/>
        <v>0.74797639791579706</v>
      </c>
      <c r="U561" s="7">
        <f t="shared" si="61"/>
        <v>7.5570243106012924</v>
      </c>
      <c r="V561" s="7">
        <f t="shared" si="62"/>
        <v>9.0684291727215509</v>
      </c>
    </row>
    <row r="562" spans="1:22" x14ac:dyDescent="0.3">
      <c r="A562" s="5">
        <v>45487</v>
      </c>
      <c r="B562" s="6">
        <v>8.0191758258294001</v>
      </c>
      <c r="C562" s="6">
        <v>0</v>
      </c>
      <c r="D562" s="6">
        <v>0</v>
      </c>
      <c r="E562" s="7">
        <v>3206.3585844557929</v>
      </c>
      <c r="F562" s="7">
        <v>1239.2814831771541</v>
      </c>
      <c r="G562" s="7">
        <v>79.806950381222279</v>
      </c>
      <c r="H562" s="7">
        <v>32.536793875871538</v>
      </c>
      <c r="I562" s="6">
        <v>-28.579676324799511</v>
      </c>
      <c r="J562" s="6">
        <v>22</v>
      </c>
      <c r="K562" s="6">
        <v>25</v>
      </c>
      <c r="L562" s="6">
        <v>8.0191758258294001</v>
      </c>
      <c r="M562" s="7">
        <f t="shared" si="56"/>
        <v>4445.6400676329467</v>
      </c>
      <c r="N562" s="8">
        <f t="shared" si="57"/>
        <v>0</v>
      </c>
      <c r="O562" s="8">
        <f t="shared" si="58"/>
        <v>0</v>
      </c>
      <c r="P562" s="6">
        <f>IFERROR('Data Table 1-1'!O562/L562, 0)</f>
        <v>450.9191565987403</v>
      </c>
      <c r="Q562" s="7">
        <f>Q561+M562-I562-'Data Table 1-1'!O562</f>
        <v>514667.54991806339</v>
      </c>
      <c r="R562" s="6">
        <f>IFERROR(('Data Table 1-1'!O562-'Data Table 1-1'!M562-'Data Table 1-1'!H562-'Data Table 1-1'!G562-'Data Table 1-1'!F562)/B562, 0)</f>
        <v>400.29051235673575</v>
      </c>
      <c r="S562" s="8">
        <f t="shared" si="59"/>
        <v>0.88912801352658932</v>
      </c>
      <c r="T562" s="12">
        <f t="shared" si="60"/>
        <v>0.79386429779159762</v>
      </c>
      <c r="U562" s="7">
        <f t="shared" si="61"/>
        <v>7.5153192766456716</v>
      </c>
      <c r="V562" s="7">
        <f t="shared" si="62"/>
        <v>9.0183831319748062</v>
      </c>
    </row>
    <row r="563" spans="1:22" x14ac:dyDescent="0.3">
      <c r="A563" s="5">
        <v>45488</v>
      </c>
      <c r="B563" s="6">
        <v>8.5440906852034662</v>
      </c>
      <c r="C563" s="6">
        <v>4</v>
      </c>
      <c r="D563" s="6">
        <v>0</v>
      </c>
      <c r="E563" s="7">
        <v>3611.7669716005498</v>
      </c>
      <c r="F563" s="7">
        <v>615.74953525944818</v>
      </c>
      <c r="G563" s="7">
        <v>76.535748765294187</v>
      </c>
      <c r="H563" s="7">
        <v>46.277091058002597</v>
      </c>
      <c r="I563" s="6">
        <v>-13.542160523556319</v>
      </c>
      <c r="J563" s="6">
        <v>21</v>
      </c>
      <c r="K563" s="6">
        <v>25</v>
      </c>
      <c r="L563" s="6">
        <v>8.5440906852034662</v>
      </c>
      <c r="M563" s="7">
        <f t="shared" si="56"/>
        <v>4227.5165068599981</v>
      </c>
      <c r="N563" s="8">
        <f t="shared" si="57"/>
        <v>16</v>
      </c>
      <c r="O563" s="8">
        <f t="shared" si="58"/>
        <v>0</v>
      </c>
      <c r="P563" s="6">
        <f>IFERROR('Data Table 1-1'!O563/L563, 0)</f>
        <v>378.85833838418762</v>
      </c>
      <c r="Q563" s="7">
        <f>Q562+M563-I563-'Data Table 1-1'!O563</f>
        <v>515671.6085854469</v>
      </c>
      <c r="R563" s="6">
        <f>IFERROR(('Data Table 1-1'!O563-'Data Table 1-1'!M563-'Data Table 1-1'!H563-'Data Table 1-1'!G563-'Data Table 1-1'!F563)/B563, 0)</f>
        <v>325.48811833377374</v>
      </c>
      <c r="S563" s="8">
        <f t="shared" si="59"/>
        <v>0.84550330137199958</v>
      </c>
      <c r="T563" s="12">
        <f t="shared" si="60"/>
        <v>0.75491366193928533</v>
      </c>
      <c r="U563" s="7">
        <f t="shared" si="61"/>
        <v>6.3143056397364603</v>
      </c>
      <c r="V563" s="7">
        <f t="shared" si="62"/>
        <v>7.5771667676837522</v>
      </c>
    </row>
    <row r="564" spans="1:22" x14ac:dyDescent="0.3">
      <c r="A564" s="5">
        <v>45489</v>
      </c>
      <c r="B564" s="6">
        <v>7.2015882342932542</v>
      </c>
      <c r="C564" s="6">
        <v>5</v>
      </c>
      <c r="D564" s="6">
        <v>0</v>
      </c>
      <c r="E564" s="7">
        <v>1851.9059480128631</v>
      </c>
      <c r="F564" s="7">
        <v>704.09844532032128</v>
      </c>
      <c r="G564" s="7">
        <v>80.45613771013555</v>
      </c>
      <c r="H564" s="7">
        <v>43.243706796807373</v>
      </c>
      <c r="I564" s="6">
        <v>123.9379206088272</v>
      </c>
      <c r="J564" s="6">
        <v>20</v>
      </c>
      <c r="K564" s="6">
        <v>25</v>
      </c>
      <c r="L564" s="6">
        <v>7.2015882342932542</v>
      </c>
      <c r="M564" s="7">
        <f t="shared" si="56"/>
        <v>2556.0043933331845</v>
      </c>
      <c r="N564" s="8">
        <f t="shared" si="57"/>
        <v>20</v>
      </c>
      <c r="O564" s="8">
        <f t="shared" si="58"/>
        <v>0</v>
      </c>
      <c r="P564" s="6">
        <f>IFERROR('Data Table 1-1'!O564/L564, 0)</f>
        <v>749.55687889724868</v>
      </c>
      <c r="Q564" s="7">
        <f>Q563+M564-I564-'Data Table 1-1'!O564</f>
        <v>512705.67505817121</v>
      </c>
      <c r="R564" s="6">
        <f>IFERROR(('Data Table 1-1'!O564-'Data Table 1-1'!M564-'Data Table 1-1'!H564-'Data Table 1-1'!G564-'Data Table 1-1'!F564)/B564, 0)</f>
        <v>663.32590042463085</v>
      </c>
      <c r="S564" s="8">
        <f t="shared" si="59"/>
        <v>0.51120087866663688</v>
      </c>
      <c r="T564" s="12">
        <f t="shared" si="60"/>
        <v>0.45642935595235434</v>
      </c>
      <c r="U564" s="7">
        <f t="shared" si="61"/>
        <v>12.492614648287478</v>
      </c>
      <c r="V564" s="7">
        <f t="shared" si="62"/>
        <v>14.991137577944974</v>
      </c>
    </row>
    <row r="565" spans="1:22" x14ac:dyDescent="0.3">
      <c r="A565" s="5">
        <v>45490</v>
      </c>
      <c r="B565" s="6">
        <v>7.8705522556252037</v>
      </c>
      <c r="C565" s="6">
        <v>5</v>
      </c>
      <c r="D565" s="6">
        <v>0</v>
      </c>
      <c r="E565" s="7">
        <v>3460.083059109204</v>
      </c>
      <c r="F565" s="7">
        <v>1394.9696804930029</v>
      </c>
      <c r="G565" s="7">
        <v>75.833528862782444</v>
      </c>
      <c r="H565" s="7">
        <v>24.036730021698219</v>
      </c>
      <c r="I565" s="6">
        <v>128.36729088200391</v>
      </c>
      <c r="J565" s="6">
        <v>10</v>
      </c>
      <c r="K565" s="6">
        <v>25</v>
      </c>
      <c r="L565" s="6">
        <v>7.8705522556252037</v>
      </c>
      <c r="M565" s="7">
        <f t="shared" si="56"/>
        <v>4855.0527396022071</v>
      </c>
      <c r="N565" s="8">
        <f t="shared" si="57"/>
        <v>20</v>
      </c>
      <c r="O565" s="8">
        <f t="shared" si="58"/>
        <v>0</v>
      </c>
      <c r="P565" s="6">
        <f>IFERROR('Data Table 1-1'!O565/L565, 0)</f>
        <v>447.872002562543</v>
      </c>
      <c r="Q565" s="7">
        <f>Q564+M565-I565-'Data Table 1-1'!O565</f>
        <v>513907.36050689145</v>
      </c>
      <c r="R565" s="6">
        <f>IFERROR(('Data Table 1-1'!O565-'Data Table 1-1'!M565-'Data Table 1-1'!H565-'Data Table 1-1'!G565-'Data Table 1-1'!F565)/B565, 0)</f>
        <v>394.76264169129678</v>
      </c>
      <c r="S565" s="8">
        <f t="shared" si="59"/>
        <v>0.97101054792044139</v>
      </c>
      <c r="T565" s="12">
        <f t="shared" si="60"/>
        <v>0.86697370350039415</v>
      </c>
      <c r="U565" s="7">
        <f t="shared" si="61"/>
        <v>7.4645333760423833</v>
      </c>
      <c r="V565" s="7">
        <f t="shared" si="62"/>
        <v>8.9574400512508596</v>
      </c>
    </row>
    <row r="566" spans="1:22" x14ac:dyDescent="0.3">
      <c r="A566" s="5">
        <v>45491</v>
      </c>
      <c r="B566" s="6">
        <v>4</v>
      </c>
      <c r="C566" s="6">
        <v>3</v>
      </c>
      <c r="D566" s="6">
        <v>2.6688666048675489</v>
      </c>
      <c r="E566" s="7">
        <v>3574.7727426309789</v>
      </c>
      <c r="F566" s="7">
        <v>1148.7288678621819</v>
      </c>
      <c r="G566" s="7">
        <v>74.5715025547686</v>
      </c>
      <c r="H566" s="7">
        <v>40.370903328289629</v>
      </c>
      <c r="I566" s="6">
        <v>64.572564423400678</v>
      </c>
      <c r="J566" s="6">
        <v>19</v>
      </c>
      <c r="K566" s="6">
        <v>25</v>
      </c>
      <c r="L566" s="6">
        <v>4</v>
      </c>
      <c r="M566" s="7">
        <f t="shared" si="56"/>
        <v>4723.501610493161</v>
      </c>
      <c r="N566" s="8">
        <f t="shared" si="57"/>
        <v>12</v>
      </c>
      <c r="O566" s="8">
        <f t="shared" si="58"/>
        <v>33.360832560844358</v>
      </c>
      <c r="P566" s="6">
        <f>IFERROR('Data Table 1-1'!O566/L566, 0)</f>
        <v>1242.75</v>
      </c>
      <c r="Q566" s="7">
        <f>Q565+M566-I566-'Data Table 1-1'!O566</f>
        <v>513595.28955296124</v>
      </c>
      <c r="R566" s="6">
        <f>IFERROR(('Data Table 1-1'!O566-'Data Table 1-1'!M566-'Data Table 1-1'!H566-'Data Table 1-1'!G566-'Data Table 1-1'!F566)/B566, 0)</f>
        <v>1087.25</v>
      </c>
      <c r="S566" s="8">
        <f t="shared" si="59"/>
        <v>0.94470032209863219</v>
      </c>
      <c r="T566" s="12">
        <f t="shared" si="60"/>
        <v>0.84348243044520732</v>
      </c>
      <c r="U566" s="7">
        <f t="shared" si="61"/>
        <v>20.712499999999999</v>
      </c>
      <c r="V566" s="7">
        <f t="shared" si="62"/>
        <v>24.855</v>
      </c>
    </row>
    <row r="567" spans="1:22" x14ac:dyDescent="0.3">
      <c r="A567" s="5">
        <v>45492</v>
      </c>
      <c r="B567" s="6">
        <v>8.0799210371274359</v>
      </c>
      <c r="C567" s="6">
        <v>2</v>
      </c>
      <c r="D567" s="6">
        <v>0</v>
      </c>
      <c r="E567" s="7">
        <v>3041.1238595336481</v>
      </c>
      <c r="F567" s="7">
        <v>825.25100596193533</v>
      </c>
      <c r="G567" s="7">
        <v>67.165505734440188</v>
      </c>
      <c r="H567" s="7">
        <v>34.202245985282119</v>
      </c>
      <c r="I567" s="6">
        <v>156.30433337180921</v>
      </c>
      <c r="J567" s="6">
        <v>20</v>
      </c>
      <c r="K567" s="6">
        <v>25</v>
      </c>
      <c r="L567" s="6">
        <v>8.0799210371274359</v>
      </c>
      <c r="M567" s="7">
        <f t="shared" si="56"/>
        <v>3866.3748654955834</v>
      </c>
      <c r="N567" s="8">
        <f t="shared" si="57"/>
        <v>8</v>
      </c>
      <c r="O567" s="8">
        <f t="shared" si="58"/>
        <v>0</v>
      </c>
      <c r="P567" s="6">
        <f>IFERROR('Data Table 1-1'!O567/L567, 0)</f>
        <v>392.45433036154401</v>
      </c>
      <c r="Q567" s="7">
        <f>Q566+M567-I567-'Data Table 1-1'!O567</f>
        <v>514134.36008508503</v>
      </c>
      <c r="R567" s="6">
        <f>IFERROR(('Data Table 1-1'!O567-'Data Table 1-1'!M567-'Data Table 1-1'!H567-'Data Table 1-1'!G567-'Data Table 1-1'!F567)/B567, 0)</f>
        <v>348.51825742608258</v>
      </c>
      <c r="S567" s="8">
        <f t="shared" si="59"/>
        <v>0.77327497309911664</v>
      </c>
      <c r="T567" s="12">
        <f t="shared" si="60"/>
        <v>0.69042408312421133</v>
      </c>
      <c r="U567" s="7">
        <f t="shared" si="61"/>
        <v>6.5409055060257337</v>
      </c>
      <c r="V567" s="7">
        <f t="shared" si="62"/>
        <v>7.8490866072308805</v>
      </c>
    </row>
    <row r="568" spans="1:22" x14ac:dyDescent="0.3">
      <c r="A568" s="5">
        <v>45493</v>
      </c>
      <c r="B568" s="6">
        <v>6.4975310987595174</v>
      </c>
      <c r="C568" s="6">
        <v>3</v>
      </c>
      <c r="D568" s="6">
        <v>0</v>
      </c>
      <c r="E568" s="7">
        <v>2933.5985130946328</v>
      </c>
      <c r="F568" s="7">
        <v>1562.2029851800439</v>
      </c>
      <c r="G568" s="7">
        <v>79.54973508258837</v>
      </c>
      <c r="H568" s="7">
        <v>26.618839314920368</v>
      </c>
      <c r="I568" s="6">
        <v>-68.528601372109065</v>
      </c>
      <c r="J568" s="6">
        <v>19</v>
      </c>
      <c r="K568" s="6">
        <v>25</v>
      </c>
      <c r="L568" s="6">
        <v>6.4975310987595174</v>
      </c>
      <c r="M568" s="7">
        <f t="shared" si="56"/>
        <v>4495.8014982746772</v>
      </c>
      <c r="N568" s="8">
        <f t="shared" si="57"/>
        <v>12</v>
      </c>
      <c r="O568" s="8">
        <f t="shared" si="58"/>
        <v>0</v>
      </c>
      <c r="P568" s="6">
        <f>IFERROR('Data Table 1-1'!O568/L568, 0)</f>
        <v>618.23482472702744</v>
      </c>
      <c r="Q568" s="7">
        <f>Q567+M568-I568-'Data Table 1-1'!O568</f>
        <v>514681.69018473179</v>
      </c>
      <c r="R568" s="6">
        <f>IFERROR(('Data Table 1-1'!O568-'Data Table 1-1'!M568-'Data Table 1-1'!H568-'Data Table 1-1'!G568-'Data Table 1-1'!F568)/B568, 0)</f>
        <v>545.28403883690771</v>
      </c>
      <c r="S568" s="8">
        <f t="shared" si="59"/>
        <v>0.89916029965493549</v>
      </c>
      <c r="T568" s="12">
        <f t="shared" si="60"/>
        <v>0.80282169612047805</v>
      </c>
      <c r="U568" s="7">
        <f t="shared" si="61"/>
        <v>10.303913745450457</v>
      </c>
      <c r="V568" s="7">
        <f t="shared" si="62"/>
        <v>12.364696494540549</v>
      </c>
    </row>
    <row r="569" spans="1:22" x14ac:dyDescent="0.3">
      <c r="A569" s="5">
        <v>45494</v>
      </c>
      <c r="B569" s="6">
        <v>7.8434867462483124</v>
      </c>
      <c r="C569" s="6">
        <v>4</v>
      </c>
      <c r="D569" s="6">
        <v>0</v>
      </c>
      <c r="E569" s="7">
        <v>3931.5500659574209</v>
      </c>
      <c r="F569" s="7">
        <v>1453.6293966503499</v>
      </c>
      <c r="G569" s="7">
        <v>63.663515292725442</v>
      </c>
      <c r="H569" s="7">
        <v>29.594263645509621</v>
      </c>
      <c r="I569" s="6">
        <v>175.10260308136941</v>
      </c>
      <c r="J569" s="6">
        <v>9</v>
      </c>
      <c r="K569" s="6">
        <v>25</v>
      </c>
      <c r="L569" s="6">
        <v>7.8434867462483124</v>
      </c>
      <c r="M569" s="7">
        <f t="shared" si="56"/>
        <v>5385.1794626077708</v>
      </c>
      <c r="N569" s="8">
        <f t="shared" si="57"/>
        <v>16</v>
      </c>
      <c r="O569" s="8">
        <f t="shared" si="58"/>
        <v>0</v>
      </c>
      <c r="P569" s="6">
        <f>IFERROR('Data Table 1-1'!O569/L569, 0)</f>
        <v>419.45630896535511</v>
      </c>
      <c r="Q569" s="7">
        <f>Q568+M569-I569-'Data Table 1-1'!O569</f>
        <v>516601.76704425819</v>
      </c>
      <c r="R569" s="6">
        <f>IFERROR(('Data Table 1-1'!O569-'Data Table 1-1'!M569-'Data Table 1-1'!H569-'Data Table 1-1'!G569-'Data Table 1-1'!F569)/B569, 0)</f>
        <v>378.6581269383297</v>
      </c>
      <c r="S569" s="8">
        <f t="shared" si="59"/>
        <v>1.0770358925215542</v>
      </c>
      <c r="T569" s="12">
        <f t="shared" si="60"/>
        <v>0.96163918975138762</v>
      </c>
      <c r="U569" s="7">
        <f t="shared" si="61"/>
        <v>6.9909384827559187</v>
      </c>
      <c r="V569" s="7">
        <f t="shared" si="62"/>
        <v>8.3891261793071017</v>
      </c>
    </row>
    <row r="570" spans="1:22" x14ac:dyDescent="0.3">
      <c r="A570" s="5">
        <v>45495</v>
      </c>
      <c r="B570" s="6">
        <v>8.9948917407593481</v>
      </c>
      <c r="C570" s="6">
        <v>1</v>
      </c>
      <c r="D570" s="6">
        <v>0</v>
      </c>
      <c r="E570" s="7">
        <v>3113.7841059219172</v>
      </c>
      <c r="F570" s="7">
        <v>467.76857159751728</v>
      </c>
      <c r="G570" s="7">
        <v>81.034924527512558</v>
      </c>
      <c r="H570" s="7">
        <v>27.70285773390891</v>
      </c>
      <c r="I570" s="6">
        <v>67.49565348218772</v>
      </c>
      <c r="J570" s="6">
        <v>12</v>
      </c>
      <c r="K570" s="6">
        <v>25</v>
      </c>
      <c r="L570" s="6">
        <v>8.9948917407593481</v>
      </c>
      <c r="M570" s="7">
        <f t="shared" si="56"/>
        <v>3581.5526775194344</v>
      </c>
      <c r="N570" s="8">
        <f t="shared" si="57"/>
        <v>4</v>
      </c>
      <c r="O570" s="8">
        <f t="shared" si="58"/>
        <v>0</v>
      </c>
      <c r="P570" s="6">
        <f>IFERROR('Data Table 1-1'!O570/L570, 0)</f>
        <v>416.9032944562627</v>
      </c>
      <c r="Q570" s="7">
        <f>Q569+M570-I570-'Data Table 1-1'!O570</f>
        <v>516365.82406829542</v>
      </c>
      <c r="R570" s="6">
        <f>IFERROR(('Data Table 1-1'!O570-'Data Table 1-1'!M570-'Data Table 1-1'!H570-'Data Table 1-1'!G570-'Data Table 1-1'!F570)/B570, 0)</f>
        <v>365.42963436739615</v>
      </c>
      <c r="S570" s="8">
        <f t="shared" si="59"/>
        <v>0.7163105355038869</v>
      </c>
      <c r="T570" s="12">
        <f t="shared" si="60"/>
        <v>0.63956297812847041</v>
      </c>
      <c r="U570" s="7">
        <f t="shared" si="61"/>
        <v>6.948388240937712</v>
      </c>
      <c r="V570" s="7">
        <f t="shared" si="62"/>
        <v>8.3380658891252537</v>
      </c>
    </row>
    <row r="571" spans="1:22" x14ac:dyDescent="0.3">
      <c r="A571" s="5">
        <v>45496</v>
      </c>
      <c r="B571" s="6">
        <v>9.1322633496537069</v>
      </c>
      <c r="C571" s="6">
        <v>3</v>
      </c>
      <c r="D571" s="6">
        <v>0</v>
      </c>
      <c r="E571" s="7">
        <v>2690.4442036493379</v>
      </c>
      <c r="F571" s="7">
        <v>1322.103775141582</v>
      </c>
      <c r="G571" s="7">
        <v>77.522874619825046</v>
      </c>
      <c r="H571" s="7">
        <v>44.020567368672793</v>
      </c>
      <c r="I571" s="6">
        <v>24.93092885515485</v>
      </c>
      <c r="J571" s="6">
        <v>10</v>
      </c>
      <c r="K571" s="6">
        <v>25</v>
      </c>
      <c r="L571" s="6">
        <v>9.1322633496537069</v>
      </c>
      <c r="M571" s="7">
        <f t="shared" si="56"/>
        <v>4012.5479787909198</v>
      </c>
      <c r="N571" s="8">
        <f t="shared" si="57"/>
        <v>12</v>
      </c>
      <c r="O571" s="8">
        <f t="shared" si="58"/>
        <v>0</v>
      </c>
      <c r="P571" s="6">
        <f>IFERROR('Data Table 1-1'!O571/L571, 0)</f>
        <v>441.51157775721532</v>
      </c>
      <c r="Q571" s="7">
        <f>Q570+M571-I571-'Data Table 1-1'!O571</f>
        <v>516321.44111823122</v>
      </c>
      <c r="R571" s="6">
        <f>IFERROR(('Data Table 1-1'!O571-'Data Table 1-1'!M571-'Data Table 1-1'!H571-'Data Table 1-1'!G571-'Data Table 1-1'!F571)/B571, 0)</f>
        <v>394.53527149286873</v>
      </c>
      <c r="S571" s="8">
        <f t="shared" si="59"/>
        <v>0.80250959575818392</v>
      </c>
      <c r="T571" s="12">
        <f t="shared" si="60"/>
        <v>0.71652642478409279</v>
      </c>
      <c r="U571" s="7">
        <f t="shared" si="61"/>
        <v>7.3585262959535891</v>
      </c>
      <c r="V571" s="7">
        <f t="shared" si="62"/>
        <v>8.8302315551443069</v>
      </c>
    </row>
    <row r="572" spans="1:22" x14ac:dyDescent="0.3">
      <c r="A572" s="5">
        <v>45497</v>
      </c>
      <c r="B572" s="6">
        <v>7.9649536736501361</v>
      </c>
      <c r="C572" s="6">
        <v>3</v>
      </c>
      <c r="D572" s="6">
        <v>2.0628331080323128</v>
      </c>
      <c r="E572" s="7">
        <v>3452.8556542991</v>
      </c>
      <c r="F572" s="7">
        <v>1458.7390298281859</v>
      </c>
      <c r="G572" s="7">
        <v>84.883541206515588</v>
      </c>
      <c r="H572" s="7">
        <v>44.518336420487429</v>
      </c>
      <c r="I572" s="6">
        <v>-68.418064714561595</v>
      </c>
      <c r="J572" s="6">
        <v>17</v>
      </c>
      <c r="K572" s="6">
        <v>25</v>
      </c>
      <c r="L572" s="6">
        <v>7.9649536736501361</v>
      </c>
      <c r="M572" s="7">
        <f t="shared" si="56"/>
        <v>4911.5946841272862</v>
      </c>
      <c r="N572" s="8">
        <f t="shared" si="57"/>
        <v>12</v>
      </c>
      <c r="O572" s="8">
        <f t="shared" si="58"/>
        <v>25.785413850403909</v>
      </c>
      <c r="P572" s="6">
        <f>IFERROR('Data Table 1-1'!O572/L572, 0)</f>
        <v>376.14782492852959</v>
      </c>
      <c r="Q572" s="7">
        <f>Q571+M572-I572-'Data Table 1-1'!O572</f>
        <v>518305.45386707311</v>
      </c>
      <c r="R572" s="6">
        <f>IFERROR(('Data Table 1-1'!O572-'Data Table 1-1'!M572-'Data Table 1-1'!H572-'Data Table 1-1'!G572-'Data Table 1-1'!F572)/B572, 0)</f>
        <v>334.96742219937147</v>
      </c>
      <c r="S572" s="8">
        <f t="shared" si="59"/>
        <v>0.98231893682545723</v>
      </c>
      <c r="T572" s="12">
        <f t="shared" si="60"/>
        <v>0.87707047930844395</v>
      </c>
      <c r="U572" s="7">
        <f t="shared" si="61"/>
        <v>6.2691304154754928</v>
      </c>
      <c r="V572" s="7">
        <f t="shared" si="62"/>
        <v>7.5229564985705917</v>
      </c>
    </row>
    <row r="573" spans="1:22" x14ac:dyDescent="0.3">
      <c r="A573" s="5">
        <v>45498</v>
      </c>
      <c r="B573" s="6">
        <v>7.503338908731612</v>
      </c>
      <c r="C573" s="6">
        <v>4</v>
      </c>
      <c r="D573" s="6">
        <v>0</v>
      </c>
      <c r="E573" s="7">
        <v>4518.5787195032981</v>
      </c>
      <c r="F573" s="7">
        <v>1089.59786815593</v>
      </c>
      <c r="G573" s="7">
        <v>77.614241734707434</v>
      </c>
      <c r="H573" s="7">
        <v>29.905800754004581</v>
      </c>
      <c r="I573" s="6">
        <v>-57.249794432628057</v>
      </c>
      <c r="J573" s="6">
        <v>21</v>
      </c>
      <c r="K573" s="6">
        <v>25</v>
      </c>
      <c r="L573" s="6">
        <v>7.503338908731612</v>
      </c>
      <c r="M573" s="7">
        <f t="shared" si="56"/>
        <v>5608.1765876592281</v>
      </c>
      <c r="N573" s="8">
        <f t="shared" si="57"/>
        <v>16</v>
      </c>
      <c r="O573" s="8">
        <f t="shared" si="58"/>
        <v>0</v>
      </c>
      <c r="P573" s="6">
        <f>IFERROR('Data Table 1-1'!O573/L573, 0)</f>
        <v>449.26665861742936</v>
      </c>
      <c r="Q573" s="7">
        <f>Q572+M573-I573-'Data Table 1-1'!O573</f>
        <v>520599.88024916494</v>
      </c>
      <c r="R573" s="6">
        <f>IFERROR(('Data Table 1-1'!O573-'Data Table 1-1'!M573-'Data Table 1-1'!H573-'Data Table 1-1'!G573-'Data Table 1-1'!F573)/B573, 0)</f>
        <v>392.49193403391558</v>
      </c>
      <c r="S573" s="8">
        <f t="shared" si="59"/>
        <v>1.1216353175318456</v>
      </c>
      <c r="T573" s="12">
        <f t="shared" si="60"/>
        <v>1.0014601049391478</v>
      </c>
      <c r="U573" s="7">
        <f t="shared" si="61"/>
        <v>7.487777643623823</v>
      </c>
      <c r="V573" s="7">
        <f t="shared" si="62"/>
        <v>8.9853331723485876</v>
      </c>
    </row>
    <row r="574" spans="1:22" x14ac:dyDescent="0.3">
      <c r="A574" s="5">
        <v>45499</v>
      </c>
      <c r="B574" s="6">
        <v>8.265769913778497</v>
      </c>
      <c r="C574" s="6">
        <v>4</v>
      </c>
      <c r="D574" s="6">
        <v>0</v>
      </c>
      <c r="E574" s="7">
        <v>3298.0551094826951</v>
      </c>
      <c r="F574" s="7">
        <v>1652.6098219185931</v>
      </c>
      <c r="G574" s="7">
        <v>73.226808625432298</v>
      </c>
      <c r="H574" s="7">
        <v>24.903630972540832</v>
      </c>
      <c r="I574" s="6">
        <v>-60.033201808255463</v>
      </c>
      <c r="J574" s="6">
        <v>20</v>
      </c>
      <c r="K574" s="6">
        <v>25</v>
      </c>
      <c r="L574" s="6">
        <v>8.265769913778497</v>
      </c>
      <c r="M574" s="7">
        <f t="shared" si="56"/>
        <v>4950.6649314012884</v>
      </c>
      <c r="N574" s="8">
        <f t="shared" si="57"/>
        <v>16</v>
      </c>
      <c r="O574" s="8">
        <f t="shared" si="58"/>
        <v>0</v>
      </c>
      <c r="P574" s="6">
        <f>IFERROR('Data Table 1-1'!O574/L574, 0)</f>
        <v>385.68699991102011</v>
      </c>
      <c r="Q574" s="7">
        <f>Q573+M574-I574-'Data Table 1-1'!O574</f>
        <v>522422.57838237449</v>
      </c>
      <c r="R574" s="6">
        <f>IFERROR(('Data Table 1-1'!O574-'Data Table 1-1'!M574-'Data Table 1-1'!H574-'Data Table 1-1'!G574-'Data Table 1-1'!F574)/B574, 0)</f>
        <v>340.44015613224923</v>
      </c>
      <c r="S574" s="8">
        <f t="shared" si="59"/>
        <v>0.9901329862802577</v>
      </c>
      <c r="T574" s="12">
        <f t="shared" si="60"/>
        <v>0.88404730917880148</v>
      </c>
      <c r="U574" s="7">
        <f t="shared" si="61"/>
        <v>6.4281166651836683</v>
      </c>
      <c r="V574" s="7">
        <f t="shared" si="62"/>
        <v>7.7137399982204018</v>
      </c>
    </row>
    <row r="575" spans="1:22" x14ac:dyDescent="0.3">
      <c r="A575" s="5">
        <v>45500</v>
      </c>
      <c r="B575" s="6">
        <v>6.8270534913005134</v>
      </c>
      <c r="C575" s="6">
        <v>2</v>
      </c>
      <c r="D575" s="6">
        <v>1.029956784057461</v>
      </c>
      <c r="E575" s="7">
        <v>3149.1752733969201</v>
      </c>
      <c r="F575" s="7">
        <v>1071.901779340146</v>
      </c>
      <c r="G575" s="7">
        <v>83.030368631069791</v>
      </c>
      <c r="H575" s="7">
        <v>47.371376648045427</v>
      </c>
      <c r="I575" s="6">
        <v>-8.587276073888308</v>
      </c>
      <c r="J575" s="6">
        <v>20</v>
      </c>
      <c r="K575" s="6">
        <v>25</v>
      </c>
      <c r="L575" s="6">
        <v>6.8270534913005134</v>
      </c>
      <c r="M575" s="7">
        <f t="shared" si="56"/>
        <v>4221.077052737066</v>
      </c>
      <c r="N575" s="8">
        <f t="shared" si="57"/>
        <v>8</v>
      </c>
      <c r="O575" s="8">
        <f t="shared" si="58"/>
        <v>12.874459800718263</v>
      </c>
      <c r="P575" s="6">
        <f>IFERROR('Data Table 1-1'!O575/L575, 0)</f>
        <v>384.06026894928056</v>
      </c>
      <c r="Q575" s="7">
        <f>Q574+M575-I575-'Data Table 1-1'!O575</f>
        <v>524030.24271118548</v>
      </c>
      <c r="R575" s="6">
        <f>IFERROR(('Data Table 1-1'!O575-'Data Table 1-1'!M575-'Data Table 1-1'!H575-'Data Table 1-1'!G575-'Data Table 1-1'!F575)/B575, 0)</f>
        <v>332.20773835887428</v>
      </c>
      <c r="S575" s="8">
        <f t="shared" si="59"/>
        <v>0.84421541054741323</v>
      </c>
      <c r="T575" s="12">
        <f t="shared" si="60"/>
        <v>0.7537637594173332</v>
      </c>
      <c r="U575" s="7">
        <f t="shared" si="61"/>
        <v>6.401004482488009</v>
      </c>
      <c r="V575" s="7">
        <f t="shared" si="62"/>
        <v>7.6812053789856112</v>
      </c>
    </row>
    <row r="576" spans="1:22" x14ac:dyDescent="0.3">
      <c r="A576" s="5">
        <v>45501</v>
      </c>
      <c r="B576" s="6">
        <v>8.0082908466384861</v>
      </c>
      <c r="C576" s="6">
        <v>0</v>
      </c>
      <c r="D576" s="6">
        <v>0</v>
      </c>
      <c r="E576" s="7">
        <v>3230.152285099517</v>
      </c>
      <c r="F576" s="7">
        <v>1134.677379090107</v>
      </c>
      <c r="G576" s="7">
        <v>77.964622750563407</v>
      </c>
      <c r="H576" s="7">
        <v>37.432651494368947</v>
      </c>
      <c r="I576" s="6">
        <v>-73.363317266727123</v>
      </c>
      <c r="J576" s="6">
        <v>23</v>
      </c>
      <c r="K576" s="6">
        <v>25</v>
      </c>
      <c r="L576" s="6">
        <v>8.0082908466384861</v>
      </c>
      <c r="M576" s="7">
        <f t="shared" si="56"/>
        <v>4364.8296641896241</v>
      </c>
      <c r="N576" s="8">
        <f t="shared" si="57"/>
        <v>0</v>
      </c>
      <c r="O576" s="8">
        <f t="shared" si="58"/>
        <v>0</v>
      </c>
      <c r="P576" s="6">
        <f>IFERROR('Data Table 1-1'!O576/L576, 0)</f>
        <v>516.71449991566465</v>
      </c>
      <c r="Q576" s="7">
        <f>Q575+M576-I576-'Data Table 1-1'!O576</f>
        <v>524330.43569264177</v>
      </c>
      <c r="R576" s="6">
        <f>IFERROR(('Data Table 1-1'!O576-'Data Table 1-1'!M576-'Data Table 1-1'!H576-'Data Table 1-1'!G576-'Data Table 1-1'!F576)/B576, 0)</f>
        <v>456.90148747980112</v>
      </c>
      <c r="S576" s="8">
        <f t="shared" si="59"/>
        <v>0.87296593283792479</v>
      </c>
      <c r="T576" s="12">
        <f t="shared" si="60"/>
        <v>0.77943386860528996</v>
      </c>
      <c r="U576" s="7">
        <f t="shared" si="61"/>
        <v>8.6119083319277436</v>
      </c>
      <c r="V576" s="7">
        <f t="shared" si="62"/>
        <v>10.334289998313293</v>
      </c>
    </row>
    <row r="577" spans="1:22" x14ac:dyDescent="0.3">
      <c r="A577" s="5">
        <v>45502</v>
      </c>
      <c r="B577" s="6">
        <v>7.9004348407169758</v>
      </c>
      <c r="C577" s="6">
        <v>0</v>
      </c>
      <c r="D577" s="6">
        <v>0</v>
      </c>
      <c r="E577" s="7">
        <v>2628.9365948889931</v>
      </c>
      <c r="F577" s="7">
        <v>1098.041676833695</v>
      </c>
      <c r="G577" s="7">
        <v>72.896111202043571</v>
      </c>
      <c r="H577" s="7">
        <v>12.68452810177903</v>
      </c>
      <c r="I577" s="6">
        <v>1.282825329226807</v>
      </c>
      <c r="J577" s="6">
        <v>23</v>
      </c>
      <c r="K577" s="6">
        <v>25</v>
      </c>
      <c r="L577" s="6">
        <v>7.9004348407169758</v>
      </c>
      <c r="M577" s="7">
        <f t="shared" si="56"/>
        <v>3726.9782717226881</v>
      </c>
      <c r="N577" s="8">
        <f t="shared" si="57"/>
        <v>0</v>
      </c>
      <c r="O577" s="8">
        <f t="shared" si="58"/>
        <v>0</v>
      </c>
      <c r="P577" s="6">
        <f>IFERROR('Data Table 1-1'!O577/L577, 0)</f>
        <v>445.03879481156736</v>
      </c>
      <c r="Q577" s="7">
        <f>Q576+M577-I577-'Data Table 1-1'!O577</f>
        <v>524540.13113903522</v>
      </c>
      <c r="R577" s="6">
        <f>IFERROR(('Data Table 1-1'!O577-'Data Table 1-1'!M577-'Data Table 1-1'!H577-'Data Table 1-1'!G577-'Data Table 1-1'!F577)/B577, 0)</f>
        <v>395.42127275066451</v>
      </c>
      <c r="S577" s="8">
        <f t="shared" si="59"/>
        <v>0.74539565434453758</v>
      </c>
      <c r="T577" s="12">
        <f t="shared" si="60"/>
        <v>0.66553183423619433</v>
      </c>
      <c r="U577" s="7">
        <f t="shared" si="61"/>
        <v>7.4173132468594556</v>
      </c>
      <c r="V577" s="7">
        <f t="shared" si="62"/>
        <v>8.9007758962313464</v>
      </c>
    </row>
    <row r="578" spans="1:22" x14ac:dyDescent="0.3">
      <c r="A578" s="5">
        <v>45503</v>
      </c>
      <c r="B578" s="6">
        <v>6.1474615224916427</v>
      </c>
      <c r="C578" s="6">
        <v>5</v>
      </c>
      <c r="D578" s="6">
        <v>0</v>
      </c>
      <c r="E578" s="7">
        <v>4039.503942754855</v>
      </c>
      <c r="F578" s="7">
        <v>1066.935441453355</v>
      </c>
      <c r="G578" s="7">
        <v>75.609391073226533</v>
      </c>
      <c r="H578" s="7">
        <v>29.018974165613269</v>
      </c>
      <c r="I578" s="6">
        <v>71.1922952948279</v>
      </c>
      <c r="J578" s="6">
        <v>8</v>
      </c>
      <c r="K578" s="6">
        <v>25</v>
      </c>
      <c r="L578" s="6">
        <v>6.1474615224916427</v>
      </c>
      <c r="M578" s="7">
        <f t="shared" ref="M578:M641" si="63">E578+F578</f>
        <v>5106.43938420821</v>
      </c>
      <c r="N578" s="8">
        <f t="shared" ref="N578:N641" si="64">IFERROR((C578/K578)*100, 0)</f>
        <v>20</v>
      </c>
      <c r="O578" s="8">
        <f t="shared" ref="O578:O641" si="65">IFERROR((D578/8)*100, 0)</f>
        <v>0</v>
      </c>
      <c r="P578" s="6">
        <f>IFERROR('Data Table 1-1'!O578/L578, 0)</f>
        <v>737.70286864063337</v>
      </c>
      <c r="Q578" s="7">
        <f>Q577+M578-I578-'Data Table 1-1'!O578</f>
        <v>525040.37822794856</v>
      </c>
      <c r="R578" s="6">
        <f>IFERROR(('Data Table 1-1'!O578-'Data Table 1-1'!M578-'Data Table 1-1'!H578-'Data Table 1-1'!G578-'Data Table 1-1'!F578)/B578, 0)</f>
        <v>646.77102661855747</v>
      </c>
      <c r="S578" s="8">
        <f t="shared" ref="S578:S641" si="66">M578/5000</f>
        <v>1.021287876841642</v>
      </c>
      <c r="T578" s="12">
        <f t="shared" ref="T578:T641" si="67">M578/5600</f>
        <v>0.91186417575146606</v>
      </c>
      <c r="U578" s="7">
        <f t="shared" ref="U578:U641" si="68">IFERROR(P578/60, 0)</f>
        <v>12.295047810677223</v>
      </c>
      <c r="V578" s="7">
        <f t="shared" ref="V578:V641" si="69">IFERROR(P578/50, 0)</f>
        <v>14.754057372812667</v>
      </c>
    </row>
    <row r="579" spans="1:22" x14ac:dyDescent="0.3">
      <c r="A579" s="5">
        <v>45504</v>
      </c>
      <c r="B579" s="6">
        <v>9.6627230512348685</v>
      </c>
      <c r="C579" s="6">
        <v>4</v>
      </c>
      <c r="D579" s="6">
        <v>2.3478400472890639</v>
      </c>
      <c r="E579" s="7">
        <v>2302.800538272445</v>
      </c>
      <c r="F579" s="7">
        <v>965.33128496016229</v>
      </c>
      <c r="G579" s="7">
        <v>76.112085438982646</v>
      </c>
      <c r="H579" s="7">
        <v>26.886325621584898</v>
      </c>
      <c r="I579" s="6">
        <v>-16.994164460487511</v>
      </c>
      <c r="J579" s="6">
        <v>25</v>
      </c>
      <c r="K579" s="6">
        <v>25</v>
      </c>
      <c r="L579" s="6">
        <v>9.6627230512348685</v>
      </c>
      <c r="M579" s="7">
        <f t="shared" si="63"/>
        <v>3268.1318232326075</v>
      </c>
      <c r="N579" s="8">
        <f t="shared" si="64"/>
        <v>16</v>
      </c>
      <c r="O579" s="8">
        <f t="shared" si="65"/>
        <v>29.348000591113298</v>
      </c>
      <c r="P579" s="6">
        <f>IFERROR('Data Table 1-1'!O579/L579, 0)</f>
        <v>350.72929049403888</v>
      </c>
      <c r="Q579" s="7">
        <f>Q578+M579-I579-'Data Table 1-1'!O579</f>
        <v>524936.50421564165</v>
      </c>
      <c r="R579" s="6">
        <f>IFERROR(('Data Table 1-1'!O579-'Data Table 1-1'!M579-'Data Table 1-1'!H579-'Data Table 1-1'!G579-'Data Table 1-1'!F579)/B579, 0)</f>
        <v>315.54252189918105</v>
      </c>
      <c r="S579" s="8">
        <f t="shared" si="66"/>
        <v>0.65362636464652146</v>
      </c>
      <c r="T579" s="12">
        <f t="shared" si="67"/>
        <v>0.58359496843439418</v>
      </c>
      <c r="U579" s="7">
        <f t="shared" si="68"/>
        <v>5.8454881749006482</v>
      </c>
      <c r="V579" s="7">
        <f t="shared" si="69"/>
        <v>7.0145858098807778</v>
      </c>
    </row>
    <row r="580" spans="1:22" x14ac:dyDescent="0.3">
      <c r="A580" s="5">
        <v>45505</v>
      </c>
      <c r="B580" s="6">
        <v>7.7910137400261581</v>
      </c>
      <c r="C580" s="6">
        <v>4</v>
      </c>
      <c r="D580" s="6">
        <v>1.9080272130664631</v>
      </c>
      <c r="E580" s="7">
        <v>4001.583353061274</v>
      </c>
      <c r="F580" s="7">
        <v>1370.550000141465</v>
      </c>
      <c r="G580" s="7">
        <v>60.218659017537568</v>
      </c>
      <c r="H580" s="7">
        <v>47.334921495279247</v>
      </c>
      <c r="I580" s="6">
        <v>-141.9652281277541</v>
      </c>
      <c r="J580" s="6">
        <v>20</v>
      </c>
      <c r="K580" s="6">
        <v>25</v>
      </c>
      <c r="L580" s="6">
        <v>7.7910137400261581</v>
      </c>
      <c r="M580" s="7">
        <f t="shared" si="63"/>
        <v>5372.1333532027393</v>
      </c>
      <c r="N580" s="8">
        <f t="shared" si="64"/>
        <v>16</v>
      </c>
      <c r="O580" s="8">
        <f t="shared" si="65"/>
        <v>23.850340163330788</v>
      </c>
      <c r="P580" s="6">
        <f>IFERROR('Data Table 1-1'!O580/L580, 0)</f>
        <v>471.697281333207</v>
      </c>
      <c r="Q580" s="7">
        <f>Q579+M580-I580-'Data Table 1-1'!O580</f>
        <v>526775.60279697215</v>
      </c>
      <c r="R580" s="6">
        <f>IFERROR(('Data Table 1-1'!O580-'Data Table 1-1'!M580-'Data Table 1-1'!H580-'Data Table 1-1'!G580-'Data Table 1-1'!F580)/B580, 0)</f>
        <v>412.01313553186242</v>
      </c>
      <c r="S580" s="8">
        <f t="shared" si="66"/>
        <v>1.0744266706405479</v>
      </c>
      <c r="T580" s="12">
        <f t="shared" si="67"/>
        <v>0.95930952735763197</v>
      </c>
      <c r="U580" s="7">
        <f t="shared" si="68"/>
        <v>7.8616213555534502</v>
      </c>
      <c r="V580" s="7">
        <f t="shared" si="69"/>
        <v>9.4339456266641406</v>
      </c>
    </row>
    <row r="581" spans="1:22" x14ac:dyDescent="0.3">
      <c r="A581" s="5">
        <v>45506</v>
      </c>
      <c r="B581" s="6">
        <v>6.927575242677074</v>
      </c>
      <c r="C581" s="6">
        <v>0</v>
      </c>
      <c r="D581" s="6">
        <v>0</v>
      </c>
      <c r="E581" s="7">
        <v>4197.1325498262786</v>
      </c>
      <c r="F581" s="7">
        <v>1585.9206838549039</v>
      </c>
      <c r="G581" s="7">
        <v>76.654997243216584</v>
      </c>
      <c r="H581" s="7">
        <v>36.997005892167593</v>
      </c>
      <c r="I581" s="6">
        <v>139.18098745876529</v>
      </c>
      <c r="J581" s="6">
        <v>11</v>
      </c>
      <c r="K581" s="6">
        <v>25</v>
      </c>
      <c r="L581" s="6">
        <v>6.927575242677074</v>
      </c>
      <c r="M581" s="7">
        <f t="shared" si="63"/>
        <v>5783.053233681183</v>
      </c>
      <c r="N581" s="8">
        <f t="shared" si="64"/>
        <v>0</v>
      </c>
      <c r="O581" s="8">
        <f t="shared" si="65"/>
        <v>0</v>
      </c>
      <c r="P581" s="6">
        <f>IFERROR('Data Table 1-1'!O581/L581, 0)</f>
        <v>498.73150113413402</v>
      </c>
      <c r="Q581" s="7">
        <f>Q580+M581-I581-'Data Table 1-1'!O581</f>
        <v>528964.47504319448</v>
      </c>
      <c r="R581" s="6">
        <f>IFERROR(('Data Table 1-1'!O581-'Data Table 1-1'!M581-'Data Table 1-1'!H581-'Data Table 1-1'!G581-'Data Table 1-1'!F581)/B581, 0)</f>
        <v>439.11468204053131</v>
      </c>
      <c r="S581" s="8">
        <f t="shared" si="66"/>
        <v>1.1566106467362367</v>
      </c>
      <c r="T581" s="12">
        <f t="shared" si="67"/>
        <v>1.0326880774430685</v>
      </c>
      <c r="U581" s="7">
        <f t="shared" si="68"/>
        <v>8.3121916855688998</v>
      </c>
      <c r="V581" s="7">
        <f t="shared" si="69"/>
        <v>9.9746300226826801</v>
      </c>
    </row>
    <row r="582" spans="1:22" x14ac:dyDescent="0.3">
      <c r="A582" s="5">
        <v>45507</v>
      </c>
      <c r="B582" s="6">
        <v>7.5201500684524731</v>
      </c>
      <c r="C582" s="6">
        <v>1</v>
      </c>
      <c r="D582" s="6">
        <v>0</v>
      </c>
      <c r="E582" s="7">
        <v>4469.8221372813596</v>
      </c>
      <c r="F582" s="7">
        <v>665.77452245095162</v>
      </c>
      <c r="G582" s="7">
        <v>71.130524598731697</v>
      </c>
      <c r="H582" s="7">
        <v>53.831463525327152</v>
      </c>
      <c r="I582" s="6">
        <v>-146.8425854972343</v>
      </c>
      <c r="J582" s="6">
        <v>20</v>
      </c>
      <c r="K582" s="6">
        <v>25</v>
      </c>
      <c r="L582" s="6">
        <v>7.5201500684524731</v>
      </c>
      <c r="M582" s="7">
        <f t="shared" si="63"/>
        <v>5135.5966597323113</v>
      </c>
      <c r="N582" s="8">
        <f t="shared" si="64"/>
        <v>4</v>
      </c>
      <c r="O582" s="8">
        <f t="shared" si="65"/>
        <v>0</v>
      </c>
      <c r="P582" s="6">
        <f>IFERROR('Data Table 1-1'!O582/L582, 0)</f>
        <v>692.14044302590708</v>
      </c>
      <c r="Q582" s="7">
        <f>Q581+M582-I582-'Data Table 1-1'!O582</f>
        <v>529041.91428842396</v>
      </c>
      <c r="R582" s="6">
        <f>IFERROR(('Data Table 1-1'!O582-'Data Table 1-1'!M582-'Data Table 1-1'!H582-'Data Table 1-1'!G582-'Data Table 1-1'!F582)/B582, 0)</f>
        <v>616.74301148014547</v>
      </c>
      <c r="S582" s="8">
        <f t="shared" si="66"/>
        <v>1.0271193319464622</v>
      </c>
      <c r="T582" s="12">
        <f t="shared" si="67"/>
        <v>0.91707083209505558</v>
      </c>
      <c r="U582" s="7">
        <f t="shared" si="68"/>
        <v>11.535674050431785</v>
      </c>
      <c r="V582" s="7">
        <f t="shared" si="69"/>
        <v>13.842808860518142</v>
      </c>
    </row>
    <row r="583" spans="1:22" x14ac:dyDescent="0.3">
      <c r="A583" s="5">
        <v>45508</v>
      </c>
      <c r="B583" s="6">
        <v>11.87785145771687</v>
      </c>
      <c r="C583" s="6">
        <v>3</v>
      </c>
      <c r="D583" s="6">
        <v>1.9212157684180049</v>
      </c>
      <c r="E583" s="7">
        <v>3024.3146845014662</v>
      </c>
      <c r="F583" s="7">
        <v>482.18551314768348</v>
      </c>
      <c r="G583" s="7">
        <v>64.75614221229398</v>
      </c>
      <c r="H583" s="7">
        <v>37.416404788436701</v>
      </c>
      <c r="I583" s="6">
        <v>-28.062623935259811</v>
      </c>
      <c r="J583" s="6">
        <v>8</v>
      </c>
      <c r="K583" s="6">
        <v>25</v>
      </c>
      <c r="L583" s="6">
        <v>11.87785145771687</v>
      </c>
      <c r="M583" s="7">
        <f t="shared" si="63"/>
        <v>3506.5001976491499</v>
      </c>
      <c r="N583" s="8">
        <f t="shared" si="64"/>
        <v>12</v>
      </c>
      <c r="O583" s="8">
        <f t="shared" si="65"/>
        <v>24.015197105225063</v>
      </c>
      <c r="P583" s="6">
        <f>IFERROR('Data Table 1-1'!O583/L583, 0)</f>
        <v>335.33000595089123</v>
      </c>
      <c r="Q583" s="7">
        <f>Q582+M583-I583-'Data Table 1-1'!O583</f>
        <v>528593.47711000836</v>
      </c>
      <c r="R583" s="6">
        <f>IFERROR(('Data Table 1-1'!O583-'Data Table 1-1'!M583-'Data Table 1-1'!H583-'Data Table 1-1'!G583-'Data Table 1-1'!F583)/B583, 0)</f>
        <v>300.39102717368314</v>
      </c>
      <c r="S583" s="8">
        <f t="shared" si="66"/>
        <v>0.70130003952983</v>
      </c>
      <c r="T583" s="12">
        <f t="shared" si="67"/>
        <v>0.62616074958020529</v>
      </c>
      <c r="U583" s="7">
        <f t="shared" si="68"/>
        <v>5.5888334325148543</v>
      </c>
      <c r="V583" s="7">
        <f t="shared" si="69"/>
        <v>6.7066001190178248</v>
      </c>
    </row>
    <row r="584" spans="1:22" x14ac:dyDescent="0.3">
      <c r="A584" s="5">
        <v>45509</v>
      </c>
      <c r="B584" s="6">
        <v>8.2741585233620505</v>
      </c>
      <c r="C584" s="6">
        <v>5</v>
      </c>
      <c r="D584" s="6">
        <v>0</v>
      </c>
      <c r="E584" s="7">
        <v>3729.7105325323118</v>
      </c>
      <c r="F584" s="7">
        <v>736.34312698626468</v>
      </c>
      <c r="G584" s="7">
        <v>65.656907312733779</v>
      </c>
      <c r="H584" s="7">
        <v>36.265965955349728</v>
      </c>
      <c r="I584" s="6">
        <v>80.731924479972122</v>
      </c>
      <c r="J584" s="6">
        <v>25</v>
      </c>
      <c r="K584" s="6">
        <v>25</v>
      </c>
      <c r="L584" s="6">
        <v>8.2741585233620505</v>
      </c>
      <c r="M584" s="7">
        <f t="shared" si="63"/>
        <v>4466.0536595185768</v>
      </c>
      <c r="N584" s="8">
        <f t="shared" si="64"/>
        <v>20</v>
      </c>
      <c r="O584" s="8">
        <f t="shared" si="65"/>
        <v>0</v>
      </c>
      <c r="P584" s="6">
        <f>IFERROR('Data Table 1-1'!O584/L584, 0)</f>
        <v>427.35463552168108</v>
      </c>
      <c r="Q584" s="7">
        <f>Q583+M584-I584-'Data Table 1-1'!O584</f>
        <v>529442.79884504701</v>
      </c>
      <c r="R584" s="6">
        <f>IFERROR(('Data Table 1-1'!O584-'Data Table 1-1'!M584-'Data Table 1-1'!H584-'Data Table 1-1'!G584-'Data Table 1-1'!F584)/B584, 0)</f>
        <v>376.83590315514749</v>
      </c>
      <c r="S584" s="8">
        <f t="shared" si="66"/>
        <v>0.89321073190371536</v>
      </c>
      <c r="T584" s="12">
        <f t="shared" si="67"/>
        <v>0.79750958205688871</v>
      </c>
      <c r="U584" s="7">
        <f t="shared" si="68"/>
        <v>7.1225772586946849</v>
      </c>
      <c r="V584" s="7">
        <f t="shared" si="69"/>
        <v>8.5470927104336223</v>
      </c>
    </row>
    <row r="585" spans="1:22" x14ac:dyDescent="0.3">
      <c r="A585" s="5">
        <v>45510</v>
      </c>
      <c r="B585" s="6">
        <v>7.3262669726610943</v>
      </c>
      <c r="C585" s="6">
        <v>3</v>
      </c>
      <c r="D585" s="6">
        <v>0.19479027861023671</v>
      </c>
      <c r="E585" s="7">
        <v>3852.7053883751928</v>
      </c>
      <c r="F585" s="7">
        <v>1280.479212374112</v>
      </c>
      <c r="G585" s="7">
        <v>64.653027828283314</v>
      </c>
      <c r="H585" s="7">
        <v>25.748355014172869</v>
      </c>
      <c r="I585" s="6">
        <v>146.500530635752</v>
      </c>
      <c r="J585" s="6">
        <v>14</v>
      </c>
      <c r="K585" s="6">
        <v>25</v>
      </c>
      <c r="L585" s="6">
        <v>7.3262669726610943</v>
      </c>
      <c r="M585" s="7">
        <f t="shared" si="63"/>
        <v>5133.184600749305</v>
      </c>
      <c r="N585" s="8">
        <f t="shared" si="64"/>
        <v>12</v>
      </c>
      <c r="O585" s="8">
        <f t="shared" si="65"/>
        <v>2.4348784826279588</v>
      </c>
      <c r="P585" s="6">
        <f>IFERROR('Data Table 1-1'!O585/L585, 0)</f>
        <v>569.04833192090302</v>
      </c>
      <c r="Q585" s="7">
        <f>Q584+M585-I585-'Data Table 1-1'!O585</f>
        <v>530260.4829151606</v>
      </c>
      <c r="R585" s="6">
        <f>IFERROR(('Data Table 1-1'!O585-'Data Table 1-1'!M585-'Data Table 1-1'!H585-'Data Table 1-1'!G585-'Data Table 1-1'!F585)/B585, 0)</f>
        <v>494.93145875394447</v>
      </c>
      <c r="S585" s="8">
        <f t="shared" si="66"/>
        <v>1.0266369201498611</v>
      </c>
      <c r="T585" s="12">
        <f t="shared" si="67"/>
        <v>0.91664010727666156</v>
      </c>
      <c r="U585" s="7">
        <f t="shared" si="68"/>
        <v>9.4841388653483829</v>
      </c>
      <c r="V585" s="7">
        <f t="shared" si="69"/>
        <v>11.380966638418061</v>
      </c>
    </row>
    <row r="586" spans="1:22" x14ac:dyDescent="0.3">
      <c r="A586" s="5">
        <v>45511</v>
      </c>
      <c r="B586" s="6">
        <v>10.84160032533746</v>
      </c>
      <c r="C586" s="6">
        <v>1</v>
      </c>
      <c r="D586" s="6">
        <v>2.7131309677259452</v>
      </c>
      <c r="E586" s="7">
        <v>4652.0381005316758</v>
      </c>
      <c r="F586" s="7">
        <v>692.20056504961144</v>
      </c>
      <c r="G586" s="7">
        <v>75.327664223624666</v>
      </c>
      <c r="H586" s="7">
        <v>45.659194442739413</v>
      </c>
      <c r="I586" s="6">
        <v>102.0850219479243</v>
      </c>
      <c r="J586" s="6">
        <v>17</v>
      </c>
      <c r="K586" s="6">
        <v>25</v>
      </c>
      <c r="L586" s="6">
        <v>10.84160032533746</v>
      </c>
      <c r="M586" s="7">
        <f t="shared" si="63"/>
        <v>5344.238665581287</v>
      </c>
      <c r="N586" s="8">
        <f t="shared" si="64"/>
        <v>4</v>
      </c>
      <c r="O586" s="8">
        <f t="shared" si="65"/>
        <v>33.914137096574315</v>
      </c>
      <c r="P586" s="6">
        <f>IFERROR('Data Table 1-1'!O586/L586, 0)</f>
        <v>359.35654175470921</v>
      </c>
      <c r="Q586" s="7">
        <f>Q585+M586-I586-'Data Table 1-1'!O586</f>
        <v>531606.63655879395</v>
      </c>
      <c r="R586" s="6">
        <f>IFERROR(('Data Table 1-1'!O586-'Data Table 1-1'!M586-'Data Table 1-1'!H586-'Data Table 1-1'!G586-'Data Table 1-1'!F586)/B586, 0)</f>
        <v>320.70911080110983</v>
      </c>
      <c r="S586" s="8">
        <f t="shared" si="66"/>
        <v>1.0688477331162574</v>
      </c>
      <c r="T586" s="12">
        <f t="shared" si="67"/>
        <v>0.95432833313951559</v>
      </c>
      <c r="U586" s="7">
        <f t="shared" si="68"/>
        <v>5.9892756959118199</v>
      </c>
      <c r="V586" s="7">
        <f t="shared" si="69"/>
        <v>7.1871308350941838</v>
      </c>
    </row>
    <row r="587" spans="1:22" x14ac:dyDescent="0.3">
      <c r="A587" s="5">
        <v>45512</v>
      </c>
      <c r="B587" s="6">
        <v>5.4415297534029987</v>
      </c>
      <c r="C587" s="6">
        <v>3</v>
      </c>
      <c r="D587" s="6">
        <v>0</v>
      </c>
      <c r="E587" s="7">
        <v>2337.1962109222459</v>
      </c>
      <c r="F587" s="7">
        <v>1217.394050089202</v>
      </c>
      <c r="G587" s="7">
        <v>70.099742832994593</v>
      </c>
      <c r="H587" s="7">
        <v>17.655784646515301</v>
      </c>
      <c r="I587" s="6">
        <v>16.539843930033879</v>
      </c>
      <c r="J587" s="6">
        <v>21</v>
      </c>
      <c r="K587" s="6">
        <v>25</v>
      </c>
      <c r="L587" s="6">
        <v>5.4415297534029987</v>
      </c>
      <c r="M587" s="7">
        <f t="shared" si="63"/>
        <v>3554.5902610114481</v>
      </c>
      <c r="N587" s="8">
        <f t="shared" si="64"/>
        <v>12</v>
      </c>
      <c r="O587" s="8">
        <f t="shared" si="65"/>
        <v>0</v>
      </c>
      <c r="P587" s="6">
        <f>IFERROR('Data Table 1-1'!O587/L587, 0)</f>
        <v>599.83132463050026</v>
      </c>
      <c r="Q587" s="7">
        <f>Q586+M587-I587-'Data Table 1-1'!O587</f>
        <v>531880.6869758754</v>
      </c>
      <c r="R587" s="6">
        <f>IFERROR(('Data Table 1-1'!O587-'Data Table 1-1'!M587-'Data Table 1-1'!H587-'Data Table 1-1'!G587-'Data Table 1-1'!F587)/B587, 0)</f>
        <v>517.86907867915124</v>
      </c>
      <c r="S587" s="8">
        <f t="shared" si="66"/>
        <v>0.71091805220228965</v>
      </c>
      <c r="T587" s="12">
        <f t="shared" si="67"/>
        <v>0.63474826089490144</v>
      </c>
      <c r="U587" s="7">
        <f t="shared" si="68"/>
        <v>9.9971887438416704</v>
      </c>
      <c r="V587" s="7">
        <f t="shared" si="69"/>
        <v>11.996626492610005</v>
      </c>
    </row>
    <row r="588" spans="1:22" x14ac:dyDescent="0.3">
      <c r="A588" s="5">
        <v>45513</v>
      </c>
      <c r="B588" s="6">
        <v>6.5808846823614902</v>
      </c>
      <c r="C588" s="6">
        <v>3</v>
      </c>
      <c r="D588" s="6">
        <v>0</v>
      </c>
      <c r="E588" s="7">
        <v>3695.9801923091022</v>
      </c>
      <c r="F588" s="7">
        <v>1195.4747199360211</v>
      </c>
      <c r="G588" s="7">
        <v>89.240915943804538</v>
      </c>
      <c r="H588" s="7">
        <v>41.456637231811428</v>
      </c>
      <c r="I588" s="6">
        <v>30.50378807380061</v>
      </c>
      <c r="J588" s="6">
        <v>23</v>
      </c>
      <c r="K588" s="6">
        <v>25</v>
      </c>
      <c r="L588" s="6">
        <v>6.5808846823614902</v>
      </c>
      <c r="M588" s="7">
        <f t="shared" si="63"/>
        <v>4891.4549122451235</v>
      </c>
      <c r="N588" s="8">
        <f t="shared" si="64"/>
        <v>12</v>
      </c>
      <c r="O588" s="8">
        <f t="shared" si="65"/>
        <v>0</v>
      </c>
      <c r="P588" s="6">
        <f>IFERROR('Data Table 1-1'!O588/L588, 0)</f>
        <v>583.660128598651</v>
      </c>
      <c r="Q588" s="7">
        <f>Q587+M588-I588-'Data Table 1-1'!O588</f>
        <v>532900.63810004678</v>
      </c>
      <c r="R588" s="6">
        <f>IFERROR(('Data Table 1-1'!O588-'Data Table 1-1'!M588-'Data Table 1-1'!H588-'Data Table 1-1'!G588-'Data Table 1-1'!F588)/B588, 0)</f>
        <v>504.6433967914918</v>
      </c>
      <c r="S588" s="8">
        <f t="shared" si="66"/>
        <v>0.97829098244902468</v>
      </c>
      <c r="T588" s="12">
        <f t="shared" si="67"/>
        <v>0.87347409147234345</v>
      </c>
      <c r="U588" s="7">
        <f t="shared" si="68"/>
        <v>9.7276688099775175</v>
      </c>
      <c r="V588" s="7">
        <f t="shared" si="69"/>
        <v>11.67320257197302</v>
      </c>
    </row>
    <row r="589" spans="1:22" x14ac:dyDescent="0.3">
      <c r="A589" s="5">
        <v>45514</v>
      </c>
      <c r="B589" s="6">
        <v>7.7678200484915294</v>
      </c>
      <c r="C589" s="6">
        <v>2</v>
      </c>
      <c r="D589" s="6">
        <v>0</v>
      </c>
      <c r="E589" s="7">
        <v>1896.4156577858409</v>
      </c>
      <c r="F589" s="7">
        <v>1256.9150222125961</v>
      </c>
      <c r="G589" s="7">
        <v>78.140756035140797</v>
      </c>
      <c r="H589" s="7">
        <v>20.42889269014378</v>
      </c>
      <c r="I589" s="6">
        <v>-133.4403125425471</v>
      </c>
      <c r="J589" s="6">
        <v>14</v>
      </c>
      <c r="K589" s="6">
        <v>25</v>
      </c>
      <c r="L589" s="6">
        <v>7.7678200484915294</v>
      </c>
      <c r="M589" s="7">
        <f t="shared" si="63"/>
        <v>3153.3306799984371</v>
      </c>
      <c r="N589" s="8">
        <f t="shared" si="64"/>
        <v>8</v>
      </c>
      <c r="O589" s="8">
        <f t="shared" si="65"/>
        <v>0</v>
      </c>
      <c r="P589" s="6">
        <f>IFERROR('Data Table 1-1'!O589/L589, 0)</f>
        <v>601.45574573490262</v>
      </c>
      <c r="Q589" s="7">
        <f>Q588+M589-I589-'Data Table 1-1'!O589</f>
        <v>531515.40909258777</v>
      </c>
      <c r="R589" s="6">
        <f>IFERROR(('Data Table 1-1'!O589-'Data Table 1-1'!M589-'Data Table 1-1'!H589-'Data Table 1-1'!G589-'Data Table 1-1'!F589)/B589, 0)</f>
        <v>530.7795461611737</v>
      </c>
      <c r="S589" s="8">
        <f t="shared" si="66"/>
        <v>0.63066613599968746</v>
      </c>
      <c r="T589" s="12">
        <f t="shared" si="67"/>
        <v>0.56309476428543515</v>
      </c>
      <c r="U589" s="7">
        <f t="shared" si="68"/>
        <v>10.024262428915044</v>
      </c>
      <c r="V589" s="7">
        <f t="shared" si="69"/>
        <v>12.029114914698052</v>
      </c>
    </row>
    <row r="590" spans="1:22" x14ac:dyDescent="0.3">
      <c r="A590" s="5">
        <v>45515</v>
      </c>
      <c r="B590" s="6">
        <v>10.0746905310108</v>
      </c>
      <c r="C590" s="6">
        <v>3</v>
      </c>
      <c r="D590" s="6">
        <v>0</v>
      </c>
      <c r="E590" s="7">
        <v>4337.4341416868328</v>
      </c>
      <c r="F590" s="7">
        <v>1546.3809321350041</v>
      </c>
      <c r="G590" s="7">
        <v>81.445192251119806</v>
      </c>
      <c r="H590" s="7">
        <v>32.256776870489567</v>
      </c>
      <c r="I590" s="6">
        <v>2.0040489635947329</v>
      </c>
      <c r="J590" s="6">
        <v>16</v>
      </c>
      <c r="K590" s="6">
        <v>25</v>
      </c>
      <c r="L590" s="6">
        <v>10.0746905310108</v>
      </c>
      <c r="M590" s="7">
        <f t="shared" si="63"/>
        <v>5883.8150738218374</v>
      </c>
      <c r="N590" s="8">
        <f t="shared" si="64"/>
        <v>12</v>
      </c>
      <c r="O590" s="8">
        <f t="shared" si="65"/>
        <v>0</v>
      </c>
      <c r="P590" s="6">
        <f>IFERROR('Data Table 1-1'!O590/L590, 0)</f>
        <v>358.22440291254355</v>
      </c>
      <c r="Q590" s="7">
        <f>Q589+M590-I590-'Data Table 1-1'!O590</f>
        <v>533788.22011744604</v>
      </c>
      <c r="R590" s="6">
        <f>IFERROR(('Data Table 1-1'!O590-'Data Table 1-1'!M590-'Data Table 1-1'!H590-'Data Table 1-1'!G590-'Data Table 1-1'!F590)/B590, 0)</f>
        <v>312.56543218941522</v>
      </c>
      <c r="S590" s="8">
        <f t="shared" si="66"/>
        <v>1.1767630147643675</v>
      </c>
      <c r="T590" s="12">
        <f t="shared" si="67"/>
        <v>1.0506812631824709</v>
      </c>
      <c r="U590" s="7">
        <f t="shared" si="68"/>
        <v>5.9704067152090596</v>
      </c>
      <c r="V590" s="7">
        <f t="shared" si="69"/>
        <v>7.1644880582508712</v>
      </c>
    </row>
    <row r="591" spans="1:22" x14ac:dyDescent="0.3">
      <c r="A591" s="5">
        <v>45516</v>
      </c>
      <c r="B591" s="6">
        <v>8.5491631646947077</v>
      </c>
      <c r="C591" s="6">
        <v>4</v>
      </c>
      <c r="D591" s="6">
        <v>0</v>
      </c>
      <c r="E591" s="7">
        <v>3903.272753663829</v>
      </c>
      <c r="F591" s="7">
        <v>1438.40007092468</v>
      </c>
      <c r="G591" s="7">
        <v>92.068281282821019</v>
      </c>
      <c r="H591" s="7">
        <v>38.159552516603242</v>
      </c>
      <c r="I591" s="6">
        <v>-25.456103256282649</v>
      </c>
      <c r="J591" s="6">
        <v>21</v>
      </c>
      <c r="K591" s="6">
        <v>25</v>
      </c>
      <c r="L591" s="6">
        <v>8.5491631646947077</v>
      </c>
      <c r="M591" s="7">
        <f t="shared" si="63"/>
        <v>5341.6728245885088</v>
      </c>
      <c r="N591" s="8">
        <f t="shared" si="64"/>
        <v>16</v>
      </c>
      <c r="O591" s="8">
        <f t="shared" si="65"/>
        <v>0</v>
      </c>
      <c r="P591" s="6">
        <f>IFERROR('Data Table 1-1'!O591/L591, 0)</f>
        <v>407.87617838435784</v>
      </c>
      <c r="Q591" s="7">
        <f>Q590+M591-I591-'Data Table 1-1'!O591</f>
        <v>535668.34904529084</v>
      </c>
      <c r="R591" s="6">
        <f>IFERROR(('Data Table 1-1'!O591-'Data Table 1-1'!M591-'Data Table 1-1'!H591-'Data Table 1-1'!G591-'Data Table 1-1'!F591)/B591, 0)</f>
        <v>358.74856297815472</v>
      </c>
      <c r="S591" s="8">
        <f t="shared" si="66"/>
        <v>1.0683345649177018</v>
      </c>
      <c r="T591" s="12">
        <f t="shared" si="67"/>
        <v>0.95387014724794794</v>
      </c>
      <c r="U591" s="7">
        <f t="shared" si="68"/>
        <v>6.7979363064059637</v>
      </c>
      <c r="V591" s="7">
        <f t="shared" si="69"/>
        <v>8.1575235676871571</v>
      </c>
    </row>
    <row r="592" spans="1:22" x14ac:dyDescent="0.3">
      <c r="A592" s="5">
        <v>45517</v>
      </c>
      <c r="B592" s="6">
        <v>6.5845183302036201</v>
      </c>
      <c r="C592" s="6">
        <v>0</v>
      </c>
      <c r="D592" s="6">
        <v>0</v>
      </c>
      <c r="E592" s="7">
        <v>3632.3999113756022</v>
      </c>
      <c r="F592" s="7">
        <v>946.40660606038864</v>
      </c>
      <c r="G592" s="7">
        <v>65.517699045580812</v>
      </c>
      <c r="H592" s="7">
        <v>56.265367119434309</v>
      </c>
      <c r="I592" s="6">
        <v>-95.82709740560162</v>
      </c>
      <c r="J592" s="6">
        <v>21</v>
      </c>
      <c r="K592" s="6">
        <v>25</v>
      </c>
      <c r="L592" s="6">
        <v>6.5845183302036201</v>
      </c>
      <c r="M592" s="7">
        <f t="shared" si="63"/>
        <v>4578.8065174359908</v>
      </c>
      <c r="N592" s="8">
        <f t="shared" si="64"/>
        <v>0</v>
      </c>
      <c r="O592" s="8">
        <f t="shared" si="65"/>
        <v>0</v>
      </c>
      <c r="P592" s="6">
        <f>IFERROR('Data Table 1-1'!O592/L592, 0)</f>
        <v>597.46207736327233</v>
      </c>
      <c r="Q592" s="7">
        <f>Q591+M592-I592-'Data Table 1-1'!O592</f>
        <v>536408.98266013234</v>
      </c>
      <c r="R592" s="6">
        <f>IFERROR(('Data Table 1-1'!O592-'Data Table 1-1'!M592-'Data Table 1-1'!H592-'Data Table 1-1'!G592-'Data Table 1-1'!F592)/B592, 0)</f>
        <v>525.93064918886932</v>
      </c>
      <c r="S592" s="8">
        <f t="shared" si="66"/>
        <v>0.9157613034871982</v>
      </c>
      <c r="T592" s="12">
        <f t="shared" si="67"/>
        <v>0.81764402097071265</v>
      </c>
      <c r="U592" s="7">
        <f t="shared" si="68"/>
        <v>9.957701289387872</v>
      </c>
      <c r="V592" s="7">
        <f t="shared" si="69"/>
        <v>11.949241547265446</v>
      </c>
    </row>
    <row r="593" spans="1:22" x14ac:dyDescent="0.3">
      <c r="A593" s="5">
        <v>45518</v>
      </c>
      <c r="B593" s="6">
        <v>6.9340180052122182</v>
      </c>
      <c r="C593" s="6">
        <v>3</v>
      </c>
      <c r="D593" s="6">
        <v>0</v>
      </c>
      <c r="E593" s="7">
        <v>3692.6888221002159</v>
      </c>
      <c r="F593" s="7">
        <v>1914.313584601904</v>
      </c>
      <c r="G593" s="7">
        <v>76.999813236699623</v>
      </c>
      <c r="H593" s="7">
        <v>48.957105033635933</v>
      </c>
      <c r="I593" s="6">
        <v>160.264852236455</v>
      </c>
      <c r="J593" s="6">
        <v>25</v>
      </c>
      <c r="K593" s="6">
        <v>25</v>
      </c>
      <c r="L593" s="6">
        <v>6.9340180052122182</v>
      </c>
      <c r="M593" s="7">
        <f t="shared" si="63"/>
        <v>5607.0024067021204</v>
      </c>
      <c r="N593" s="8">
        <f t="shared" si="64"/>
        <v>12</v>
      </c>
      <c r="O593" s="8">
        <f t="shared" si="65"/>
        <v>0</v>
      </c>
      <c r="P593" s="6">
        <f>IFERROR('Data Table 1-1'!O593/L593, 0)</f>
        <v>480.09682084725341</v>
      </c>
      <c r="Q593" s="7">
        <f>Q592+M593-I593-'Data Table 1-1'!O593</f>
        <v>538526.720214598</v>
      </c>
      <c r="R593" s="6">
        <f>IFERROR(('Data Table 1-1'!O593-'Data Table 1-1'!M593-'Data Table 1-1'!H593-'Data Table 1-1'!G593-'Data Table 1-1'!F593)/B593, 0)</f>
        <v>417.0741982247693</v>
      </c>
      <c r="S593" s="8">
        <f t="shared" si="66"/>
        <v>1.1214004813404241</v>
      </c>
      <c r="T593" s="12">
        <f t="shared" si="67"/>
        <v>1.0012504297682359</v>
      </c>
      <c r="U593" s="7">
        <f t="shared" si="68"/>
        <v>8.0016136807875569</v>
      </c>
      <c r="V593" s="7">
        <f t="shared" si="69"/>
        <v>9.6019364169450689</v>
      </c>
    </row>
    <row r="594" spans="1:22" x14ac:dyDescent="0.3">
      <c r="A594" s="5">
        <v>45519</v>
      </c>
      <c r="B594" s="6">
        <v>10.5392244611654</v>
      </c>
      <c r="C594" s="6">
        <v>3</v>
      </c>
      <c r="D594" s="6">
        <v>1.2049088402007251</v>
      </c>
      <c r="E594" s="7">
        <v>2690.4932708799029</v>
      </c>
      <c r="F594" s="7">
        <v>1204.0900074657779</v>
      </c>
      <c r="G594" s="7">
        <v>72.014095153956774</v>
      </c>
      <c r="H594" s="7">
        <v>10</v>
      </c>
      <c r="I594" s="6">
        <v>226.02169166772961</v>
      </c>
      <c r="J594" s="6">
        <v>16</v>
      </c>
      <c r="K594" s="6">
        <v>25</v>
      </c>
      <c r="L594" s="6">
        <v>10.5392244611654</v>
      </c>
      <c r="M594" s="7">
        <f t="shared" si="63"/>
        <v>3894.5832783456808</v>
      </c>
      <c r="N594" s="8">
        <f t="shared" si="64"/>
        <v>12</v>
      </c>
      <c r="O594" s="8">
        <f t="shared" si="65"/>
        <v>15.061360502509064</v>
      </c>
      <c r="P594" s="6">
        <f>IFERROR('Data Table 1-1'!O594/L594, 0)</f>
        <v>297.83975202032065</v>
      </c>
      <c r="Q594" s="7">
        <f>Q593+M594-I594-'Data Table 1-1'!O594</f>
        <v>539056.28180127591</v>
      </c>
      <c r="R594" s="6">
        <f>IFERROR(('Data Table 1-1'!O594-'Data Table 1-1'!M594-'Data Table 1-1'!H594-'Data Table 1-1'!G594-'Data Table 1-1'!F594)/B594, 0)</f>
        <v>260.74024802543522</v>
      </c>
      <c r="S594" s="8">
        <f t="shared" si="66"/>
        <v>0.77891665566913615</v>
      </c>
      <c r="T594" s="12">
        <f t="shared" si="67"/>
        <v>0.69546129970458581</v>
      </c>
      <c r="U594" s="7">
        <f t="shared" si="68"/>
        <v>4.9639958670053437</v>
      </c>
      <c r="V594" s="7">
        <f t="shared" si="69"/>
        <v>5.9567950404064129</v>
      </c>
    </row>
    <row r="595" spans="1:22" x14ac:dyDescent="0.3">
      <c r="A595" s="5">
        <v>45520</v>
      </c>
      <c r="B595" s="6">
        <v>8.1006152727551015</v>
      </c>
      <c r="C595" s="6">
        <v>1</v>
      </c>
      <c r="D595" s="6">
        <v>0</v>
      </c>
      <c r="E595" s="7">
        <v>2535.7704058976542</v>
      </c>
      <c r="F595" s="7">
        <v>1039.209814064918</v>
      </c>
      <c r="G595" s="7">
        <v>79.92922874578997</v>
      </c>
      <c r="H595" s="7">
        <v>23.354158051177969</v>
      </c>
      <c r="I595" s="6">
        <v>-66.420417361120442</v>
      </c>
      <c r="J595" s="6">
        <v>23</v>
      </c>
      <c r="K595" s="6">
        <v>25</v>
      </c>
      <c r="L595" s="6">
        <v>8.1006152727551015</v>
      </c>
      <c r="M595" s="7">
        <f t="shared" si="63"/>
        <v>3574.9802199625719</v>
      </c>
      <c r="N595" s="8">
        <f t="shared" si="64"/>
        <v>4</v>
      </c>
      <c r="O595" s="8">
        <f t="shared" si="65"/>
        <v>0</v>
      </c>
      <c r="P595" s="6">
        <f>IFERROR('Data Table 1-1'!O595/L595, 0)</f>
        <v>531.1942186011886</v>
      </c>
      <c r="Q595" s="7">
        <f>Q594+M595-I595-'Data Table 1-1'!O595</f>
        <v>538394.68243859953</v>
      </c>
      <c r="R595" s="6">
        <f>IFERROR(('Data Table 1-1'!O595-'Data Table 1-1'!M595-'Data Table 1-1'!H595-'Data Table 1-1'!G595-'Data Table 1-1'!F595)/B595, 0)</f>
        <v>470.21119652612765</v>
      </c>
      <c r="S595" s="8">
        <f t="shared" si="66"/>
        <v>0.71499604399251437</v>
      </c>
      <c r="T595" s="12">
        <f t="shared" si="67"/>
        <v>0.63838932499331646</v>
      </c>
      <c r="U595" s="7">
        <f t="shared" si="68"/>
        <v>8.8532369766864765</v>
      </c>
      <c r="V595" s="7">
        <f t="shared" si="69"/>
        <v>10.623884372023772</v>
      </c>
    </row>
    <row r="596" spans="1:22" x14ac:dyDescent="0.3">
      <c r="A596" s="5">
        <v>45521</v>
      </c>
      <c r="B596" s="6">
        <v>7.4155434092235204</v>
      </c>
      <c r="C596" s="6">
        <v>3</v>
      </c>
      <c r="D596" s="6">
        <v>0</v>
      </c>
      <c r="E596" s="7">
        <v>4625.5792322157868</v>
      </c>
      <c r="F596" s="7">
        <v>1778.4168914278059</v>
      </c>
      <c r="G596" s="7">
        <v>72.038837041617043</v>
      </c>
      <c r="H596" s="7">
        <v>37.505305160948531</v>
      </c>
      <c r="I596" s="6">
        <v>83.092076477855173</v>
      </c>
      <c r="J596" s="6">
        <v>14</v>
      </c>
      <c r="K596" s="6">
        <v>25</v>
      </c>
      <c r="L596" s="6">
        <v>7.4155434092235204</v>
      </c>
      <c r="M596" s="7">
        <f t="shared" si="63"/>
        <v>6403.9961236435929</v>
      </c>
      <c r="N596" s="8">
        <f t="shared" si="64"/>
        <v>12</v>
      </c>
      <c r="O596" s="8">
        <f t="shared" si="65"/>
        <v>0</v>
      </c>
      <c r="P596" s="6">
        <f>IFERROR('Data Table 1-1'!O596/L596, 0)</f>
        <v>375.42764519957302</v>
      </c>
      <c r="Q596" s="7">
        <f>Q595+M596-I596-'Data Table 1-1'!O596</f>
        <v>541931.58648576529</v>
      </c>
      <c r="R596" s="6">
        <f>IFERROR(('Data Table 1-1'!O596-'Data Table 1-1'!M596-'Data Table 1-1'!H596-'Data Table 1-1'!G596-'Data Table 1-1'!F596)/B596, 0)</f>
        <v>322.97026230351202</v>
      </c>
      <c r="S596" s="8">
        <f t="shared" si="66"/>
        <v>1.2807992247287185</v>
      </c>
      <c r="T596" s="12">
        <f t="shared" si="67"/>
        <v>1.1435707363649272</v>
      </c>
      <c r="U596" s="7">
        <f t="shared" si="68"/>
        <v>6.2571274199928837</v>
      </c>
      <c r="V596" s="7">
        <f t="shared" si="69"/>
        <v>7.5085529039914602</v>
      </c>
    </row>
    <row r="597" spans="1:22" x14ac:dyDescent="0.3">
      <c r="A597" s="5">
        <v>45522</v>
      </c>
      <c r="B597" s="6">
        <v>7.9637173286605609</v>
      </c>
      <c r="C597" s="6">
        <v>4</v>
      </c>
      <c r="D597" s="6">
        <v>0</v>
      </c>
      <c r="E597" s="7">
        <v>4268.9909691960111</v>
      </c>
      <c r="F597" s="7">
        <v>1645.754291512987</v>
      </c>
      <c r="G597" s="7">
        <v>76.843443026845293</v>
      </c>
      <c r="H597" s="7">
        <v>11.765843708739141</v>
      </c>
      <c r="I597" s="6">
        <v>-27.543358660516379</v>
      </c>
      <c r="J597" s="6">
        <v>25</v>
      </c>
      <c r="K597" s="6">
        <v>25</v>
      </c>
      <c r="L597" s="6">
        <v>7.9637173286605609</v>
      </c>
      <c r="M597" s="7">
        <f t="shared" si="63"/>
        <v>5914.7452607089981</v>
      </c>
      <c r="N597" s="8">
        <f t="shared" si="64"/>
        <v>16</v>
      </c>
      <c r="O597" s="8">
        <f t="shared" si="65"/>
        <v>0</v>
      </c>
      <c r="P597" s="6">
        <f>IFERROR('Data Table 1-1'!O597/L597, 0)</f>
        <v>483.0658650018957</v>
      </c>
      <c r="Q597" s="7">
        <f>Q596+M597-I597-'Data Table 1-1'!O597</f>
        <v>544026.87510513479</v>
      </c>
      <c r="R597" s="6">
        <f>IFERROR(('Data Table 1-1'!O597-'Data Table 1-1'!M597-'Data Table 1-1'!H597-'Data Table 1-1'!G597-'Data Table 1-1'!F597)/B597, 0)</f>
        <v>422.91807468842859</v>
      </c>
      <c r="S597" s="8">
        <f t="shared" si="66"/>
        <v>1.1829490521417996</v>
      </c>
      <c r="T597" s="12">
        <f t="shared" si="67"/>
        <v>1.0562045108408926</v>
      </c>
      <c r="U597" s="7">
        <f t="shared" si="68"/>
        <v>8.0510977500315946</v>
      </c>
      <c r="V597" s="7">
        <f t="shared" si="69"/>
        <v>9.6613173000379149</v>
      </c>
    </row>
    <row r="598" spans="1:22" x14ac:dyDescent="0.3">
      <c r="A598" s="5">
        <v>45523</v>
      </c>
      <c r="B598" s="6">
        <v>7.6131442040635688</v>
      </c>
      <c r="C598" s="6">
        <v>0</v>
      </c>
      <c r="D598" s="6">
        <v>0</v>
      </c>
      <c r="E598" s="7">
        <v>3159.2451769130439</v>
      </c>
      <c r="F598" s="7">
        <v>543.13451676153466</v>
      </c>
      <c r="G598" s="7">
        <v>80.48999425649275</v>
      </c>
      <c r="H598" s="7">
        <v>22.308932748999869</v>
      </c>
      <c r="I598" s="6">
        <v>68.478317934118294</v>
      </c>
      <c r="J598" s="6">
        <v>14</v>
      </c>
      <c r="K598" s="6">
        <v>25</v>
      </c>
      <c r="L598" s="6">
        <v>7.6131442040635688</v>
      </c>
      <c r="M598" s="7">
        <f t="shared" si="63"/>
        <v>3702.3796936745784</v>
      </c>
      <c r="N598" s="8">
        <f t="shared" si="64"/>
        <v>0</v>
      </c>
      <c r="O598" s="8">
        <f t="shared" si="65"/>
        <v>0</v>
      </c>
      <c r="P598" s="6">
        <f>IFERROR('Data Table 1-1'!O598/L598, 0)</f>
        <v>503.47135129190241</v>
      </c>
      <c r="Q598" s="7">
        <f>Q597+M598-I598-'Data Table 1-1'!O598</f>
        <v>543827.77648087533</v>
      </c>
      <c r="R598" s="6">
        <f>IFERROR(('Data Table 1-1'!O598-'Data Table 1-1'!M598-'Data Table 1-1'!H598-'Data Table 1-1'!G598-'Data Table 1-1'!F598)/B598, 0)</f>
        <v>440.29114780340643</v>
      </c>
      <c r="S598" s="8">
        <f t="shared" si="66"/>
        <v>0.74047593873491568</v>
      </c>
      <c r="T598" s="12">
        <f t="shared" si="67"/>
        <v>0.66113923101331762</v>
      </c>
      <c r="U598" s="7">
        <f t="shared" si="68"/>
        <v>8.3911891881983731</v>
      </c>
      <c r="V598" s="7">
        <f t="shared" si="69"/>
        <v>10.069427025838047</v>
      </c>
    </row>
    <row r="599" spans="1:22" x14ac:dyDescent="0.3">
      <c r="A599" s="5">
        <v>45524</v>
      </c>
      <c r="B599" s="6">
        <v>6.1697934019864826</v>
      </c>
      <c r="C599" s="6">
        <v>4</v>
      </c>
      <c r="D599" s="6">
        <v>0</v>
      </c>
      <c r="E599" s="7">
        <v>4016.735504734736</v>
      </c>
      <c r="F599" s="7">
        <v>2460.0155336953221</v>
      </c>
      <c r="G599" s="7">
        <v>79.657266272928595</v>
      </c>
      <c r="H599" s="7">
        <v>58.520045043535731</v>
      </c>
      <c r="I599" s="6">
        <v>-6.5282479583815594</v>
      </c>
      <c r="J599" s="6">
        <v>20</v>
      </c>
      <c r="K599" s="6">
        <v>25</v>
      </c>
      <c r="L599" s="6">
        <v>6.1697934019864826</v>
      </c>
      <c r="M599" s="7">
        <f t="shared" si="63"/>
        <v>6476.7510384300585</v>
      </c>
      <c r="N599" s="8">
        <f t="shared" si="64"/>
        <v>16</v>
      </c>
      <c r="O599" s="8">
        <f t="shared" si="65"/>
        <v>0</v>
      </c>
      <c r="P599" s="6">
        <f>IFERROR('Data Table 1-1'!O599/L599, 0)</f>
        <v>631.1394476752256</v>
      </c>
      <c r="Q599" s="7">
        <f>Q598+M599-I599-'Data Table 1-1'!O599</f>
        <v>546417.05576726375</v>
      </c>
      <c r="R599" s="6">
        <f>IFERROR(('Data Table 1-1'!O599-'Data Table 1-1'!M599-'Data Table 1-1'!H599-'Data Table 1-1'!G599-'Data Table 1-1'!F599)/B599, 0)</f>
        <v>557.23097614469077</v>
      </c>
      <c r="S599" s="8">
        <f t="shared" si="66"/>
        <v>1.2953502076860117</v>
      </c>
      <c r="T599" s="12">
        <f t="shared" si="67"/>
        <v>1.156562685433939</v>
      </c>
      <c r="U599" s="7">
        <f t="shared" si="68"/>
        <v>10.518990794587094</v>
      </c>
      <c r="V599" s="7">
        <f t="shared" si="69"/>
        <v>12.622788953504513</v>
      </c>
    </row>
    <row r="600" spans="1:22" x14ac:dyDescent="0.3">
      <c r="A600" s="5">
        <v>45525</v>
      </c>
      <c r="B600" s="6">
        <v>7.5386806274370652</v>
      </c>
      <c r="C600" s="6">
        <v>4</v>
      </c>
      <c r="D600" s="6">
        <v>1.968070091787665</v>
      </c>
      <c r="E600" s="7">
        <v>1945.928517871436</v>
      </c>
      <c r="F600" s="7">
        <v>1106.7029699767299</v>
      </c>
      <c r="G600" s="7">
        <v>69.951375996247677</v>
      </c>
      <c r="H600" s="7">
        <v>25.21823505561478</v>
      </c>
      <c r="I600" s="6">
        <v>-206.69311865015939</v>
      </c>
      <c r="J600" s="6">
        <v>11</v>
      </c>
      <c r="K600" s="6">
        <v>25</v>
      </c>
      <c r="L600" s="6">
        <v>7.5386806274370652</v>
      </c>
      <c r="M600" s="7">
        <f t="shared" si="63"/>
        <v>3052.6314878481662</v>
      </c>
      <c r="N600" s="8">
        <f t="shared" si="64"/>
        <v>16</v>
      </c>
      <c r="O600" s="8">
        <f t="shared" si="65"/>
        <v>24.600876147345812</v>
      </c>
      <c r="P600" s="6">
        <f>IFERROR('Data Table 1-1'!O600/L600, 0)</f>
        <v>562.43263371159389</v>
      </c>
      <c r="Q600" s="7">
        <f>Q599+M600-I600-'Data Table 1-1'!O600</f>
        <v>545436.38037376199</v>
      </c>
      <c r="R600" s="6">
        <f>IFERROR(('Data Table 1-1'!O600-'Data Table 1-1'!M600-'Data Table 1-1'!H600-'Data Table 1-1'!G600-'Data Table 1-1'!F600)/B600, 0)</f>
        <v>499.29161162510366</v>
      </c>
      <c r="S600" s="8">
        <f t="shared" si="66"/>
        <v>0.61052629756963328</v>
      </c>
      <c r="T600" s="12">
        <f t="shared" si="67"/>
        <v>0.54511276568717248</v>
      </c>
      <c r="U600" s="7">
        <f t="shared" si="68"/>
        <v>9.373877228526565</v>
      </c>
      <c r="V600" s="7">
        <f t="shared" si="69"/>
        <v>11.248652674231877</v>
      </c>
    </row>
    <row r="601" spans="1:22" x14ac:dyDescent="0.3">
      <c r="A601" s="5">
        <v>45526</v>
      </c>
      <c r="B601" s="6">
        <v>9.0640812807052473</v>
      </c>
      <c r="C601" s="6">
        <v>1</v>
      </c>
      <c r="D601" s="6">
        <v>0</v>
      </c>
      <c r="E601" s="7">
        <v>4236.7769876013926</v>
      </c>
      <c r="F601" s="7">
        <v>734.1834537344032</v>
      </c>
      <c r="G601" s="7">
        <v>71.604780166088148</v>
      </c>
      <c r="H601" s="7">
        <v>46.657339845313537</v>
      </c>
      <c r="I601" s="6">
        <v>-6.4159395015463856</v>
      </c>
      <c r="J601" s="6">
        <v>19</v>
      </c>
      <c r="K601" s="6">
        <v>25</v>
      </c>
      <c r="L601" s="6">
        <v>9.0640812807052473</v>
      </c>
      <c r="M601" s="7">
        <f t="shared" si="63"/>
        <v>4970.9604413357956</v>
      </c>
      <c r="N601" s="8">
        <f t="shared" si="64"/>
        <v>4</v>
      </c>
      <c r="O601" s="8">
        <f t="shared" si="65"/>
        <v>0</v>
      </c>
      <c r="P601" s="6">
        <f>IFERROR('Data Table 1-1'!O601/L601, 0)</f>
        <v>373.12110243310366</v>
      </c>
      <c r="Q601" s="7">
        <f>Q600+M601-I601-'Data Table 1-1'!O601</f>
        <v>547031.7567545994</v>
      </c>
      <c r="R601" s="6">
        <f>IFERROR(('Data Table 1-1'!O601-'Data Table 1-1'!M601-'Data Table 1-1'!H601-'Data Table 1-1'!G601-'Data Table 1-1'!F601)/B601, 0)</f>
        <v>327.666964584955</v>
      </c>
      <c r="S601" s="8">
        <f t="shared" si="66"/>
        <v>0.9941920882671591</v>
      </c>
      <c r="T601" s="12">
        <f t="shared" si="67"/>
        <v>0.88767150738139211</v>
      </c>
      <c r="U601" s="7">
        <f t="shared" si="68"/>
        <v>6.218685040551728</v>
      </c>
      <c r="V601" s="7">
        <f t="shared" si="69"/>
        <v>7.4624220486620736</v>
      </c>
    </row>
    <row r="602" spans="1:22" x14ac:dyDescent="0.3">
      <c r="A602" s="5">
        <v>45527</v>
      </c>
      <c r="B602" s="6">
        <v>5.5129715899770311</v>
      </c>
      <c r="C602" s="6">
        <v>0</v>
      </c>
      <c r="D602" s="6">
        <v>1.117662035623699</v>
      </c>
      <c r="E602" s="7">
        <v>4232.3515818844116</v>
      </c>
      <c r="F602" s="7">
        <v>1444.7750396874069</v>
      </c>
      <c r="G602" s="7">
        <v>74.666515566389961</v>
      </c>
      <c r="H602" s="7">
        <v>33.837587136401147</v>
      </c>
      <c r="I602" s="6">
        <v>63.479133082326513</v>
      </c>
      <c r="J602" s="6">
        <v>10</v>
      </c>
      <c r="K602" s="6">
        <v>25</v>
      </c>
      <c r="L602" s="6">
        <v>5.5129715899770311</v>
      </c>
      <c r="M602" s="7">
        <f t="shared" si="63"/>
        <v>5677.1266215718188</v>
      </c>
      <c r="N602" s="8">
        <f t="shared" si="64"/>
        <v>0</v>
      </c>
      <c r="O602" s="8">
        <f t="shared" si="65"/>
        <v>13.970775445296239</v>
      </c>
      <c r="P602" s="6">
        <f>IFERROR('Data Table 1-1'!O602/L602, 0)</f>
        <v>453.29455434585537</v>
      </c>
      <c r="Q602" s="7">
        <f>Q601+M602-I602-'Data Table 1-1'!O602</f>
        <v>550146.40424308891</v>
      </c>
      <c r="R602" s="6">
        <f>IFERROR(('Data Table 1-1'!O602-'Data Table 1-1'!M602-'Data Table 1-1'!H602-'Data Table 1-1'!G602-'Data Table 1-1'!F602)/B602, 0)</f>
        <v>401.23551589156943</v>
      </c>
      <c r="S602" s="8">
        <f t="shared" si="66"/>
        <v>1.1354253243143637</v>
      </c>
      <c r="T602" s="12">
        <f t="shared" si="67"/>
        <v>1.0137726109949676</v>
      </c>
      <c r="U602" s="7">
        <f t="shared" si="68"/>
        <v>7.5549092390975892</v>
      </c>
      <c r="V602" s="7">
        <f t="shared" si="69"/>
        <v>9.065891086917107</v>
      </c>
    </row>
    <row r="603" spans="1:22" x14ac:dyDescent="0.3">
      <c r="A603" s="5">
        <v>45528</v>
      </c>
      <c r="B603" s="6">
        <v>7.341641052398554</v>
      </c>
      <c r="C603" s="6">
        <v>1</v>
      </c>
      <c r="D603" s="6">
        <v>0</v>
      </c>
      <c r="E603" s="7">
        <v>3074.9969287486811</v>
      </c>
      <c r="F603" s="7">
        <v>1013.145713983388</v>
      </c>
      <c r="G603" s="7">
        <v>71.533374512530159</v>
      </c>
      <c r="H603" s="7">
        <v>41.271554975062621</v>
      </c>
      <c r="I603" s="6">
        <v>131.07265177394541</v>
      </c>
      <c r="J603" s="6">
        <v>19</v>
      </c>
      <c r="K603" s="6">
        <v>25</v>
      </c>
      <c r="L603" s="6">
        <v>7.341641052398554</v>
      </c>
      <c r="M603" s="7">
        <f t="shared" si="63"/>
        <v>4088.1426427320689</v>
      </c>
      <c r="N603" s="8">
        <f t="shared" si="64"/>
        <v>4</v>
      </c>
      <c r="O603" s="8">
        <f t="shared" si="65"/>
        <v>0</v>
      </c>
      <c r="P603" s="6">
        <f>IFERROR('Data Table 1-1'!O603/L603, 0)</f>
        <v>451.942552941347</v>
      </c>
      <c r="Q603" s="7">
        <f>Q602+M603-I603-'Data Table 1-1'!O603</f>
        <v>550785.474234047</v>
      </c>
      <c r="R603" s="6">
        <f>IFERROR(('Data Table 1-1'!O603-'Data Table 1-1'!M603-'Data Table 1-1'!H603-'Data Table 1-1'!G603-'Data Table 1-1'!F603)/B603, 0)</f>
        <v>393.50875088835187</v>
      </c>
      <c r="S603" s="8">
        <f t="shared" si="66"/>
        <v>0.81762852854641377</v>
      </c>
      <c r="T603" s="12">
        <f t="shared" si="67"/>
        <v>0.73002547191644085</v>
      </c>
      <c r="U603" s="7">
        <f t="shared" si="68"/>
        <v>7.5323758823557831</v>
      </c>
      <c r="V603" s="7">
        <f t="shared" si="69"/>
        <v>9.0388510588269408</v>
      </c>
    </row>
    <row r="604" spans="1:22" x14ac:dyDescent="0.3">
      <c r="A604" s="5">
        <v>45529</v>
      </c>
      <c r="B604" s="6">
        <v>9.2575892567051152</v>
      </c>
      <c r="C604" s="6">
        <v>3</v>
      </c>
      <c r="D604" s="6">
        <v>0</v>
      </c>
      <c r="E604" s="7">
        <v>2774.634944958028</v>
      </c>
      <c r="F604" s="7">
        <v>1786.4676978347529</v>
      </c>
      <c r="G604" s="7">
        <v>82.177606656602279</v>
      </c>
      <c r="H604" s="7">
        <v>43.677022764481947</v>
      </c>
      <c r="I604" s="6">
        <v>-53.720221368326662</v>
      </c>
      <c r="J604" s="6">
        <v>25</v>
      </c>
      <c r="K604" s="6">
        <v>25</v>
      </c>
      <c r="L604" s="6">
        <v>9.2575892567051152</v>
      </c>
      <c r="M604" s="7">
        <f t="shared" si="63"/>
        <v>4561.1026427927809</v>
      </c>
      <c r="N604" s="8">
        <f t="shared" si="64"/>
        <v>12</v>
      </c>
      <c r="O604" s="8">
        <f t="shared" si="65"/>
        <v>0</v>
      </c>
      <c r="P604" s="6">
        <f>IFERROR('Data Table 1-1'!O604/L604, 0)</f>
        <v>306.99136904800434</v>
      </c>
      <c r="Q604" s="7">
        <f>Q603+M604-I604-'Data Table 1-1'!O604</f>
        <v>552558.2970982081</v>
      </c>
      <c r="R604" s="6">
        <f>IFERROR(('Data Table 1-1'!O604-'Data Table 1-1'!M604-'Data Table 1-1'!H604-'Data Table 1-1'!G604-'Data Table 1-1'!F604)/B604, 0)</f>
        <v>272.85721260213194</v>
      </c>
      <c r="S604" s="8">
        <f t="shared" si="66"/>
        <v>0.91222052855855618</v>
      </c>
      <c r="T604" s="12">
        <f t="shared" si="67"/>
        <v>0.81448261478442519</v>
      </c>
      <c r="U604" s="7">
        <f t="shared" si="68"/>
        <v>5.1165228174667394</v>
      </c>
      <c r="V604" s="7">
        <f t="shared" si="69"/>
        <v>6.139827380960087</v>
      </c>
    </row>
    <row r="605" spans="1:22" x14ac:dyDescent="0.3">
      <c r="A605" s="5">
        <v>45530</v>
      </c>
      <c r="B605" s="6">
        <v>8.6819127728628196</v>
      </c>
      <c r="C605" s="6">
        <v>2</v>
      </c>
      <c r="D605" s="6">
        <v>0</v>
      </c>
      <c r="E605" s="7">
        <v>4082.2516757758772</v>
      </c>
      <c r="F605" s="7">
        <v>1400.431312354729</v>
      </c>
      <c r="G605" s="7">
        <v>82.534961338792129</v>
      </c>
      <c r="H605" s="7">
        <v>28.146494558088019</v>
      </c>
      <c r="I605" s="6">
        <v>-30.29407836236819</v>
      </c>
      <c r="J605" s="6">
        <v>10</v>
      </c>
      <c r="K605" s="6">
        <v>25</v>
      </c>
      <c r="L605" s="6">
        <v>8.6819127728628196</v>
      </c>
      <c r="M605" s="7">
        <f t="shared" si="63"/>
        <v>5482.6829881306057</v>
      </c>
      <c r="N605" s="8">
        <f t="shared" si="64"/>
        <v>8</v>
      </c>
      <c r="O605" s="8">
        <f t="shared" si="65"/>
        <v>0</v>
      </c>
      <c r="P605" s="6">
        <f>IFERROR('Data Table 1-1'!O605/L605, 0)</f>
        <v>241.30627141847955</v>
      </c>
      <c r="Q605" s="7">
        <f>Q604+M605-I605-'Data Table 1-1'!O605</f>
        <v>555976.27416470111</v>
      </c>
      <c r="R605" s="6">
        <f>IFERROR(('Data Table 1-1'!O605-'Data Table 1-1'!M605-'Data Table 1-1'!H605-'Data Table 1-1'!G605-'Data Table 1-1'!F605)/B605, 0)</f>
        <v>212.74113761810585</v>
      </c>
      <c r="S605" s="8">
        <f t="shared" si="66"/>
        <v>1.0965365976261212</v>
      </c>
      <c r="T605" s="12">
        <f t="shared" si="67"/>
        <v>0.97905053359475103</v>
      </c>
      <c r="U605" s="7">
        <f t="shared" si="68"/>
        <v>4.0217711903079927</v>
      </c>
      <c r="V605" s="7">
        <f t="shared" si="69"/>
        <v>4.8261254283695907</v>
      </c>
    </row>
    <row r="606" spans="1:22" x14ac:dyDescent="0.3">
      <c r="A606" s="5">
        <v>45531</v>
      </c>
      <c r="B606" s="6">
        <v>8.5996408249246219</v>
      </c>
      <c r="C606" s="6">
        <v>0</v>
      </c>
      <c r="D606" s="6">
        <v>0</v>
      </c>
      <c r="E606" s="7">
        <v>2543.3848930615609</v>
      </c>
      <c r="F606" s="7">
        <v>1103.4101912607671</v>
      </c>
      <c r="G606" s="7">
        <v>87.521623770674196</v>
      </c>
      <c r="H606" s="7">
        <v>30.27719856430306</v>
      </c>
      <c r="I606" s="6">
        <v>243.88512392182579</v>
      </c>
      <c r="J606" s="6">
        <v>23</v>
      </c>
      <c r="K606" s="6">
        <v>25</v>
      </c>
      <c r="L606" s="6">
        <v>8.5996408249246219</v>
      </c>
      <c r="M606" s="7">
        <f t="shared" si="63"/>
        <v>3646.795084322328</v>
      </c>
      <c r="N606" s="8">
        <f t="shared" si="64"/>
        <v>0</v>
      </c>
      <c r="O606" s="8">
        <f t="shared" si="65"/>
        <v>0</v>
      </c>
      <c r="P606" s="6">
        <f>IFERROR('Data Table 1-1'!O606/L606, 0)</f>
        <v>533.97578962726618</v>
      </c>
      <c r="Q606" s="7">
        <f>Q605+M606-I606-'Data Table 1-1'!O606</f>
        <v>554787.18412510166</v>
      </c>
      <c r="R606" s="6">
        <f>IFERROR(('Data Table 1-1'!O606-'Data Table 1-1'!M606-'Data Table 1-1'!H606-'Data Table 1-1'!G606-'Data Table 1-1'!F606)/B606, 0)</f>
        <v>469.08935874485888</v>
      </c>
      <c r="S606" s="8">
        <f t="shared" si="66"/>
        <v>0.72935901686446558</v>
      </c>
      <c r="T606" s="12">
        <f t="shared" si="67"/>
        <v>0.65121340791470139</v>
      </c>
      <c r="U606" s="7">
        <f t="shared" si="68"/>
        <v>8.8995964937877705</v>
      </c>
      <c r="V606" s="7">
        <f t="shared" si="69"/>
        <v>10.679515792545324</v>
      </c>
    </row>
    <row r="607" spans="1:22" x14ac:dyDescent="0.3">
      <c r="A607" s="5">
        <v>45532</v>
      </c>
      <c r="B607" s="6">
        <v>8.9581803373043876</v>
      </c>
      <c r="C607" s="6">
        <v>1</v>
      </c>
      <c r="D607" s="6">
        <v>0.11529826055319491</v>
      </c>
      <c r="E607" s="7">
        <v>3403.4393108464928</v>
      </c>
      <c r="F607" s="7">
        <v>1501.029201981999</v>
      </c>
      <c r="G607" s="7">
        <v>70.724962544056439</v>
      </c>
      <c r="H607" s="7">
        <v>40.626488982170301</v>
      </c>
      <c r="I607" s="6">
        <v>-42.641218053904687</v>
      </c>
      <c r="J607" s="6">
        <v>23</v>
      </c>
      <c r="K607" s="6">
        <v>25</v>
      </c>
      <c r="L607" s="6">
        <v>8.9581803373043876</v>
      </c>
      <c r="M607" s="7">
        <f t="shared" si="63"/>
        <v>4904.4685128284918</v>
      </c>
      <c r="N607" s="8">
        <f t="shared" si="64"/>
        <v>4</v>
      </c>
      <c r="O607" s="8">
        <f t="shared" si="65"/>
        <v>1.4412282569149364</v>
      </c>
      <c r="P607" s="6">
        <f>IFERROR('Data Table 1-1'!O607/L607, 0)</f>
        <v>463.82187492893047</v>
      </c>
      <c r="Q607" s="7">
        <f>Q606+M607-I607-'Data Table 1-1'!O607</f>
        <v>555579.293855984</v>
      </c>
      <c r="R607" s="6">
        <f>IFERROR(('Data Table 1-1'!O607-'Data Table 1-1'!M607-'Data Table 1-1'!H607-'Data Table 1-1'!G607-'Data Table 1-1'!F607)/B607, 0)</f>
        <v>408.56511726591714</v>
      </c>
      <c r="S607" s="8">
        <f t="shared" si="66"/>
        <v>0.98089370256569841</v>
      </c>
      <c r="T607" s="12">
        <f t="shared" si="67"/>
        <v>0.87579794871937355</v>
      </c>
      <c r="U607" s="7">
        <f t="shared" si="68"/>
        <v>7.7303645821488409</v>
      </c>
      <c r="V607" s="7">
        <f t="shared" si="69"/>
        <v>9.2764374985786091</v>
      </c>
    </row>
    <row r="608" spans="1:22" x14ac:dyDescent="0.3">
      <c r="A608" s="5">
        <v>45533</v>
      </c>
      <c r="B608" s="6">
        <v>11.673864359722399</v>
      </c>
      <c r="C608" s="6">
        <v>1</v>
      </c>
      <c r="D608" s="6">
        <v>0</v>
      </c>
      <c r="E608" s="7">
        <v>3406.034283031946</v>
      </c>
      <c r="F608" s="7">
        <v>1309.5060095495389</v>
      </c>
      <c r="G608" s="7">
        <v>80.861230192574396</v>
      </c>
      <c r="H608" s="7">
        <v>30.484139390222161</v>
      </c>
      <c r="I608" s="6">
        <v>-150.34730253975681</v>
      </c>
      <c r="J608" s="6">
        <v>13</v>
      </c>
      <c r="K608" s="6">
        <v>25</v>
      </c>
      <c r="L608" s="6">
        <v>11.673864359722399</v>
      </c>
      <c r="M608" s="7">
        <f t="shared" si="63"/>
        <v>4715.5402925814851</v>
      </c>
      <c r="N608" s="8">
        <f t="shared" si="64"/>
        <v>4</v>
      </c>
      <c r="O608" s="8">
        <f t="shared" si="65"/>
        <v>0</v>
      </c>
      <c r="P608" s="6">
        <f>IFERROR('Data Table 1-1'!O608/L608, 0)</f>
        <v>360.12068244554877</v>
      </c>
      <c r="Q608" s="7">
        <f>Q607+M608-I608-'Data Table 1-1'!O608</f>
        <v>556241.18145110528</v>
      </c>
      <c r="R608" s="6">
        <f>IFERROR(('Data Table 1-1'!O608-'Data Table 1-1'!M608-'Data Table 1-1'!H608-'Data Table 1-1'!G608-'Data Table 1-1'!F608)/B608, 0)</f>
        <v>307.95286712458324</v>
      </c>
      <c r="S608" s="8">
        <f t="shared" si="66"/>
        <v>0.94310805851629698</v>
      </c>
      <c r="T608" s="12">
        <f t="shared" si="67"/>
        <v>0.84206076653240802</v>
      </c>
      <c r="U608" s="7">
        <f t="shared" si="68"/>
        <v>6.0020113740924792</v>
      </c>
      <c r="V608" s="7">
        <f t="shared" si="69"/>
        <v>7.2024136489109756</v>
      </c>
    </row>
    <row r="609" spans="1:22" x14ac:dyDescent="0.3">
      <c r="A609" s="5">
        <v>45534</v>
      </c>
      <c r="B609" s="6">
        <v>7.5077924181852591</v>
      </c>
      <c r="C609" s="6">
        <v>1</v>
      </c>
      <c r="D609" s="6">
        <v>0</v>
      </c>
      <c r="E609" s="7">
        <v>4157.0079693581592</v>
      </c>
      <c r="F609" s="7">
        <v>1446.0427400008559</v>
      </c>
      <c r="G609" s="7">
        <v>83.953503824837739</v>
      </c>
      <c r="H609" s="7">
        <v>29.248379503292391</v>
      </c>
      <c r="I609" s="6">
        <v>95.272767398656626</v>
      </c>
      <c r="J609" s="6">
        <v>12</v>
      </c>
      <c r="K609" s="6">
        <v>25</v>
      </c>
      <c r="L609" s="6">
        <v>7.5077924181852591</v>
      </c>
      <c r="M609" s="7">
        <f t="shared" si="63"/>
        <v>5603.0507093590149</v>
      </c>
      <c r="N609" s="8">
        <f t="shared" si="64"/>
        <v>4</v>
      </c>
      <c r="O609" s="8">
        <f t="shared" si="65"/>
        <v>0</v>
      </c>
      <c r="P609" s="6">
        <f>IFERROR('Data Table 1-1'!O609/L609, 0)</f>
        <v>586.32414893858061</v>
      </c>
      <c r="Q609" s="7">
        <f>Q608+M609-I609-'Data Table 1-1'!O609</f>
        <v>557346.95939306566</v>
      </c>
      <c r="R609" s="6">
        <f>IFERROR(('Data Table 1-1'!O609-'Data Table 1-1'!M609-'Data Table 1-1'!H609-'Data Table 1-1'!G609-'Data Table 1-1'!F609)/B609, 0)</f>
        <v>507.47274135756294</v>
      </c>
      <c r="S609" s="8">
        <f t="shared" si="66"/>
        <v>1.1206101418718031</v>
      </c>
      <c r="T609" s="12">
        <f t="shared" si="67"/>
        <v>1.0005447695283956</v>
      </c>
      <c r="U609" s="7">
        <f t="shared" si="68"/>
        <v>9.7720691489763443</v>
      </c>
      <c r="V609" s="7">
        <f t="shared" si="69"/>
        <v>11.726482978771612</v>
      </c>
    </row>
    <row r="610" spans="1:22" x14ac:dyDescent="0.3">
      <c r="A610" s="5">
        <v>45535</v>
      </c>
      <c r="B610" s="6">
        <v>6.9756429820935866</v>
      </c>
      <c r="C610" s="6">
        <v>1</v>
      </c>
      <c r="D610" s="6">
        <v>0</v>
      </c>
      <c r="E610" s="7">
        <v>2896.3986418898071</v>
      </c>
      <c r="F610" s="7">
        <v>1111.797336164449</v>
      </c>
      <c r="G610" s="7">
        <v>64.668515305360913</v>
      </c>
      <c r="H610" s="7">
        <v>35.750073592248462</v>
      </c>
      <c r="I610" s="6">
        <v>2.4880966055113269</v>
      </c>
      <c r="J610" s="6">
        <v>14</v>
      </c>
      <c r="K610" s="6">
        <v>25</v>
      </c>
      <c r="L610" s="6">
        <v>6.9756429820935866</v>
      </c>
      <c r="M610" s="7">
        <f t="shared" si="63"/>
        <v>4008.1959780542561</v>
      </c>
      <c r="N610" s="8">
        <f t="shared" si="64"/>
        <v>4</v>
      </c>
      <c r="O610" s="8">
        <f t="shared" si="65"/>
        <v>0</v>
      </c>
      <c r="P610" s="6">
        <f>IFERROR('Data Table 1-1'!O610/L610, 0)</f>
        <v>623.45507233725186</v>
      </c>
      <c r="Q610" s="7">
        <f>Q609+M610-I610-'Data Table 1-1'!O610</f>
        <v>557003.66727451445</v>
      </c>
      <c r="R610" s="6">
        <f>IFERROR(('Data Table 1-1'!O610-'Data Table 1-1'!M610-'Data Table 1-1'!H610-'Data Table 1-1'!G610-'Data Table 1-1'!F610)/B610, 0)</f>
        <v>540.88203907299408</v>
      </c>
      <c r="S610" s="8">
        <f t="shared" si="66"/>
        <v>0.80163919561085117</v>
      </c>
      <c r="T610" s="12">
        <f t="shared" si="67"/>
        <v>0.71574928179540287</v>
      </c>
      <c r="U610" s="7">
        <f t="shared" si="68"/>
        <v>10.390917872287531</v>
      </c>
      <c r="V610" s="7">
        <f t="shared" si="69"/>
        <v>12.469101446745038</v>
      </c>
    </row>
    <row r="611" spans="1:22" x14ac:dyDescent="0.3">
      <c r="A611" s="5">
        <v>45536</v>
      </c>
      <c r="B611" s="6">
        <v>7.0024796936090512</v>
      </c>
      <c r="C611" s="6">
        <v>4</v>
      </c>
      <c r="D611" s="6">
        <v>1.910200879698646</v>
      </c>
      <c r="E611" s="7">
        <v>3949.6720352423781</v>
      </c>
      <c r="F611" s="7">
        <v>1721.7439287336599</v>
      </c>
      <c r="G611" s="7">
        <v>77.478312863075288</v>
      </c>
      <c r="H611" s="7">
        <v>25.12668472585856</v>
      </c>
      <c r="I611" s="6">
        <v>-123.8651748627357</v>
      </c>
      <c r="J611" s="6">
        <v>19</v>
      </c>
      <c r="K611" s="6">
        <v>25</v>
      </c>
      <c r="L611" s="6">
        <v>7.0024796936090512</v>
      </c>
      <c r="M611" s="7">
        <f t="shared" si="63"/>
        <v>5671.4159639760383</v>
      </c>
      <c r="N611" s="8">
        <f t="shared" si="64"/>
        <v>16</v>
      </c>
      <c r="O611" s="8">
        <f t="shared" si="65"/>
        <v>23.877510996233077</v>
      </c>
      <c r="P611" s="6">
        <f>IFERROR('Data Table 1-1'!O611/L611, 0)</f>
        <v>532.52564279527212</v>
      </c>
      <c r="Q611" s="7">
        <f>Q610+M611-I611-'Data Table 1-1'!O611</f>
        <v>559069.9484133533</v>
      </c>
      <c r="R611" s="6">
        <f>IFERROR(('Data Table 1-1'!O611-'Data Table 1-1'!M611-'Data Table 1-1'!H611-'Data Table 1-1'!G611-'Data Table 1-1'!F611)/B611, 0)</f>
        <v>474.40337499755805</v>
      </c>
      <c r="S611" s="8">
        <f t="shared" si="66"/>
        <v>1.1342831927952077</v>
      </c>
      <c r="T611" s="12">
        <f t="shared" si="67"/>
        <v>1.0127528507100068</v>
      </c>
      <c r="U611" s="7">
        <f t="shared" si="68"/>
        <v>8.8754273799212022</v>
      </c>
      <c r="V611" s="7">
        <f t="shared" si="69"/>
        <v>10.650512855905442</v>
      </c>
    </row>
    <row r="612" spans="1:22" x14ac:dyDescent="0.3">
      <c r="A612" s="5">
        <v>45537</v>
      </c>
      <c r="B612" s="6">
        <v>10.235637262206939</v>
      </c>
      <c r="C612" s="6">
        <v>1</v>
      </c>
      <c r="D612" s="6">
        <v>0</v>
      </c>
      <c r="E612" s="7">
        <v>3269.8434138462239</v>
      </c>
      <c r="F612" s="7">
        <v>2183.6432113741098</v>
      </c>
      <c r="G612" s="7">
        <v>61.579183867485703</v>
      </c>
      <c r="H612" s="7">
        <v>56.968165200764354</v>
      </c>
      <c r="I612" s="6">
        <v>-24.877118110592161</v>
      </c>
      <c r="J612" s="6">
        <v>21</v>
      </c>
      <c r="K612" s="6">
        <v>25</v>
      </c>
      <c r="L612" s="6">
        <v>10.235637262206939</v>
      </c>
      <c r="M612" s="7">
        <f t="shared" si="63"/>
        <v>5453.4866252203337</v>
      </c>
      <c r="N612" s="8">
        <f t="shared" si="64"/>
        <v>4</v>
      </c>
      <c r="O612" s="8">
        <f t="shared" si="65"/>
        <v>0</v>
      </c>
      <c r="P612" s="6">
        <f>IFERROR('Data Table 1-1'!O612/L612, 0)</f>
        <v>315.95492465729552</v>
      </c>
      <c r="Q612" s="7">
        <f>Q611+M612-I612-'Data Table 1-1'!O612</f>
        <v>561314.31215668411</v>
      </c>
      <c r="R612" s="6">
        <f>IFERROR(('Data Table 1-1'!O612-'Data Table 1-1'!M612-'Data Table 1-1'!H612-'Data Table 1-1'!G612-'Data Table 1-1'!F612)/B612, 0)</f>
        <v>277.36426441003772</v>
      </c>
      <c r="S612" s="8">
        <f t="shared" si="66"/>
        <v>1.0906973250440668</v>
      </c>
      <c r="T612" s="12">
        <f t="shared" si="67"/>
        <v>0.97383689736077383</v>
      </c>
      <c r="U612" s="7">
        <f t="shared" si="68"/>
        <v>5.2659154109549258</v>
      </c>
      <c r="V612" s="7">
        <f t="shared" si="69"/>
        <v>6.3190984931459102</v>
      </c>
    </row>
    <row r="613" spans="1:22" x14ac:dyDescent="0.3">
      <c r="A613" s="5">
        <v>45538</v>
      </c>
      <c r="B613" s="6">
        <v>7.2743929767336066</v>
      </c>
      <c r="C613" s="6">
        <v>3</v>
      </c>
      <c r="D613" s="6">
        <v>2.217032654022697</v>
      </c>
      <c r="E613" s="7">
        <v>4310.1137628458891</v>
      </c>
      <c r="F613" s="7">
        <v>1569.929020956798</v>
      </c>
      <c r="G613" s="7">
        <v>79.458125331014898</v>
      </c>
      <c r="H613" s="7">
        <v>39.822794675988938</v>
      </c>
      <c r="I613" s="6">
        <v>-4.9275043331025721</v>
      </c>
      <c r="J613" s="6">
        <v>13</v>
      </c>
      <c r="K613" s="6">
        <v>25</v>
      </c>
      <c r="L613" s="6">
        <v>7.2743929767336066</v>
      </c>
      <c r="M613" s="7">
        <f t="shared" si="63"/>
        <v>5880.0427838026872</v>
      </c>
      <c r="N613" s="8">
        <f t="shared" si="64"/>
        <v>12</v>
      </c>
      <c r="O613" s="8">
        <f t="shared" si="65"/>
        <v>27.712908175283712</v>
      </c>
      <c r="P613" s="6">
        <f>IFERROR('Data Table 1-1'!O613/L613, 0)</f>
        <v>548.36190631416309</v>
      </c>
      <c r="Q613" s="7">
        <f>Q612+M613-I613-'Data Table 1-1'!O613</f>
        <v>563210.28244481992</v>
      </c>
      <c r="R613" s="6">
        <f>IFERROR(('Data Table 1-1'!O613-'Data Table 1-1'!M613-'Data Table 1-1'!H613-'Data Table 1-1'!G613-'Data Table 1-1'!F613)/B613, 0)</f>
        <v>481.00233396672263</v>
      </c>
      <c r="S613" s="8">
        <f t="shared" si="66"/>
        <v>1.1760085567605374</v>
      </c>
      <c r="T613" s="12">
        <f t="shared" si="67"/>
        <v>1.0500076399647655</v>
      </c>
      <c r="U613" s="7">
        <f t="shared" si="68"/>
        <v>9.1393651052360507</v>
      </c>
      <c r="V613" s="7">
        <f t="shared" si="69"/>
        <v>10.967238126283261</v>
      </c>
    </row>
    <row r="614" spans="1:22" x14ac:dyDescent="0.3">
      <c r="A614" s="5">
        <v>45539</v>
      </c>
      <c r="B614" s="6">
        <v>6.6294733017914513</v>
      </c>
      <c r="C614" s="6">
        <v>3</v>
      </c>
      <c r="D614" s="6">
        <v>1.302206958898527</v>
      </c>
      <c r="E614" s="7">
        <v>2689.371399309754</v>
      </c>
      <c r="F614" s="7">
        <v>494.35234207239478</v>
      </c>
      <c r="G614" s="7">
        <v>82.386082642525267</v>
      </c>
      <c r="H614" s="7">
        <v>20.113374635509921</v>
      </c>
      <c r="I614" s="6">
        <v>99.747957591760908</v>
      </c>
      <c r="J614" s="6">
        <v>11</v>
      </c>
      <c r="K614" s="6">
        <v>25</v>
      </c>
      <c r="L614" s="6">
        <v>6.6294733017914513</v>
      </c>
      <c r="M614" s="7">
        <f t="shared" si="63"/>
        <v>3183.7237413821485</v>
      </c>
      <c r="N614" s="8">
        <f t="shared" si="64"/>
        <v>12</v>
      </c>
      <c r="O614" s="8">
        <f t="shared" si="65"/>
        <v>16.277586986231587</v>
      </c>
      <c r="P614" s="6">
        <f>IFERROR('Data Table 1-1'!O614/L614, 0)</f>
        <v>506.22422735952853</v>
      </c>
      <c r="Q614" s="7">
        <f>Q613+M614-I614-'Data Table 1-1'!O614</f>
        <v>562938.25822861027</v>
      </c>
      <c r="R614" s="6">
        <f>IFERROR(('Data Table 1-1'!O614-'Data Table 1-1'!M614-'Data Table 1-1'!H614-'Data Table 1-1'!G614-'Data Table 1-1'!F614)/B614, 0)</f>
        <v>440.00478879849368</v>
      </c>
      <c r="S614" s="8">
        <f t="shared" si="66"/>
        <v>0.63674474827642968</v>
      </c>
      <c r="T614" s="12">
        <f t="shared" si="67"/>
        <v>0.56852209667538367</v>
      </c>
      <c r="U614" s="7">
        <f t="shared" si="68"/>
        <v>8.4370704559921421</v>
      </c>
      <c r="V614" s="7">
        <f t="shared" si="69"/>
        <v>10.124484547190571</v>
      </c>
    </row>
    <row r="615" spans="1:22" x14ac:dyDescent="0.3">
      <c r="A615" s="5">
        <v>45540</v>
      </c>
      <c r="B615" s="6">
        <v>8.2173196417149423</v>
      </c>
      <c r="C615" s="6">
        <v>3</v>
      </c>
      <c r="D615" s="6">
        <v>7.6297457452267681E-2</v>
      </c>
      <c r="E615" s="7">
        <v>4039.6910249582438</v>
      </c>
      <c r="F615" s="7">
        <v>882.7396581108726</v>
      </c>
      <c r="G615" s="7">
        <v>66.483477895673104</v>
      </c>
      <c r="H615" s="7">
        <v>39.804354431571603</v>
      </c>
      <c r="I615" s="6">
        <v>-75.055273031187596</v>
      </c>
      <c r="J615" s="6">
        <v>20</v>
      </c>
      <c r="K615" s="6">
        <v>25</v>
      </c>
      <c r="L615" s="6">
        <v>8.2173196417149423</v>
      </c>
      <c r="M615" s="7">
        <f t="shared" si="63"/>
        <v>4922.4306830691166</v>
      </c>
      <c r="N615" s="8">
        <f t="shared" si="64"/>
        <v>12</v>
      </c>
      <c r="O615" s="8">
        <f t="shared" si="65"/>
        <v>0.95371821815334601</v>
      </c>
      <c r="P615" s="6">
        <f>IFERROR('Data Table 1-1'!O615/L615, 0)</f>
        <v>650.69879633939729</v>
      </c>
      <c r="Q615" s="7">
        <f>Q614+M615-I615-'Data Table 1-1'!O615</f>
        <v>562588.74418471067</v>
      </c>
      <c r="R615" s="6">
        <f>IFERROR(('Data Table 1-1'!O615-'Data Table 1-1'!M615-'Data Table 1-1'!H615-'Data Table 1-1'!G615-'Data Table 1-1'!F615)/B615, 0)</f>
        <v>575.49179126407512</v>
      </c>
      <c r="S615" s="8">
        <f t="shared" si="66"/>
        <v>0.98448613661382334</v>
      </c>
      <c r="T615" s="12">
        <f t="shared" si="67"/>
        <v>0.87900547911948512</v>
      </c>
      <c r="U615" s="7">
        <f t="shared" si="68"/>
        <v>10.844979938989955</v>
      </c>
      <c r="V615" s="7">
        <f t="shared" si="69"/>
        <v>13.013975926787946</v>
      </c>
    </row>
    <row r="616" spans="1:22" x14ac:dyDescent="0.3">
      <c r="A616" s="5">
        <v>45541</v>
      </c>
      <c r="B616" s="6">
        <v>8.0504714377975155</v>
      </c>
      <c r="C616" s="6">
        <v>1</v>
      </c>
      <c r="D616" s="6">
        <v>0</v>
      </c>
      <c r="E616" s="7">
        <v>3501.5752581493962</v>
      </c>
      <c r="F616" s="7">
        <v>1520.3426266336101</v>
      </c>
      <c r="G616" s="7">
        <v>63.341119995831527</v>
      </c>
      <c r="H616" s="7">
        <v>36.488850106687018</v>
      </c>
      <c r="I616" s="6">
        <v>32.429931616465687</v>
      </c>
      <c r="J616" s="6">
        <v>16</v>
      </c>
      <c r="K616" s="6">
        <v>25</v>
      </c>
      <c r="L616" s="6">
        <v>8.0504714377975155</v>
      </c>
      <c r="M616" s="7">
        <f t="shared" si="63"/>
        <v>5021.9178847830062</v>
      </c>
      <c r="N616" s="8">
        <f t="shared" si="64"/>
        <v>4</v>
      </c>
      <c r="O616" s="8">
        <f t="shared" si="65"/>
        <v>0</v>
      </c>
      <c r="P616" s="6">
        <f>IFERROR('Data Table 1-1'!O616/L616, 0)</f>
        <v>473.63685834567445</v>
      </c>
      <c r="Q616" s="7">
        <f>Q615+M616-I616-'Data Table 1-1'!O616</f>
        <v>563765.23213787726</v>
      </c>
      <c r="R616" s="6">
        <f>IFERROR(('Data Table 1-1'!O616-'Data Table 1-1'!M616-'Data Table 1-1'!H616-'Data Table 1-1'!G616-'Data Table 1-1'!F616)/B616, 0)</f>
        <v>415.25518422491206</v>
      </c>
      <c r="S616" s="8">
        <f t="shared" si="66"/>
        <v>1.0043835769566012</v>
      </c>
      <c r="T616" s="12">
        <f t="shared" si="67"/>
        <v>0.89677105085410824</v>
      </c>
      <c r="U616" s="7">
        <f t="shared" si="68"/>
        <v>7.8939476390945744</v>
      </c>
      <c r="V616" s="7">
        <f t="shared" si="69"/>
        <v>9.4727371669134897</v>
      </c>
    </row>
    <row r="617" spans="1:22" x14ac:dyDescent="0.3">
      <c r="A617" s="5">
        <v>45542</v>
      </c>
      <c r="B617" s="6">
        <v>6.4712399661308346</v>
      </c>
      <c r="C617" s="6">
        <v>4</v>
      </c>
      <c r="D617" s="6">
        <v>1.5380518992085259</v>
      </c>
      <c r="E617" s="7">
        <v>2409.8544904736718</v>
      </c>
      <c r="F617" s="7">
        <v>1486.9582635888371</v>
      </c>
      <c r="G617" s="7">
        <v>76.341634015286985</v>
      </c>
      <c r="H617" s="7">
        <v>44.66449437128788</v>
      </c>
      <c r="I617" s="6">
        <v>151.59122594398059</v>
      </c>
      <c r="J617" s="6">
        <v>21</v>
      </c>
      <c r="K617" s="6">
        <v>25</v>
      </c>
      <c r="L617" s="6">
        <v>6.4712399661308346</v>
      </c>
      <c r="M617" s="7">
        <f t="shared" si="63"/>
        <v>3896.8127540625092</v>
      </c>
      <c r="N617" s="8">
        <f t="shared" si="64"/>
        <v>16</v>
      </c>
      <c r="O617" s="8">
        <f t="shared" si="65"/>
        <v>19.225648740106575</v>
      </c>
      <c r="P617" s="6">
        <f>IFERROR('Data Table 1-1'!O617/L617, 0)</f>
        <v>539.61837580995666</v>
      </c>
      <c r="Q617" s="7">
        <f>Q616+M617-I617-'Data Table 1-1'!O617</f>
        <v>564018.45366599574</v>
      </c>
      <c r="R617" s="6">
        <f>IFERROR(('Data Table 1-1'!O617-'Data Table 1-1'!M617-'Data Table 1-1'!H617-'Data Table 1-1'!G617-'Data Table 1-1'!F617)/B617, 0)</f>
        <v>465.90761828952446</v>
      </c>
      <c r="S617" s="8">
        <f t="shared" si="66"/>
        <v>0.77936255081250183</v>
      </c>
      <c r="T617" s="12">
        <f t="shared" si="67"/>
        <v>0.69585942036830517</v>
      </c>
      <c r="U617" s="7">
        <f t="shared" si="68"/>
        <v>8.9936395968326117</v>
      </c>
      <c r="V617" s="7">
        <f t="shared" si="69"/>
        <v>10.792367516199134</v>
      </c>
    </row>
    <row r="618" spans="1:22" x14ac:dyDescent="0.3">
      <c r="A618" s="5">
        <v>45543</v>
      </c>
      <c r="B618" s="6">
        <v>7.5738668324096166</v>
      </c>
      <c r="C618" s="6">
        <v>5</v>
      </c>
      <c r="D618" s="6">
        <v>0</v>
      </c>
      <c r="E618" s="7">
        <v>4089.4320946754101</v>
      </c>
      <c r="F618" s="7">
        <v>1200.6457291694951</v>
      </c>
      <c r="G618" s="7">
        <v>59.11435596921006</v>
      </c>
      <c r="H618" s="7">
        <v>36.678916650642883</v>
      </c>
      <c r="I618" s="6">
        <v>76.342381389821071</v>
      </c>
      <c r="J618" s="6">
        <v>22</v>
      </c>
      <c r="K618" s="6">
        <v>25</v>
      </c>
      <c r="L618" s="6">
        <v>7.5738668324096166</v>
      </c>
      <c r="M618" s="7">
        <f t="shared" si="63"/>
        <v>5290.0778238449057</v>
      </c>
      <c r="N618" s="8">
        <f t="shared" si="64"/>
        <v>20</v>
      </c>
      <c r="O618" s="8">
        <f t="shared" si="65"/>
        <v>0</v>
      </c>
      <c r="P618" s="6">
        <f>IFERROR('Data Table 1-1'!O618/L618, 0)</f>
        <v>479.27961770686693</v>
      </c>
      <c r="Q618" s="7">
        <f>Q617+M618-I618-'Data Table 1-1'!O618</f>
        <v>565602.18910845078</v>
      </c>
      <c r="R618" s="6">
        <f>IFERROR(('Data Table 1-1'!O618-'Data Table 1-1'!M618-'Data Table 1-1'!H618-'Data Table 1-1'!G618-'Data Table 1-1'!F618)/B618, 0)</f>
        <v>419.86478906551974</v>
      </c>
      <c r="S618" s="8">
        <f t="shared" si="66"/>
        <v>1.0580155647689811</v>
      </c>
      <c r="T618" s="12">
        <f t="shared" si="67"/>
        <v>0.94465675425801887</v>
      </c>
      <c r="U618" s="7">
        <f t="shared" si="68"/>
        <v>7.9879936284477822</v>
      </c>
      <c r="V618" s="7">
        <f t="shared" si="69"/>
        <v>9.5855923541373382</v>
      </c>
    </row>
    <row r="619" spans="1:22" x14ac:dyDescent="0.3">
      <c r="A619" s="5">
        <v>45544</v>
      </c>
      <c r="B619" s="6">
        <v>6.0110523228762371</v>
      </c>
      <c r="C619" s="6">
        <v>4</v>
      </c>
      <c r="D619" s="6">
        <v>0</v>
      </c>
      <c r="E619" s="7">
        <v>3216.0726146607908</v>
      </c>
      <c r="F619" s="7">
        <v>799.64441421630909</v>
      </c>
      <c r="G619" s="7">
        <v>64.48030390862229</v>
      </c>
      <c r="H619" s="7">
        <v>41.083416777219611</v>
      </c>
      <c r="I619" s="6">
        <v>26.797379982959718</v>
      </c>
      <c r="J619" s="6">
        <v>14</v>
      </c>
      <c r="K619" s="6">
        <v>25</v>
      </c>
      <c r="L619" s="6">
        <v>6.0110523228762371</v>
      </c>
      <c r="M619" s="7">
        <f t="shared" si="63"/>
        <v>4015.7170288770999</v>
      </c>
      <c r="N619" s="8">
        <f t="shared" si="64"/>
        <v>16</v>
      </c>
      <c r="O619" s="8">
        <f t="shared" si="65"/>
        <v>0</v>
      </c>
      <c r="P619" s="6">
        <f>IFERROR('Data Table 1-1'!O619/L619, 0)</f>
        <v>540.17164143504544</v>
      </c>
      <c r="Q619" s="7">
        <f>Q618+M619-I619-'Data Table 1-1'!O619</f>
        <v>566344.10875734489</v>
      </c>
      <c r="R619" s="6">
        <f>IFERROR(('Data Table 1-1'!O619-'Data Table 1-1'!M619-'Data Table 1-1'!H619-'Data Table 1-1'!G619-'Data Table 1-1'!F619)/B619, 0)</f>
        <v>475.45751500503849</v>
      </c>
      <c r="S619" s="8">
        <f t="shared" si="66"/>
        <v>0.80314340577541998</v>
      </c>
      <c r="T619" s="12">
        <f t="shared" si="67"/>
        <v>0.71709232658519639</v>
      </c>
      <c r="U619" s="7">
        <f t="shared" si="68"/>
        <v>9.0028606905840913</v>
      </c>
      <c r="V619" s="7">
        <f t="shared" si="69"/>
        <v>10.80343282870091</v>
      </c>
    </row>
    <row r="620" spans="1:22" x14ac:dyDescent="0.3">
      <c r="A620" s="5">
        <v>45545</v>
      </c>
      <c r="B620" s="6">
        <v>9.5495416503952715</v>
      </c>
      <c r="C620" s="6">
        <v>0</v>
      </c>
      <c r="D620" s="6">
        <v>0</v>
      </c>
      <c r="E620" s="7">
        <v>4994.2147572114691</v>
      </c>
      <c r="F620" s="7">
        <v>1448.937949412463</v>
      </c>
      <c r="G620" s="7">
        <v>71.736587003949353</v>
      </c>
      <c r="H620" s="7">
        <v>50.234817992329567</v>
      </c>
      <c r="I620" s="6">
        <v>-61.77096824181119</v>
      </c>
      <c r="J620" s="6">
        <v>23</v>
      </c>
      <c r="K620" s="6">
        <v>25</v>
      </c>
      <c r="L620" s="6">
        <v>9.5495416503952715</v>
      </c>
      <c r="M620" s="7">
        <f t="shared" si="63"/>
        <v>6443.1527066239323</v>
      </c>
      <c r="N620" s="8">
        <f t="shared" si="64"/>
        <v>0</v>
      </c>
      <c r="O620" s="8">
        <f t="shared" si="65"/>
        <v>0</v>
      </c>
      <c r="P620" s="6">
        <f>IFERROR('Data Table 1-1'!O620/L620, 0)</f>
        <v>381.5889948863848</v>
      </c>
      <c r="Q620" s="7">
        <f>Q619+M620-I620-'Data Table 1-1'!O620</f>
        <v>569205.03243221063</v>
      </c>
      <c r="R620" s="6">
        <f>IFERROR(('Data Table 1-1'!O620-'Data Table 1-1'!M620-'Data Table 1-1'!H620-'Data Table 1-1'!G620-'Data Table 1-1'!F620)/B620, 0)</f>
        <v>337.71254349851563</v>
      </c>
      <c r="S620" s="8">
        <f t="shared" si="66"/>
        <v>1.2886305413247865</v>
      </c>
      <c r="T620" s="12">
        <f t="shared" si="67"/>
        <v>1.1505629833257023</v>
      </c>
      <c r="U620" s="7">
        <f t="shared" si="68"/>
        <v>6.3598165814397465</v>
      </c>
      <c r="V620" s="7">
        <f t="shared" si="69"/>
        <v>7.6317798977276956</v>
      </c>
    </row>
    <row r="621" spans="1:22" x14ac:dyDescent="0.3">
      <c r="A621" s="5">
        <v>45546</v>
      </c>
      <c r="B621" s="6">
        <v>9.3991021818887042</v>
      </c>
      <c r="C621" s="6">
        <v>2</v>
      </c>
      <c r="D621" s="6">
        <v>0</v>
      </c>
      <c r="E621" s="7">
        <v>1061.37882996181</v>
      </c>
      <c r="F621" s="7">
        <v>929.56714564041727</v>
      </c>
      <c r="G621" s="7">
        <v>77.536467968515908</v>
      </c>
      <c r="H621" s="7">
        <v>38.25162323303006</v>
      </c>
      <c r="I621" s="6">
        <v>-26.14609986919897</v>
      </c>
      <c r="J621" s="6">
        <v>20</v>
      </c>
      <c r="K621" s="6">
        <v>25</v>
      </c>
      <c r="L621" s="6">
        <v>9.3991021818887042</v>
      </c>
      <c r="M621" s="7">
        <f t="shared" si="63"/>
        <v>1990.9459756022272</v>
      </c>
      <c r="N621" s="8">
        <f t="shared" si="64"/>
        <v>8</v>
      </c>
      <c r="O621" s="8">
        <f t="shared" si="65"/>
        <v>0</v>
      </c>
      <c r="P621" s="6">
        <f>IFERROR('Data Table 1-1'!O621/L621, 0)</f>
        <v>422.16798192129556</v>
      </c>
      <c r="Q621" s="7">
        <f>Q620+M621-I621-'Data Table 1-1'!O621</f>
        <v>567254.12450768205</v>
      </c>
      <c r="R621" s="6">
        <f>IFERROR(('Data Table 1-1'!O621-'Data Table 1-1'!M621-'Data Table 1-1'!H621-'Data Table 1-1'!G621-'Data Table 1-1'!F621)/B621, 0)</f>
        <v>371.52484699323691</v>
      </c>
      <c r="S621" s="8">
        <f t="shared" si="66"/>
        <v>0.39818919512044543</v>
      </c>
      <c r="T621" s="12">
        <f t="shared" si="67"/>
        <v>0.35552606707182627</v>
      </c>
      <c r="U621" s="7">
        <f t="shared" si="68"/>
        <v>7.0361330320215929</v>
      </c>
      <c r="V621" s="7">
        <f t="shared" si="69"/>
        <v>8.4433596384259104</v>
      </c>
    </row>
    <row r="622" spans="1:22" x14ac:dyDescent="0.3">
      <c r="A622" s="5">
        <v>45547</v>
      </c>
      <c r="B622" s="6">
        <v>9.2630325827068098</v>
      </c>
      <c r="C622" s="6">
        <v>0</v>
      </c>
      <c r="D622" s="6">
        <v>3.3505892253699159</v>
      </c>
      <c r="E622" s="7">
        <v>2924.7767905244968</v>
      </c>
      <c r="F622" s="7">
        <v>1522.5097251146319</v>
      </c>
      <c r="G622" s="7">
        <v>72.050788521513311</v>
      </c>
      <c r="H622" s="7">
        <v>25.652321990528289</v>
      </c>
      <c r="I622" s="6">
        <v>43.350409837189943</v>
      </c>
      <c r="J622" s="6">
        <v>17</v>
      </c>
      <c r="K622" s="6">
        <v>25</v>
      </c>
      <c r="L622" s="6">
        <v>9.2630325827068098</v>
      </c>
      <c r="M622" s="7">
        <f t="shared" si="63"/>
        <v>4447.286515639129</v>
      </c>
      <c r="N622" s="8">
        <f t="shared" si="64"/>
        <v>0</v>
      </c>
      <c r="O622" s="8">
        <f t="shared" si="65"/>
        <v>41.882365317123949</v>
      </c>
      <c r="P622" s="6">
        <f>IFERROR('Data Table 1-1'!O622/L622, 0)</f>
        <v>428.69329936434366</v>
      </c>
      <c r="Q622" s="7">
        <f>Q621+M622-I622-'Data Table 1-1'!O622</f>
        <v>567687.06061348401</v>
      </c>
      <c r="R622" s="6">
        <f>IFERROR(('Data Table 1-1'!O622-'Data Table 1-1'!M622-'Data Table 1-1'!H622-'Data Table 1-1'!G622-'Data Table 1-1'!F622)/B622, 0)</f>
        <v>382.38017284021788</v>
      </c>
      <c r="S622" s="8">
        <f t="shared" si="66"/>
        <v>0.88945730312782578</v>
      </c>
      <c r="T622" s="12">
        <f t="shared" si="67"/>
        <v>0.79415830636413021</v>
      </c>
      <c r="U622" s="7">
        <f t="shared" si="68"/>
        <v>7.1448883227390612</v>
      </c>
      <c r="V622" s="7">
        <f t="shared" si="69"/>
        <v>8.5738659872868723</v>
      </c>
    </row>
    <row r="623" spans="1:22" x14ac:dyDescent="0.3">
      <c r="A623" s="5">
        <v>45548</v>
      </c>
      <c r="B623" s="6">
        <v>9.3223590659225977</v>
      </c>
      <c r="C623" s="6">
        <v>5</v>
      </c>
      <c r="D623" s="6">
        <v>1.989555530490319</v>
      </c>
      <c r="E623" s="7">
        <v>4875.2461396772442</v>
      </c>
      <c r="F623" s="7">
        <v>1268.998698861064</v>
      </c>
      <c r="G623" s="7">
        <v>82.180884611505761</v>
      </c>
      <c r="H623" s="7">
        <v>52.465942562516382</v>
      </c>
      <c r="I623" s="6">
        <v>1.325932990801383</v>
      </c>
      <c r="J623" s="6">
        <v>24</v>
      </c>
      <c r="K623" s="6">
        <v>25</v>
      </c>
      <c r="L623" s="6">
        <v>9.3223590659225977</v>
      </c>
      <c r="M623" s="7">
        <f t="shared" si="63"/>
        <v>6144.2448385383086</v>
      </c>
      <c r="N623" s="8">
        <f t="shared" si="64"/>
        <v>20</v>
      </c>
      <c r="O623" s="8">
        <f t="shared" si="65"/>
        <v>24.869444131128986</v>
      </c>
      <c r="P623" s="6">
        <f>IFERROR('Data Table 1-1'!O623/L623, 0)</f>
        <v>589.97942056372472</v>
      </c>
      <c r="Q623" s="7">
        <f>Q622+M623-I623-'Data Table 1-1'!O623</f>
        <v>568329.97951903159</v>
      </c>
      <c r="R623" s="6">
        <f>IFERROR(('Data Table 1-1'!O623-'Data Table 1-1'!M623-'Data Table 1-1'!H623-'Data Table 1-1'!G623-'Data Table 1-1'!F623)/B623, 0)</f>
        <v>514.46205473156795</v>
      </c>
      <c r="S623" s="8">
        <f t="shared" si="66"/>
        <v>1.2288489677076617</v>
      </c>
      <c r="T623" s="12">
        <f t="shared" si="67"/>
        <v>1.0971865783104122</v>
      </c>
      <c r="U623" s="7">
        <f t="shared" si="68"/>
        <v>9.8329903427287455</v>
      </c>
      <c r="V623" s="7">
        <f t="shared" si="69"/>
        <v>11.799588411274494</v>
      </c>
    </row>
    <row r="624" spans="1:22" x14ac:dyDescent="0.3">
      <c r="A624" s="5">
        <v>45549</v>
      </c>
      <c r="B624" s="6">
        <v>8.1141977290789011</v>
      </c>
      <c r="C624" s="6">
        <v>0</v>
      </c>
      <c r="D624" s="6">
        <v>0.70909188292509229</v>
      </c>
      <c r="E624" s="7">
        <v>3617.9176839685811</v>
      </c>
      <c r="F624" s="7">
        <v>606.57153259274389</v>
      </c>
      <c r="G624" s="7">
        <v>78.36420771392504</v>
      </c>
      <c r="H624" s="7">
        <v>37.941626596971801</v>
      </c>
      <c r="I624" s="6">
        <v>107.9876377003125</v>
      </c>
      <c r="J624" s="6">
        <v>20</v>
      </c>
      <c r="K624" s="6">
        <v>25</v>
      </c>
      <c r="L624" s="6">
        <v>8.1141977290789011</v>
      </c>
      <c r="M624" s="7">
        <f t="shared" si="63"/>
        <v>4224.4892165613246</v>
      </c>
      <c r="N624" s="8">
        <f t="shared" si="64"/>
        <v>0</v>
      </c>
      <c r="O624" s="8">
        <f t="shared" si="65"/>
        <v>8.8636485365636535</v>
      </c>
      <c r="P624" s="6">
        <f>IFERROR('Data Table 1-1'!O624/L624, 0)</f>
        <v>493.70253643729592</v>
      </c>
      <c r="Q624" s="7">
        <f>Q623+M624-I624-'Data Table 1-1'!O624</f>
        <v>568440.48109789263</v>
      </c>
      <c r="R624" s="6">
        <f>IFERROR(('Data Table 1-1'!O624-'Data Table 1-1'!M624-'Data Table 1-1'!H624-'Data Table 1-1'!G624-'Data Table 1-1'!F624)/B624, 0)</f>
        <v>430.97298300579729</v>
      </c>
      <c r="S624" s="8">
        <f t="shared" si="66"/>
        <v>0.84489784331226492</v>
      </c>
      <c r="T624" s="12">
        <f t="shared" si="67"/>
        <v>0.7543730743859508</v>
      </c>
      <c r="U624" s="7">
        <f t="shared" si="68"/>
        <v>8.2283756072882657</v>
      </c>
      <c r="V624" s="7">
        <f t="shared" si="69"/>
        <v>9.8740507287459192</v>
      </c>
    </row>
    <row r="625" spans="1:22" x14ac:dyDescent="0.3">
      <c r="A625" s="5">
        <v>45550</v>
      </c>
      <c r="B625" s="6">
        <v>6.8481072024184702</v>
      </c>
      <c r="C625" s="6">
        <v>0</v>
      </c>
      <c r="D625" s="6">
        <v>0</v>
      </c>
      <c r="E625" s="7">
        <v>3868.0672395542551</v>
      </c>
      <c r="F625" s="7">
        <v>1467.379697425823</v>
      </c>
      <c r="G625" s="7">
        <v>58.477225482153607</v>
      </c>
      <c r="H625" s="7">
        <v>35.246589061922478</v>
      </c>
      <c r="I625" s="6">
        <v>-42.779472242024767</v>
      </c>
      <c r="J625" s="6">
        <v>10</v>
      </c>
      <c r="K625" s="6">
        <v>25</v>
      </c>
      <c r="L625" s="6">
        <v>6.8481072024184702</v>
      </c>
      <c r="M625" s="7">
        <f t="shared" si="63"/>
        <v>5335.4469369800781</v>
      </c>
      <c r="N625" s="8">
        <f t="shared" si="64"/>
        <v>0</v>
      </c>
      <c r="O625" s="8">
        <f t="shared" si="65"/>
        <v>0</v>
      </c>
      <c r="P625" s="6">
        <f>IFERROR('Data Table 1-1'!O625/L625, 0)</f>
        <v>517.22321151005212</v>
      </c>
      <c r="Q625" s="7">
        <f>Q624+M625-I625-'Data Table 1-1'!O625</f>
        <v>570276.70750711474</v>
      </c>
      <c r="R625" s="6">
        <f>IFERROR(('Data Table 1-1'!O625-'Data Table 1-1'!M625-'Data Table 1-1'!H625-'Data Table 1-1'!G625-'Data Table 1-1'!F625)/B625, 0)</f>
        <v>455.45431866173141</v>
      </c>
      <c r="S625" s="8">
        <f t="shared" si="66"/>
        <v>1.0670893873960157</v>
      </c>
      <c r="T625" s="12">
        <f t="shared" si="67"/>
        <v>0.95275838160358539</v>
      </c>
      <c r="U625" s="7">
        <f t="shared" si="68"/>
        <v>8.6203868585008685</v>
      </c>
      <c r="V625" s="7">
        <f t="shared" si="69"/>
        <v>10.344464230201043</v>
      </c>
    </row>
    <row r="626" spans="1:22" x14ac:dyDescent="0.3">
      <c r="A626" s="5">
        <v>45551</v>
      </c>
      <c r="B626" s="6">
        <v>8.5192472377871304</v>
      </c>
      <c r="C626" s="6">
        <v>5</v>
      </c>
      <c r="D626" s="6">
        <v>1.8008748435805</v>
      </c>
      <c r="E626" s="7">
        <v>3247.179341219819</v>
      </c>
      <c r="F626" s="7">
        <v>1466.1572478506259</v>
      </c>
      <c r="G626" s="7">
        <v>65.354862817618198</v>
      </c>
      <c r="H626" s="7">
        <v>37.061490203844961</v>
      </c>
      <c r="I626" s="6">
        <v>8.8455606709570365</v>
      </c>
      <c r="J626" s="6">
        <v>12</v>
      </c>
      <c r="K626" s="6">
        <v>25</v>
      </c>
      <c r="L626" s="6">
        <v>8.5192472377871304</v>
      </c>
      <c r="M626" s="7">
        <f t="shared" si="63"/>
        <v>4713.3365890704445</v>
      </c>
      <c r="N626" s="8">
        <f t="shared" si="64"/>
        <v>20</v>
      </c>
      <c r="O626" s="8">
        <f t="shared" si="65"/>
        <v>22.510935544756251</v>
      </c>
      <c r="P626" s="6">
        <f>IFERROR('Data Table 1-1'!O626/L626, 0)</f>
        <v>365.5252527697341</v>
      </c>
      <c r="Q626" s="7">
        <f>Q625+M626-I626-'Data Table 1-1'!O626</f>
        <v>571867.19853551418</v>
      </c>
      <c r="R626" s="6">
        <f>IFERROR(('Data Table 1-1'!O626-'Data Table 1-1'!M626-'Data Table 1-1'!H626-'Data Table 1-1'!G626-'Data Table 1-1'!F626)/B626, 0)</f>
        <v>317.1641724418181</v>
      </c>
      <c r="S626" s="8">
        <f t="shared" si="66"/>
        <v>0.94266731781408886</v>
      </c>
      <c r="T626" s="12">
        <f t="shared" si="67"/>
        <v>0.84166724804829363</v>
      </c>
      <c r="U626" s="7">
        <f t="shared" si="68"/>
        <v>6.0920875461622348</v>
      </c>
      <c r="V626" s="7">
        <f t="shared" si="69"/>
        <v>7.3105050553946818</v>
      </c>
    </row>
    <row r="627" spans="1:22" x14ac:dyDescent="0.3">
      <c r="A627" s="5">
        <v>45552</v>
      </c>
      <c r="B627" s="6">
        <v>9.3265525878337812</v>
      </c>
      <c r="C627" s="6">
        <v>2</v>
      </c>
      <c r="D627" s="6">
        <v>0</v>
      </c>
      <c r="E627" s="7">
        <v>4134.7131828675911</v>
      </c>
      <c r="F627" s="7">
        <v>1142.680779196153</v>
      </c>
      <c r="G627" s="7">
        <v>95</v>
      </c>
      <c r="H627" s="7">
        <v>28.86655707838537</v>
      </c>
      <c r="I627" s="6">
        <v>83.860477866242135</v>
      </c>
      <c r="J627" s="6">
        <v>15</v>
      </c>
      <c r="K627" s="6">
        <v>25</v>
      </c>
      <c r="L627" s="6">
        <v>9.3265525878337812</v>
      </c>
      <c r="M627" s="7">
        <f t="shared" si="63"/>
        <v>5277.3939620637439</v>
      </c>
      <c r="N627" s="8">
        <f t="shared" si="64"/>
        <v>8</v>
      </c>
      <c r="O627" s="8">
        <f t="shared" si="65"/>
        <v>0</v>
      </c>
      <c r="P627" s="6">
        <f>IFERROR('Data Table 1-1'!O627/L627, 0)</f>
        <v>473.48684933815144</v>
      </c>
      <c r="Q627" s="7">
        <f>Q626+M627-I627-'Data Table 1-1'!O627</f>
        <v>572644.73201971164</v>
      </c>
      <c r="R627" s="6">
        <f>IFERROR(('Data Table 1-1'!O627-'Data Table 1-1'!M627-'Data Table 1-1'!H627-'Data Table 1-1'!G627-'Data Table 1-1'!F627)/B627, 0)</f>
        <v>419.76925162111934</v>
      </c>
      <c r="S627" s="8">
        <f t="shared" si="66"/>
        <v>1.0554787924127487</v>
      </c>
      <c r="T627" s="12">
        <f t="shared" si="67"/>
        <v>0.94239177893995429</v>
      </c>
      <c r="U627" s="7">
        <f t="shared" si="68"/>
        <v>7.8914474889691908</v>
      </c>
      <c r="V627" s="7">
        <f t="shared" si="69"/>
        <v>9.4697369867630297</v>
      </c>
    </row>
    <row r="628" spans="1:22" x14ac:dyDescent="0.3">
      <c r="A628" s="5">
        <v>45553</v>
      </c>
      <c r="B628" s="6">
        <v>9.7718993991251537</v>
      </c>
      <c r="C628" s="6">
        <v>3</v>
      </c>
      <c r="D628" s="6">
        <v>0</v>
      </c>
      <c r="E628" s="7">
        <v>3275.2631545814088</v>
      </c>
      <c r="F628" s="7">
        <v>1141.133783994758</v>
      </c>
      <c r="G628" s="7">
        <v>91.205260039855915</v>
      </c>
      <c r="H628" s="7">
        <v>49.235734003936663</v>
      </c>
      <c r="I628" s="6">
        <v>57.491520569842571</v>
      </c>
      <c r="J628" s="6">
        <v>9</v>
      </c>
      <c r="K628" s="6">
        <v>25</v>
      </c>
      <c r="L628" s="6">
        <v>9.7718993991251537</v>
      </c>
      <c r="M628" s="7">
        <f t="shared" si="63"/>
        <v>4416.3969385761666</v>
      </c>
      <c r="N628" s="8">
        <f t="shared" si="64"/>
        <v>12</v>
      </c>
      <c r="O628" s="8">
        <f t="shared" si="65"/>
        <v>0</v>
      </c>
      <c r="P628" s="6">
        <f>IFERROR('Data Table 1-1'!O628/L628, 0)</f>
        <v>403.60628358014958</v>
      </c>
      <c r="Q628" s="7">
        <f>Q627+M628-I628-'Data Table 1-1'!O628</f>
        <v>573059.63743771787</v>
      </c>
      <c r="R628" s="6">
        <f>IFERROR(('Data Table 1-1'!O628-'Data Table 1-1'!M628-'Data Table 1-1'!H628-'Data Table 1-1'!G628-'Data Table 1-1'!F628)/B628, 0)</f>
        <v>353.66716938463412</v>
      </c>
      <c r="S628" s="8">
        <f t="shared" si="66"/>
        <v>0.88327938771523329</v>
      </c>
      <c r="T628" s="12">
        <f t="shared" si="67"/>
        <v>0.78864231046002975</v>
      </c>
      <c r="U628" s="7">
        <f t="shared" si="68"/>
        <v>6.726771393002493</v>
      </c>
      <c r="V628" s="7">
        <f t="shared" si="69"/>
        <v>8.0721256716029917</v>
      </c>
    </row>
    <row r="629" spans="1:22" x14ac:dyDescent="0.3">
      <c r="A629" s="5">
        <v>45554</v>
      </c>
      <c r="B629" s="6">
        <v>7.2480678134473244</v>
      </c>
      <c r="C629" s="6">
        <v>0</v>
      </c>
      <c r="D629" s="6">
        <v>0</v>
      </c>
      <c r="E629" s="7">
        <v>3306.163376330644</v>
      </c>
      <c r="F629" s="7">
        <v>1191.027365222764</v>
      </c>
      <c r="G629" s="7">
        <v>59.871516975889627</v>
      </c>
      <c r="H629" s="7">
        <v>57.523776465275347</v>
      </c>
      <c r="I629" s="6">
        <v>-94.723589765214442</v>
      </c>
      <c r="J629" s="6">
        <v>16</v>
      </c>
      <c r="K629" s="6">
        <v>25</v>
      </c>
      <c r="L629" s="6">
        <v>7.2480678134473244</v>
      </c>
      <c r="M629" s="7">
        <f t="shared" si="63"/>
        <v>4497.1907415534079</v>
      </c>
      <c r="N629" s="8">
        <f t="shared" si="64"/>
        <v>0</v>
      </c>
      <c r="O629" s="8">
        <f t="shared" si="65"/>
        <v>0</v>
      </c>
      <c r="P629" s="6">
        <f>IFERROR('Data Table 1-1'!O629/L629, 0)</f>
        <v>519.44878233821203</v>
      </c>
      <c r="Q629" s="7">
        <f>Q628+M629-I629-'Data Table 1-1'!O629</f>
        <v>573886.55176903657</v>
      </c>
      <c r="R629" s="6">
        <f>IFERROR(('Data Table 1-1'!O629-'Data Table 1-1'!M629-'Data Table 1-1'!H629-'Data Table 1-1'!G629-'Data Table 1-1'!F629)/B629, 0)</f>
        <v>455.29375344385124</v>
      </c>
      <c r="S629" s="8">
        <f t="shared" si="66"/>
        <v>0.89943814831068158</v>
      </c>
      <c r="T629" s="12">
        <f t="shared" si="67"/>
        <v>0.80306977527739432</v>
      </c>
      <c r="U629" s="7">
        <f t="shared" si="68"/>
        <v>8.6574797056368666</v>
      </c>
      <c r="V629" s="7">
        <f t="shared" si="69"/>
        <v>10.388975646764241</v>
      </c>
    </row>
    <row r="630" spans="1:22" x14ac:dyDescent="0.3">
      <c r="A630" s="5">
        <v>45555</v>
      </c>
      <c r="B630" s="6">
        <v>9.6909802478706393</v>
      </c>
      <c r="C630" s="6">
        <v>0</v>
      </c>
      <c r="D630" s="6">
        <v>0</v>
      </c>
      <c r="E630" s="7">
        <v>2186.8874948239431</v>
      </c>
      <c r="F630" s="7">
        <v>1667.4050395284401</v>
      </c>
      <c r="G630" s="7">
        <v>64.280097172434083</v>
      </c>
      <c r="H630" s="7">
        <v>66.644795931780664</v>
      </c>
      <c r="I630" s="6">
        <v>-81.552544374898801</v>
      </c>
      <c r="J630" s="6">
        <v>19</v>
      </c>
      <c r="K630" s="6">
        <v>25</v>
      </c>
      <c r="L630" s="6">
        <v>9.6909802478706393</v>
      </c>
      <c r="M630" s="7">
        <f t="shared" si="63"/>
        <v>3854.292534352383</v>
      </c>
      <c r="N630" s="8">
        <f t="shared" si="64"/>
        <v>0</v>
      </c>
      <c r="O630" s="8">
        <f t="shared" si="65"/>
        <v>0</v>
      </c>
      <c r="P630" s="6">
        <f>IFERROR('Data Table 1-1'!O630/L630, 0)</f>
        <v>489.73373989105175</v>
      </c>
      <c r="Q630" s="7">
        <f>Q629+M630-I630-'Data Table 1-1'!O630</f>
        <v>573076.39684776391</v>
      </c>
      <c r="R630" s="6">
        <f>IFERROR(('Data Table 1-1'!O630-'Data Table 1-1'!M630-'Data Table 1-1'!H630-'Data Table 1-1'!G630-'Data Table 1-1'!F630)/B630, 0)</f>
        <v>422.55787291484557</v>
      </c>
      <c r="S630" s="8">
        <f t="shared" si="66"/>
        <v>0.77085850687047663</v>
      </c>
      <c r="T630" s="12">
        <f t="shared" si="67"/>
        <v>0.68826652399149701</v>
      </c>
      <c r="U630" s="7">
        <f t="shared" si="68"/>
        <v>8.1622289981841956</v>
      </c>
      <c r="V630" s="7">
        <f t="shared" si="69"/>
        <v>9.7946747978210347</v>
      </c>
    </row>
    <row r="631" spans="1:22" x14ac:dyDescent="0.3">
      <c r="A631" s="5">
        <v>45556</v>
      </c>
      <c r="B631" s="6">
        <v>8.7589337500520763</v>
      </c>
      <c r="C631" s="6">
        <v>3</v>
      </c>
      <c r="D631" s="6">
        <v>0.89089863414020565</v>
      </c>
      <c r="E631" s="7">
        <v>4050.3095694818021</v>
      </c>
      <c r="F631" s="7">
        <v>100</v>
      </c>
      <c r="G631" s="7">
        <v>77.996553646516873</v>
      </c>
      <c r="H631" s="7">
        <v>32.583838404893648</v>
      </c>
      <c r="I631" s="6">
        <v>-57.400093706628162</v>
      </c>
      <c r="J631" s="6">
        <v>24</v>
      </c>
      <c r="K631" s="6">
        <v>25</v>
      </c>
      <c r="L631" s="6">
        <v>8.7589337500520763</v>
      </c>
      <c r="M631" s="7">
        <f t="shared" si="63"/>
        <v>4150.3095694818021</v>
      </c>
      <c r="N631" s="8">
        <f t="shared" si="64"/>
        <v>12</v>
      </c>
      <c r="O631" s="8">
        <f t="shared" si="65"/>
        <v>11.136232926752571</v>
      </c>
      <c r="P631" s="6">
        <f>IFERROR('Data Table 1-1'!O631/L631, 0)</f>
        <v>536.1383170608043</v>
      </c>
      <c r="Q631" s="7">
        <f>Q630+M631-I631-'Data Table 1-1'!O631</f>
        <v>572588.10651095235</v>
      </c>
      <c r="R631" s="6">
        <f>IFERROR(('Data Table 1-1'!O631-'Data Table 1-1'!M631-'Data Table 1-1'!H631-'Data Table 1-1'!G631-'Data Table 1-1'!F631)/B631, 0)</f>
        <v>458.50329670276625</v>
      </c>
      <c r="S631" s="8">
        <f t="shared" si="66"/>
        <v>0.83006191389636041</v>
      </c>
      <c r="T631" s="12">
        <f t="shared" si="67"/>
        <v>0.74112670883603604</v>
      </c>
      <c r="U631" s="7">
        <f t="shared" si="68"/>
        <v>8.9356386176800715</v>
      </c>
      <c r="V631" s="7">
        <f t="shared" si="69"/>
        <v>10.722766341216087</v>
      </c>
    </row>
    <row r="632" spans="1:22" x14ac:dyDescent="0.3">
      <c r="A632" s="5">
        <v>45557</v>
      </c>
      <c r="B632" s="6">
        <v>7.6444198410735682</v>
      </c>
      <c r="C632" s="6">
        <v>1</v>
      </c>
      <c r="D632" s="6">
        <v>0</v>
      </c>
      <c r="E632" s="7">
        <v>4203.3697198504806</v>
      </c>
      <c r="F632" s="7">
        <v>2205.1880117144979</v>
      </c>
      <c r="G632" s="7">
        <v>83.650935944672852</v>
      </c>
      <c r="H632" s="7">
        <v>36.542569314768002</v>
      </c>
      <c r="I632" s="6">
        <v>-54.676996414323511</v>
      </c>
      <c r="J632" s="6">
        <v>17</v>
      </c>
      <c r="K632" s="6">
        <v>25</v>
      </c>
      <c r="L632" s="6">
        <v>7.6444198410735682</v>
      </c>
      <c r="M632" s="7">
        <f t="shared" si="63"/>
        <v>6408.5577315649789</v>
      </c>
      <c r="N632" s="8">
        <f t="shared" si="64"/>
        <v>4</v>
      </c>
      <c r="O632" s="8">
        <f t="shared" si="65"/>
        <v>0</v>
      </c>
      <c r="P632" s="6">
        <f>IFERROR('Data Table 1-1'!O632/L632, 0)</f>
        <v>498.53358125667654</v>
      </c>
      <c r="Q632" s="7">
        <f>Q631+M632-I632-'Data Table 1-1'!O632</f>
        <v>575240.34123893164</v>
      </c>
      <c r="R632" s="6">
        <f>IFERROR(('Data Table 1-1'!O632-'Data Table 1-1'!M632-'Data Table 1-1'!H632-'Data Table 1-1'!G632-'Data Table 1-1'!F632)/B632, 0)</f>
        <v>432.99557962728926</v>
      </c>
      <c r="S632" s="8">
        <f t="shared" si="66"/>
        <v>1.2817115463129958</v>
      </c>
      <c r="T632" s="12">
        <f t="shared" si="67"/>
        <v>1.1443853092080321</v>
      </c>
      <c r="U632" s="7">
        <f t="shared" si="68"/>
        <v>8.308893020944609</v>
      </c>
      <c r="V632" s="7">
        <f t="shared" si="69"/>
        <v>9.9706716251335301</v>
      </c>
    </row>
    <row r="633" spans="1:22" x14ac:dyDescent="0.3">
      <c r="A633" s="5">
        <v>45558</v>
      </c>
      <c r="B633" s="6">
        <v>8.7944131109859747</v>
      </c>
      <c r="C633" s="6">
        <v>2</v>
      </c>
      <c r="D633" s="6">
        <v>0</v>
      </c>
      <c r="E633" s="7">
        <v>4470.8476235213639</v>
      </c>
      <c r="F633" s="7">
        <v>640.75965465956335</v>
      </c>
      <c r="G633" s="7">
        <v>78.367027825305868</v>
      </c>
      <c r="H633" s="7">
        <v>51.861933189865177</v>
      </c>
      <c r="I633" s="6">
        <v>128.39786290612199</v>
      </c>
      <c r="J633" s="6">
        <v>23</v>
      </c>
      <c r="K633" s="6">
        <v>25</v>
      </c>
      <c r="L633" s="6">
        <v>8.7944131109859747</v>
      </c>
      <c r="M633" s="7">
        <f t="shared" si="63"/>
        <v>5111.6072781809271</v>
      </c>
      <c r="N633" s="8">
        <f t="shared" si="64"/>
        <v>8</v>
      </c>
      <c r="O633" s="8">
        <f t="shared" si="65"/>
        <v>0</v>
      </c>
      <c r="P633" s="6">
        <f>IFERROR('Data Table 1-1'!O633/L633, 0)</f>
        <v>446.64720094774094</v>
      </c>
      <c r="Q633" s="7">
        <f>Q632+M633-I633-'Data Table 1-1'!O633</f>
        <v>576295.55065420642</v>
      </c>
      <c r="R633" s="6">
        <f>IFERROR(('Data Table 1-1'!O633-'Data Table 1-1'!M633-'Data Table 1-1'!H633-'Data Table 1-1'!G633-'Data Table 1-1'!F633)/B633, 0)</f>
        <v>382.62928492595421</v>
      </c>
      <c r="S633" s="8">
        <f t="shared" si="66"/>
        <v>1.0223214556361855</v>
      </c>
      <c r="T633" s="12">
        <f t="shared" si="67"/>
        <v>0.9127870139608798</v>
      </c>
      <c r="U633" s="7">
        <f t="shared" si="68"/>
        <v>7.4441200157956819</v>
      </c>
      <c r="V633" s="7">
        <f t="shared" si="69"/>
        <v>8.932944018954819</v>
      </c>
    </row>
    <row r="634" spans="1:22" x14ac:dyDescent="0.3">
      <c r="A634" s="5">
        <v>45559</v>
      </c>
      <c r="B634" s="6">
        <v>9.8816614031416723</v>
      </c>
      <c r="C634" s="6">
        <v>2</v>
      </c>
      <c r="D634" s="6">
        <v>0</v>
      </c>
      <c r="E634" s="7">
        <v>2593.570332467244</v>
      </c>
      <c r="F634" s="7">
        <v>2010.3008281414459</v>
      </c>
      <c r="G634" s="7">
        <v>74.780254576650194</v>
      </c>
      <c r="H634" s="7">
        <v>13.607806700127171</v>
      </c>
      <c r="I634" s="6">
        <v>33.37259392597727</v>
      </c>
      <c r="J634" s="6">
        <v>12</v>
      </c>
      <c r="K634" s="6">
        <v>25</v>
      </c>
      <c r="L634" s="6">
        <v>9.8816614031416723</v>
      </c>
      <c r="M634" s="7">
        <f t="shared" si="63"/>
        <v>4603.8711606086899</v>
      </c>
      <c r="N634" s="8">
        <f t="shared" si="64"/>
        <v>8</v>
      </c>
      <c r="O634" s="8">
        <f t="shared" si="65"/>
        <v>0</v>
      </c>
      <c r="P634" s="6">
        <f>IFERROR('Data Table 1-1'!O634/L634, 0)</f>
        <v>515.39916135770295</v>
      </c>
      <c r="Q634" s="7">
        <f>Q633+M634-I634-'Data Table 1-1'!O634</f>
        <v>575773.04922088911</v>
      </c>
      <c r="R634" s="6">
        <f>IFERROR(('Data Table 1-1'!O634-'Data Table 1-1'!M634-'Data Table 1-1'!H634-'Data Table 1-1'!G634-'Data Table 1-1'!F634)/B634, 0)</f>
        <v>452.55547802702682</v>
      </c>
      <c r="S634" s="8">
        <f t="shared" si="66"/>
        <v>0.92077423212173803</v>
      </c>
      <c r="T634" s="12">
        <f t="shared" si="67"/>
        <v>0.82211985010869459</v>
      </c>
      <c r="U634" s="7">
        <f t="shared" si="68"/>
        <v>8.5899860226283824</v>
      </c>
      <c r="V634" s="7">
        <f t="shared" si="69"/>
        <v>10.307983227154059</v>
      </c>
    </row>
    <row r="635" spans="1:22" x14ac:dyDescent="0.3">
      <c r="A635" s="5">
        <v>45560</v>
      </c>
      <c r="B635" s="6">
        <v>8.4743332152688282</v>
      </c>
      <c r="C635" s="6">
        <v>2</v>
      </c>
      <c r="D635" s="6">
        <v>0.6686513790500157</v>
      </c>
      <c r="E635" s="7">
        <v>3435.677526476416</v>
      </c>
      <c r="F635" s="7">
        <v>873.9760922917626</v>
      </c>
      <c r="G635" s="7">
        <v>68.652988056127285</v>
      </c>
      <c r="H635" s="7">
        <v>29.157424256080571</v>
      </c>
      <c r="I635" s="6">
        <v>78.285530675426884</v>
      </c>
      <c r="J635" s="6">
        <v>25</v>
      </c>
      <c r="K635" s="6">
        <v>25</v>
      </c>
      <c r="L635" s="6">
        <v>8.4743332152688282</v>
      </c>
      <c r="M635" s="7">
        <f t="shared" si="63"/>
        <v>4309.6536187681786</v>
      </c>
      <c r="N635" s="8">
        <f t="shared" si="64"/>
        <v>8</v>
      </c>
      <c r="O635" s="8">
        <f t="shared" si="65"/>
        <v>8.3581422381251969</v>
      </c>
      <c r="P635" s="6">
        <f>IFERROR('Data Table 1-1'!O635/L635, 0)</f>
        <v>470.47949363335505</v>
      </c>
      <c r="Q635" s="7">
        <f>Q634+M635-I635-'Data Table 1-1'!O635</f>
        <v>576017.41730898188</v>
      </c>
      <c r="R635" s="6">
        <f>IFERROR(('Data Table 1-1'!O635-'Data Table 1-1'!M635-'Data Table 1-1'!H635-'Data Table 1-1'!G635-'Data Table 1-1'!F635)/B635, 0)</f>
        <v>402.74555098335611</v>
      </c>
      <c r="S635" s="8">
        <f t="shared" si="66"/>
        <v>0.86193072375363577</v>
      </c>
      <c r="T635" s="12">
        <f t="shared" si="67"/>
        <v>0.76958100335146051</v>
      </c>
      <c r="U635" s="7">
        <f t="shared" si="68"/>
        <v>7.8413248938892508</v>
      </c>
      <c r="V635" s="7">
        <f t="shared" si="69"/>
        <v>9.4095898726671017</v>
      </c>
    </row>
    <row r="636" spans="1:22" x14ac:dyDescent="0.3">
      <c r="A636" s="5">
        <v>45561</v>
      </c>
      <c r="B636" s="6">
        <v>9.3577410974017727</v>
      </c>
      <c r="C636" s="6">
        <v>3</v>
      </c>
      <c r="D636" s="6">
        <v>0</v>
      </c>
      <c r="E636" s="7">
        <v>4922.6321036439258</v>
      </c>
      <c r="F636" s="7">
        <v>1939.40375252944</v>
      </c>
      <c r="G636" s="7">
        <v>76.322565325890551</v>
      </c>
      <c r="H636" s="7">
        <v>43.580383400911629</v>
      </c>
      <c r="I636" s="6">
        <v>-53.77297854331529</v>
      </c>
      <c r="J636" s="6">
        <v>15</v>
      </c>
      <c r="K636" s="6">
        <v>25</v>
      </c>
      <c r="L636" s="6">
        <v>9.3577410974017727</v>
      </c>
      <c r="M636" s="7">
        <f t="shared" si="63"/>
        <v>6862.0358561733656</v>
      </c>
      <c r="N636" s="8">
        <f t="shared" si="64"/>
        <v>12</v>
      </c>
      <c r="O636" s="8">
        <f t="shared" si="65"/>
        <v>0</v>
      </c>
      <c r="P636" s="6">
        <f>IFERROR('Data Table 1-1'!O636/L636, 0)</f>
        <v>333.73438819194496</v>
      </c>
      <c r="Q636" s="7">
        <f>Q635+M636-I636-'Data Table 1-1'!O636</f>
        <v>579810.22614369856</v>
      </c>
      <c r="R636" s="6">
        <f>IFERROR(('Data Table 1-1'!O636-'Data Table 1-1'!M636-'Data Table 1-1'!H636-'Data Table 1-1'!G636-'Data Table 1-1'!F636)/B636, 0)</f>
        <v>291.63020985456859</v>
      </c>
      <c r="S636" s="8">
        <f t="shared" si="66"/>
        <v>1.372407171234673</v>
      </c>
      <c r="T636" s="12">
        <f t="shared" si="67"/>
        <v>1.2253635457452439</v>
      </c>
      <c r="U636" s="7">
        <f t="shared" si="68"/>
        <v>5.5622398031990823</v>
      </c>
      <c r="V636" s="7">
        <f t="shared" si="69"/>
        <v>6.6746877638388993</v>
      </c>
    </row>
    <row r="637" spans="1:22" x14ac:dyDescent="0.3">
      <c r="A637" s="5">
        <v>45562</v>
      </c>
      <c r="B637" s="6">
        <v>9.7293118122391977</v>
      </c>
      <c r="C637" s="6">
        <v>0</v>
      </c>
      <c r="D637" s="6">
        <v>0.44673217574285262</v>
      </c>
      <c r="E637" s="7">
        <v>2458.3362467157071</v>
      </c>
      <c r="F637" s="7">
        <v>1202.3409671779359</v>
      </c>
      <c r="G637" s="7">
        <v>64.744139518500603</v>
      </c>
      <c r="H637" s="7">
        <v>34.586204381043757</v>
      </c>
      <c r="I637" s="6">
        <v>146.10288069449351</v>
      </c>
      <c r="J637" s="6">
        <v>22</v>
      </c>
      <c r="K637" s="6">
        <v>25</v>
      </c>
      <c r="L637" s="6">
        <v>9.7293118122391977</v>
      </c>
      <c r="M637" s="7">
        <f t="shared" si="63"/>
        <v>3660.6772138936431</v>
      </c>
      <c r="N637" s="8">
        <f t="shared" si="64"/>
        <v>0</v>
      </c>
      <c r="O637" s="8">
        <f t="shared" si="65"/>
        <v>5.5841521967856576</v>
      </c>
      <c r="P637" s="6">
        <f>IFERROR('Data Table 1-1'!O637/L637, 0)</f>
        <v>473.10643227710688</v>
      </c>
      <c r="Q637" s="7">
        <f>Q636+M637-I637-'Data Table 1-1'!O637</f>
        <v>578721.80047689774</v>
      </c>
      <c r="R637" s="6">
        <f>IFERROR(('Data Table 1-1'!O637-'Data Table 1-1'!M637-'Data Table 1-1'!H637-'Data Table 1-1'!G637-'Data Table 1-1'!F637)/B637, 0)</f>
        <v>425.62105932207248</v>
      </c>
      <c r="S637" s="8">
        <f t="shared" si="66"/>
        <v>0.73213544277872866</v>
      </c>
      <c r="T637" s="12">
        <f t="shared" si="67"/>
        <v>0.65369235962386485</v>
      </c>
      <c r="U637" s="7">
        <f t="shared" si="68"/>
        <v>7.8851072046184481</v>
      </c>
      <c r="V637" s="7">
        <f t="shared" si="69"/>
        <v>9.462128645542137</v>
      </c>
    </row>
    <row r="638" spans="1:22" x14ac:dyDescent="0.3">
      <c r="A638" s="5">
        <v>45563</v>
      </c>
      <c r="B638" s="6">
        <v>7.5013234881385591</v>
      </c>
      <c r="C638" s="6">
        <v>5</v>
      </c>
      <c r="D638" s="6">
        <v>0</v>
      </c>
      <c r="E638" s="7">
        <v>3139.5362604048569</v>
      </c>
      <c r="F638" s="7">
        <v>1654.0044375110369</v>
      </c>
      <c r="G638" s="7">
        <v>75.291357617729673</v>
      </c>
      <c r="H638" s="7">
        <v>41.893506386697858</v>
      </c>
      <c r="I638" s="6">
        <v>85.652768376476004</v>
      </c>
      <c r="J638" s="6">
        <v>13</v>
      </c>
      <c r="K638" s="6">
        <v>25</v>
      </c>
      <c r="L638" s="6">
        <v>7.5013234881385591</v>
      </c>
      <c r="M638" s="7">
        <f t="shared" si="63"/>
        <v>4793.5406979158943</v>
      </c>
      <c r="N638" s="8">
        <f t="shared" si="64"/>
        <v>20</v>
      </c>
      <c r="O638" s="8">
        <f t="shared" si="65"/>
        <v>0</v>
      </c>
      <c r="P638" s="6">
        <f>IFERROR('Data Table 1-1'!O638/L638, 0)</f>
        <v>483.64798635024368</v>
      </c>
      <c r="Q638" s="7">
        <f>Q637+M638-I638-'Data Table 1-1'!O638</f>
        <v>579801.68840643717</v>
      </c>
      <c r="R638" s="6">
        <f>IFERROR(('Data Table 1-1'!O638-'Data Table 1-1'!M638-'Data Table 1-1'!H638-'Data Table 1-1'!G638-'Data Table 1-1'!F638)/B638, 0)</f>
        <v>431.25723148926079</v>
      </c>
      <c r="S638" s="8">
        <f t="shared" si="66"/>
        <v>0.95870813958317891</v>
      </c>
      <c r="T638" s="12">
        <f t="shared" si="67"/>
        <v>0.85598941034212395</v>
      </c>
      <c r="U638" s="7">
        <f t="shared" si="68"/>
        <v>8.0607997725040619</v>
      </c>
      <c r="V638" s="7">
        <f t="shared" si="69"/>
        <v>9.6729597270048728</v>
      </c>
    </row>
    <row r="639" spans="1:22" x14ac:dyDescent="0.3">
      <c r="A639" s="5">
        <v>45564</v>
      </c>
      <c r="B639" s="6">
        <v>4.418049808869414</v>
      </c>
      <c r="C639" s="6">
        <v>1</v>
      </c>
      <c r="D639" s="6">
        <v>0.77620761065080213</v>
      </c>
      <c r="E639" s="7">
        <v>2173.387341959578</v>
      </c>
      <c r="F639" s="7">
        <v>1000.283497389347</v>
      </c>
      <c r="G639" s="7">
        <v>76.359545503023867</v>
      </c>
      <c r="H639" s="7">
        <v>30.54683761018374</v>
      </c>
      <c r="I639" s="6">
        <v>78.229384320146011</v>
      </c>
      <c r="J639" s="6">
        <v>19</v>
      </c>
      <c r="K639" s="6">
        <v>25</v>
      </c>
      <c r="L639" s="6">
        <v>4.418049808869414</v>
      </c>
      <c r="M639" s="7">
        <f t="shared" si="63"/>
        <v>3173.6708393489248</v>
      </c>
      <c r="N639" s="8">
        <f t="shared" si="64"/>
        <v>4</v>
      </c>
      <c r="O639" s="8">
        <f t="shared" si="65"/>
        <v>9.7025951331350271</v>
      </c>
      <c r="P639" s="6">
        <f>IFERROR('Data Table 1-1'!O639/L639, 0)</f>
        <v>563.14439801136677</v>
      </c>
      <c r="Q639" s="7">
        <f>Q638+M639-I639-'Data Table 1-1'!O639</f>
        <v>580409.129861466</v>
      </c>
      <c r="R639" s="6">
        <f>IFERROR(('Data Table 1-1'!O639-'Data Table 1-1'!M639-'Data Table 1-1'!H639-'Data Table 1-1'!G639-'Data Table 1-1'!F639)/B639, 0)</f>
        <v>492.97769247136523</v>
      </c>
      <c r="S639" s="8">
        <f t="shared" si="66"/>
        <v>0.63473416786978498</v>
      </c>
      <c r="T639" s="12">
        <f t="shared" si="67"/>
        <v>0.56672693559802234</v>
      </c>
      <c r="U639" s="7">
        <f t="shared" si="68"/>
        <v>9.3857399668561126</v>
      </c>
      <c r="V639" s="7">
        <f t="shared" si="69"/>
        <v>11.262887960227335</v>
      </c>
    </row>
    <row r="640" spans="1:22" x14ac:dyDescent="0.3">
      <c r="A640" s="5">
        <v>45565</v>
      </c>
      <c r="B640" s="6">
        <v>7.0146418038858487</v>
      </c>
      <c r="C640" s="6">
        <v>0</v>
      </c>
      <c r="D640" s="6">
        <v>1.7104004257689329</v>
      </c>
      <c r="E640" s="7">
        <v>2215.9922251562998</v>
      </c>
      <c r="F640" s="7">
        <v>405.38717105452292</v>
      </c>
      <c r="G640" s="7">
        <v>69.195190202523293</v>
      </c>
      <c r="H640" s="7">
        <v>48.677366601232919</v>
      </c>
      <c r="I640" s="6">
        <v>62.039975337073393</v>
      </c>
      <c r="J640" s="6">
        <v>23</v>
      </c>
      <c r="K640" s="6">
        <v>25</v>
      </c>
      <c r="L640" s="6">
        <v>7.0146418038858487</v>
      </c>
      <c r="M640" s="7">
        <f t="shared" si="63"/>
        <v>2621.379396210823</v>
      </c>
      <c r="N640" s="8">
        <f t="shared" si="64"/>
        <v>0</v>
      </c>
      <c r="O640" s="8">
        <f t="shared" si="65"/>
        <v>21.380005322111661</v>
      </c>
      <c r="P640" s="6">
        <f>IFERROR('Data Table 1-1'!O640/L640, 0)</f>
        <v>483.41741386160487</v>
      </c>
      <c r="Q640" s="7">
        <f>Q639+M640-I640-'Data Table 1-1'!O640</f>
        <v>579577.46928233968</v>
      </c>
      <c r="R640" s="6">
        <f>IFERROR(('Data Table 1-1'!O640-'Data Table 1-1'!M640-'Data Table 1-1'!H640-'Data Table 1-1'!G640-'Data Table 1-1'!F640)/B640, 0)</f>
        <v>427.53430379562167</v>
      </c>
      <c r="S640" s="8">
        <f t="shared" si="66"/>
        <v>0.52427587924216457</v>
      </c>
      <c r="T640" s="12">
        <f t="shared" si="67"/>
        <v>0.46810346360907551</v>
      </c>
      <c r="U640" s="7">
        <f t="shared" si="68"/>
        <v>8.0569568976934143</v>
      </c>
      <c r="V640" s="7">
        <f t="shared" si="69"/>
        <v>9.6683482772320968</v>
      </c>
    </row>
    <row r="641" spans="1:22" x14ac:dyDescent="0.3">
      <c r="A641" s="5">
        <v>45566</v>
      </c>
      <c r="B641" s="6">
        <v>9.6370886458275926</v>
      </c>
      <c r="C641" s="6">
        <v>5</v>
      </c>
      <c r="D641" s="6">
        <v>0</v>
      </c>
      <c r="E641" s="7">
        <v>2322.5120843739392</v>
      </c>
      <c r="F641" s="7">
        <v>976.03983715435879</v>
      </c>
      <c r="G641" s="7">
        <v>67.673111417560051</v>
      </c>
      <c r="H641" s="7">
        <v>30.901759365453511</v>
      </c>
      <c r="I641" s="6">
        <v>-9.621546008812345</v>
      </c>
      <c r="J641" s="6">
        <v>19</v>
      </c>
      <c r="K641" s="6">
        <v>25</v>
      </c>
      <c r="L641" s="6">
        <v>9.6370886458275926</v>
      </c>
      <c r="M641" s="7">
        <f t="shared" si="63"/>
        <v>3298.551921528298</v>
      </c>
      <c r="N641" s="8">
        <f t="shared" si="64"/>
        <v>20</v>
      </c>
      <c r="O641" s="8">
        <f t="shared" si="65"/>
        <v>0</v>
      </c>
      <c r="P641" s="6">
        <f>IFERROR('Data Table 1-1'!O641/L641, 0)</f>
        <v>382.06559421803524</v>
      </c>
      <c r="Q641" s="7">
        <f>Q640+M641-I641-'Data Table 1-1'!O641</f>
        <v>579203.64274987683</v>
      </c>
      <c r="R641" s="6">
        <f>IFERROR(('Data Table 1-1'!O641-'Data Table 1-1'!M641-'Data Table 1-1'!H641-'Data Table 1-1'!G641-'Data Table 1-1'!F641)/B641, 0)</f>
        <v>339.83292261381462</v>
      </c>
      <c r="S641" s="8">
        <f t="shared" si="66"/>
        <v>0.65971038430565954</v>
      </c>
      <c r="T641" s="12">
        <f t="shared" si="67"/>
        <v>0.58902712884433894</v>
      </c>
      <c r="U641" s="7">
        <f t="shared" si="68"/>
        <v>6.367759903633921</v>
      </c>
      <c r="V641" s="7">
        <f t="shared" si="69"/>
        <v>7.6413118843607046</v>
      </c>
    </row>
    <row r="642" spans="1:22" x14ac:dyDescent="0.3">
      <c r="A642" s="5">
        <v>45567</v>
      </c>
      <c r="B642" s="6">
        <v>8.2986526540989587</v>
      </c>
      <c r="C642" s="6">
        <v>2</v>
      </c>
      <c r="D642" s="6">
        <v>1.344339380119882</v>
      </c>
      <c r="E642" s="7">
        <v>2258.458232737813</v>
      </c>
      <c r="F642" s="7">
        <v>742.53989390620768</v>
      </c>
      <c r="G642" s="7">
        <v>78.458151207244342</v>
      </c>
      <c r="H642" s="7">
        <v>51.762643438338998</v>
      </c>
      <c r="I642" s="6">
        <v>-0.37234211217783247</v>
      </c>
      <c r="J642" s="6">
        <v>21</v>
      </c>
      <c r="K642" s="6">
        <v>25</v>
      </c>
      <c r="L642" s="6">
        <v>8.2986526540989587</v>
      </c>
      <c r="M642" s="7">
        <f t="shared" ref="M642:M705" si="70">E642+F642</f>
        <v>3000.9981266440209</v>
      </c>
      <c r="N642" s="8">
        <f t="shared" ref="N642:N705" si="71">IFERROR((C642/K642)*100, 0)</f>
        <v>8</v>
      </c>
      <c r="O642" s="8">
        <f t="shared" ref="O642:O705" si="72">IFERROR((D642/8)*100, 0)</f>
        <v>16.804242251498525</v>
      </c>
      <c r="P642" s="6">
        <f>IFERROR('Data Table 1-1'!O642/L642, 0)</f>
        <v>522.97646146887962</v>
      </c>
      <c r="Q642" s="7">
        <f>Q641+M642-I642-'Data Table 1-1'!O642</f>
        <v>577865.01321863302</v>
      </c>
      <c r="R642" s="6">
        <f>IFERROR(('Data Table 1-1'!O642-'Data Table 1-1'!M642-'Data Table 1-1'!H642-'Data Table 1-1'!G642-'Data Table 1-1'!F642)/B642, 0)</f>
        <v>455.13412326450657</v>
      </c>
      <c r="S642" s="8">
        <f t="shared" ref="S642:S705" si="73">M642/5000</f>
        <v>0.60019962532880422</v>
      </c>
      <c r="T642" s="12">
        <f t="shared" ref="T642:T705" si="74">M642/5600</f>
        <v>0.53589252261500375</v>
      </c>
      <c r="U642" s="7">
        <f t="shared" ref="U642:U705" si="75">IFERROR(P642/60, 0)</f>
        <v>8.71627435781466</v>
      </c>
      <c r="V642" s="7">
        <f t="shared" ref="V642:V705" si="76">IFERROR(P642/50, 0)</f>
        <v>10.459529229377592</v>
      </c>
    </row>
    <row r="643" spans="1:22" x14ac:dyDescent="0.3">
      <c r="A643" s="5">
        <v>45568</v>
      </c>
      <c r="B643" s="6">
        <v>6.2295598249371</v>
      </c>
      <c r="C643" s="6">
        <v>1</v>
      </c>
      <c r="D643" s="6">
        <v>0</v>
      </c>
      <c r="E643" s="7">
        <v>4016.7902781452231</v>
      </c>
      <c r="F643" s="7">
        <v>1485.337787711225</v>
      </c>
      <c r="G643" s="7">
        <v>78.893912445609544</v>
      </c>
      <c r="H643" s="7">
        <v>56.013672433808352</v>
      </c>
      <c r="I643" s="6">
        <v>-146.7208144152068</v>
      </c>
      <c r="J643" s="6">
        <v>11</v>
      </c>
      <c r="K643" s="6">
        <v>25</v>
      </c>
      <c r="L643" s="6">
        <v>6.2295598249371</v>
      </c>
      <c r="M643" s="7">
        <f t="shared" si="70"/>
        <v>5502.1280658564483</v>
      </c>
      <c r="N643" s="8">
        <f t="shared" si="71"/>
        <v>4</v>
      </c>
      <c r="O643" s="8">
        <f t="shared" si="72"/>
        <v>0</v>
      </c>
      <c r="P643" s="6">
        <f>IFERROR('Data Table 1-1'!O643/L643, 0)</f>
        <v>781.43562896904234</v>
      </c>
      <c r="Q643" s="7">
        <f>Q642+M643-I643-'Data Table 1-1'!O643</f>
        <v>578645.86209890468</v>
      </c>
      <c r="R643" s="6">
        <f>IFERROR(('Data Table 1-1'!O643-'Data Table 1-1'!M643-'Data Table 1-1'!H643-'Data Table 1-1'!G643-'Data Table 1-1'!F643)/B643, 0)</f>
        <v>693.46793696513203</v>
      </c>
      <c r="S643" s="8">
        <f t="shared" si="73"/>
        <v>1.1004256131712897</v>
      </c>
      <c r="T643" s="12">
        <f t="shared" si="74"/>
        <v>0.98252286890293716</v>
      </c>
      <c r="U643" s="7">
        <f t="shared" si="75"/>
        <v>13.02392714948404</v>
      </c>
      <c r="V643" s="7">
        <f t="shared" si="76"/>
        <v>15.628712579380847</v>
      </c>
    </row>
    <row r="644" spans="1:22" x14ac:dyDescent="0.3">
      <c r="A644" s="5">
        <v>45569</v>
      </c>
      <c r="B644" s="6">
        <v>8.5721860317073766</v>
      </c>
      <c r="C644" s="6">
        <v>5</v>
      </c>
      <c r="D644" s="6">
        <v>0</v>
      </c>
      <c r="E644" s="7">
        <v>2231.3866145484731</v>
      </c>
      <c r="F644" s="7">
        <v>1278.50732412313</v>
      </c>
      <c r="G644" s="7">
        <v>71.457453383958565</v>
      </c>
      <c r="H644" s="7">
        <v>23.558200185292829</v>
      </c>
      <c r="I644" s="6">
        <v>-22.98135227110604</v>
      </c>
      <c r="J644" s="6">
        <v>12</v>
      </c>
      <c r="K644" s="6">
        <v>25</v>
      </c>
      <c r="L644" s="6">
        <v>8.5721860317073766</v>
      </c>
      <c r="M644" s="7">
        <f t="shared" si="70"/>
        <v>3509.8939386716029</v>
      </c>
      <c r="N644" s="8">
        <f t="shared" si="71"/>
        <v>20</v>
      </c>
      <c r="O644" s="8">
        <f t="shared" si="72"/>
        <v>0</v>
      </c>
      <c r="P644" s="6">
        <f>IFERROR('Data Table 1-1'!O644/L644, 0)</f>
        <v>445.27731734722329</v>
      </c>
      <c r="Q644" s="7">
        <f>Q643+M644-I644-'Data Table 1-1'!O644</f>
        <v>578361.7373898474</v>
      </c>
      <c r="R644" s="6">
        <f>IFERROR(('Data Table 1-1'!O644-'Data Table 1-1'!M644-'Data Table 1-1'!H644-'Data Table 1-1'!G644-'Data Table 1-1'!F644)/B644, 0)</f>
        <v>395.81502168172085</v>
      </c>
      <c r="S644" s="8">
        <f t="shared" si="73"/>
        <v>0.70197878773432054</v>
      </c>
      <c r="T644" s="12">
        <f t="shared" si="74"/>
        <v>0.62676677476278619</v>
      </c>
      <c r="U644" s="7">
        <f t="shared" si="75"/>
        <v>7.4212886224537211</v>
      </c>
      <c r="V644" s="7">
        <f t="shared" si="76"/>
        <v>8.9055463469444653</v>
      </c>
    </row>
    <row r="645" spans="1:22" x14ac:dyDescent="0.3">
      <c r="A645" s="5">
        <v>45570</v>
      </c>
      <c r="B645" s="6">
        <v>6.4298462198344861</v>
      </c>
      <c r="C645" s="6">
        <v>1</v>
      </c>
      <c r="D645" s="6">
        <v>0.74006660933647161</v>
      </c>
      <c r="E645" s="7">
        <v>3903.4661326217779</v>
      </c>
      <c r="F645" s="7">
        <v>941.07346392846637</v>
      </c>
      <c r="G645" s="7">
        <v>72.93870802785365</v>
      </c>
      <c r="H645" s="7">
        <v>36.316615964358967</v>
      </c>
      <c r="I645" s="6">
        <v>46.685409455417442</v>
      </c>
      <c r="J645" s="6">
        <v>10</v>
      </c>
      <c r="K645" s="6">
        <v>25</v>
      </c>
      <c r="L645" s="6">
        <v>6.4298462198344861</v>
      </c>
      <c r="M645" s="7">
        <f t="shared" si="70"/>
        <v>4844.5395965502439</v>
      </c>
      <c r="N645" s="8">
        <f t="shared" si="71"/>
        <v>4</v>
      </c>
      <c r="O645" s="8">
        <f t="shared" si="72"/>
        <v>9.2508326167058961</v>
      </c>
      <c r="P645" s="6">
        <f>IFERROR('Data Table 1-1'!O645/L645, 0)</f>
        <v>524.58486325771355</v>
      </c>
      <c r="Q645" s="7">
        <f>Q644+M645-I645-'Data Table 1-1'!O645</f>
        <v>579786.59157694224</v>
      </c>
      <c r="R645" s="6">
        <f>IFERROR(('Data Table 1-1'!O645-'Data Table 1-1'!M645-'Data Table 1-1'!H645-'Data Table 1-1'!G645-'Data Table 1-1'!F645)/B645, 0)</f>
        <v>459.10895829729327</v>
      </c>
      <c r="S645" s="8">
        <f t="shared" si="73"/>
        <v>0.96890791931004883</v>
      </c>
      <c r="T645" s="12">
        <f t="shared" si="74"/>
        <v>0.86509635652682926</v>
      </c>
      <c r="U645" s="7">
        <f t="shared" si="75"/>
        <v>8.7430810542952262</v>
      </c>
      <c r="V645" s="7">
        <f t="shared" si="76"/>
        <v>10.49169726515427</v>
      </c>
    </row>
    <row r="646" spans="1:22" x14ac:dyDescent="0.3">
      <c r="A646" s="5">
        <v>45571</v>
      </c>
      <c r="B646" s="6">
        <v>8.9217917081308631</v>
      </c>
      <c r="C646" s="6">
        <v>1</v>
      </c>
      <c r="D646" s="6">
        <v>0</v>
      </c>
      <c r="E646" s="7">
        <v>4622.586961424844</v>
      </c>
      <c r="F646" s="7">
        <v>1271.9574812631161</v>
      </c>
      <c r="G646" s="7">
        <v>81.9764335127838</v>
      </c>
      <c r="H646" s="7">
        <v>29.098112628855841</v>
      </c>
      <c r="I646" s="6">
        <v>133.8297697554641</v>
      </c>
      <c r="J646" s="6">
        <v>13</v>
      </c>
      <c r="K646" s="6">
        <v>25</v>
      </c>
      <c r="L646" s="6">
        <v>8.9217917081308631</v>
      </c>
      <c r="M646" s="7">
        <f t="shared" si="70"/>
        <v>5894.5444426879603</v>
      </c>
      <c r="N646" s="8">
        <f t="shared" si="71"/>
        <v>4</v>
      </c>
      <c r="O646" s="8">
        <f t="shared" si="72"/>
        <v>0</v>
      </c>
      <c r="P646" s="6">
        <f>IFERROR('Data Table 1-1'!O646/L646, 0)</f>
        <v>451.36673571184127</v>
      </c>
      <c r="Q646" s="7">
        <f>Q645+M646-I646-'Data Table 1-1'!O646</f>
        <v>581520.30624987476</v>
      </c>
      <c r="R646" s="6">
        <f>IFERROR(('Data Table 1-1'!O646-'Data Table 1-1'!M646-'Data Table 1-1'!H646-'Data Table 1-1'!G646-'Data Table 1-1'!F646)/B646, 0)</f>
        <v>395.88460653941479</v>
      </c>
      <c r="S646" s="8">
        <f t="shared" si="73"/>
        <v>1.178908888537592</v>
      </c>
      <c r="T646" s="12">
        <f t="shared" si="74"/>
        <v>1.0525972219085644</v>
      </c>
      <c r="U646" s="7">
        <f t="shared" si="75"/>
        <v>7.5227789285306876</v>
      </c>
      <c r="V646" s="7">
        <f t="shared" si="76"/>
        <v>9.0273347142368259</v>
      </c>
    </row>
    <row r="647" spans="1:22" x14ac:dyDescent="0.3">
      <c r="A647" s="5">
        <v>45572</v>
      </c>
      <c r="B647" s="6">
        <v>7.2091226973034166</v>
      </c>
      <c r="C647" s="6">
        <v>2</v>
      </c>
      <c r="D647" s="6">
        <v>1.682304818008892</v>
      </c>
      <c r="E647" s="7">
        <v>3120.7775803157501</v>
      </c>
      <c r="F647" s="7">
        <v>1242.962848001916</v>
      </c>
      <c r="G647" s="7">
        <v>82.745080221062238</v>
      </c>
      <c r="H647" s="7">
        <v>55.718616209009397</v>
      </c>
      <c r="I647" s="6">
        <v>-145.57134708158401</v>
      </c>
      <c r="J647" s="6">
        <v>20</v>
      </c>
      <c r="K647" s="6">
        <v>25</v>
      </c>
      <c r="L647" s="6">
        <v>7.2091226973034166</v>
      </c>
      <c r="M647" s="7">
        <f t="shared" si="70"/>
        <v>4363.7404283176656</v>
      </c>
      <c r="N647" s="8">
        <f t="shared" si="71"/>
        <v>8</v>
      </c>
      <c r="O647" s="8">
        <f t="shared" si="72"/>
        <v>21.028810225111151</v>
      </c>
      <c r="P647" s="6">
        <f>IFERROR('Data Table 1-1'!O647/L647, 0)</f>
        <v>433.06240316422816</v>
      </c>
      <c r="Q647" s="7">
        <f>Q646+M647-I647-'Data Table 1-1'!O647</f>
        <v>582907.61802527402</v>
      </c>
      <c r="R647" s="6">
        <f>IFERROR(('Data Table 1-1'!O647-'Data Table 1-1'!M647-'Data Table 1-1'!H647-'Data Table 1-1'!G647-'Data Table 1-1'!F647)/B647, 0)</f>
        <v>377.993289116759</v>
      </c>
      <c r="S647" s="8">
        <f t="shared" si="73"/>
        <v>0.87274808566353312</v>
      </c>
      <c r="T647" s="12">
        <f t="shared" si="74"/>
        <v>0.77923936219958312</v>
      </c>
      <c r="U647" s="7">
        <f t="shared" si="75"/>
        <v>7.2177067194038029</v>
      </c>
      <c r="V647" s="7">
        <f t="shared" si="76"/>
        <v>8.6612480632845639</v>
      </c>
    </row>
    <row r="648" spans="1:22" x14ac:dyDescent="0.3">
      <c r="A648" s="5">
        <v>45573</v>
      </c>
      <c r="B648" s="6">
        <v>7.7724218789082489</v>
      </c>
      <c r="C648" s="6">
        <v>3</v>
      </c>
      <c r="D648" s="6">
        <v>2.1941986360102161</v>
      </c>
      <c r="E648" s="7">
        <v>2871.014676377682</v>
      </c>
      <c r="F648" s="7">
        <v>1564.229691193354</v>
      </c>
      <c r="G648" s="7">
        <v>70.064939527147146</v>
      </c>
      <c r="H648" s="7">
        <v>30.672720384326858</v>
      </c>
      <c r="I648" s="6">
        <v>-37.844900667818727</v>
      </c>
      <c r="J648" s="6">
        <v>15</v>
      </c>
      <c r="K648" s="6">
        <v>25</v>
      </c>
      <c r="L648" s="6">
        <v>7.7724218789082489</v>
      </c>
      <c r="M648" s="7">
        <f t="shared" si="70"/>
        <v>4435.2443675710365</v>
      </c>
      <c r="N648" s="8">
        <f t="shared" si="71"/>
        <v>12</v>
      </c>
      <c r="O648" s="8">
        <f t="shared" si="72"/>
        <v>27.4274829501277</v>
      </c>
      <c r="P648" s="6">
        <f>IFERROR('Data Table 1-1'!O648/L648, 0)</f>
        <v>353.42909106033454</v>
      </c>
      <c r="Q648" s="7">
        <f>Q647+M648-I648-'Data Table 1-1'!O648</f>
        <v>584633.70729351288</v>
      </c>
      <c r="R648" s="6">
        <f>IFERROR(('Data Table 1-1'!O648-'Data Table 1-1'!M648-'Data Table 1-1'!H648-'Data Table 1-1'!G648-'Data Table 1-1'!F648)/B648, 0)</f>
        <v>308.78406208401998</v>
      </c>
      <c r="S648" s="8">
        <f t="shared" si="73"/>
        <v>0.88704887351420725</v>
      </c>
      <c r="T648" s="12">
        <f t="shared" si="74"/>
        <v>0.79200792278054222</v>
      </c>
      <c r="U648" s="7">
        <f t="shared" si="75"/>
        <v>5.8904848510055761</v>
      </c>
      <c r="V648" s="7">
        <f t="shared" si="76"/>
        <v>7.0685818212066911</v>
      </c>
    </row>
    <row r="649" spans="1:22" x14ac:dyDescent="0.3">
      <c r="A649" s="5">
        <v>45574</v>
      </c>
      <c r="B649" s="6">
        <v>6.5156174350642901</v>
      </c>
      <c r="C649" s="6">
        <v>3</v>
      </c>
      <c r="D649" s="6">
        <v>0</v>
      </c>
      <c r="E649" s="7">
        <v>5113.8308126690226</v>
      </c>
      <c r="F649" s="7">
        <v>1799.560225509767</v>
      </c>
      <c r="G649" s="7">
        <v>75.376599912274244</v>
      </c>
      <c r="H649" s="7">
        <v>42.66693436671396</v>
      </c>
      <c r="I649" s="6">
        <v>65.386617079236714</v>
      </c>
      <c r="J649" s="6">
        <v>21</v>
      </c>
      <c r="K649" s="6">
        <v>25</v>
      </c>
      <c r="L649" s="6">
        <v>6.5156174350642901</v>
      </c>
      <c r="M649" s="7">
        <f t="shared" si="70"/>
        <v>6913.39103817879</v>
      </c>
      <c r="N649" s="8">
        <f t="shared" si="71"/>
        <v>12</v>
      </c>
      <c r="O649" s="8">
        <f t="shared" si="72"/>
        <v>0</v>
      </c>
      <c r="P649" s="6">
        <f>IFERROR('Data Table 1-1'!O649/L649, 0)</f>
        <v>573.3915530237291</v>
      </c>
      <c r="Q649" s="7">
        <f>Q648+M649-I649-'Data Table 1-1'!O649</f>
        <v>587745.71171461244</v>
      </c>
      <c r="R649" s="6">
        <f>IFERROR(('Data Table 1-1'!O649-'Data Table 1-1'!M649-'Data Table 1-1'!H649-'Data Table 1-1'!G649-'Data Table 1-1'!F649)/B649, 0)</f>
        <v>507.39627256328924</v>
      </c>
      <c r="S649" s="8">
        <f t="shared" si="73"/>
        <v>1.382678207635758</v>
      </c>
      <c r="T649" s="12">
        <f t="shared" si="74"/>
        <v>1.2345341139604982</v>
      </c>
      <c r="U649" s="7">
        <f t="shared" si="75"/>
        <v>9.5565258837288187</v>
      </c>
      <c r="V649" s="7">
        <f t="shared" si="76"/>
        <v>11.467831060474582</v>
      </c>
    </row>
    <row r="650" spans="1:22" x14ac:dyDescent="0.3">
      <c r="A650" s="5">
        <v>45575</v>
      </c>
      <c r="B650" s="6">
        <v>8.9685451812904464</v>
      </c>
      <c r="C650" s="6">
        <v>1</v>
      </c>
      <c r="D650" s="6">
        <v>0</v>
      </c>
      <c r="E650" s="7">
        <v>2394.995295565825</v>
      </c>
      <c r="F650" s="7">
        <v>1176.347277791014</v>
      </c>
      <c r="G650" s="7">
        <v>76.729641394308445</v>
      </c>
      <c r="H650" s="7">
        <v>36.171150092494543</v>
      </c>
      <c r="I650" s="6">
        <v>-13.125161279152429</v>
      </c>
      <c r="J650" s="6">
        <v>8</v>
      </c>
      <c r="K650" s="6">
        <v>25</v>
      </c>
      <c r="L650" s="6">
        <v>8.9685451812904464</v>
      </c>
      <c r="M650" s="7">
        <f t="shared" si="70"/>
        <v>3571.3425733568392</v>
      </c>
      <c r="N650" s="8">
        <f t="shared" si="71"/>
        <v>4</v>
      </c>
      <c r="O650" s="8">
        <f t="shared" si="72"/>
        <v>0</v>
      </c>
      <c r="P650" s="6">
        <f>IFERROR('Data Table 1-1'!O650/L650, 0)</f>
        <v>473.3209137258541</v>
      </c>
      <c r="Q650" s="7">
        <f>Q649+M650-I650-'Data Table 1-1'!O650</f>
        <v>587085.17944924836</v>
      </c>
      <c r="R650" s="6">
        <f>IFERROR(('Data Table 1-1'!O650-'Data Table 1-1'!M650-'Data Table 1-1'!H650-'Data Table 1-1'!G650-'Data Table 1-1'!F650)/B650, 0)</f>
        <v>420.24653093822008</v>
      </c>
      <c r="S650" s="8">
        <f t="shared" si="73"/>
        <v>0.71426851467136787</v>
      </c>
      <c r="T650" s="12">
        <f t="shared" si="74"/>
        <v>0.63773974524229271</v>
      </c>
      <c r="U650" s="7">
        <f t="shared" si="75"/>
        <v>7.8886818954309019</v>
      </c>
      <c r="V650" s="7">
        <f t="shared" si="76"/>
        <v>9.466418274517082</v>
      </c>
    </row>
    <row r="651" spans="1:22" x14ac:dyDescent="0.3">
      <c r="A651" s="5">
        <v>45576</v>
      </c>
      <c r="B651" s="6">
        <v>7.0843064373557478</v>
      </c>
      <c r="C651" s="6">
        <v>0</v>
      </c>
      <c r="D651" s="6">
        <v>0</v>
      </c>
      <c r="E651" s="7">
        <v>4270.4378228837204</v>
      </c>
      <c r="F651" s="7">
        <v>2030.570749965678</v>
      </c>
      <c r="G651" s="7">
        <v>71.860586828323306</v>
      </c>
      <c r="H651" s="7">
        <v>46.411107058567111</v>
      </c>
      <c r="I651" s="6">
        <v>89.538874558354507</v>
      </c>
      <c r="J651" s="6">
        <v>11</v>
      </c>
      <c r="K651" s="6">
        <v>25</v>
      </c>
      <c r="L651" s="6">
        <v>7.0843064373557478</v>
      </c>
      <c r="M651" s="7">
        <f t="shared" si="70"/>
        <v>6301.0085728493987</v>
      </c>
      <c r="N651" s="8">
        <f t="shared" si="71"/>
        <v>0</v>
      </c>
      <c r="O651" s="8">
        <f t="shared" si="72"/>
        <v>0</v>
      </c>
      <c r="P651" s="6">
        <f>IFERROR('Data Table 1-1'!O651/L651, 0)</f>
        <v>481.2044806566027</v>
      </c>
      <c r="Q651" s="7">
        <f>Q650+M651-I651-'Data Table 1-1'!O651</f>
        <v>589887.6491475394</v>
      </c>
      <c r="R651" s="6">
        <f>IFERROR(('Data Table 1-1'!O651-'Data Table 1-1'!M651-'Data Table 1-1'!H651-'Data Table 1-1'!G651-'Data Table 1-1'!F651)/B651, 0)</f>
        <v>424.03586385815032</v>
      </c>
      <c r="S651" s="8">
        <f t="shared" si="73"/>
        <v>1.2602017145698798</v>
      </c>
      <c r="T651" s="12">
        <f t="shared" si="74"/>
        <v>1.1251801022945356</v>
      </c>
      <c r="U651" s="7">
        <f t="shared" si="75"/>
        <v>8.0200746776100456</v>
      </c>
      <c r="V651" s="7">
        <f t="shared" si="76"/>
        <v>9.6240896131320532</v>
      </c>
    </row>
    <row r="652" spans="1:22" x14ac:dyDescent="0.3">
      <c r="A652" s="5">
        <v>45577</v>
      </c>
      <c r="B652" s="6">
        <v>7.0483185540911446</v>
      </c>
      <c r="C652" s="6">
        <v>5</v>
      </c>
      <c r="D652" s="6">
        <v>0</v>
      </c>
      <c r="E652" s="7">
        <v>4468.6834716667663</v>
      </c>
      <c r="F652" s="7">
        <v>2414.9287377937599</v>
      </c>
      <c r="G652" s="7">
        <v>78.23056878126728</v>
      </c>
      <c r="H652" s="7">
        <v>63.250803827477917</v>
      </c>
      <c r="I652" s="6">
        <v>135.20351403923209</v>
      </c>
      <c r="J652" s="6">
        <v>25</v>
      </c>
      <c r="K652" s="6">
        <v>25</v>
      </c>
      <c r="L652" s="6">
        <v>7.0483185540911446</v>
      </c>
      <c r="M652" s="7">
        <f t="shared" si="70"/>
        <v>6883.6122094605262</v>
      </c>
      <c r="N652" s="8">
        <f t="shared" si="71"/>
        <v>20</v>
      </c>
      <c r="O652" s="8">
        <f t="shared" si="72"/>
        <v>0</v>
      </c>
      <c r="P652" s="6">
        <f>IFERROR('Data Table 1-1'!O652/L652, 0)</f>
        <v>485.22210989100176</v>
      </c>
      <c r="Q652" s="7">
        <f>Q651+M652-I652-'Data Table 1-1'!O652</f>
        <v>593216.0578429607</v>
      </c>
      <c r="R652" s="6">
        <f>IFERROR(('Data Table 1-1'!O652-'Data Table 1-1'!M652-'Data Table 1-1'!H652-'Data Table 1-1'!G652-'Data Table 1-1'!F652)/B652, 0)</f>
        <v>426.62657439831645</v>
      </c>
      <c r="S652" s="8">
        <f t="shared" si="73"/>
        <v>1.3767224418921051</v>
      </c>
      <c r="T652" s="12">
        <f t="shared" si="74"/>
        <v>1.2292164659750939</v>
      </c>
      <c r="U652" s="7">
        <f t="shared" si="75"/>
        <v>8.0870351648500289</v>
      </c>
      <c r="V652" s="7">
        <f t="shared" si="76"/>
        <v>9.7044421978200361</v>
      </c>
    </row>
    <row r="653" spans="1:22" x14ac:dyDescent="0.3">
      <c r="A653" s="5">
        <v>45578</v>
      </c>
      <c r="B653" s="6">
        <v>12</v>
      </c>
      <c r="C653" s="6">
        <v>5</v>
      </c>
      <c r="D653" s="6">
        <v>0</v>
      </c>
      <c r="E653" s="7">
        <v>5101.7510196735238</v>
      </c>
      <c r="F653" s="7">
        <v>1106.0786002198711</v>
      </c>
      <c r="G653" s="7">
        <v>82.013932120868532</v>
      </c>
      <c r="H653" s="7">
        <v>42.911012409358896</v>
      </c>
      <c r="I653" s="6">
        <v>-1.8831848059083729</v>
      </c>
      <c r="J653" s="6">
        <v>20</v>
      </c>
      <c r="K653" s="6">
        <v>25</v>
      </c>
      <c r="L653" s="6">
        <v>12</v>
      </c>
      <c r="M653" s="7">
        <f t="shared" si="70"/>
        <v>6207.8296198933949</v>
      </c>
      <c r="N653" s="8">
        <f t="shared" si="71"/>
        <v>20</v>
      </c>
      <c r="O653" s="8">
        <f t="shared" si="72"/>
        <v>0</v>
      </c>
      <c r="P653" s="6">
        <f>IFERROR('Data Table 1-1'!O653/L653, 0)</f>
        <v>260.16666666666669</v>
      </c>
      <c r="Q653" s="7">
        <f>Q652+M653-I653-'Data Table 1-1'!O653</f>
        <v>596303.7706476599</v>
      </c>
      <c r="R653" s="6">
        <f>IFERROR(('Data Table 1-1'!O653-'Data Table 1-1'!M653-'Data Table 1-1'!H653-'Data Table 1-1'!G653-'Data Table 1-1'!F653)/B653, 0)</f>
        <v>231.75</v>
      </c>
      <c r="S653" s="8">
        <f t="shared" si="73"/>
        <v>1.2415659239786789</v>
      </c>
      <c r="T653" s="12">
        <f t="shared" si="74"/>
        <v>1.1085410035523919</v>
      </c>
      <c r="U653" s="7">
        <f t="shared" si="75"/>
        <v>4.3361111111111112</v>
      </c>
      <c r="V653" s="7">
        <f t="shared" si="76"/>
        <v>5.203333333333334</v>
      </c>
    </row>
    <row r="654" spans="1:22" x14ac:dyDescent="0.3">
      <c r="A654" s="5">
        <v>45579</v>
      </c>
      <c r="B654" s="6">
        <v>5.9643168961913293</v>
      </c>
      <c r="C654" s="6">
        <v>3</v>
      </c>
      <c r="D654" s="6">
        <v>0</v>
      </c>
      <c r="E654" s="7">
        <v>4563.0162866581286</v>
      </c>
      <c r="F654" s="7">
        <v>1194.710193576811</v>
      </c>
      <c r="G654" s="7">
        <v>82.61898749902339</v>
      </c>
      <c r="H654" s="7">
        <v>44.891872286909077</v>
      </c>
      <c r="I654" s="6">
        <v>21.108005212953231</v>
      </c>
      <c r="J654" s="6">
        <v>17</v>
      </c>
      <c r="K654" s="6">
        <v>25</v>
      </c>
      <c r="L654" s="6">
        <v>5.9643168961913293</v>
      </c>
      <c r="M654" s="7">
        <f t="shared" si="70"/>
        <v>5757.72648023494</v>
      </c>
      <c r="N654" s="8">
        <f t="shared" si="71"/>
        <v>12</v>
      </c>
      <c r="O654" s="8">
        <f t="shared" si="72"/>
        <v>0</v>
      </c>
      <c r="P654" s="6">
        <f>IFERROR('Data Table 1-1'!O654/L654, 0)</f>
        <v>677.19406434946632</v>
      </c>
      <c r="Q654" s="7">
        <f>Q653+M654-I654-'Data Table 1-1'!O654</f>
        <v>598001.38912268193</v>
      </c>
      <c r="R654" s="6">
        <f>IFERROR(('Data Table 1-1'!O654-'Data Table 1-1'!M654-'Data Table 1-1'!H654-'Data Table 1-1'!G654-'Data Table 1-1'!F654)/B654, 0)</f>
        <v>601.0747018303631</v>
      </c>
      <c r="S654" s="8">
        <f t="shared" si="73"/>
        <v>1.1515452960469881</v>
      </c>
      <c r="T654" s="12">
        <f t="shared" si="74"/>
        <v>1.0281654428990965</v>
      </c>
      <c r="U654" s="7">
        <f t="shared" si="75"/>
        <v>11.286567739157771</v>
      </c>
      <c r="V654" s="7">
        <f t="shared" si="76"/>
        <v>13.543881286989325</v>
      </c>
    </row>
    <row r="655" spans="1:22" x14ac:dyDescent="0.3">
      <c r="A655" s="5">
        <v>45580</v>
      </c>
      <c r="B655" s="6">
        <v>9.5038854221260678</v>
      </c>
      <c r="C655" s="6">
        <v>0</v>
      </c>
      <c r="D655" s="6">
        <v>1.7267479994707831</v>
      </c>
      <c r="E655" s="7">
        <v>3871.8225820273151</v>
      </c>
      <c r="F655" s="7">
        <v>1342.2890255832619</v>
      </c>
      <c r="G655" s="7">
        <v>70.476348651498995</v>
      </c>
      <c r="H655" s="7">
        <v>28.040400111510781</v>
      </c>
      <c r="I655" s="6">
        <v>24.131032245511548</v>
      </c>
      <c r="J655" s="6">
        <v>20</v>
      </c>
      <c r="K655" s="6">
        <v>25</v>
      </c>
      <c r="L655" s="6">
        <v>9.5038854221260678</v>
      </c>
      <c r="M655" s="7">
        <f t="shared" si="70"/>
        <v>5214.1116076105773</v>
      </c>
      <c r="N655" s="8">
        <f t="shared" si="71"/>
        <v>0</v>
      </c>
      <c r="O655" s="8">
        <f t="shared" si="72"/>
        <v>21.584349993384787</v>
      </c>
      <c r="P655" s="6">
        <f>IFERROR('Data Table 1-1'!O655/L655, 0)</f>
        <v>332.07471048130407</v>
      </c>
      <c r="Q655" s="7">
        <f>Q654+M655-I655-'Data Table 1-1'!O655</f>
        <v>600035.36969804706</v>
      </c>
      <c r="R655" s="6">
        <f>IFERROR(('Data Table 1-1'!O655-'Data Table 1-1'!M655-'Data Table 1-1'!H655-'Data Table 1-1'!G655-'Data Table 1-1'!F655)/B655, 0)</f>
        <v>286.51439690766506</v>
      </c>
      <c r="S655" s="8">
        <f t="shared" si="73"/>
        <v>1.0428223215221155</v>
      </c>
      <c r="T655" s="12">
        <f t="shared" si="74"/>
        <v>0.93109135850188884</v>
      </c>
      <c r="U655" s="7">
        <f t="shared" si="75"/>
        <v>5.5345785080217347</v>
      </c>
      <c r="V655" s="7">
        <f t="shared" si="76"/>
        <v>6.6414942096260816</v>
      </c>
    </row>
    <row r="656" spans="1:22" x14ac:dyDescent="0.3">
      <c r="A656" s="5">
        <v>45581</v>
      </c>
      <c r="B656" s="6">
        <v>8.996697182041796</v>
      </c>
      <c r="C656" s="6">
        <v>3</v>
      </c>
      <c r="D656" s="6">
        <v>0</v>
      </c>
      <c r="E656" s="7">
        <v>3172.4426149640908</v>
      </c>
      <c r="F656" s="7">
        <v>1205.033057999093</v>
      </c>
      <c r="G656" s="7">
        <v>75.596749678242418</v>
      </c>
      <c r="H656" s="7">
        <v>25.502451815826671</v>
      </c>
      <c r="I656" s="6">
        <v>65.860626146757795</v>
      </c>
      <c r="J656" s="6">
        <v>10</v>
      </c>
      <c r="K656" s="6">
        <v>25</v>
      </c>
      <c r="L656" s="6">
        <v>8.996697182041796</v>
      </c>
      <c r="M656" s="7">
        <f t="shared" si="70"/>
        <v>4377.4756729631836</v>
      </c>
      <c r="N656" s="8">
        <f t="shared" si="71"/>
        <v>12</v>
      </c>
      <c r="O656" s="8">
        <f t="shared" si="72"/>
        <v>0</v>
      </c>
      <c r="P656" s="6">
        <f>IFERROR('Data Table 1-1'!O656/L656, 0)</f>
        <v>395.70076973426148</v>
      </c>
      <c r="Q656" s="7">
        <f>Q655+M656-I656-'Data Table 1-1'!O656</f>
        <v>600786.98474486347</v>
      </c>
      <c r="R656" s="6">
        <f>IFERROR(('Data Table 1-1'!O656-'Data Table 1-1'!M656-'Data Table 1-1'!H656-'Data Table 1-1'!G656-'Data Table 1-1'!F656)/B656, 0)</f>
        <v>344.68204689492836</v>
      </c>
      <c r="S656" s="8">
        <f t="shared" si="73"/>
        <v>0.87549513459263673</v>
      </c>
      <c r="T656" s="12">
        <f t="shared" si="74"/>
        <v>0.78169208445771132</v>
      </c>
      <c r="U656" s="7">
        <f t="shared" si="75"/>
        <v>6.5950128289043581</v>
      </c>
      <c r="V656" s="7">
        <f t="shared" si="76"/>
        <v>7.9140153946852294</v>
      </c>
    </row>
    <row r="657" spans="1:22" x14ac:dyDescent="0.3">
      <c r="A657" s="5">
        <v>45582</v>
      </c>
      <c r="B657" s="6">
        <v>10.187120151235961</v>
      </c>
      <c r="C657" s="6">
        <v>0</v>
      </c>
      <c r="D657" s="6">
        <v>0</v>
      </c>
      <c r="E657" s="7">
        <v>4470.1244885230544</v>
      </c>
      <c r="F657" s="7">
        <v>1430.964182526373</v>
      </c>
      <c r="G657" s="7">
        <v>95</v>
      </c>
      <c r="H657" s="7">
        <v>20.17890248359031</v>
      </c>
      <c r="I657" s="6">
        <v>30.961641997220909</v>
      </c>
      <c r="J657" s="6">
        <v>13</v>
      </c>
      <c r="K657" s="6">
        <v>25</v>
      </c>
      <c r="L657" s="6">
        <v>10.187120151235961</v>
      </c>
      <c r="M657" s="7">
        <f t="shared" si="70"/>
        <v>5901.0886710494269</v>
      </c>
      <c r="N657" s="8">
        <f t="shared" si="71"/>
        <v>0</v>
      </c>
      <c r="O657" s="8">
        <f t="shared" si="72"/>
        <v>0</v>
      </c>
      <c r="P657" s="6">
        <f>IFERROR('Data Table 1-1'!O657/L657, 0)</f>
        <v>425.63550204852851</v>
      </c>
      <c r="Q657" s="7">
        <f>Q656+M657-I657-'Data Table 1-1'!O657</f>
        <v>602321.11177391571</v>
      </c>
      <c r="R657" s="6">
        <f>IFERROR(('Data Table 1-1'!O657-'Data Table 1-1'!M657-'Data Table 1-1'!H657-'Data Table 1-1'!G657-'Data Table 1-1'!F657)/B657, 0)</f>
        <v>376.16126472554458</v>
      </c>
      <c r="S657" s="8">
        <f t="shared" si="73"/>
        <v>1.1802177342098854</v>
      </c>
      <c r="T657" s="12">
        <f t="shared" si="74"/>
        <v>1.053765834115969</v>
      </c>
      <c r="U657" s="7">
        <f t="shared" si="75"/>
        <v>7.093925034142142</v>
      </c>
      <c r="V657" s="7">
        <f t="shared" si="76"/>
        <v>8.5127100409705694</v>
      </c>
    </row>
    <row r="658" spans="1:22" x14ac:dyDescent="0.3">
      <c r="A658" s="5">
        <v>45583</v>
      </c>
      <c r="B658" s="6">
        <v>6.9830703867836661</v>
      </c>
      <c r="C658" s="6">
        <v>3</v>
      </c>
      <c r="D658" s="6">
        <v>2.308846401274923</v>
      </c>
      <c r="E658" s="7">
        <v>2225.732217873122</v>
      </c>
      <c r="F658" s="7">
        <v>1067.296081665354</v>
      </c>
      <c r="G658" s="7">
        <v>84.568522937485255</v>
      </c>
      <c r="H658" s="7">
        <v>29.015569816135059</v>
      </c>
      <c r="I658" s="6">
        <v>-61.560951863985458</v>
      </c>
      <c r="J658" s="6">
        <v>20</v>
      </c>
      <c r="K658" s="6">
        <v>25</v>
      </c>
      <c r="L658" s="6">
        <v>6.9830703867836661</v>
      </c>
      <c r="M658" s="7">
        <f t="shared" si="70"/>
        <v>3293.0282995384759</v>
      </c>
      <c r="N658" s="8">
        <f t="shared" si="71"/>
        <v>12</v>
      </c>
      <c r="O658" s="8">
        <f t="shared" si="72"/>
        <v>28.860580015936538</v>
      </c>
      <c r="P658" s="6">
        <f>IFERROR('Data Table 1-1'!O658/L658, 0)</f>
        <v>546.89410079954735</v>
      </c>
      <c r="Q658" s="7">
        <f>Q657+M658-I658-'Data Table 1-1'!O658</f>
        <v>601856.70102531812</v>
      </c>
      <c r="R658" s="6">
        <f>IFERROR(('Data Table 1-1'!O658-'Data Table 1-1'!M658-'Data Table 1-1'!H658-'Data Table 1-1'!G658-'Data Table 1-1'!F658)/B658, 0)</f>
        <v>471.13945840023842</v>
      </c>
      <c r="S658" s="8">
        <f t="shared" si="73"/>
        <v>0.65860565990769515</v>
      </c>
      <c r="T658" s="12">
        <f t="shared" si="74"/>
        <v>0.5880407677747278</v>
      </c>
      <c r="U658" s="7">
        <f t="shared" si="75"/>
        <v>9.1149016799924549</v>
      </c>
      <c r="V658" s="7">
        <f t="shared" si="76"/>
        <v>10.937882015990947</v>
      </c>
    </row>
    <row r="659" spans="1:22" x14ac:dyDescent="0.3">
      <c r="A659" s="5">
        <v>45584</v>
      </c>
      <c r="B659" s="6">
        <v>5.5266957676219093</v>
      </c>
      <c r="C659" s="6">
        <v>1</v>
      </c>
      <c r="D659" s="6">
        <v>0</v>
      </c>
      <c r="E659" s="7">
        <v>4087.3429553329438</v>
      </c>
      <c r="F659" s="7">
        <v>1243.596619508231</v>
      </c>
      <c r="G659" s="7">
        <v>75.598254956378781</v>
      </c>
      <c r="H659" s="7">
        <v>31.944482055571541</v>
      </c>
      <c r="I659" s="6">
        <v>-167.14140479995351</v>
      </c>
      <c r="J659" s="6">
        <v>13</v>
      </c>
      <c r="K659" s="6">
        <v>25</v>
      </c>
      <c r="L659" s="6">
        <v>5.5266957676219093</v>
      </c>
      <c r="M659" s="7">
        <f t="shared" si="70"/>
        <v>5330.9395748411753</v>
      </c>
      <c r="N659" s="8">
        <f t="shared" si="71"/>
        <v>4</v>
      </c>
      <c r="O659" s="8">
        <f t="shared" si="72"/>
        <v>0</v>
      </c>
      <c r="P659" s="6">
        <f>IFERROR('Data Table 1-1'!O659/L659, 0)</f>
        <v>426.11355844784208</v>
      </c>
      <c r="Q659" s="7">
        <f>Q658+M659-I659-'Data Table 1-1'!O659</f>
        <v>604999.7820049593</v>
      </c>
      <c r="R659" s="6">
        <f>IFERROR(('Data Table 1-1'!O659-'Data Table 1-1'!M659-'Data Table 1-1'!H659-'Data Table 1-1'!G659-'Data Table 1-1'!F659)/B659, 0)</f>
        <v>377.07883473685899</v>
      </c>
      <c r="S659" s="8">
        <f t="shared" si="73"/>
        <v>1.066187914968235</v>
      </c>
      <c r="T659" s="12">
        <f t="shared" si="74"/>
        <v>0.95195349550735275</v>
      </c>
      <c r="U659" s="7">
        <f t="shared" si="75"/>
        <v>7.1018926407973684</v>
      </c>
      <c r="V659" s="7">
        <f t="shared" si="76"/>
        <v>8.5222711689568413</v>
      </c>
    </row>
    <row r="660" spans="1:22" x14ac:dyDescent="0.3">
      <c r="A660" s="5">
        <v>45585</v>
      </c>
      <c r="B660" s="6">
        <v>6.6069512294977244</v>
      </c>
      <c r="C660" s="6">
        <v>3</v>
      </c>
      <c r="D660" s="6">
        <v>2.001267787883469</v>
      </c>
      <c r="E660" s="7">
        <v>2963.7678401692092</v>
      </c>
      <c r="F660" s="7">
        <v>1011.250915192541</v>
      </c>
      <c r="G660" s="7">
        <v>71.472099037918596</v>
      </c>
      <c r="H660" s="7">
        <v>26.159163663992281</v>
      </c>
      <c r="I660" s="6">
        <v>4.7262716727831826</v>
      </c>
      <c r="J660" s="6">
        <v>24</v>
      </c>
      <c r="K660" s="6">
        <v>25</v>
      </c>
      <c r="L660" s="6">
        <v>6.6069512294977244</v>
      </c>
      <c r="M660" s="7">
        <f t="shared" si="70"/>
        <v>3975.0187553617502</v>
      </c>
      <c r="N660" s="8">
        <f t="shared" si="71"/>
        <v>12</v>
      </c>
      <c r="O660" s="8">
        <f t="shared" si="72"/>
        <v>25.015847348543364</v>
      </c>
      <c r="P660" s="6">
        <f>IFERROR('Data Table 1-1'!O660/L660, 0)</f>
        <v>437.26673614626156</v>
      </c>
      <c r="Q660" s="7">
        <f>Q659+M660-I660-'Data Table 1-1'!O660</f>
        <v>606081.07448864833</v>
      </c>
      <c r="R660" s="6">
        <f>IFERROR(('Data Table 1-1'!O660-'Data Table 1-1'!M660-'Data Table 1-1'!H660-'Data Table 1-1'!G660-'Data Table 1-1'!F660)/B660, 0)</f>
        <v>385.80578415950873</v>
      </c>
      <c r="S660" s="8">
        <f t="shared" si="73"/>
        <v>0.79500375107235</v>
      </c>
      <c r="T660" s="12">
        <f t="shared" si="74"/>
        <v>0.70982477774316965</v>
      </c>
      <c r="U660" s="7">
        <f t="shared" si="75"/>
        <v>7.2877789357710263</v>
      </c>
      <c r="V660" s="7">
        <f t="shared" si="76"/>
        <v>8.7453347229252305</v>
      </c>
    </row>
    <row r="661" spans="1:22" x14ac:dyDescent="0.3">
      <c r="A661" s="5">
        <v>45586</v>
      </c>
      <c r="B661" s="6">
        <v>9.1424372442475832</v>
      </c>
      <c r="C661" s="6">
        <v>3</v>
      </c>
      <c r="D661" s="6">
        <v>0</v>
      </c>
      <c r="E661" s="7">
        <v>3058.6600895834681</v>
      </c>
      <c r="F661" s="7">
        <v>1022.77297848506</v>
      </c>
      <c r="G661" s="7">
        <v>75.299622193519269</v>
      </c>
      <c r="H661" s="7">
        <v>41.714249971139118</v>
      </c>
      <c r="I661" s="6">
        <v>-14.014479503384941</v>
      </c>
      <c r="J661" s="6">
        <v>14</v>
      </c>
      <c r="K661" s="6">
        <v>25</v>
      </c>
      <c r="L661" s="6">
        <v>9.1424372442475832</v>
      </c>
      <c r="M661" s="7">
        <f t="shared" si="70"/>
        <v>4081.433068068528</v>
      </c>
      <c r="N661" s="8">
        <f t="shared" si="71"/>
        <v>12</v>
      </c>
      <c r="O661" s="8">
        <f t="shared" si="72"/>
        <v>0</v>
      </c>
      <c r="P661" s="6">
        <f>IFERROR('Data Table 1-1'!O661/L661, 0)</f>
        <v>466.39641991339965</v>
      </c>
      <c r="Q661" s="7">
        <f>Q660+M661-I661-'Data Table 1-1'!O661</f>
        <v>605912.5220362203</v>
      </c>
      <c r="R661" s="6">
        <f>IFERROR(('Data Table 1-1'!O661-'Data Table 1-1'!M661-'Data Table 1-1'!H661-'Data Table 1-1'!G661-'Data Table 1-1'!F661)/B661, 0)</f>
        <v>415.75346906445401</v>
      </c>
      <c r="S661" s="8">
        <f t="shared" si="73"/>
        <v>0.81628661361370558</v>
      </c>
      <c r="T661" s="12">
        <f t="shared" si="74"/>
        <v>0.72882733358366569</v>
      </c>
      <c r="U661" s="7">
        <f t="shared" si="75"/>
        <v>7.7732736652233276</v>
      </c>
      <c r="V661" s="7">
        <f t="shared" si="76"/>
        <v>9.3279283982679928</v>
      </c>
    </row>
    <row r="662" spans="1:22" x14ac:dyDescent="0.3">
      <c r="A662" s="5">
        <v>45587</v>
      </c>
      <c r="B662" s="6">
        <v>5.0994716966245672</v>
      </c>
      <c r="C662" s="6">
        <v>3</v>
      </c>
      <c r="D662" s="6">
        <v>0</v>
      </c>
      <c r="E662" s="7">
        <v>2370.9492084040799</v>
      </c>
      <c r="F662" s="7">
        <v>1403.570838874972</v>
      </c>
      <c r="G662" s="7">
        <v>94.604463095977493</v>
      </c>
      <c r="H662" s="7">
        <v>36.310147729799453</v>
      </c>
      <c r="I662" s="6">
        <v>27.12435710312948</v>
      </c>
      <c r="J662" s="6">
        <v>11</v>
      </c>
      <c r="K662" s="6">
        <v>25</v>
      </c>
      <c r="L662" s="6">
        <v>5.0994716966245672</v>
      </c>
      <c r="M662" s="7">
        <f t="shared" si="70"/>
        <v>3774.5200472790521</v>
      </c>
      <c r="N662" s="8">
        <f t="shared" si="71"/>
        <v>12</v>
      </c>
      <c r="O662" s="8">
        <f t="shared" si="72"/>
        <v>0</v>
      </c>
      <c r="P662" s="6">
        <f>IFERROR('Data Table 1-1'!O662/L662, 0)</f>
        <v>952.64770333279785</v>
      </c>
      <c r="Q662" s="7">
        <f>Q661+M662-I662-'Data Table 1-1'!O662</f>
        <v>604801.91772639623</v>
      </c>
      <c r="R662" s="6">
        <f>IFERROR(('Data Table 1-1'!O662-'Data Table 1-1'!M662-'Data Table 1-1'!H662-'Data Table 1-1'!G662-'Data Table 1-1'!F662)/B662, 0)</f>
        <v>828.12500024174665</v>
      </c>
      <c r="S662" s="8">
        <f t="shared" si="73"/>
        <v>0.75490400945581038</v>
      </c>
      <c r="T662" s="12">
        <f t="shared" si="74"/>
        <v>0.67402143701411643</v>
      </c>
      <c r="U662" s="7">
        <f t="shared" si="75"/>
        <v>15.877461722213297</v>
      </c>
      <c r="V662" s="7">
        <f t="shared" si="76"/>
        <v>19.052954066655957</v>
      </c>
    </row>
    <row r="663" spans="1:22" x14ac:dyDescent="0.3">
      <c r="A663" s="5">
        <v>45588</v>
      </c>
      <c r="B663" s="6">
        <v>9.7101164275677085</v>
      </c>
      <c r="C663" s="6">
        <v>2</v>
      </c>
      <c r="D663" s="6">
        <v>0.63869320189846157</v>
      </c>
      <c r="E663" s="7">
        <v>4079.083553498655</v>
      </c>
      <c r="F663" s="7">
        <v>946.74175945814636</v>
      </c>
      <c r="G663" s="7">
        <v>81.827607127476583</v>
      </c>
      <c r="H663" s="7">
        <v>22.54991782294487</v>
      </c>
      <c r="I663" s="6">
        <v>15.016482216535589</v>
      </c>
      <c r="J663" s="6">
        <v>19</v>
      </c>
      <c r="K663" s="6">
        <v>25</v>
      </c>
      <c r="L663" s="6">
        <v>9.7101164275677085</v>
      </c>
      <c r="M663" s="7">
        <f t="shared" si="70"/>
        <v>5025.8253129568011</v>
      </c>
      <c r="N663" s="8">
        <f t="shared" si="71"/>
        <v>8</v>
      </c>
      <c r="O663" s="8">
        <f t="shared" si="72"/>
        <v>7.9836650237307696</v>
      </c>
      <c r="P663" s="6">
        <f>IFERROR('Data Table 1-1'!O663/L663, 0)</f>
        <v>374.55781577183762</v>
      </c>
      <c r="Q663" s="7">
        <f>Q662+M663-I663-'Data Table 1-1'!O663</f>
        <v>606175.72655713651</v>
      </c>
      <c r="R663" s="6">
        <f>IFERROR(('Data Table 1-1'!O663-'Data Table 1-1'!M663-'Data Table 1-1'!H663-'Data Table 1-1'!G663-'Data Table 1-1'!F663)/B663, 0)</f>
        <v>322.96214194679209</v>
      </c>
      <c r="S663" s="8">
        <f t="shared" si="73"/>
        <v>1.0051650625913602</v>
      </c>
      <c r="T663" s="12">
        <f t="shared" si="74"/>
        <v>0.89746880588514311</v>
      </c>
      <c r="U663" s="7">
        <f t="shared" si="75"/>
        <v>6.2426302628639601</v>
      </c>
      <c r="V663" s="7">
        <f t="shared" si="76"/>
        <v>7.4911563154367524</v>
      </c>
    </row>
    <row r="664" spans="1:22" x14ac:dyDescent="0.3">
      <c r="A664" s="5">
        <v>45589</v>
      </c>
      <c r="B664" s="6">
        <v>8.3783802067677193</v>
      </c>
      <c r="C664" s="6">
        <v>1</v>
      </c>
      <c r="D664" s="6">
        <v>0.76663388693019252</v>
      </c>
      <c r="E664" s="7">
        <v>2526.6753997898149</v>
      </c>
      <c r="F664" s="7">
        <v>855.4087586993171</v>
      </c>
      <c r="G664" s="7">
        <v>67.828150971732541</v>
      </c>
      <c r="H664" s="7">
        <v>38.116785327334739</v>
      </c>
      <c r="I664" s="6">
        <v>17.298293589473289</v>
      </c>
      <c r="J664" s="6">
        <v>25</v>
      </c>
      <c r="K664" s="6">
        <v>25</v>
      </c>
      <c r="L664" s="6">
        <v>8.3783802067677193</v>
      </c>
      <c r="M664" s="7">
        <f t="shared" si="70"/>
        <v>3382.0841584891323</v>
      </c>
      <c r="N664" s="8">
        <f t="shared" si="71"/>
        <v>4</v>
      </c>
      <c r="O664" s="8">
        <f t="shared" si="72"/>
        <v>9.5829235866274072</v>
      </c>
      <c r="P664" s="6">
        <f>IFERROR('Data Table 1-1'!O664/L664, 0)</f>
        <v>396.25797804189375</v>
      </c>
      <c r="Q664" s="7">
        <f>Q663+M664-I664-'Data Table 1-1'!O664</f>
        <v>606220.51242203615</v>
      </c>
      <c r="R664" s="6">
        <f>IFERROR(('Data Table 1-1'!O664-'Data Table 1-1'!M664-'Data Table 1-1'!H664-'Data Table 1-1'!G664-'Data Table 1-1'!F664)/B664, 0)</f>
        <v>352.69347141981808</v>
      </c>
      <c r="S664" s="8">
        <f t="shared" si="73"/>
        <v>0.6764168316978264</v>
      </c>
      <c r="T664" s="12">
        <f t="shared" si="74"/>
        <v>0.60394359973020217</v>
      </c>
      <c r="U664" s="7">
        <f t="shared" si="75"/>
        <v>6.6042996340315625</v>
      </c>
      <c r="V664" s="7">
        <f t="shared" si="76"/>
        <v>7.9251595608378747</v>
      </c>
    </row>
    <row r="665" spans="1:22" x14ac:dyDescent="0.3">
      <c r="A665" s="5">
        <v>45590</v>
      </c>
      <c r="B665" s="6">
        <v>11.641370480536169</v>
      </c>
      <c r="C665" s="6">
        <v>4</v>
      </c>
      <c r="D665" s="6">
        <v>0</v>
      </c>
      <c r="E665" s="7">
        <v>3463.0246554331911</v>
      </c>
      <c r="F665" s="7">
        <v>1423.3146999289991</v>
      </c>
      <c r="G665" s="7">
        <v>86.495431294899475</v>
      </c>
      <c r="H665" s="7">
        <v>24.05622704684982</v>
      </c>
      <c r="I665" s="6">
        <v>-76.935464378632716</v>
      </c>
      <c r="J665" s="6">
        <v>22</v>
      </c>
      <c r="K665" s="6">
        <v>25</v>
      </c>
      <c r="L665" s="6">
        <v>11.641370480536169</v>
      </c>
      <c r="M665" s="7">
        <f t="shared" si="70"/>
        <v>4886.33935536219</v>
      </c>
      <c r="N665" s="8">
        <f t="shared" si="71"/>
        <v>16</v>
      </c>
      <c r="O665" s="8">
        <f t="shared" si="72"/>
        <v>0</v>
      </c>
      <c r="P665" s="6">
        <f>IFERROR('Data Table 1-1'!O665/L665, 0)</f>
        <v>278.74724934022925</v>
      </c>
      <c r="Q665" s="7">
        <f>Q664+M665-I665-'Data Table 1-1'!O665</f>
        <v>607938.78724177706</v>
      </c>
      <c r="R665" s="6">
        <f>IFERROR(('Data Table 1-1'!O665-'Data Table 1-1'!M665-'Data Table 1-1'!H665-'Data Table 1-1'!G665-'Data Table 1-1'!F665)/B665, 0)</f>
        <v>243.44212777510313</v>
      </c>
      <c r="S665" s="8">
        <f t="shared" si="73"/>
        <v>0.97726787107243795</v>
      </c>
      <c r="T665" s="12">
        <f t="shared" si="74"/>
        <v>0.87256059917181961</v>
      </c>
      <c r="U665" s="7">
        <f t="shared" si="75"/>
        <v>4.6457874890038209</v>
      </c>
      <c r="V665" s="7">
        <f t="shared" si="76"/>
        <v>5.5749449868045851</v>
      </c>
    </row>
    <row r="666" spans="1:22" x14ac:dyDescent="0.3">
      <c r="A666" s="5">
        <v>45591</v>
      </c>
      <c r="B666" s="6">
        <v>7.7297005479464733</v>
      </c>
      <c r="C666" s="6">
        <v>0</v>
      </c>
      <c r="D666" s="6">
        <v>0</v>
      </c>
      <c r="E666" s="7">
        <v>2536.4621763557889</v>
      </c>
      <c r="F666" s="7">
        <v>1437.364555720897</v>
      </c>
      <c r="G666" s="7">
        <v>76.462124543997632</v>
      </c>
      <c r="H666" s="7">
        <v>36.535224213506993</v>
      </c>
      <c r="I666" s="6">
        <v>-0.62525066794071626</v>
      </c>
      <c r="J666" s="6">
        <v>18</v>
      </c>
      <c r="K666" s="6">
        <v>25</v>
      </c>
      <c r="L666" s="6">
        <v>7.7297005479464733</v>
      </c>
      <c r="M666" s="7">
        <f t="shared" si="70"/>
        <v>3973.8267320766859</v>
      </c>
      <c r="N666" s="8">
        <f t="shared" si="71"/>
        <v>0</v>
      </c>
      <c r="O666" s="8">
        <f t="shared" si="72"/>
        <v>0</v>
      </c>
      <c r="P666" s="6">
        <f>IFERROR('Data Table 1-1'!O666/L666, 0)</f>
        <v>480.61370255629799</v>
      </c>
      <c r="Q666" s="7">
        <f>Q665+M666-I666-'Data Table 1-1'!O666</f>
        <v>608198.23922452168</v>
      </c>
      <c r="R666" s="6">
        <f>IFERROR(('Data Table 1-1'!O666-'Data Table 1-1'!M666-'Data Table 1-1'!H666-'Data Table 1-1'!G666-'Data Table 1-1'!F666)/B666, 0)</f>
        <v>426.14846197051025</v>
      </c>
      <c r="S666" s="8">
        <f t="shared" si="73"/>
        <v>0.79476534641533714</v>
      </c>
      <c r="T666" s="12">
        <f t="shared" si="74"/>
        <v>0.70961191644226529</v>
      </c>
      <c r="U666" s="7">
        <f t="shared" si="75"/>
        <v>8.0102283759383006</v>
      </c>
      <c r="V666" s="7">
        <f t="shared" si="76"/>
        <v>9.6122740511259597</v>
      </c>
    </row>
    <row r="667" spans="1:22" x14ac:dyDescent="0.3">
      <c r="A667" s="5">
        <v>45592</v>
      </c>
      <c r="B667" s="6">
        <v>5.8303011155537661</v>
      </c>
      <c r="C667" s="6">
        <v>4</v>
      </c>
      <c r="D667" s="6">
        <v>0</v>
      </c>
      <c r="E667" s="7">
        <v>4819.9257269849668</v>
      </c>
      <c r="F667" s="7">
        <v>1120.3628759327239</v>
      </c>
      <c r="G667" s="7">
        <v>92.734260435692036</v>
      </c>
      <c r="H667" s="7">
        <v>32.452523343349938</v>
      </c>
      <c r="I667" s="6">
        <v>183.76747824465929</v>
      </c>
      <c r="J667" s="6">
        <v>16</v>
      </c>
      <c r="K667" s="6">
        <v>25</v>
      </c>
      <c r="L667" s="6">
        <v>5.8303011155537661</v>
      </c>
      <c r="M667" s="7">
        <f t="shared" si="70"/>
        <v>5940.2886029176907</v>
      </c>
      <c r="N667" s="8">
        <f t="shared" si="71"/>
        <v>16</v>
      </c>
      <c r="O667" s="8">
        <f t="shared" si="72"/>
        <v>0</v>
      </c>
      <c r="P667" s="6">
        <f>IFERROR('Data Table 1-1'!O667/L667, 0)</f>
        <v>602.37026019648863</v>
      </c>
      <c r="Q667" s="7">
        <f>Q666+M667-I667-'Data Table 1-1'!O667</f>
        <v>610442.76034919475</v>
      </c>
      <c r="R667" s="6">
        <f>IFERROR(('Data Table 1-1'!O667-'Data Table 1-1'!M667-'Data Table 1-1'!H667-'Data Table 1-1'!G667-'Data Table 1-1'!F667)/B667, 0)</f>
        <v>523.98665857069273</v>
      </c>
      <c r="S667" s="8">
        <f t="shared" si="73"/>
        <v>1.1880577205835381</v>
      </c>
      <c r="T667" s="12">
        <f t="shared" si="74"/>
        <v>1.0607658219495877</v>
      </c>
      <c r="U667" s="7">
        <f t="shared" si="75"/>
        <v>10.039504336608143</v>
      </c>
      <c r="V667" s="7">
        <f t="shared" si="76"/>
        <v>12.047405203929772</v>
      </c>
    </row>
    <row r="668" spans="1:22" x14ac:dyDescent="0.3">
      <c r="A668" s="5">
        <v>45593</v>
      </c>
      <c r="B668" s="6">
        <v>9.9619630690122065</v>
      </c>
      <c r="C668" s="6">
        <v>0</v>
      </c>
      <c r="D668" s="6">
        <v>0</v>
      </c>
      <c r="E668" s="7">
        <v>2699.970211810682</v>
      </c>
      <c r="F668" s="7">
        <v>697.24585070215539</v>
      </c>
      <c r="G668" s="7">
        <v>75.868335603480801</v>
      </c>
      <c r="H668" s="7">
        <v>46.061435226769007</v>
      </c>
      <c r="I668" s="6">
        <v>-113.45461207014679</v>
      </c>
      <c r="J668" s="6">
        <v>12</v>
      </c>
      <c r="K668" s="6">
        <v>25</v>
      </c>
      <c r="L668" s="6">
        <v>9.9619630690122065</v>
      </c>
      <c r="M668" s="7">
        <f t="shared" si="70"/>
        <v>3397.2160625128372</v>
      </c>
      <c r="N668" s="8">
        <f t="shared" si="71"/>
        <v>0</v>
      </c>
      <c r="O668" s="8">
        <f t="shared" si="72"/>
        <v>0</v>
      </c>
      <c r="P668" s="6">
        <f>IFERROR('Data Table 1-1'!O668/L668, 0)</f>
        <v>511.34499944548611</v>
      </c>
      <c r="Q668" s="7">
        <f>Q667+M668-I668-'Data Table 1-1'!O668</f>
        <v>608859.4310237777</v>
      </c>
      <c r="R668" s="6">
        <f>IFERROR(('Data Table 1-1'!O668-'Data Table 1-1'!M668-'Data Table 1-1'!H668-'Data Table 1-1'!G668-'Data Table 1-1'!F668)/B668, 0)</f>
        <v>451.01552463850987</v>
      </c>
      <c r="S668" s="8">
        <f t="shared" si="73"/>
        <v>0.67944321250256745</v>
      </c>
      <c r="T668" s="12">
        <f t="shared" si="74"/>
        <v>0.60664572544872097</v>
      </c>
      <c r="U668" s="7">
        <f t="shared" si="75"/>
        <v>8.5224166574247686</v>
      </c>
      <c r="V668" s="7">
        <f t="shared" si="76"/>
        <v>10.226899988909722</v>
      </c>
    </row>
    <row r="669" spans="1:22" x14ac:dyDescent="0.3">
      <c r="A669" s="5">
        <v>45594</v>
      </c>
      <c r="B669" s="6">
        <v>4.6769195686502609</v>
      </c>
      <c r="C669" s="6">
        <v>1</v>
      </c>
      <c r="D669" s="6">
        <v>0</v>
      </c>
      <c r="E669" s="7">
        <v>4687.6482759013716</v>
      </c>
      <c r="F669" s="7">
        <v>1088.636888437363</v>
      </c>
      <c r="G669" s="7">
        <v>79.82620683940381</v>
      </c>
      <c r="H669" s="7">
        <v>28.827102733326111</v>
      </c>
      <c r="I669" s="6">
        <v>-21.020574780768381</v>
      </c>
      <c r="J669" s="6">
        <v>8</v>
      </c>
      <c r="K669" s="6">
        <v>25</v>
      </c>
      <c r="L669" s="6">
        <v>4.6769195686502609</v>
      </c>
      <c r="M669" s="7">
        <f t="shared" si="70"/>
        <v>5776.2851643387348</v>
      </c>
      <c r="N669" s="8">
        <f t="shared" si="71"/>
        <v>4</v>
      </c>
      <c r="O669" s="8">
        <f t="shared" si="72"/>
        <v>0</v>
      </c>
      <c r="P669" s="6">
        <f>IFERROR('Data Table 1-1'!O669/L669, 0)</f>
        <v>837.73089156004414</v>
      </c>
      <c r="Q669" s="7">
        <f>Q668+M669-I669-'Data Table 1-1'!O669</f>
        <v>610738.73676289723</v>
      </c>
      <c r="R669" s="6">
        <f>IFERROR(('Data Table 1-1'!O669-'Data Table 1-1'!M669-'Data Table 1-1'!H669-'Data Table 1-1'!G669-'Data Table 1-1'!F669)/B669, 0)</f>
        <v>736.80976322509241</v>
      </c>
      <c r="S669" s="8">
        <f t="shared" si="73"/>
        <v>1.1552570328677469</v>
      </c>
      <c r="T669" s="12">
        <f t="shared" si="74"/>
        <v>1.0314794936319169</v>
      </c>
      <c r="U669" s="7">
        <f t="shared" si="75"/>
        <v>13.962181526000736</v>
      </c>
      <c r="V669" s="7">
        <f t="shared" si="76"/>
        <v>16.754617831200882</v>
      </c>
    </row>
    <row r="670" spans="1:22" x14ac:dyDescent="0.3">
      <c r="A670" s="5">
        <v>45595</v>
      </c>
      <c r="B670" s="6">
        <v>8.0587395445273291</v>
      </c>
      <c r="C670" s="6">
        <v>5</v>
      </c>
      <c r="D670" s="6">
        <v>1.748335868995859</v>
      </c>
      <c r="E670" s="7">
        <v>4203.3559996461172</v>
      </c>
      <c r="F670" s="7">
        <v>1346.070571602681</v>
      </c>
      <c r="G670" s="7">
        <v>83.133626318055832</v>
      </c>
      <c r="H670" s="7">
        <v>31.23325837433417</v>
      </c>
      <c r="I670" s="6">
        <v>-49.633958967925473</v>
      </c>
      <c r="J670" s="6">
        <v>10</v>
      </c>
      <c r="K670" s="6">
        <v>25</v>
      </c>
      <c r="L670" s="6">
        <v>8.0587395445273291</v>
      </c>
      <c r="M670" s="7">
        <f t="shared" si="70"/>
        <v>5549.4265712487977</v>
      </c>
      <c r="N670" s="8">
        <f t="shared" si="71"/>
        <v>20</v>
      </c>
      <c r="O670" s="8">
        <f t="shared" si="72"/>
        <v>21.854198362448237</v>
      </c>
      <c r="P670" s="6">
        <f>IFERROR('Data Table 1-1'!O670/L670, 0)</f>
        <v>525.76460333394652</v>
      </c>
      <c r="Q670" s="7">
        <f>Q669+M670-I670-'Data Table 1-1'!O670</f>
        <v>612100.79729311389</v>
      </c>
      <c r="R670" s="6">
        <f>IFERROR(('Data Table 1-1'!O670-'Data Table 1-1'!M670-'Data Table 1-1'!H670-'Data Table 1-1'!G670-'Data Table 1-1'!F670)/B670, 0)</f>
        <v>458.75660574123208</v>
      </c>
      <c r="S670" s="8">
        <f t="shared" si="73"/>
        <v>1.1098853142497596</v>
      </c>
      <c r="T670" s="12">
        <f t="shared" si="74"/>
        <v>0.99096903058014241</v>
      </c>
      <c r="U670" s="7">
        <f t="shared" si="75"/>
        <v>8.7627433888991089</v>
      </c>
      <c r="V670" s="7">
        <f t="shared" si="76"/>
        <v>10.515292066678931</v>
      </c>
    </row>
    <row r="671" spans="1:22" x14ac:dyDescent="0.3">
      <c r="A671" s="5">
        <v>45596</v>
      </c>
      <c r="B671" s="6">
        <v>8.5619700859754175</v>
      </c>
      <c r="C671" s="6">
        <v>3</v>
      </c>
      <c r="D671" s="6">
        <v>0</v>
      </c>
      <c r="E671" s="7">
        <v>2694.394101675824</v>
      </c>
      <c r="F671" s="7">
        <v>1594.118883961665</v>
      </c>
      <c r="G671" s="7">
        <v>69.273758800344396</v>
      </c>
      <c r="H671" s="7">
        <v>41.881552692425409</v>
      </c>
      <c r="I671" s="6">
        <v>77.568998423681407</v>
      </c>
      <c r="J671" s="6">
        <v>9</v>
      </c>
      <c r="K671" s="6">
        <v>25</v>
      </c>
      <c r="L671" s="6">
        <v>8.5619700859754175</v>
      </c>
      <c r="M671" s="7">
        <f t="shared" si="70"/>
        <v>4288.5129856374888</v>
      </c>
      <c r="N671" s="8">
        <f t="shared" si="71"/>
        <v>12</v>
      </c>
      <c r="O671" s="8">
        <f t="shared" si="72"/>
        <v>0</v>
      </c>
      <c r="P671" s="6">
        <f>IFERROR('Data Table 1-1'!O671/L671, 0)</f>
        <v>363.00056748515522</v>
      </c>
      <c r="Q671" s="7">
        <f>Q670+M671-I671-'Data Table 1-1'!O671</f>
        <v>613203.74128032778</v>
      </c>
      <c r="R671" s="6">
        <f>IFERROR(('Data Table 1-1'!O671-'Data Table 1-1'!M671-'Data Table 1-1'!H671-'Data Table 1-1'!G671-'Data Table 1-1'!F671)/B671, 0)</f>
        <v>315.46477888590874</v>
      </c>
      <c r="S671" s="8">
        <f t="shared" si="73"/>
        <v>0.85770259712749775</v>
      </c>
      <c r="T671" s="12">
        <f t="shared" si="74"/>
        <v>0.76580589029240875</v>
      </c>
      <c r="U671" s="7">
        <f t="shared" si="75"/>
        <v>6.0500094580859205</v>
      </c>
      <c r="V671" s="7">
        <f t="shared" si="76"/>
        <v>7.2600113497031042</v>
      </c>
    </row>
    <row r="672" spans="1:22" x14ac:dyDescent="0.3">
      <c r="A672" s="5">
        <v>45597</v>
      </c>
      <c r="B672" s="6">
        <v>8.4136882862548088</v>
      </c>
      <c r="C672" s="6">
        <v>3</v>
      </c>
      <c r="D672" s="6">
        <v>0</v>
      </c>
      <c r="E672" s="7">
        <v>4236.2691522319928</v>
      </c>
      <c r="F672" s="7">
        <v>1042.999619173997</v>
      </c>
      <c r="G672" s="7">
        <v>68.863181339995066</v>
      </c>
      <c r="H672" s="7">
        <v>42.388200061095283</v>
      </c>
      <c r="I672" s="6">
        <v>70.699061078278319</v>
      </c>
      <c r="J672" s="6">
        <v>22</v>
      </c>
      <c r="K672" s="6">
        <v>25</v>
      </c>
      <c r="L672" s="6">
        <v>8.4136882862548088</v>
      </c>
      <c r="M672" s="7">
        <f t="shared" si="70"/>
        <v>5279.2687714059903</v>
      </c>
      <c r="N672" s="8">
        <f t="shared" si="71"/>
        <v>12</v>
      </c>
      <c r="O672" s="8">
        <f t="shared" si="72"/>
        <v>0</v>
      </c>
      <c r="P672" s="6">
        <f>IFERROR('Data Table 1-1'!O672/L672, 0)</f>
        <v>439.04645315120331</v>
      </c>
      <c r="Q672" s="7">
        <f>Q671+M672-I672-'Data Table 1-1'!O672</f>
        <v>614718.31099065556</v>
      </c>
      <c r="R672" s="6">
        <f>IFERROR(('Data Table 1-1'!O672-'Data Table 1-1'!M672-'Data Table 1-1'!H672-'Data Table 1-1'!G672-'Data Table 1-1'!F672)/B672, 0)</f>
        <v>383.06624756532977</v>
      </c>
      <c r="S672" s="8">
        <f t="shared" si="73"/>
        <v>1.0558537542811981</v>
      </c>
      <c r="T672" s="12">
        <f t="shared" si="74"/>
        <v>0.94272656632249829</v>
      </c>
      <c r="U672" s="7">
        <f t="shared" si="75"/>
        <v>7.3174408858533884</v>
      </c>
      <c r="V672" s="7">
        <f t="shared" si="76"/>
        <v>8.7809290630240664</v>
      </c>
    </row>
    <row r="673" spans="1:22" x14ac:dyDescent="0.3">
      <c r="A673" s="5">
        <v>45598</v>
      </c>
      <c r="B673" s="6">
        <v>7.1145152913275034</v>
      </c>
      <c r="C673" s="6">
        <v>0</v>
      </c>
      <c r="D673" s="6">
        <v>0</v>
      </c>
      <c r="E673" s="7">
        <v>4478.8140451195468</v>
      </c>
      <c r="F673" s="7">
        <v>1874.555079052474</v>
      </c>
      <c r="G673" s="7">
        <v>82.698407278983368</v>
      </c>
      <c r="H673" s="7">
        <v>58.922920940672327</v>
      </c>
      <c r="I673" s="6">
        <v>-42.160562150912241</v>
      </c>
      <c r="J673" s="6">
        <v>25</v>
      </c>
      <c r="K673" s="6">
        <v>25</v>
      </c>
      <c r="L673" s="6">
        <v>7.1145152913275034</v>
      </c>
      <c r="M673" s="7">
        <f t="shared" si="70"/>
        <v>6353.3691241720207</v>
      </c>
      <c r="N673" s="8">
        <f t="shared" si="71"/>
        <v>0</v>
      </c>
      <c r="O673" s="8">
        <f t="shared" si="72"/>
        <v>0</v>
      </c>
      <c r="P673" s="6">
        <f>IFERROR('Data Table 1-1'!O673/L673, 0)</f>
        <v>570.24264252343755</v>
      </c>
      <c r="Q673" s="7">
        <f>Q672+M673-I673-'Data Table 1-1'!O673</f>
        <v>617056.84067697846</v>
      </c>
      <c r="R673" s="6">
        <f>IFERROR(('Data Table 1-1'!O673-'Data Table 1-1'!M673-'Data Table 1-1'!H673-'Data Table 1-1'!G673-'Data Table 1-1'!F673)/B673, 0)</f>
        <v>507.55390242842822</v>
      </c>
      <c r="S673" s="8">
        <f t="shared" si="73"/>
        <v>1.2706738248344041</v>
      </c>
      <c r="T673" s="12">
        <f t="shared" si="74"/>
        <v>1.1345302007450038</v>
      </c>
      <c r="U673" s="7">
        <f t="shared" si="75"/>
        <v>9.5040440420572931</v>
      </c>
      <c r="V673" s="7">
        <f t="shared" si="76"/>
        <v>11.404852850468751</v>
      </c>
    </row>
    <row r="674" spans="1:22" x14ac:dyDescent="0.3">
      <c r="A674" s="5">
        <v>45599</v>
      </c>
      <c r="B674" s="6">
        <v>8.5017146618015325</v>
      </c>
      <c r="C674" s="6">
        <v>2</v>
      </c>
      <c r="D674" s="6">
        <v>1.9197673175636669</v>
      </c>
      <c r="E674" s="7">
        <v>3394.7195592079001</v>
      </c>
      <c r="F674" s="7">
        <v>162.195230855109</v>
      </c>
      <c r="G674" s="7">
        <v>94.442629198946349</v>
      </c>
      <c r="H674" s="7">
        <v>25.27480668589298</v>
      </c>
      <c r="I674" s="6">
        <v>268.6302774224356</v>
      </c>
      <c r="J674" s="6">
        <v>17</v>
      </c>
      <c r="K674" s="6">
        <v>25</v>
      </c>
      <c r="L674" s="6">
        <v>8.5017146618015325</v>
      </c>
      <c r="M674" s="7">
        <f t="shared" si="70"/>
        <v>3556.9147900630091</v>
      </c>
      <c r="N674" s="8">
        <f t="shared" si="71"/>
        <v>8</v>
      </c>
      <c r="O674" s="8">
        <f t="shared" si="72"/>
        <v>23.997091469545836</v>
      </c>
      <c r="P674" s="6">
        <f>IFERROR('Data Table 1-1'!O674/L674, 0)</f>
        <v>318.17111107641011</v>
      </c>
      <c r="Q674" s="7">
        <f>Q673+M674-I674-'Data Table 1-1'!O674</f>
        <v>617640.12518961902</v>
      </c>
      <c r="R674" s="6">
        <f>IFERROR(('Data Table 1-1'!O674-'Data Table 1-1'!M674-'Data Table 1-1'!H674-'Data Table 1-1'!G674-'Data Table 1-1'!F674)/B674, 0)</f>
        <v>283.70747501526847</v>
      </c>
      <c r="S674" s="8">
        <f t="shared" si="73"/>
        <v>0.71138295801260187</v>
      </c>
      <c r="T674" s="12">
        <f t="shared" si="74"/>
        <v>0.63516335536839452</v>
      </c>
      <c r="U674" s="7">
        <f t="shared" si="75"/>
        <v>5.3028518512735019</v>
      </c>
      <c r="V674" s="7">
        <f t="shared" si="76"/>
        <v>6.3634222215282019</v>
      </c>
    </row>
    <row r="675" spans="1:22" x14ac:dyDescent="0.3">
      <c r="A675" s="5">
        <v>45600</v>
      </c>
      <c r="B675" s="6">
        <v>7.6973347725132806</v>
      </c>
      <c r="C675" s="6">
        <v>4</v>
      </c>
      <c r="D675" s="6">
        <v>0</v>
      </c>
      <c r="E675" s="7">
        <v>4306.4429177696693</v>
      </c>
      <c r="F675" s="7">
        <v>1403.40118751106</v>
      </c>
      <c r="G675" s="7">
        <v>66.388910398494943</v>
      </c>
      <c r="H675" s="7">
        <v>26.241021209030709</v>
      </c>
      <c r="I675" s="6">
        <v>121.5793982424865</v>
      </c>
      <c r="J675" s="6">
        <v>8</v>
      </c>
      <c r="K675" s="6">
        <v>25</v>
      </c>
      <c r="L675" s="6">
        <v>7.6973347725132806</v>
      </c>
      <c r="M675" s="7">
        <f t="shared" si="70"/>
        <v>5709.8441052807293</v>
      </c>
      <c r="N675" s="8">
        <f t="shared" si="71"/>
        <v>16</v>
      </c>
      <c r="O675" s="8">
        <f t="shared" si="72"/>
        <v>0</v>
      </c>
      <c r="P675" s="6">
        <f>IFERROR('Data Table 1-1'!O675/L675, 0)</f>
        <v>551.35967518979021</v>
      </c>
      <c r="Q675" s="7">
        <f>Q674+M675-I675-'Data Table 1-1'!O675</f>
        <v>618984.3898966572</v>
      </c>
      <c r="R675" s="6">
        <f>IFERROR(('Data Table 1-1'!O675-'Data Table 1-1'!M675-'Data Table 1-1'!H675-'Data Table 1-1'!G675-'Data Table 1-1'!F675)/B675, 0)</f>
        <v>480.55594687253392</v>
      </c>
      <c r="S675" s="8">
        <f t="shared" si="73"/>
        <v>1.1419688210561458</v>
      </c>
      <c r="T675" s="12">
        <f t="shared" si="74"/>
        <v>1.0196150188001303</v>
      </c>
      <c r="U675" s="7">
        <f t="shared" si="75"/>
        <v>9.1893279198298377</v>
      </c>
      <c r="V675" s="7">
        <f t="shared" si="76"/>
        <v>11.027193503795804</v>
      </c>
    </row>
    <row r="676" spans="1:22" x14ac:dyDescent="0.3">
      <c r="A676" s="5">
        <v>45601</v>
      </c>
      <c r="B676" s="6">
        <v>5.855942277035183</v>
      </c>
      <c r="C676" s="6">
        <v>4</v>
      </c>
      <c r="D676" s="6">
        <v>1.9074049310924559</v>
      </c>
      <c r="E676" s="7">
        <v>2925.7317091109471</v>
      </c>
      <c r="F676" s="7">
        <v>1186.811027139179</v>
      </c>
      <c r="G676" s="7">
        <v>72.052402257677045</v>
      </c>
      <c r="H676" s="7">
        <v>14.699660081010769</v>
      </c>
      <c r="I676" s="6">
        <v>33.111689513126748</v>
      </c>
      <c r="J676" s="6">
        <v>25</v>
      </c>
      <c r="K676" s="6">
        <v>25</v>
      </c>
      <c r="L676" s="6">
        <v>5.855942277035183</v>
      </c>
      <c r="M676" s="7">
        <f t="shared" si="70"/>
        <v>4112.5427362501259</v>
      </c>
      <c r="N676" s="8">
        <f t="shared" si="71"/>
        <v>16</v>
      </c>
      <c r="O676" s="8">
        <f t="shared" si="72"/>
        <v>23.842561638655699</v>
      </c>
      <c r="P676" s="6">
        <f>IFERROR('Data Table 1-1'!O676/L676, 0)</f>
        <v>722.17241904595903</v>
      </c>
      <c r="Q676" s="7">
        <f>Q675+M676-I676-'Data Table 1-1'!O676</f>
        <v>618834.82094339421</v>
      </c>
      <c r="R676" s="6">
        <f>IFERROR(('Data Table 1-1'!O676-'Data Table 1-1'!M676-'Data Table 1-1'!H676-'Data Table 1-1'!G676-'Data Table 1-1'!F676)/B676, 0)</f>
        <v>629.61686191119679</v>
      </c>
      <c r="S676" s="8">
        <f t="shared" si="73"/>
        <v>0.8225085472500252</v>
      </c>
      <c r="T676" s="12">
        <f t="shared" si="74"/>
        <v>0.73438263147323679</v>
      </c>
      <c r="U676" s="7">
        <f t="shared" si="75"/>
        <v>12.036206984099318</v>
      </c>
      <c r="V676" s="7">
        <f t="shared" si="76"/>
        <v>14.443448380919181</v>
      </c>
    </row>
    <row r="677" spans="1:22" x14ac:dyDescent="0.3">
      <c r="A677" s="5">
        <v>45602</v>
      </c>
      <c r="B677" s="6">
        <v>7.8901845801205184</v>
      </c>
      <c r="C677" s="6">
        <v>2</v>
      </c>
      <c r="D677" s="6">
        <v>0</v>
      </c>
      <c r="E677" s="7">
        <v>2805.6339141764079</v>
      </c>
      <c r="F677" s="7">
        <v>1162.0137020605521</v>
      </c>
      <c r="G677" s="7">
        <v>77.634451153073385</v>
      </c>
      <c r="H677" s="7">
        <v>24.392845667393019</v>
      </c>
      <c r="I677" s="6">
        <v>-100.7615989297549</v>
      </c>
      <c r="J677" s="6">
        <v>10</v>
      </c>
      <c r="K677" s="6">
        <v>25</v>
      </c>
      <c r="L677" s="6">
        <v>7.8901845801205184</v>
      </c>
      <c r="M677" s="7">
        <f t="shared" si="70"/>
        <v>3967.6476162369599</v>
      </c>
      <c r="N677" s="8">
        <f t="shared" si="71"/>
        <v>8</v>
      </c>
      <c r="O677" s="8">
        <f t="shared" si="72"/>
        <v>0</v>
      </c>
      <c r="P677" s="6">
        <f>IFERROR('Data Table 1-1'!O677/L677, 0)</f>
        <v>641.04964194928141</v>
      </c>
      <c r="Q677" s="7">
        <f>Q676+M677-I677-'Data Table 1-1'!O677</f>
        <v>617845.23015856091</v>
      </c>
      <c r="R677" s="6">
        <f>IFERROR(('Data Table 1-1'!O677-'Data Table 1-1'!M677-'Data Table 1-1'!H677-'Data Table 1-1'!G677-'Data Table 1-1'!F677)/B677, 0)</f>
        <v>574.13105536382864</v>
      </c>
      <c r="S677" s="8">
        <f t="shared" si="73"/>
        <v>0.79352952324739201</v>
      </c>
      <c r="T677" s="12">
        <f t="shared" si="74"/>
        <v>0.7085085028994571</v>
      </c>
      <c r="U677" s="7">
        <f t="shared" si="75"/>
        <v>10.68416069915469</v>
      </c>
      <c r="V677" s="7">
        <f t="shared" si="76"/>
        <v>12.820992838985628</v>
      </c>
    </row>
    <row r="678" spans="1:22" x14ac:dyDescent="0.3">
      <c r="A678" s="5">
        <v>45603</v>
      </c>
      <c r="B678" s="6">
        <v>7.6295040812907944</v>
      </c>
      <c r="C678" s="6">
        <v>0</v>
      </c>
      <c r="D678" s="6">
        <v>3.2981861999655191</v>
      </c>
      <c r="E678" s="7">
        <v>2940.317110319656</v>
      </c>
      <c r="F678" s="7">
        <v>689.57147061867124</v>
      </c>
      <c r="G678" s="7">
        <v>89.367187935769138</v>
      </c>
      <c r="H678" s="7">
        <v>19.535528735417159</v>
      </c>
      <c r="I678" s="6">
        <v>34.038155872159599</v>
      </c>
      <c r="J678" s="6">
        <v>15</v>
      </c>
      <c r="K678" s="6">
        <v>25</v>
      </c>
      <c r="L678" s="6">
        <v>7.6295040812907944</v>
      </c>
      <c r="M678" s="7">
        <f t="shared" si="70"/>
        <v>3629.8885809383273</v>
      </c>
      <c r="N678" s="8">
        <f t="shared" si="71"/>
        <v>0</v>
      </c>
      <c r="O678" s="8">
        <f t="shared" si="72"/>
        <v>41.227327499568986</v>
      </c>
      <c r="P678" s="6">
        <f>IFERROR('Data Table 1-1'!O678/L678, 0)</f>
        <v>462.28430608602361</v>
      </c>
      <c r="Q678" s="7">
        <f>Q677+M678-I678-'Data Table 1-1'!O678</f>
        <v>617914.0805836271</v>
      </c>
      <c r="R678" s="6">
        <f>IFERROR(('Data Table 1-1'!O678-'Data Table 1-1'!M678-'Data Table 1-1'!H678-'Data Table 1-1'!G678-'Data Table 1-1'!F678)/B678, 0)</f>
        <v>404.08917370660924</v>
      </c>
      <c r="S678" s="8">
        <f t="shared" si="73"/>
        <v>0.72597771618766549</v>
      </c>
      <c r="T678" s="12">
        <f t="shared" si="74"/>
        <v>0.64819438945327279</v>
      </c>
      <c r="U678" s="7">
        <f t="shared" si="75"/>
        <v>7.7047384347670604</v>
      </c>
      <c r="V678" s="7">
        <f t="shared" si="76"/>
        <v>9.2456861217204729</v>
      </c>
    </row>
    <row r="679" spans="1:22" x14ac:dyDescent="0.3">
      <c r="A679" s="5">
        <v>45604</v>
      </c>
      <c r="B679" s="6">
        <v>6.3338046885321191</v>
      </c>
      <c r="C679" s="6">
        <v>1</v>
      </c>
      <c r="D679" s="6">
        <v>0</v>
      </c>
      <c r="E679" s="7">
        <v>4253.4682281915793</v>
      </c>
      <c r="F679" s="7">
        <v>930.48142228251095</v>
      </c>
      <c r="G679" s="7">
        <v>70.447564049209731</v>
      </c>
      <c r="H679" s="7">
        <v>36.025443069449047</v>
      </c>
      <c r="I679" s="6">
        <v>-21.089638798870549</v>
      </c>
      <c r="J679" s="6">
        <v>22</v>
      </c>
      <c r="K679" s="6">
        <v>25</v>
      </c>
      <c r="L679" s="6">
        <v>6.3338046885321191</v>
      </c>
      <c r="M679" s="7">
        <f t="shared" si="70"/>
        <v>5183.94965047409</v>
      </c>
      <c r="N679" s="8">
        <f t="shared" si="71"/>
        <v>4</v>
      </c>
      <c r="O679" s="8">
        <f t="shared" si="72"/>
        <v>0</v>
      </c>
      <c r="P679" s="6">
        <f>IFERROR('Data Table 1-1'!O679/L679, 0)</f>
        <v>583.06186906686344</v>
      </c>
      <c r="Q679" s="7">
        <f>Q678+M679-I679-'Data Table 1-1'!O679</f>
        <v>619426.11987290008</v>
      </c>
      <c r="R679" s="6">
        <f>IFERROR(('Data Table 1-1'!O679-'Data Table 1-1'!M679-'Data Table 1-1'!H679-'Data Table 1-1'!G679-'Data Table 1-1'!F679)/B679, 0)</f>
        <v>512.80394008371843</v>
      </c>
      <c r="S679" s="8">
        <f t="shared" si="73"/>
        <v>1.036789930094818</v>
      </c>
      <c r="T679" s="12">
        <f t="shared" si="74"/>
        <v>0.92570529472751606</v>
      </c>
      <c r="U679" s="7">
        <f t="shared" si="75"/>
        <v>9.7176978177810565</v>
      </c>
      <c r="V679" s="7">
        <f t="shared" si="76"/>
        <v>11.661237381337269</v>
      </c>
    </row>
    <row r="680" spans="1:22" x14ac:dyDescent="0.3">
      <c r="A680" s="5">
        <v>45605</v>
      </c>
      <c r="B680" s="6">
        <v>7.720475481601623</v>
      </c>
      <c r="C680" s="6">
        <v>4</v>
      </c>
      <c r="D680" s="6">
        <v>0</v>
      </c>
      <c r="E680" s="7">
        <v>3808.0597964139101</v>
      </c>
      <c r="F680" s="7">
        <v>714.11237369107664</v>
      </c>
      <c r="G680" s="7">
        <v>75.625917495078184</v>
      </c>
      <c r="H680" s="7">
        <v>11.3120949125996</v>
      </c>
      <c r="I680" s="6">
        <v>-174.32426733731759</v>
      </c>
      <c r="J680" s="6">
        <v>9</v>
      </c>
      <c r="K680" s="6">
        <v>25</v>
      </c>
      <c r="L680" s="6">
        <v>7.720475481601623</v>
      </c>
      <c r="M680" s="7">
        <f t="shared" si="70"/>
        <v>4522.1721701049864</v>
      </c>
      <c r="N680" s="8">
        <f t="shared" si="71"/>
        <v>16</v>
      </c>
      <c r="O680" s="8">
        <f t="shared" si="72"/>
        <v>0</v>
      </c>
      <c r="P680" s="6">
        <f>IFERROR('Data Table 1-1'!O680/L680, 0)</f>
        <v>406.06307311912349</v>
      </c>
      <c r="Q680" s="7">
        <f>Q679+M680-I680-'Data Table 1-1'!O680</f>
        <v>620987.61631034245</v>
      </c>
      <c r="R680" s="6">
        <f>IFERROR(('Data Table 1-1'!O680-'Data Table 1-1'!M680-'Data Table 1-1'!H680-'Data Table 1-1'!G680-'Data Table 1-1'!F680)/B680, 0)</f>
        <v>358.39761509429496</v>
      </c>
      <c r="S680" s="8">
        <f t="shared" si="73"/>
        <v>0.90443443402099732</v>
      </c>
      <c r="T680" s="12">
        <f t="shared" si="74"/>
        <v>0.80753074466160468</v>
      </c>
      <c r="U680" s="7">
        <f t="shared" si="75"/>
        <v>6.7677178853187252</v>
      </c>
      <c r="V680" s="7">
        <f t="shared" si="76"/>
        <v>8.1212614623824706</v>
      </c>
    </row>
    <row r="681" spans="1:22" x14ac:dyDescent="0.3">
      <c r="A681" s="5">
        <v>45606</v>
      </c>
      <c r="B681" s="6">
        <v>10.889571070756469</v>
      </c>
      <c r="C681" s="6">
        <v>1</v>
      </c>
      <c r="D681" s="6">
        <v>0</v>
      </c>
      <c r="E681" s="7">
        <v>3918.0520212348761</v>
      </c>
      <c r="F681" s="7">
        <v>986.76624772060109</v>
      </c>
      <c r="G681" s="7">
        <v>71.458774649758794</v>
      </c>
      <c r="H681" s="7">
        <v>23.223212441153581</v>
      </c>
      <c r="I681" s="6">
        <v>-85.411565689318039</v>
      </c>
      <c r="J681" s="6">
        <v>25</v>
      </c>
      <c r="K681" s="6">
        <v>25</v>
      </c>
      <c r="L681" s="6">
        <v>10.889571070756469</v>
      </c>
      <c r="M681" s="7">
        <f t="shared" si="70"/>
        <v>4904.8182689554769</v>
      </c>
      <c r="N681" s="8">
        <f t="shared" si="71"/>
        <v>4</v>
      </c>
      <c r="O681" s="8">
        <f t="shared" si="72"/>
        <v>0</v>
      </c>
      <c r="P681" s="6">
        <f>IFERROR('Data Table 1-1'!O681/L681, 0)</f>
        <v>350.88618047235587</v>
      </c>
      <c r="Q681" s="7">
        <f>Q680+M681-I681-'Data Table 1-1'!O681</f>
        <v>622156.84614498727</v>
      </c>
      <c r="R681" s="6">
        <f>IFERROR(('Data Table 1-1'!O681-'Data Table 1-1'!M681-'Data Table 1-1'!H681-'Data Table 1-1'!G681-'Data Table 1-1'!F681)/B681, 0)</f>
        <v>304.51153479359647</v>
      </c>
      <c r="S681" s="8">
        <f t="shared" si="73"/>
        <v>0.9809636537910954</v>
      </c>
      <c r="T681" s="12">
        <f t="shared" si="74"/>
        <v>0.87586040517062091</v>
      </c>
      <c r="U681" s="7">
        <f t="shared" si="75"/>
        <v>5.8481030078725977</v>
      </c>
      <c r="V681" s="7">
        <f t="shared" si="76"/>
        <v>7.0177236094471178</v>
      </c>
    </row>
    <row r="682" spans="1:22" x14ac:dyDescent="0.3">
      <c r="A682" s="5">
        <v>45607</v>
      </c>
      <c r="B682" s="6">
        <v>7.7146400923954586</v>
      </c>
      <c r="C682" s="6">
        <v>4</v>
      </c>
      <c r="D682" s="6">
        <v>1.8144171826860489</v>
      </c>
      <c r="E682" s="7">
        <v>2572.0132947069401</v>
      </c>
      <c r="F682" s="7">
        <v>1453.6365767726329</v>
      </c>
      <c r="G682" s="7">
        <v>77.093688188667997</v>
      </c>
      <c r="H682" s="7">
        <v>10</v>
      </c>
      <c r="I682" s="6">
        <v>-11.898399954126081</v>
      </c>
      <c r="J682" s="6">
        <v>20</v>
      </c>
      <c r="K682" s="6">
        <v>25</v>
      </c>
      <c r="L682" s="6">
        <v>7.7146400923954586</v>
      </c>
      <c r="M682" s="7">
        <f t="shared" si="70"/>
        <v>4025.649871479573</v>
      </c>
      <c r="N682" s="8">
        <f t="shared" si="71"/>
        <v>16</v>
      </c>
      <c r="O682" s="8">
        <f t="shared" si="72"/>
        <v>22.680214783575611</v>
      </c>
      <c r="P682" s="6">
        <f>IFERROR('Data Table 1-1'!O682/L682, 0)</f>
        <v>434.4985585658315</v>
      </c>
      <c r="Q682" s="7">
        <f>Q681+M682-I682-'Data Table 1-1'!O682</f>
        <v>622842.39441642095</v>
      </c>
      <c r="R682" s="6">
        <f>IFERROR(('Data Table 1-1'!O682-'Data Table 1-1'!M682-'Data Table 1-1'!H682-'Data Table 1-1'!G682-'Data Table 1-1'!F682)/B682, 0)</f>
        <v>377.59376524530643</v>
      </c>
      <c r="S682" s="8">
        <f t="shared" si="73"/>
        <v>0.8051299742959146</v>
      </c>
      <c r="T682" s="12">
        <f t="shared" si="74"/>
        <v>0.71886604847849522</v>
      </c>
      <c r="U682" s="7">
        <f t="shared" si="75"/>
        <v>7.2416426427638587</v>
      </c>
      <c r="V682" s="7">
        <f t="shared" si="76"/>
        <v>8.6899711713166301</v>
      </c>
    </row>
    <row r="683" spans="1:22" x14ac:dyDescent="0.3">
      <c r="A683" s="5">
        <v>45608</v>
      </c>
      <c r="B683" s="6">
        <v>8.1492985024913871</v>
      </c>
      <c r="C683" s="6">
        <v>4</v>
      </c>
      <c r="D683" s="6">
        <v>0</v>
      </c>
      <c r="E683" s="7">
        <v>4513.6688683341581</v>
      </c>
      <c r="F683" s="7">
        <v>1275.309652057203</v>
      </c>
      <c r="G683" s="7">
        <v>72.747414716232299</v>
      </c>
      <c r="H683" s="7">
        <v>32.011544510540773</v>
      </c>
      <c r="I683" s="6">
        <v>-194.51016744253579</v>
      </c>
      <c r="J683" s="6">
        <v>12</v>
      </c>
      <c r="K683" s="6">
        <v>25</v>
      </c>
      <c r="L683" s="6">
        <v>8.1492985024913871</v>
      </c>
      <c r="M683" s="7">
        <f t="shared" si="70"/>
        <v>5788.9785203913616</v>
      </c>
      <c r="N683" s="8">
        <f t="shared" si="71"/>
        <v>16</v>
      </c>
      <c r="O683" s="8">
        <f t="shared" si="72"/>
        <v>0</v>
      </c>
      <c r="P683" s="6">
        <f>IFERROR('Data Table 1-1'!O683/L683, 0)</f>
        <v>395.49416419274257</v>
      </c>
      <c r="Q683" s="7">
        <f>Q682+M683-I683-'Data Table 1-1'!O683</f>
        <v>625602.88310425484</v>
      </c>
      <c r="R683" s="6">
        <f>IFERROR(('Data Table 1-1'!O683-'Data Table 1-1'!M683-'Data Table 1-1'!H683-'Data Table 1-1'!G683-'Data Table 1-1'!F683)/B683, 0)</f>
        <v>339.66113760022074</v>
      </c>
      <c r="S683" s="8">
        <f t="shared" si="73"/>
        <v>1.1577957040782723</v>
      </c>
      <c r="T683" s="12">
        <f t="shared" si="74"/>
        <v>1.0337461643556003</v>
      </c>
      <c r="U683" s="7">
        <f t="shared" si="75"/>
        <v>6.5915694032123762</v>
      </c>
      <c r="V683" s="7">
        <f t="shared" si="76"/>
        <v>7.9098832838548514</v>
      </c>
    </row>
    <row r="684" spans="1:22" x14ac:dyDescent="0.3">
      <c r="A684" s="5">
        <v>45609</v>
      </c>
      <c r="B684" s="6">
        <v>11.102288275713709</v>
      </c>
      <c r="C684" s="6">
        <v>0</v>
      </c>
      <c r="D684" s="6">
        <v>1.6360234955539339</v>
      </c>
      <c r="E684" s="7">
        <v>2743.1738582517992</v>
      </c>
      <c r="F684" s="7">
        <v>1524.828310783917</v>
      </c>
      <c r="G684" s="7">
        <v>66.538881572687558</v>
      </c>
      <c r="H684" s="7">
        <v>19.8369872157458</v>
      </c>
      <c r="I684" s="6">
        <v>-9.1753173121513285</v>
      </c>
      <c r="J684" s="6">
        <v>24</v>
      </c>
      <c r="K684" s="6">
        <v>25</v>
      </c>
      <c r="L684" s="6">
        <v>11.102288275713709</v>
      </c>
      <c r="M684" s="7">
        <f t="shared" si="70"/>
        <v>4268.0021690357162</v>
      </c>
      <c r="N684" s="8">
        <f t="shared" si="71"/>
        <v>0</v>
      </c>
      <c r="O684" s="8">
        <f t="shared" si="72"/>
        <v>20.450293694424175</v>
      </c>
      <c r="P684" s="6">
        <f>IFERROR('Data Table 1-1'!O684/L684, 0)</f>
        <v>364.51944855844044</v>
      </c>
      <c r="Q684" s="7">
        <f>Q683+M684-I684-'Data Table 1-1'!O684</f>
        <v>625833.06059060269</v>
      </c>
      <c r="R684" s="6">
        <f>IFERROR(('Data Table 1-1'!O684-'Data Table 1-1'!M684-'Data Table 1-1'!H684-'Data Table 1-1'!G684-'Data Table 1-1'!F684)/B684, 0)</f>
        <v>316.69147050444195</v>
      </c>
      <c r="S684" s="8">
        <f t="shared" si="73"/>
        <v>0.85360043380714323</v>
      </c>
      <c r="T684" s="12">
        <f t="shared" si="74"/>
        <v>0.76214324447066362</v>
      </c>
      <c r="U684" s="7">
        <f t="shared" si="75"/>
        <v>6.0753241426406737</v>
      </c>
      <c r="V684" s="7">
        <f t="shared" si="76"/>
        <v>7.2903889711688086</v>
      </c>
    </row>
    <row r="685" spans="1:22" x14ac:dyDescent="0.3">
      <c r="A685" s="5">
        <v>45610</v>
      </c>
      <c r="B685" s="6">
        <v>7.3482134061086866</v>
      </c>
      <c r="C685" s="6">
        <v>0</v>
      </c>
      <c r="D685" s="6">
        <v>1.788530093014902</v>
      </c>
      <c r="E685" s="7">
        <v>4866.8963042943096</v>
      </c>
      <c r="F685" s="7">
        <v>1790.4340286535021</v>
      </c>
      <c r="G685" s="7">
        <v>79.301505729424562</v>
      </c>
      <c r="H685" s="7">
        <v>37.678850207701522</v>
      </c>
      <c r="I685" s="6">
        <v>-175.89271473233219</v>
      </c>
      <c r="J685" s="6">
        <v>17</v>
      </c>
      <c r="K685" s="6">
        <v>25</v>
      </c>
      <c r="L685" s="6">
        <v>7.3482134061086866</v>
      </c>
      <c r="M685" s="7">
        <f t="shared" si="70"/>
        <v>6657.3303329478113</v>
      </c>
      <c r="N685" s="8">
        <f t="shared" si="71"/>
        <v>0</v>
      </c>
      <c r="O685" s="8">
        <f t="shared" si="72"/>
        <v>22.356626162686275</v>
      </c>
      <c r="P685" s="6">
        <f>IFERROR('Data Table 1-1'!O685/L685, 0)</f>
        <v>622.87249254289043</v>
      </c>
      <c r="Q685" s="7">
        <f>Q684+M685-I685-'Data Table 1-1'!O685</f>
        <v>628089.2836382828</v>
      </c>
      <c r="R685" s="6">
        <f>IFERROR(('Data Table 1-1'!O685-'Data Table 1-1'!M685-'Data Table 1-1'!H685-'Data Table 1-1'!G685-'Data Table 1-1'!F685)/B685, 0)</f>
        <v>547.48001693249898</v>
      </c>
      <c r="S685" s="8">
        <f t="shared" si="73"/>
        <v>1.3314660665895623</v>
      </c>
      <c r="T685" s="12">
        <f t="shared" si="74"/>
        <v>1.1888089880263948</v>
      </c>
      <c r="U685" s="7">
        <f t="shared" si="75"/>
        <v>10.381208209048173</v>
      </c>
      <c r="V685" s="7">
        <f t="shared" si="76"/>
        <v>12.457449850857808</v>
      </c>
    </row>
    <row r="686" spans="1:22" x14ac:dyDescent="0.3">
      <c r="A686" s="5">
        <v>45611</v>
      </c>
      <c r="B686" s="6">
        <v>7.7647653441275688</v>
      </c>
      <c r="C686" s="6">
        <v>1</v>
      </c>
      <c r="D686" s="6">
        <v>1.4250018606029731</v>
      </c>
      <c r="E686" s="7">
        <v>3584.7667685708989</v>
      </c>
      <c r="F686" s="7">
        <v>1320.1147285924869</v>
      </c>
      <c r="G686" s="7">
        <v>75.710553022944481</v>
      </c>
      <c r="H686" s="7">
        <v>16.506636655790729</v>
      </c>
      <c r="I686" s="6">
        <v>-85.648469258712993</v>
      </c>
      <c r="J686" s="6">
        <v>21</v>
      </c>
      <c r="K686" s="6">
        <v>25</v>
      </c>
      <c r="L686" s="6">
        <v>7.7647653441275688</v>
      </c>
      <c r="M686" s="7">
        <f t="shared" si="70"/>
        <v>4904.8814971633856</v>
      </c>
      <c r="N686" s="8">
        <f t="shared" si="71"/>
        <v>4</v>
      </c>
      <c r="O686" s="8">
        <f t="shared" si="72"/>
        <v>17.812523257537162</v>
      </c>
      <c r="P686" s="6">
        <f>IFERROR('Data Table 1-1'!O686/L686, 0)</f>
        <v>497.50376589571465</v>
      </c>
      <c r="Q686" s="7">
        <f>Q685+M686-I686-'Data Table 1-1'!O686</f>
        <v>629216.81360470492</v>
      </c>
      <c r="R686" s="6">
        <f>IFERROR(('Data Table 1-1'!O686-'Data Table 1-1'!M686-'Data Table 1-1'!H686-'Data Table 1-1'!G686-'Data Table 1-1'!F686)/B686, 0)</f>
        <v>439.29209046603228</v>
      </c>
      <c r="S686" s="8">
        <f t="shared" si="73"/>
        <v>0.98097629943267717</v>
      </c>
      <c r="T686" s="12">
        <f t="shared" si="74"/>
        <v>0.87587169592203318</v>
      </c>
      <c r="U686" s="7">
        <f t="shared" si="75"/>
        <v>8.291729431595245</v>
      </c>
      <c r="V686" s="7">
        <f t="shared" si="76"/>
        <v>9.9500753179142922</v>
      </c>
    </row>
    <row r="687" spans="1:22" x14ac:dyDescent="0.3">
      <c r="A687" s="5">
        <v>45612</v>
      </c>
      <c r="B687" s="6">
        <v>7.5129863499155194</v>
      </c>
      <c r="C687" s="6">
        <v>5</v>
      </c>
      <c r="D687" s="6">
        <v>0</v>
      </c>
      <c r="E687" s="7">
        <v>3380.653038204232</v>
      </c>
      <c r="F687" s="7">
        <v>1033.4625265389609</v>
      </c>
      <c r="G687" s="7">
        <v>77.631834455188098</v>
      </c>
      <c r="H687" s="7">
        <v>58.493739459584063</v>
      </c>
      <c r="I687" s="6">
        <v>-118.0405700256246</v>
      </c>
      <c r="J687" s="6">
        <v>14</v>
      </c>
      <c r="K687" s="6">
        <v>25</v>
      </c>
      <c r="L687" s="6">
        <v>7.5129863499155194</v>
      </c>
      <c r="M687" s="7">
        <f t="shared" si="70"/>
        <v>4414.1155647431933</v>
      </c>
      <c r="N687" s="8">
        <f t="shared" si="71"/>
        <v>20</v>
      </c>
      <c r="O687" s="8">
        <f t="shared" si="72"/>
        <v>0</v>
      </c>
      <c r="P687" s="6">
        <f>IFERROR('Data Table 1-1'!O687/L687, 0)</f>
        <v>494.87644817054769</v>
      </c>
      <c r="Q687" s="7">
        <f>Q686+M687-I687-'Data Table 1-1'!O687</f>
        <v>630030.96973947377</v>
      </c>
      <c r="R687" s="6">
        <f>IFERROR(('Data Table 1-1'!O687-'Data Table 1-1'!M687-'Data Table 1-1'!H687-'Data Table 1-1'!G687-'Data Table 1-1'!F687)/B687, 0)</f>
        <v>435.37946798436298</v>
      </c>
      <c r="S687" s="8">
        <f t="shared" si="73"/>
        <v>0.88282311294863869</v>
      </c>
      <c r="T687" s="12">
        <f t="shared" si="74"/>
        <v>0.78823492227557024</v>
      </c>
      <c r="U687" s="7">
        <f t="shared" si="75"/>
        <v>8.2479408028424608</v>
      </c>
      <c r="V687" s="7">
        <f t="shared" si="76"/>
        <v>9.897528963410954</v>
      </c>
    </row>
    <row r="688" spans="1:22" x14ac:dyDescent="0.3">
      <c r="A688" s="5">
        <v>45613</v>
      </c>
      <c r="B688" s="6">
        <v>9.6425961260628057</v>
      </c>
      <c r="C688" s="6">
        <v>2</v>
      </c>
      <c r="D688" s="6">
        <v>0</v>
      </c>
      <c r="E688" s="7">
        <v>2439.2617702787202</v>
      </c>
      <c r="F688" s="7">
        <v>1385.7840896998839</v>
      </c>
      <c r="G688" s="7">
        <v>70.26625873160755</v>
      </c>
      <c r="H688" s="7">
        <v>22.773562397842628</v>
      </c>
      <c r="I688" s="6">
        <v>-33.628306715449732</v>
      </c>
      <c r="J688" s="6">
        <v>24</v>
      </c>
      <c r="K688" s="6">
        <v>25</v>
      </c>
      <c r="L688" s="6">
        <v>9.6425961260628057</v>
      </c>
      <c r="M688" s="7">
        <f t="shared" si="70"/>
        <v>3825.0458599786043</v>
      </c>
      <c r="N688" s="8">
        <f t="shared" si="71"/>
        <v>8</v>
      </c>
      <c r="O688" s="8">
        <f t="shared" si="72"/>
        <v>0</v>
      </c>
      <c r="P688" s="6">
        <f>IFERROR('Data Table 1-1'!O688/L688, 0)</f>
        <v>370.543363352386</v>
      </c>
      <c r="Q688" s="7">
        <f>Q687+M688-I688-'Data Table 1-1'!O688</f>
        <v>630316.64390616782</v>
      </c>
      <c r="R688" s="6">
        <f>IFERROR(('Data Table 1-1'!O688-'Data Table 1-1'!M688-'Data Table 1-1'!H688-'Data Table 1-1'!G688-'Data Table 1-1'!F688)/B688, 0)</f>
        <v>319.51976000243531</v>
      </c>
      <c r="S688" s="8">
        <f t="shared" si="73"/>
        <v>0.76500917199572083</v>
      </c>
      <c r="T688" s="12">
        <f t="shared" si="74"/>
        <v>0.68304390356760791</v>
      </c>
      <c r="U688" s="7">
        <f t="shared" si="75"/>
        <v>6.1757227225397662</v>
      </c>
      <c r="V688" s="7">
        <f t="shared" si="76"/>
        <v>7.4108672670477196</v>
      </c>
    </row>
    <row r="689" spans="1:22" x14ac:dyDescent="0.3">
      <c r="A689" s="5">
        <v>45614</v>
      </c>
      <c r="B689" s="6">
        <v>7.3871667039503173</v>
      </c>
      <c r="C689" s="6">
        <v>1</v>
      </c>
      <c r="D689" s="6">
        <v>2.7371529520911508</v>
      </c>
      <c r="E689" s="7">
        <v>2231.2804811207729</v>
      </c>
      <c r="F689" s="7">
        <v>989.33821811400594</v>
      </c>
      <c r="G689" s="7">
        <v>79.074211506152565</v>
      </c>
      <c r="H689" s="7">
        <v>42.81987063374519</v>
      </c>
      <c r="I689" s="6">
        <v>233.15602584693681</v>
      </c>
      <c r="J689" s="6">
        <v>22</v>
      </c>
      <c r="K689" s="6">
        <v>25</v>
      </c>
      <c r="L689" s="6">
        <v>7.3871667039503173</v>
      </c>
      <c r="M689" s="7">
        <f t="shared" si="70"/>
        <v>3220.6186992347789</v>
      </c>
      <c r="N689" s="8">
        <f t="shared" si="71"/>
        <v>4</v>
      </c>
      <c r="O689" s="8">
        <f t="shared" si="72"/>
        <v>34.214411901139385</v>
      </c>
      <c r="P689" s="6">
        <f>IFERROR('Data Table 1-1'!O689/L689, 0)</f>
        <v>455.65507519953729</v>
      </c>
      <c r="Q689" s="7">
        <f>Q688+M689-I689-'Data Table 1-1'!O689</f>
        <v>629938.10657955566</v>
      </c>
      <c r="R689" s="6">
        <f>IFERROR(('Data Table 1-1'!O689-'Data Table 1-1'!M689-'Data Table 1-1'!H689-'Data Table 1-1'!G689-'Data Table 1-1'!F689)/B689, 0)</f>
        <v>392.70807283239981</v>
      </c>
      <c r="S689" s="8">
        <f t="shared" si="73"/>
        <v>0.64412373984695581</v>
      </c>
      <c r="T689" s="12">
        <f t="shared" si="74"/>
        <v>0.57511048200621051</v>
      </c>
      <c r="U689" s="7">
        <f t="shared" si="75"/>
        <v>7.5942512533256217</v>
      </c>
      <c r="V689" s="7">
        <f t="shared" si="76"/>
        <v>9.1131015039907464</v>
      </c>
    </row>
    <row r="690" spans="1:22" x14ac:dyDescent="0.3">
      <c r="A690" s="5">
        <v>45615</v>
      </c>
      <c r="B690" s="6">
        <v>8.554249915765876</v>
      </c>
      <c r="C690" s="6">
        <v>1</v>
      </c>
      <c r="D690" s="6">
        <v>0</v>
      </c>
      <c r="E690" s="7">
        <v>4338.7772111957138</v>
      </c>
      <c r="F690" s="7">
        <v>1581.522472863342</v>
      </c>
      <c r="G690" s="7">
        <v>82.888358742451871</v>
      </c>
      <c r="H690" s="7">
        <v>53.01471863809023</v>
      </c>
      <c r="I690" s="6">
        <v>-0.30147901392990228</v>
      </c>
      <c r="J690" s="6">
        <v>21</v>
      </c>
      <c r="K690" s="6">
        <v>25</v>
      </c>
      <c r="L690" s="6">
        <v>8.554249915765876</v>
      </c>
      <c r="M690" s="7">
        <f t="shared" si="70"/>
        <v>5920.2996840590558</v>
      </c>
      <c r="N690" s="8">
        <f t="shared" si="71"/>
        <v>4</v>
      </c>
      <c r="O690" s="8">
        <f t="shared" si="72"/>
        <v>0</v>
      </c>
      <c r="P690" s="6">
        <f>IFERROR('Data Table 1-1'!O690/L690, 0)</f>
        <v>347.31274270164943</v>
      </c>
      <c r="Q690" s="7">
        <f>Q689+M690-I690-'Data Table 1-1'!O690</f>
        <v>632887.70774262876</v>
      </c>
      <c r="R690" s="6">
        <f>IFERROR(('Data Table 1-1'!O690-'Data Table 1-1'!M690-'Data Table 1-1'!H690-'Data Table 1-1'!G690-'Data Table 1-1'!F690)/B690, 0)</f>
        <v>305.2283982477303</v>
      </c>
      <c r="S690" s="8">
        <f t="shared" si="73"/>
        <v>1.1840599368118112</v>
      </c>
      <c r="T690" s="12">
        <f t="shared" si="74"/>
        <v>1.0571963721534028</v>
      </c>
      <c r="U690" s="7">
        <f t="shared" si="75"/>
        <v>5.788545711694157</v>
      </c>
      <c r="V690" s="7">
        <f t="shared" si="76"/>
        <v>6.9462548540329889</v>
      </c>
    </row>
    <row r="691" spans="1:22" x14ac:dyDescent="0.3">
      <c r="A691" s="5">
        <v>45616</v>
      </c>
      <c r="B691" s="6">
        <v>8.0108689772229482</v>
      </c>
      <c r="C691" s="6">
        <v>1</v>
      </c>
      <c r="D691" s="6">
        <v>0</v>
      </c>
      <c r="E691" s="7">
        <v>3181.110108219536</v>
      </c>
      <c r="F691" s="7">
        <v>1200.413090193651</v>
      </c>
      <c r="G691" s="7">
        <v>83.256875829279679</v>
      </c>
      <c r="H691" s="7">
        <v>24.323765323057248</v>
      </c>
      <c r="I691" s="6">
        <v>-70.394104772733598</v>
      </c>
      <c r="J691" s="6">
        <v>19</v>
      </c>
      <c r="K691" s="6">
        <v>25</v>
      </c>
      <c r="L691" s="6">
        <v>8.0108689772229482</v>
      </c>
      <c r="M691" s="7">
        <f t="shared" si="70"/>
        <v>4381.5231984131869</v>
      </c>
      <c r="N691" s="8">
        <f t="shared" si="71"/>
        <v>4</v>
      </c>
      <c r="O691" s="8">
        <f t="shared" si="72"/>
        <v>0</v>
      </c>
      <c r="P691" s="6">
        <f>IFERROR('Data Table 1-1'!O691/L691, 0)</f>
        <v>608.92270412479149</v>
      </c>
      <c r="Q691" s="7">
        <f>Q690+M691-I691-'Data Table 1-1'!O691</f>
        <v>632461.62504581467</v>
      </c>
      <c r="R691" s="6">
        <f>IFERROR(('Data Table 1-1'!O691-'Data Table 1-1'!M691-'Data Table 1-1'!H691-'Data Table 1-1'!G691-'Data Table 1-1'!F691)/B691, 0)</f>
        <v>540.64047387545543</v>
      </c>
      <c r="S691" s="8">
        <f t="shared" si="73"/>
        <v>0.87630463968263739</v>
      </c>
      <c r="T691" s="12">
        <f t="shared" si="74"/>
        <v>0.78241485685949763</v>
      </c>
      <c r="U691" s="7">
        <f t="shared" si="75"/>
        <v>10.148711735413192</v>
      </c>
      <c r="V691" s="7">
        <f t="shared" si="76"/>
        <v>12.178454082495829</v>
      </c>
    </row>
    <row r="692" spans="1:22" x14ac:dyDescent="0.3">
      <c r="A692" s="5">
        <v>45617</v>
      </c>
      <c r="B692" s="6">
        <v>9.2184151767452072</v>
      </c>
      <c r="C692" s="6">
        <v>2</v>
      </c>
      <c r="D692" s="6">
        <v>1.2748978559755659</v>
      </c>
      <c r="E692" s="7">
        <v>4436.0858129395801</v>
      </c>
      <c r="F692" s="7">
        <v>1055.534261486521</v>
      </c>
      <c r="G692" s="7">
        <v>83.940866790410297</v>
      </c>
      <c r="H692" s="7">
        <v>59.618908716946983</v>
      </c>
      <c r="I692" s="6">
        <v>-96.101719916578887</v>
      </c>
      <c r="J692" s="6">
        <v>21</v>
      </c>
      <c r="K692" s="6">
        <v>25</v>
      </c>
      <c r="L692" s="6">
        <v>9.2184151767452072</v>
      </c>
      <c r="M692" s="7">
        <f t="shared" si="70"/>
        <v>5491.6200744261014</v>
      </c>
      <c r="N692" s="8">
        <f t="shared" si="71"/>
        <v>8</v>
      </c>
      <c r="O692" s="8">
        <f t="shared" si="72"/>
        <v>15.936223199694574</v>
      </c>
      <c r="P692" s="6">
        <f>IFERROR('Data Table 1-1'!O692/L692, 0)</f>
        <v>333.57143728535192</v>
      </c>
      <c r="Q692" s="7">
        <f>Q691+M692-I692-'Data Table 1-1'!O692</f>
        <v>634974.34684015729</v>
      </c>
      <c r="R692" s="6">
        <f>IFERROR(('Data Table 1-1'!O692-'Data Table 1-1'!M692-'Data Table 1-1'!H692-'Data Table 1-1'!G692-'Data Table 1-1'!F692)/B692, 0)</f>
        <v>291.48177300349283</v>
      </c>
      <c r="S692" s="8">
        <f t="shared" si="73"/>
        <v>1.0983240148852202</v>
      </c>
      <c r="T692" s="12">
        <f t="shared" si="74"/>
        <v>0.98064644186180383</v>
      </c>
      <c r="U692" s="7">
        <f t="shared" si="75"/>
        <v>5.559523954755865</v>
      </c>
      <c r="V692" s="7">
        <f t="shared" si="76"/>
        <v>6.671428745707038</v>
      </c>
    </row>
    <row r="693" spans="1:22" x14ac:dyDescent="0.3">
      <c r="A693" s="5">
        <v>45618</v>
      </c>
      <c r="B693" s="6">
        <v>9.610435882945886</v>
      </c>
      <c r="C693" s="6">
        <v>0</v>
      </c>
      <c r="D693" s="6">
        <v>0</v>
      </c>
      <c r="E693" s="7">
        <v>3507.9223289440638</v>
      </c>
      <c r="F693" s="7">
        <v>1706.8354664560491</v>
      </c>
      <c r="G693" s="7">
        <v>84.640281117075844</v>
      </c>
      <c r="H693" s="7">
        <v>10</v>
      </c>
      <c r="I693" s="6">
        <v>-26.76805296975229</v>
      </c>
      <c r="J693" s="6">
        <v>22</v>
      </c>
      <c r="K693" s="6">
        <v>25</v>
      </c>
      <c r="L693" s="6">
        <v>9.610435882945886</v>
      </c>
      <c r="M693" s="7">
        <f t="shared" si="70"/>
        <v>5214.7577954001126</v>
      </c>
      <c r="N693" s="8">
        <f t="shared" si="71"/>
        <v>0</v>
      </c>
      <c r="O693" s="8">
        <f t="shared" si="72"/>
        <v>0</v>
      </c>
      <c r="P693" s="6">
        <f>IFERROR('Data Table 1-1'!O693/L693, 0)</f>
        <v>296.55262619851015</v>
      </c>
      <c r="Q693" s="7">
        <f>Q692+M693-I693-'Data Table 1-1'!O693</f>
        <v>637365.8726885271</v>
      </c>
      <c r="R693" s="6">
        <f>IFERROR(('Data Table 1-1'!O693-'Data Table 1-1'!M693-'Data Table 1-1'!H693-'Data Table 1-1'!G693-'Data Table 1-1'!F693)/B693, 0)</f>
        <v>262.73522145657478</v>
      </c>
      <c r="S693" s="8">
        <f t="shared" si="73"/>
        <v>1.0429515590800225</v>
      </c>
      <c r="T693" s="12">
        <f t="shared" si="74"/>
        <v>0.93120674917859159</v>
      </c>
      <c r="U693" s="7">
        <f t="shared" si="75"/>
        <v>4.9425437699751695</v>
      </c>
      <c r="V693" s="7">
        <f t="shared" si="76"/>
        <v>5.9310525239702034</v>
      </c>
    </row>
    <row r="694" spans="1:22" x14ac:dyDescent="0.3">
      <c r="A694" s="5">
        <v>45619</v>
      </c>
      <c r="B694" s="6">
        <v>10.229652289635011</v>
      </c>
      <c r="C694" s="6">
        <v>1</v>
      </c>
      <c r="D694" s="6">
        <v>0</v>
      </c>
      <c r="E694" s="7">
        <v>3669.5291472353838</v>
      </c>
      <c r="F694" s="7">
        <v>1491.259214867247</v>
      </c>
      <c r="G694" s="7">
        <v>75.268792820669972</v>
      </c>
      <c r="H694" s="7">
        <v>34.866390554232957</v>
      </c>
      <c r="I694" s="6">
        <v>-197.59761937185101</v>
      </c>
      <c r="J694" s="6">
        <v>10</v>
      </c>
      <c r="K694" s="6">
        <v>25</v>
      </c>
      <c r="L694" s="6">
        <v>10.229652289635011</v>
      </c>
      <c r="M694" s="7">
        <f t="shared" si="70"/>
        <v>5160.7883621026303</v>
      </c>
      <c r="N694" s="8">
        <f t="shared" si="71"/>
        <v>4</v>
      </c>
      <c r="O694" s="8">
        <f t="shared" si="72"/>
        <v>0</v>
      </c>
      <c r="P694" s="6">
        <f>IFERROR('Data Table 1-1'!O694/L694, 0)</f>
        <v>416.33868673281751</v>
      </c>
      <c r="Q694" s="7">
        <f>Q693+M694-I694-'Data Table 1-1'!O694</f>
        <v>638465.25867000152</v>
      </c>
      <c r="R694" s="6">
        <f>IFERROR(('Data Table 1-1'!O694-'Data Table 1-1'!M694-'Data Table 1-1'!H694-'Data Table 1-1'!G694-'Data Table 1-1'!F694)/B694, 0)</f>
        <v>361.88913319673406</v>
      </c>
      <c r="S694" s="8">
        <f t="shared" si="73"/>
        <v>1.0321576724205261</v>
      </c>
      <c r="T694" s="12">
        <f t="shared" si="74"/>
        <v>0.92156935037546972</v>
      </c>
      <c r="U694" s="7">
        <f t="shared" si="75"/>
        <v>6.9389781122136247</v>
      </c>
      <c r="V694" s="7">
        <f t="shared" si="76"/>
        <v>8.3267737346563493</v>
      </c>
    </row>
    <row r="695" spans="1:22" x14ac:dyDescent="0.3">
      <c r="A695" s="5">
        <v>45620</v>
      </c>
      <c r="B695" s="6">
        <v>6.9001833263296266</v>
      </c>
      <c r="C695" s="6">
        <v>4</v>
      </c>
      <c r="D695" s="6">
        <v>0</v>
      </c>
      <c r="E695" s="7">
        <v>4347.132195234356</v>
      </c>
      <c r="F695" s="7">
        <v>1079.481212606524</v>
      </c>
      <c r="G695" s="7">
        <v>72.348589535180736</v>
      </c>
      <c r="H695" s="7">
        <v>39.565205810582292</v>
      </c>
      <c r="I695" s="6">
        <v>-41.156508623458549</v>
      </c>
      <c r="J695" s="6">
        <v>21</v>
      </c>
      <c r="K695" s="6">
        <v>25</v>
      </c>
      <c r="L695" s="6">
        <v>6.9001833263296266</v>
      </c>
      <c r="M695" s="7">
        <f t="shared" si="70"/>
        <v>5426.6134078408795</v>
      </c>
      <c r="N695" s="8">
        <f t="shared" si="71"/>
        <v>16</v>
      </c>
      <c r="O695" s="8">
        <f t="shared" si="72"/>
        <v>0</v>
      </c>
      <c r="P695" s="6">
        <f>IFERROR('Data Table 1-1'!O695/L695, 0)</f>
        <v>546.94199001919583</v>
      </c>
      <c r="Q695" s="7">
        <f>Q694+M695-I695-'Data Table 1-1'!O695</f>
        <v>640159.02858646587</v>
      </c>
      <c r="R695" s="6">
        <f>IFERROR(('Data Table 1-1'!O695-'Data Table 1-1'!M695-'Data Table 1-1'!H695-'Data Table 1-1'!G695-'Data Table 1-1'!F695)/B695, 0)</f>
        <v>487.81312623333679</v>
      </c>
      <c r="S695" s="8">
        <f t="shared" si="73"/>
        <v>1.0853226815681758</v>
      </c>
      <c r="T695" s="12">
        <f t="shared" si="74"/>
        <v>0.9690381085430142</v>
      </c>
      <c r="U695" s="7">
        <f t="shared" si="75"/>
        <v>9.1156998336532631</v>
      </c>
      <c r="V695" s="7">
        <f t="shared" si="76"/>
        <v>10.938839800383917</v>
      </c>
    </row>
    <row r="696" spans="1:22" x14ac:dyDescent="0.3">
      <c r="A696" s="5">
        <v>45621</v>
      </c>
      <c r="B696" s="6">
        <v>6.4147730483439664</v>
      </c>
      <c r="C696" s="6">
        <v>5</v>
      </c>
      <c r="D696" s="6">
        <v>0</v>
      </c>
      <c r="E696" s="7">
        <v>4030.4430513807511</v>
      </c>
      <c r="F696" s="7">
        <v>700.03848785451669</v>
      </c>
      <c r="G696" s="7">
        <v>61.991987013277807</v>
      </c>
      <c r="H696" s="7">
        <v>23.194053789522268</v>
      </c>
      <c r="I696" s="6">
        <v>-74.108803920260854</v>
      </c>
      <c r="J696" s="6">
        <v>15</v>
      </c>
      <c r="K696" s="6">
        <v>25</v>
      </c>
      <c r="L696" s="6">
        <v>6.4147730483439664</v>
      </c>
      <c r="M696" s="7">
        <f t="shared" si="70"/>
        <v>4730.4815392352675</v>
      </c>
      <c r="N696" s="8">
        <f t="shared" si="71"/>
        <v>20</v>
      </c>
      <c r="O696" s="8">
        <f t="shared" si="72"/>
        <v>0</v>
      </c>
      <c r="P696" s="6">
        <f>IFERROR('Data Table 1-1'!O696/L696, 0)</f>
        <v>642.57924153125464</v>
      </c>
      <c r="Q696" s="7">
        <f>Q695+M696-I696-'Data Table 1-1'!O696</f>
        <v>640841.6189296213</v>
      </c>
      <c r="R696" s="6">
        <f>IFERROR(('Data Table 1-1'!O696-'Data Table 1-1'!M696-'Data Table 1-1'!H696-'Data Table 1-1'!G696-'Data Table 1-1'!F696)/B696, 0)</f>
        <v>564.94594160826455</v>
      </c>
      <c r="S696" s="8">
        <f t="shared" si="73"/>
        <v>0.94609630784705345</v>
      </c>
      <c r="T696" s="12">
        <f t="shared" si="74"/>
        <v>0.84472884629201206</v>
      </c>
      <c r="U696" s="7">
        <f t="shared" si="75"/>
        <v>10.70965402552091</v>
      </c>
      <c r="V696" s="7">
        <f t="shared" si="76"/>
        <v>12.851584830625093</v>
      </c>
    </row>
    <row r="697" spans="1:22" x14ac:dyDescent="0.3">
      <c r="A697" s="5">
        <v>45622</v>
      </c>
      <c r="B697" s="6">
        <v>9.2073910193908368</v>
      </c>
      <c r="C697" s="6">
        <v>0</v>
      </c>
      <c r="D697" s="6">
        <v>0</v>
      </c>
      <c r="E697" s="7">
        <v>4390.533827027738</v>
      </c>
      <c r="F697" s="7">
        <v>465.74030283299538</v>
      </c>
      <c r="G697" s="7">
        <v>83.832121915676723</v>
      </c>
      <c r="H697" s="7">
        <v>50.150314863516122</v>
      </c>
      <c r="I697" s="6">
        <v>-37.865167253890021</v>
      </c>
      <c r="J697" s="6">
        <v>23</v>
      </c>
      <c r="K697" s="6">
        <v>25</v>
      </c>
      <c r="L697" s="6">
        <v>9.2073910193908368</v>
      </c>
      <c r="M697" s="7">
        <f t="shared" si="70"/>
        <v>4856.2741298607334</v>
      </c>
      <c r="N697" s="8">
        <f t="shared" si="71"/>
        <v>0</v>
      </c>
      <c r="O697" s="8">
        <f t="shared" si="72"/>
        <v>0</v>
      </c>
      <c r="P697" s="6">
        <f>IFERROR('Data Table 1-1'!O697/L697, 0)</f>
        <v>301.06248275566298</v>
      </c>
      <c r="Q697" s="7">
        <f>Q696+M697-I697-'Data Table 1-1'!O697</f>
        <v>642963.75822673587</v>
      </c>
      <c r="R697" s="6">
        <f>IFERROR(('Data Table 1-1'!O697-'Data Table 1-1'!M697-'Data Table 1-1'!H697-'Data Table 1-1'!G697-'Data Table 1-1'!F697)/B697, 0)</f>
        <v>264.67866900272389</v>
      </c>
      <c r="S697" s="8">
        <f t="shared" si="73"/>
        <v>0.97125482597214663</v>
      </c>
      <c r="T697" s="12">
        <f t="shared" si="74"/>
        <v>0.8671918089037024</v>
      </c>
      <c r="U697" s="7">
        <f t="shared" si="75"/>
        <v>5.0177080459277166</v>
      </c>
      <c r="V697" s="7">
        <f t="shared" si="76"/>
        <v>6.0212496551132597</v>
      </c>
    </row>
    <row r="698" spans="1:22" x14ac:dyDescent="0.3">
      <c r="A698" s="5">
        <v>45623</v>
      </c>
      <c r="B698" s="6">
        <v>8.3636366601758887</v>
      </c>
      <c r="C698" s="6">
        <v>3</v>
      </c>
      <c r="D698" s="6">
        <v>2.2752449401105461</v>
      </c>
      <c r="E698" s="7">
        <v>4536.136513981648</v>
      </c>
      <c r="F698" s="7">
        <v>914.11855691678079</v>
      </c>
      <c r="G698" s="7">
        <v>85.830956746261577</v>
      </c>
      <c r="H698" s="7">
        <v>36.822249229350483</v>
      </c>
      <c r="I698" s="6">
        <v>112.2616182586211</v>
      </c>
      <c r="J698" s="6">
        <v>13</v>
      </c>
      <c r="K698" s="6">
        <v>25</v>
      </c>
      <c r="L698" s="6">
        <v>8.3636366601758887</v>
      </c>
      <c r="M698" s="7">
        <f t="shared" si="70"/>
        <v>5450.255070898429</v>
      </c>
      <c r="N698" s="8">
        <f t="shared" si="71"/>
        <v>12</v>
      </c>
      <c r="O698" s="8">
        <f t="shared" si="72"/>
        <v>28.440561751381825</v>
      </c>
      <c r="P698" s="6">
        <f>IFERROR('Data Table 1-1'!O698/L698, 0)</f>
        <v>543.66302420224645</v>
      </c>
      <c r="Q698" s="7">
        <f>Q697+M698-I698-'Data Table 1-1'!O698</f>
        <v>643754.75167937565</v>
      </c>
      <c r="R698" s="6">
        <f>IFERROR(('Data Table 1-1'!O698-'Data Table 1-1'!M698-'Data Table 1-1'!H698-'Data Table 1-1'!G698-'Data Table 1-1'!F698)/B698, 0)</f>
        <v>473.95650493461733</v>
      </c>
      <c r="S698" s="8">
        <f t="shared" si="73"/>
        <v>1.0900510141796858</v>
      </c>
      <c r="T698" s="12">
        <f t="shared" si="74"/>
        <v>0.97325983408900518</v>
      </c>
      <c r="U698" s="7">
        <f t="shared" si="75"/>
        <v>9.0610504033707748</v>
      </c>
      <c r="V698" s="7">
        <f t="shared" si="76"/>
        <v>10.873260484044929</v>
      </c>
    </row>
    <row r="699" spans="1:22" x14ac:dyDescent="0.3">
      <c r="A699" s="5">
        <v>45624</v>
      </c>
      <c r="B699" s="6">
        <v>9.3663226931802477</v>
      </c>
      <c r="C699" s="6">
        <v>4</v>
      </c>
      <c r="D699" s="6">
        <v>0</v>
      </c>
      <c r="E699" s="7">
        <v>3576.5227012128921</v>
      </c>
      <c r="F699" s="7">
        <v>834.7161878365564</v>
      </c>
      <c r="G699" s="7">
        <v>72.045855652088761</v>
      </c>
      <c r="H699" s="7">
        <v>34.233757069943152</v>
      </c>
      <c r="I699" s="6">
        <v>44.959705557611407</v>
      </c>
      <c r="J699" s="6">
        <v>8</v>
      </c>
      <c r="K699" s="6">
        <v>25</v>
      </c>
      <c r="L699" s="6">
        <v>9.3663226931802477</v>
      </c>
      <c r="M699" s="7">
        <f t="shared" si="70"/>
        <v>4411.2388890494485</v>
      </c>
      <c r="N699" s="8">
        <f t="shared" si="71"/>
        <v>16</v>
      </c>
      <c r="O699" s="8">
        <f t="shared" si="72"/>
        <v>0</v>
      </c>
      <c r="P699" s="6">
        <f>IFERROR('Data Table 1-1'!O699/L699, 0)</f>
        <v>340.04807482439651</v>
      </c>
      <c r="Q699" s="7">
        <f>Q698+M699-I699-'Data Table 1-1'!O699</f>
        <v>644936.0308628676</v>
      </c>
      <c r="R699" s="6">
        <f>IFERROR(('Data Table 1-1'!O699-'Data Table 1-1'!M699-'Data Table 1-1'!H699-'Data Table 1-1'!G699-'Data Table 1-1'!F699)/B699, 0)</f>
        <v>302.57338902742219</v>
      </c>
      <c r="S699" s="8">
        <f t="shared" si="73"/>
        <v>0.88224777780988972</v>
      </c>
      <c r="T699" s="12">
        <f t="shared" si="74"/>
        <v>0.78772123018740148</v>
      </c>
      <c r="U699" s="7">
        <f t="shared" si="75"/>
        <v>5.6674679137399417</v>
      </c>
      <c r="V699" s="7">
        <f t="shared" si="76"/>
        <v>6.8009614964879299</v>
      </c>
    </row>
    <row r="700" spans="1:22" x14ac:dyDescent="0.3">
      <c r="A700" s="5">
        <v>45625</v>
      </c>
      <c r="B700" s="6">
        <v>7.7331966923925792</v>
      </c>
      <c r="C700" s="6">
        <v>4</v>
      </c>
      <c r="D700" s="6">
        <v>0</v>
      </c>
      <c r="E700" s="7">
        <v>4174.5425542329676</v>
      </c>
      <c r="F700" s="7">
        <v>679.03781555710532</v>
      </c>
      <c r="G700" s="7">
        <v>68.134765568053993</v>
      </c>
      <c r="H700" s="7">
        <v>30.42176758737342</v>
      </c>
      <c r="I700" s="6">
        <v>-74.285941801783977</v>
      </c>
      <c r="J700" s="6">
        <v>10</v>
      </c>
      <c r="K700" s="6">
        <v>25</v>
      </c>
      <c r="L700" s="6">
        <v>7.7331966923925792</v>
      </c>
      <c r="M700" s="7">
        <f t="shared" si="70"/>
        <v>4853.5803697900728</v>
      </c>
      <c r="N700" s="8">
        <f t="shared" si="71"/>
        <v>16</v>
      </c>
      <c r="O700" s="8">
        <f t="shared" si="72"/>
        <v>0</v>
      </c>
      <c r="P700" s="6">
        <f>IFERROR('Data Table 1-1'!O700/L700, 0)</f>
        <v>406.94684555169999</v>
      </c>
      <c r="Q700" s="7">
        <f>Q699+M700-I700-'Data Table 1-1'!O700</f>
        <v>646716.89717445942</v>
      </c>
      <c r="R700" s="6">
        <f>IFERROR(('Data Table 1-1'!O700-'Data Table 1-1'!M700-'Data Table 1-1'!H700-'Data Table 1-1'!G700-'Data Table 1-1'!F700)/B700, 0)</f>
        <v>356.51491998285252</v>
      </c>
      <c r="S700" s="8">
        <f t="shared" si="73"/>
        <v>0.97071607395801451</v>
      </c>
      <c r="T700" s="12">
        <f t="shared" si="74"/>
        <v>0.86671078031965587</v>
      </c>
      <c r="U700" s="7">
        <f t="shared" si="75"/>
        <v>6.7824474258616663</v>
      </c>
      <c r="V700" s="7">
        <f t="shared" si="76"/>
        <v>8.1389369110339995</v>
      </c>
    </row>
    <row r="701" spans="1:22" x14ac:dyDescent="0.3">
      <c r="A701" s="5">
        <v>45626</v>
      </c>
      <c r="B701" s="6">
        <v>9.5774733573772366</v>
      </c>
      <c r="C701" s="6">
        <v>4</v>
      </c>
      <c r="D701" s="6">
        <v>0</v>
      </c>
      <c r="E701" s="7">
        <v>3977.976031604434</v>
      </c>
      <c r="F701" s="7">
        <v>1481.8095901780121</v>
      </c>
      <c r="G701" s="7">
        <v>78.863320127803462</v>
      </c>
      <c r="H701" s="7">
        <v>24.59854107784361</v>
      </c>
      <c r="I701" s="6">
        <v>-37.022178601112358</v>
      </c>
      <c r="J701" s="6">
        <v>19</v>
      </c>
      <c r="K701" s="6">
        <v>25</v>
      </c>
      <c r="L701" s="6">
        <v>9.5774733573772366</v>
      </c>
      <c r="M701" s="7">
        <f t="shared" si="70"/>
        <v>5459.7856217824465</v>
      </c>
      <c r="N701" s="8">
        <f t="shared" si="71"/>
        <v>16</v>
      </c>
      <c r="O701" s="8">
        <f t="shared" si="72"/>
        <v>0</v>
      </c>
      <c r="P701" s="6">
        <f>IFERROR('Data Table 1-1'!O701/L701, 0)</f>
        <v>422.13638703424846</v>
      </c>
      <c r="Q701" s="7">
        <f>Q700+M701-I701-'Data Table 1-1'!O701</f>
        <v>648170.70497484296</v>
      </c>
      <c r="R701" s="6">
        <f>IFERROR(('Data Table 1-1'!O701-'Data Table 1-1'!M701-'Data Table 1-1'!H701-'Data Table 1-1'!G701-'Data Table 1-1'!F701)/B701, 0)</f>
        <v>375.98642832310873</v>
      </c>
      <c r="S701" s="8">
        <f t="shared" si="73"/>
        <v>1.0919571243564894</v>
      </c>
      <c r="T701" s="12">
        <f t="shared" si="74"/>
        <v>0.97496171817543686</v>
      </c>
      <c r="U701" s="7">
        <f t="shared" si="75"/>
        <v>7.0356064505708078</v>
      </c>
      <c r="V701" s="7">
        <f t="shared" si="76"/>
        <v>8.442727740684969</v>
      </c>
    </row>
    <row r="702" spans="1:22" x14ac:dyDescent="0.3">
      <c r="A702" s="5">
        <v>45627</v>
      </c>
      <c r="B702" s="6">
        <v>11.33108439435494</v>
      </c>
      <c r="C702" s="6">
        <v>0</v>
      </c>
      <c r="D702" s="6">
        <v>0</v>
      </c>
      <c r="E702" s="7">
        <v>2922.2253054716721</v>
      </c>
      <c r="F702" s="7">
        <v>899.40800678816493</v>
      </c>
      <c r="G702" s="7">
        <v>75.410254315448668</v>
      </c>
      <c r="H702" s="7">
        <v>47.49097173704466</v>
      </c>
      <c r="I702" s="6">
        <v>31.79989412722847</v>
      </c>
      <c r="J702" s="6">
        <v>15</v>
      </c>
      <c r="K702" s="6">
        <v>25</v>
      </c>
      <c r="L702" s="6">
        <v>11.33108439435494</v>
      </c>
      <c r="M702" s="7">
        <f t="shared" si="70"/>
        <v>3821.6333122598371</v>
      </c>
      <c r="N702" s="8">
        <f t="shared" si="71"/>
        <v>0</v>
      </c>
      <c r="O702" s="8">
        <f t="shared" si="72"/>
        <v>0</v>
      </c>
      <c r="P702" s="6">
        <f>IFERROR('Data Table 1-1'!O702/L702, 0)</f>
        <v>275.43700950236132</v>
      </c>
      <c r="Q702" s="7">
        <f>Q701+M702-I702-'Data Table 1-1'!O702</f>
        <v>648839.53839297558</v>
      </c>
      <c r="R702" s="6">
        <f>IFERROR(('Data Table 1-1'!O702-'Data Table 1-1'!M702-'Data Table 1-1'!H702-'Data Table 1-1'!G702-'Data Table 1-1'!F702)/B702, 0)</f>
        <v>237.92956668323171</v>
      </c>
      <c r="S702" s="8">
        <f t="shared" si="73"/>
        <v>0.76432666245196745</v>
      </c>
      <c r="T702" s="12">
        <f t="shared" si="74"/>
        <v>0.68243452004639948</v>
      </c>
      <c r="U702" s="7">
        <f t="shared" si="75"/>
        <v>4.5906168250393558</v>
      </c>
      <c r="V702" s="7">
        <f t="shared" si="76"/>
        <v>5.5087401900472264</v>
      </c>
    </row>
    <row r="703" spans="1:22" x14ac:dyDescent="0.3">
      <c r="A703" s="5">
        <v>45628</v>
      </c>
      <c r="B703" s="6">
        <v>7.3311884487770893</v>
      </c>
      <c r="C703" s="6">
        <v>2</v>
      </c>
      <c r="D703" s="6">
        <v>0</v>
      </c>
      <c r="E703" s="7">
        <v>2564.3611699444959</v>
      </c>
      <c r="F703" s="7">
        <v>1055.0483376044281</v>
      </c>
      <c r="G703" s="7">
        <v>89.778462606928969</v>
      </c>
      <c r="H703" s="7">
        <v>31.594057601332409</v>
      </c>
      <c r="I703" s="6">
        <v>-75.522689952719986</v>
      </c>
      <c r="J703" s="6">
        <v>10</v>
      </c>
      <c r="K703" s="6">
        <v>25</v>
      </c>
      <c r="L703" s="6">
        <v>7.3311884487770893</v>
      </c>
      <c r="M703" s="7">
        <f t="shared" si="70"/>
        <v>3619.409507548924</v>
      </c>
      <c r="N703" s="8">
        <f t="shared" si="71"/>
        <v>8</v>
      </c>
      <c r="O703" s="8">
        <f t="shared" si="72"/>
        <v>0</v>
      </c>
      <c r="P703" s="6">
        <f>IFERROR('Data Table 1-1'!O703/L703, 0)</f>
        <v>511.92245653241059</v>
      </c>
      <c r="Q703" s="7">
        <f>Q702+M703-I703-'Data Table 1-1'!O703</f>
        <v>648781.47059047723</v>
      </c>
      <c r="R703" s="6">
        <f>IFERROR(('Data Table 1-1'!O703-'Data Table 1-1'!M703-'Data Table 1-1'!H703-'Data Table 1-1'!G703-'Data Table 1-1'!F703)/B703, 0)</f>
        <v>444.81191866565172</v>
      </c>
      <c r="S703" s="8">
        <f t="shared" si="73"/>
        <v>0.72388190150978482</v>
      </c>
      <c r="T703" s="12">
        <f t="shared" si="74"/>
        <v>0.64632312634802214</v>
      </c>
      <c r="U703" s="7">
        <f t="shared" si="75"/>
        <v>8.5320409422068426</v>
      </c>
      <c r="V703" s="7">
        <f t="shared" si="76"/>
        <v>10.238449130648211</v>
      </c>
    </row>
    <row r="704" spans="1:22" x14ac:dyDescent="0.3">
      <c r="A704" s="5">
        <v>45629</v>
      </c>
      <c r="B704" s="6">
        <v>5.2510651995347173</v>
      </c>
      <c r="C704" s="6">
        <v>4</v>
      </c>
      <c r="D704" s="6">
        <v>1.664254529653421</v>
      </c>
      <c r="E704" s="7">
        <v>3871.6800063513142</v>
      </c>
      <c r="F704" s="7">
        <v>1100.489185807872</v>
      </c>
      <c r="G704" s="7">
        <v>82.441429276951069</v>
      </c>
      <c r="H704" s="7">
        <v>44.929966814693401</v>
      </c>
      <c r="I704" s="6">
        <v>-36.550022171611367</v>
      </c>
      <c r="J704" s="6">
        <v>25</v>
      </c>
      <c r="K704" s="6">
        <v>25</v>
      </c>
      <c r="L704" s="6">
        <v>5.2510651995347173</v>
      </c>
      <c r="M704" s="7">
        <f t="shared" si="70"/>
        <v>4972.1691921591864</v>
      </c>
      <c r="N704" s="8">
        <f t="shared" si="71"/>
        <v>16</v>
      </c>
      <c r="O704" s="8">
        <f t="shared" si="72"/>
        <v>20.803181620667761</v>
      </c>
      <c r="P704" s="6">
        <f>IFERROR('Data Table 1-1'!O704/L704, 0)</f>
        <v>805.16996825227602</v>
      </c>
      <c r="Q704" s="7">
        <f>Q703+M704-I704-'Data Table 1-1'!O704</f>
        <v>649562.189804808</v>
      </c>
      <c r="R704" s="6">
        <f>IFERROR(('Data Table 1-1'!O704-'Data Table 1-1'!M704-'Data Table 1-1'!H704-'Data Table 1-1'!G704-'Data Table 1-1'!F704)/B704, 0)</f>
        <v>720.0443826778278</v>
      </c>
      <c r="S704" s="8">
        <f t="shared" si="73"/>
        <v>0.9944338384318373</v>
      </c>
      <c r="T704" s="12">
        <f t="shared" si="74"/>
        <v>0.88788735574271183</v>
      </c>
      <c r="U704" s="7">
        <f t="shared" si="75"/>
        <v>13.419499470871267</v>
      </c>
      <c r="V704" s="7">
        <f t="shared" si="76"/>
        <v>16.103399365045519</v>
      </c>
    </row>
    <row r="705" spans="1:22" x14ac:dyDescent="0.3">
      <c r="A705" s="5">
        <v>45630</v>
      </c>
      <c r="B705" s="6">
        <v>10.11226593814491</v>
      </c>
      <c r="C705" s="6">
        <v>5</v>
      </c>
      <c r="D705" s="6">
        <v>0</v>
      </c>
      <c r="E705" s="7">
        <v>3758.992073954606</v>
      </c>
      <c r="F705" s="7">
        <v>1038.427449163142</v>
      </c>
      <c r="G705" s="7">
        <v>81.039463170276036</v>
      </c>
      <c r="H705" s="7">
        <v>25.41517803195908</v>
      </c>
      <c r="I705" s="6">
        <v>59.887959235919432</v>
      </c>
      <c r="J705" s="6">
        <v>16</v>
      </c>
      <c r="K705" s="6">
        <v>25</v>
      </c>
      <c r="L705" s="6">
        <v>10.11226593814491</v>
      </c>
      <c r="M705" s="7">
        <f t="shared" si="70"/>
        <v>4797.4195231177482</v>
      </c>
      <c r="N705" s="8">
        <f t="shared" si="71"/>
        <v>20</v>
      </c>
      <c r="O705" s="8">
        <f t="shared" si="72"/>
        <v>0</v>
      </c>
      <c r="P705" s="6">
        <f>IFERROR('Data Table 1-1'!O705/L705, 0)</f>
        <v>309.32730795782749</v>
      </c>
      <c r="Q705" s="7">
        <f>Q704+M705-I705-'Data Table 1-1'!O705</f>
        <v>651171.72136868979</v>
      </c>
      <c r="R705" s="6">
        <f>IFERROR(('Data Table 1-1'!O705-'Data Table 1-1'!M705-'Data Table 1-1'!H705-'Data Table 1-1'!G705-'Data Table 1-1'!F705)/B705, 0)</f>
        <v>268.78248818074655</v>
      </c>
      <c r="S705" s="8">
        <f t="shared" si="73"/>
        <v>0.9594839046235496</v>
      </c>
      <c r="T705" s="12">
        <f t="shared" si="74"/>
        <v>0.85668205769959793</v>
      </c>
      <c r="U705" s="7">
        <f t="shared" si="75"/>
        <v>5.1554551326304585</v>
      </c>
      <c r="V705" s="7">
        <f t="shared" si="76"/>
        <v>6.18654615915655</v>
      </c>
    </row>
    <row r="706" spans="1:22" x14ac:dyDescent="0.3">
      <c r="A706" s="5">
        <v>45631</v>
      </c>
      <c r="B706" s="6">
        <v>11.2186843708518</v>
      </c>
      <c r="C706" s="6">
        <v>0</v>
      </c>
      <c r="D706" s="6">
        <v>0</v>
      </c>
      <c r="E706" s="7">
        <v>2634.7740404258461</v>
      </c>
      <c r="F706" s="7">
        <v>1182.1821939557201</v>
      </c>
      <c r="G706" s="7">
        <v>67.690164711522925</v>
      </c>
      <c r="H706" s="7">
        <v>25.655653279780061</v>
      </c>
      <c r="I706" s="6">
        <v>-144.72966021160249</v>
      </c>
      <c r="J706" s="6">
        <v>15</v>
      </c>
      <c r="K706" s="6">
        <v>25</v>
      </c>
      <c r="L706" s="6">
        <v>11.2186843708518</v>
      </c>
      <c r="M706" s="7">
        <f t="shared" ref="M706:M769" si="77">E706+F706</f>
        <v>3816.956234381566</v>
      </c>
      <c r="N706" s="8">
        <f t="shared" ref="N706:N769" si="78">IFERROR((C706/K706)*100, 0)</f>
        <v>0</v>
      </c>
      <c r="O706" s="8">
        <f t="shared" ref="O706:O769" si="79">IFERROR((D706/8)*100, 0)</f>
        <v>0</v>
      </c>
      <c r="P706" s="6">
        <f>IFERROR('Data Table 1-1'!O706/L706, 0)</f>
        <v>366.08570704339797</v>
      </c>
      <c r="Q706" s="7">
        <f>Q705+M706-I706-'Data Table 1-1'!O706</f>
        <v>651026.40726328292</v>
      </c>
      <c r="R706" s="6">
        <f>IFERROR(('Data Table 1-1'!O706-'Data Table 1-1'!M706-'Data Table 1-1'!H706-'Data Table 1-1'!G706-'Data Table 1-1'!F706)/B706, 0)</f>
        <v>317.68430969142207</v>
      </c>
      <c r="S706" s="8">
        <f t="shared" ref="S706:S769" si="80">M706/5000</f>
        <v>0.76339124687631321</v>
      </c>
      <c r="T706" s="12">
        <f t="shared" ref="T706:T769" si="81">M706/5600</f>
        <v>0.68159932756813679</v>
      </c>
      <c r="U706" s="7">
        <f t="shared" ref="U706:U769" si="82">IFERROR(P706/60, 0)</f>
        <v>6.1014284507232999</v>
      </c>
      <c r="V706" s="7">
        <f t="shared" ref="V706:V769" si="83">IFERROR(P706/50, 0)</f>
        <v>7.3217141408679591</v>
      </c>
    </row>
    <row r="707" spans="1:22" x14ac:dyDescent="0.3">
      <c r="A707" s="5">
        <v>45632</v>
      </c>
      <c r="B707" s="6">
        <v>6.336081702628185</v>
      </c>
      <c r="C707" s="6">
        <v>2</v>
      </c>
      <c r="D707" s="6">
        <v>0</v>
      </c>
      <c r="E707" s="7">
        <v>4371.5805892213029</v>
      </c>
      <c r="F707" s="7">
        <v>1878.6920457935901</v>
      </c>
      <c r="G707" s="7">
        <v>58.023561749477757</v>
      </c>
      <c r="H707" s="7">
        <v>29.245823082386831</v>
      </c>
      <c r="I707" s="6">
        <v>99.997010825846971</v>
      </c>
      <c r="J707" s="6">
        <v>13</v>
      </c>
      <c r="K707" s="6">
        <v>25</v>
      </c>
      <c r="L707" s="6">
        <v>6.336081702628185</v>
      </c>
      <c r="M707" s="7">
        <f t="shared" si="77"/>
        <v>6250.2726350148932</v>
      </c>
      <c r="N707" s="8">
        <f t="shared" si="78"/>
        <v>8</v>
      </c>
      <c r="O707" s="8">
        <f t="shared" si="79"/>
        <v>0</v>
      </c>
      <c r="P707" s="6">
        <f>IFERROR('Data Table 1-1'!O707/L707, 0)</f>
        <v>652.2958815833523</v>
      </c>
      <c r="Q707" s="7">
        <f>Q706+M707-I707-'Data Table 1-1'!O707</f>
        <v>653043.68288747186</v>
      </c>
      <c r="R707" s="6">
        <f>IFERROR(('Data Table 1-1'!O707-'Data Table 1-1'!M707-'Data Table 1-1'!H707-'Data Table 1-1'!G707-'Data Table 1-1'!F707)/B707, 0)</f>
        <v>566.43840285571048</v>
      </c>
      <c r="S707" s="8">
        <f t="shared" si="80"/>
        <v>1.2500545270029786</v>
      </c>
      <c r="T707" s="12">
        <f t="shared" si="81"/>
        <v>1.1161201133955168</v>
      </c>
      <c r="U707" s="7">
        <f t="shared" si="82"/>
        <v>10.871598026389204</v>
      </c>
      <c r="V707" s="7">
        <f t="shared" si="83"/>
        <v>13.045917631667045</v>
      </c>
    </row>
    <row r="708" spans="1:22" x14ac:dyDescent="0.3">
      <c r="A708" s="5">
        <v>45633</v>
      </c>
      <c r="B708" s="6">
        <v>5.3093757601478941</v>
      </c>
      <c r="C708" s="6">
        <v>5</v>
      </c>
      <c r="D708" s="6">
        <v>0</v>
      </c>
      <c r="E708" s="7">
        <v>2240.051507386785</v>
      </c>
      <c r="F708" s="7">
        <v>1041.98720933972</v>
      </c>
      <c r="G708" s="7">
        <v>79.16888782063684</v>
      </c>
      <c r="H708" s="7">
        <v>26.19029410173982</v>
      </c>
      <c r="I708" s="6">
        <v>164.7444593849612</v>
      </c>
      <c r="J708" s="6">
        <v>19</v>
      </c>
      <c r="K708" s="6">
        <v>25</v>
      </c>
      <c r="L708" s="6">
        <v>5.3093757601478941</v>
      </c>
      <c r="M708" s="7">
        <f t="shared" si="77"/>
        <v>3282.0387167265053</v>
      </c>
      <c r="N708" s="8">
        <f t="shared" si="78"/>
        <v>20</v>
      </c>
      <c r="O708" s="8">
        <f t="shared" si="79"/>
        <v>0</v>
      </c>
      <c r="P708" s="6">
        <f>IFERROR('Data Table 1-1'!O708/L708, 0)</f>
        <v>997.48072829045316</v>
      </c>
      <c r="Q708" s="7">
        <f>Q707+M708-I708-'Data Table 1-1'!O708</f>
        <v>650864.9771448134</v>
      </c>
      <c r="R708" s="6">
        <f>IFERROR(('Data Table 1-1'!O708-'Data Table 1-1'!M708-'Data Table 1-1'!H708-'Data Table 1-1'!G708-'Data Table 1-1'!F708)/B708, 0)</f>
        <v>877.50428872832731</v>
      </c>
      <c r="S708" s="8">
        <f t="shared" si="80"/>
        <v>0.65640774334530105</v>
      </c>
      <c r="T708" s="12">
        <f t="shared" si="81"/>
        <v>0.58607834227259026</v>
      </c>
      <c r="U708" s="7">
        <f t="shared" si="82"/>
        <v>16.624678804840887</v>
      </c>
      <c r="V708" s="7">
        <f t="shared" si="83"/>
        <v>19.949614565809064</v>
      </c>
    </row>
    <row r="709" spans="1:22" x14ac:dyDescent="0.3">
      <c r="A709" s="5">
        <v>45634</v>
      </c>
      <c r="B709" s="6">
        <v>8.4909042703630586</v>
      </c>
      <c r="C709" s="6">
        <v>4</v>
      </c>
      <c r="D709" s="6">
        <v>0</v>
      </c>
      <c r="E709" s="7">
        <v>3545.348125443923</v>
      </c>
      <c r="F709" s="7">
        <v>1759.413827207311</v>
      </c>
      <c r="G709" s="7">
        <v>83.40825640309842</v>
      </c>
      <c r="H709" s="7">
        <v>47.951207527238843</v>
      </c>
      <c r="I709" s="6">
        <v>77.759674796219883</v>
      </c>
      <c r="J709" s="6">
        <v>11</v>
      </c>
      <c r="K709" s="6">
        <v>25</v>
      </c>
      <c r="L709" s="6">
        <v>8.4909042703630586</v>
      </c>
      <c r="M709" s="7">
        <f t="shared" si="77"/>
        <v>5304.7619526512335</v>
      </c>
      <c r="N709" s="8">
        <f t="shared" si="78"/>
        <v>16</v>
      </c>
      <c r="O709" s="8">
        <f t="shared" si="79"/>
        <v>0</v>
      </c>
      <c r="P709" s="6">
        <f>IFERROR('Data Table 1-1'!O709/L709, 0)</f>
        <v>387.70899955738622</v>
      </c>
      <c r="Q709" s="7">
        <f>Q708+M709-I709-'Data Table 1-1'!O709</f>
        <v>652799.97942266834</v>
      </c>
      <c r="R709" s="6">
        <f>IFERROR(('Data Table 1-1'!O709-'Data Table 1-1'!M709-'Data Table 1-1'!H709-'Data Table 1-1'!G709-'Data Table 1-1'!F709)/B709, 0)</f>
        <v>333.53337993515123</v>
      </c>
      <c r="S709" s="8">
        <f t="shared" si="80"/>
        <v>1.0609523905302467</v>
      </c>
      <c r="T709" s="12">
        <f t="shared" si="81"/>
        <v>0.94727892011629167</v>
      </c>
      <c r="U709" s="7">
        <f t="shared" si="82"/>
        <v>6.4618166592897701</v>
      </c>
      <c r="V709" s="7">
        <f t="shared" si="83"/>
        <v>7.7541799911477245</v>
      </c>
    </row>
    <row r="710" spans="1:22" x14ac:dyDescent="0.3">
      <c r="A710" s="5">
        <v>45635</v>
      </c>
      <c r="B710" s="6">
        <v>6.8659057570650432</v>
      </c>
      <c r="C710" s="6">
        <v>4</v>
      </c>
      <c r="D710" s="6">
        <v>0</v>
      </c>
      <c r="E710" s="7">
        <v>2591.3283461029182</v>
      </c>
      <c r="F710" s="7">
        <v>960.0381004812167</v>
      </c>
      <c r="G710" s="7">
        <v>72.26754322188782</v>
      </c>
      <c r="H710" s="7">
        <v>47.274503167135883</v>
      </c>
      <c r="I710" s="6">
        <v>14.616140873661511</v>
      </c>
      <c r="J710" s="6">
        <v>13</v>
      </c>
      <c r="K710" s="6">
        <v>25</v>
      </c>
      <c r="L710" s="6">
        <v>6.8659057570650432</v>
      </c>
      <c r="M710" s="7">
        <f t="shared" si="77"/>
        <v>3551.3664465841348</v>
      </c>
      <c r="N710" s="8">
        <f t="shared" si="78"/>
        <v>16</v>
      </c>
      <c r="O710" s="8">
        <f t="shared" si="79"/>
        <v>0</v>
      </c>
      <c r="P710" s="6">
        <f>IFERROR('Data Table 1-1'!O710/L710, 0)</f>
        <v>524.62124116596385</v>
      </c>
      <c r="Q710" s="7">
        <f>Q709+M710-I710-'Data Table 1-1'!O710</f>
        <v>652734.72972837882</v>
      </c>
      <c r="R710" s="6">
        <f>IFERROR(('Data Table 1-1'!O710-'Data Table 1-1'!M710-'Data Table 1-1'!H710-'Data Table 1-1'!G710-'Data Table 1-1'!F710)/B710, 0)</f>
        <v>462.5755308004168</v>
      </c>
      <c r="S710" s="8">
        <f t="shared" si="80"/>
        <v>0.71027328931682698</v>
      </c>
      <c r="T710" s="12">
        <f t="shared" si="81"/>
        <v>0.6341725797471669</v>
      </c>
      <c r="U710" s="7">
        <f t="shared" si="82"/>
        <v>8.7436873527660648</v>
      </c>
      <c r="V710" s="7">
        <f t="shared" si="83"/>
        <v>10.492424823319277</v>
      </c>
    </row>
    <row r="711" spans="1:22" x14ac:dyDescent="0.3">
      <c r="A711" s="5">
        <v>45636</v>
      </c>
      <c r="B711" s="6">
        <v>4.8475462671014444</v>
      </c>
      <c r="C711" s="6">
        <v>1</v>
      </c>
      <c r="D711" s="6">
        <v>1.252130972789403</v>
      </c>
      <c r="E711" s="7">
        <v>4350.0149057994277</v>
      </c>
      <c r="F711" s="7">
        <v>1136.100806710964</v>
      </c>
      <c r="G711" s="7">
        <v>66.249552514909027</v>
      </c>
      <c r="H711" s="7">
        <v>52.617750460276511</v>
      </c>
      <c r="I711" s="6">
        <v>-81.20730761966027</v>
      </c>
      <c r="J711" s="6">
        <v>19</v>
      </c>
      <c r="K711" s="6">
        <v>25</v>
      </c>
      <c r="L711" s="6">
        <v>4.8475462671014444</v>
      </c>
      <c r="M711" s="7">
        <f t="shared" si="77"/>
        <v>5486.1157125103919</v>
      </c>
      <c r="N711" s="8">
        <f t="shared" si="78"/>
        <v>4</v>
      </c>
      <c r="O711" s="8">
        <f t="shared" si="79"/>
        <v>15.651637159867537</v>
      </c>
      <c r="P711" s="6">
        <f>IFERROR('Data Table 1-1'!O711/L711, 0)</f>
        <v>849.29565870069166</v>
      </c>
      <c r="Q711" s="7">
        <f>Q710+M711-I711-'Data Table 1-1'!O711</f>
        <v>654185.05274850887</v>
      </c>
      <c r="R711" s="6">
        <f>IFERROR(('Data Table 1-1'!O711-'Data Table 1-1'!M711-'Data Table 1-1'!H711-'Data Table 1-1'!G711-'Data Table 1-1'!F711)/B711, 0)</f>
        <v>739.75570369217394</v>
      </c>
      <c r="S711" s="8">
        <f t="shared" si="80"/>
        <v>1.0972231425020784</v>
      </c>
      <c r="T711" s="12">
        <f t="shared" si="81"/>
        <v>0.97966352009114144</v>
      </c>
      <c r="U711" s="7">
        <f t="shared" si="82"/>
        <v>14.154927645011528</v>
      </c>
      <c r="V711" s="7">
        <f t="shared" si="83"/>
        <v>16.985913174013834</v>
      </c>
    </row>
    <row r="712" spans="1:22" x14ac:dyDescent="0.3">
      <c r="A712" s="5">
        <v>45637</v>
      </c>
      <c r="B712" s="6">
        <v>6.7435322229423758</v>
      </c>
      <c r="C712" s="6">
        <v>1</v>
      </c>
      <c r="D712" s="6">
        <v>1.933105459303148</v>
      </c>
      <c r="E712" s="7">
        <v>3170.8008573902939</v>
      </c>
      <c r="F712" s="7">
        <v>1353.4761751349381</v>
      </c>
      <c r="G712" s="7">
        <v>75.381105918639292</v>
      </c>
      <c r="H712" s="7">
        <v>20.872096571874799</v>
      </c>
      <c r="I712" s="6">
        <v>25.448443973151392</v>
      </c>
      <c r="J712" s="6">
        <v>16</v>
      </c>
      <c r="K712" s="6">
        <v>25</v>
      </c>
      <c r="L712" s="6">
        <v>6.7435322229423758</v>
      </c>
      <c r="M712" s="7">
        <f t="shared" si="77"/>
        <v>4524.2770325252322</v>
      </c>
      <c r="N712" s="8">
        <f t="shared" si="78"/>
        <v>4</v>
      </c>
      <c r="O712" s="8">
        <f t="shared" si="79"/>
        <v>24.163818241289352</v>
      </c>
      <c r="P712" s="6">
        <f>IFERROR('Data Table 1-1'!O712/L712, 0)</f>
        <v>495.28939576159871</v>
      </c>
      <c r="Q712" s="7">
        <f>Q711+M712-I712-'Data Table 1-1'!O712</f>
        <v>655343.88133706094</v>
      </c>
      <c r="R712" s="6">
        <f>IFERROR(('Data Table 1-1'!O712-'Data Table 1-1'!M712-'Data Table 1-1'!H712-'Data Table 1-1'!G712-'Data Table 1-1'!F712)/B712, 0)</f>
        <v>434.78697855479265</v>
      </c>
      <c r="S712" s="8">
        <f t="shared" si="80"/>
        <v>0.90485540650504648</v>
      </c>
      <c r="T712" s="12">
        <f t="shared" si="81"/>
        <v>0.80790661295093436</v>
      </c>
      <c r="U712" s="7">
        <f t="shared" si="82"/>
        <v>8.2548232626933125</v>
      </c>
      <c r="V712" s="7">
        <f t="shared" si="83"/>
        <v>9.9057879152319739</v>
      </c>
    </row>
    <row r="713" spans="1:22" x14ac:dyDescent="0.3">
      <c r="A713" s="5">
        <v>45638</v>
      </c>
      <c r="B713" s="6">
        <v>9.3738438053365698</v>
      </c>
      <c r="C713" s="6">
        <v>4</v>
      </c>
      <c r="D713" s="6">
        <v>0</v>
      </c>
      <c r="E713" s="7">
        <v>3486.2463702339342</v>
      </c>
      <c r="F713" s="7">
        <v>1236.424954822776</v>
      </c>
      <c r="G713" s="7">
        <v>86.405256416108514</v>
      </c>
      <c r="H713" s="7">
        <v>38.020227539676704</v>
      </c>
      <c r="I713" s="6">
        <v>27.274123717150999</v>
      </c>
      <c r="J713" s="6">
        <v>8</v>
      </c>
      <c r="K713" s="6">
        <v>25</v>
      </c>
      <c r="L713" s="6">
        <v>9.3738438053365698</v>
      </c>
      <c r="M713" s="7">
        <f t="shared" si="77"/>
        <v>4722.67132505671</v>
      </c>
      <c r="N713" s="8">
        <f t="shared" si="78"/>
        <v>16</v>
      </c>
      <c r="O713" s="8">
        <f t="shared" si="79"/>
        <v>0</v>
      </c>
      <c r="P713" s="6">
        <f>IFERROR('Data Table 1-1'!O713/L713, 0)</f>
        <v>426.50593321428306</v>
      </c>
      <c r="Q713" s="7">
        <f>Q712+M713-I713-'Data Table 1-1'!O713</f>
        <v>656041.27853840054</v>
      </c>
      <c r="R713" s="6">
        <f>IFERROR(('Data Table 1-1'!O713-'Data Table 1-1'!M713-'Data Table 1-1'!H713-'Data Table 1-1'!G713-'Data Table 1-1'!F713)/B713, 0)</f>
        <v>375.83301718707332</v>
      </c>
      <c r="S713" s="8">
        <f t="shared" si="80"/>
        <v>0.94453426501134197</v>
      </c>
      <c r="T713" s="12">
        <f t="shared" si="81"/>
        <v>0.84333416518869819</v>
      </c>
      <c r="U713" s="7">
        <f t="shared" si="82"/>
        <v>7.1084322202380514</v>
      </c>
      <c r="V713" s="7">
        <f t="shared" si="83"/>
        <v>8.530118664285661</v>
      </c>
    </row>
    <row r="714" spans="1:22" x14ac:dyDescent="0.3">
      <c r="A714" s="5">
        <v>45639</v>
      </c>
      <c r="B714" s="6">
        <v>10.55159984860239</v>
      </c>
      <c r="C714" s="6">
        <v>1</v>
      </c>
      <c r="D714" s="6">
        <v>0</v>
      </c>
      <c r="E714" s="7">
        <v>2924.2793986054648</v>
      </c>
      <c r="F714" s="7">
        <v>1140.928576272564</v>
      </c>
      <c r="G714" s="7">
        <v>82.616991302166227</v>
      </c>
      <c r="H714" s="7">
        <v>46.996927611954042</v>
      </c>
      <c r="I714" s="6">
        <v>32.088866333049182</v>
      </c>
      <c r="J714" s="6">
        <v>17</v>
      </c>
      <c r="K714" s="6">
        <v>25</v>
      </c>
      <c r="L714" s="6">
        <v>10.55159984860239</v>
      </c>
      <c r="M714" s="7">
        <f t="shared" si="77"/>
        <v>4065.2079748780288</v>
      </c>
      <c r="N714" s="8">
        <f t="shared" si="78"/>
        <v>4</v>
      </c>
      <c r="O714" s="8">
        <f t="shared" si="79"/>
        <v>0</v>
      </c>
      <c r="P714" s="6">
        <f>IFERROR('Data Table 1-1'!O714/L714, 0)</f>
        <v>318.81421284617591</v>
      </c>
      <c r="Q714" s="7">
        <f>Q713+M714-I714-'Data Table 1-1'!O714</f>
        <v>656710.39764694555</v>
      </c>
      <c r="R714" s="6">
        <f>IFERROR(('Data Table 1-1'!O714-'Data Table 1-1'!M714-'Data Table 1-1'!H714-'Data Table 1-1'!G714-'Data Table 1-1'!F714)/B714, 0)</f>
        <v>281.47390373161193</v>
      </c>
      <c r="S714" s="8">
        <f t="shared" si="80"/>
        <v>0.8130415949756058</v>
      </c>
      <c r="T714" s="12">
        <f t="shared" si="81"/>
        <v>0.72592999551393367</v>
      </c>
      <c r="U714" s="7">
        <f t="shared" si="82"/>
        <v>5.3135702141029322</v>
      </c>
      <c r="V714" s="7">
        <f t="shared" si="83"/>
        <v>6.3762842569235181</v>
      </c>
    </row>
    <row r="715" spans="1:22" x14ac:dyDescent="0.3">
      <c r="A715" s="5">
        <v>45640</v>
      </c>
      <c r="B715" s="6">
        <v>8.3563365033039787</v>
      </c>
      <c r="C715" s="6">
        <v>5</v>
      </c>
      <c r="D715" s="6">
        <v>0</v>
      </c>
      <c r="E715" s="7">
        <v>4733.2587145227399</v>
      </c>
      <c r="F715" s="7">
        <v>1220.704687588342</v>
      </c>
      <c r="G715" s="7">
        <v>84.122412215812318</v>
      </c>
      <c r="H715" s="7">
        <v>31.771785663632901</v>
      </c>
      <c r="I715" s="6">
        <v>86.267219431030085</v>
      </c>
      <c r="J715" s="6">
        <v>23</v>
      </c>
      <c r="K715" s="6">
        <v>25</v>
      </c>
      <c r="L715" s="6">
        <v>8.3563365033039787</v>
      </c>
      <c r="M715" s="7">
        <f t="shared" si="77"/>
        <v>5953.9634021110815</v>
      </c>
      <c r="N715" s="8">
        <f t="shared" si="78"/>
        <v>20</v>
      </c>
      <c r="O715" s="8">
        <f t="shared" si="79"/>
        <v>0</v>
      </c>
      <c r="P715" s="6">
        <f>IFERROR('Data Table 1-1'!O715/L715, 0)</f>
        <v>527.62355827302349</v>
      </c>
      <c r="Q715" s="7">
        <f>Q714+M715-I715-'Data Table 1-1'!O715</f>
        <v>658169.09382962564</v>
      </c>
      <c r="R715" s="6">
        <f>IFERROR(('Data Table 1-1'!O715-'Data Table 1-1'!M715-'Data Table 1-1'!H715-'Data Table 1-1'!G715-'Data Table 1-1'!F715)/B715, 0)</f>
        <v>461.56590253097107</v>
      </c>
      <c r="S715" s="8">
        <f t="shared" si="80"/>
        <v>1.1907926804222162</v>
      </c>
      <c r="T715" s="12">
        <f t="shared" si="81"/>
        <v>1.0632077503769788</v>
      </c>
      <c r="U715" s="7">
        <f t="shared" si="82"/>
        <v>8.793725971217059</v>
      </c>
      <c r="V715" s="7">
        <f t="shared" si="83"/>
        <v>10.552471165460469</v>
      </c>
    </row>
    <row r="716" spans="1:22" x14ac:dyDescent="0.3">
      <c r="A716" s="5">
        <v>45641</v>
      </c>
      <c r="B716" s="6">
        <v>8.2862400352840702</v>
      </c>
      <c r="C716" s="6">
        <v>4</v>
      </c>
      <c r="D716" s="6">
        <v>2.1417075167021928</v>
      </c>
      <c r="E716" s="7">
        <v>3582.323073063269</v>
      </c>
      <c r="F716" s="7">
        <v>763.66350544312445</v>
      </c>
      <c r="G716" s="7">
        <v>71.62473531358755</v>
      </c>
      <c r="H716" s="7">
        <v>60.600107192845407</v>
      </c>
      <c r="I716" s="6">
        <v>-3.8864343403404509</v>
      </c>
      <c r="J716" s="6">
        <v>15</v>
      </c>
      <c r="K716" s="6">
        <v>25</v>
      </c>
      <c r="L716" s="6">
        <v>8.2862400352840702</v>
      </c>
      <c r="M716" s="7">
        <f t="shared" si="77"/>
        <v>4345.9865785063939</v>
      </c>
      <c r="N716" s="8">
        <f t="shared" si="78"/>
        <v>16</v>
      </c>
      <c r="O716" s="8">
        <f t="shared" si="79"/>
        <v>26.771343958777411</v>
      </c>
      <c r="P716" s="6">
        <f>IFERROR('Data Table 1-1'!O716/L716, 0)</f>
        <v>492.8652781731771</v>
      </c>
      <c r="Q716" s="7">
        <f>Q715+M716-I716-'Data Table 1-1'!O716</f>
        <v>658434.96684247244</v>
      </c>
      <c r="R716" s="6">
        <f>IFERROR(('Data Table 1-1'!O716-'Data Table 1-1'!M716-'Data Table 1-1'!H716-'Data Table 1-1'!G716-'Data Table 1-1'!F716)/B716, 0)</f>
        <v>426.97290748694923</v>
      </c>
      <c r="S716" s="8">
        <f t="shared" si="80"/>
        <v>0.86919731570127878</v>
      </c>
      <c r="T716" s="12">
        <f t="shared" si="81"/>
        <v>0.77606903187614174</v>
      </c>
      <c r="U716" s="7">
        <f t="shared" si="82"/>
        <v>8.2144213028862847</v>
      </c>
      <c r="V716" s="7">
        <f t="shared" si="83"/>
        <v>9.8573055634635427</v>
      </c>
    </row>
    <row r="717" spans="1:22" x14ac:dyDescent="0.3">
      <c r="A717" s="5">
        <v>45642</v>
      </c>
      <c r="B717" s="6">
        <v>9.5938587370326527</v>
      </c>
      <c r="C717" s="6">
        <v>5</v>
      </c>
      <c r="D717" s="6">
        <v>1.030411504362305</v>
      </c>
      <c r="E717" s="7">
        <v>4354.9705726646598</v>
      </c>
      <c r="F717" s="7">
        <v>1009.221863979203</v>
      </c>
      <c r="G717" s="7">
        <v>73.783749506539209</v>
      </c>
      <c r="H717" s="7">
        <v>25.695572691961939</v>
      </c>
      <c r="I717" s="6">
        <v>70.134744752401048</v>
      </c>
      <c r="J717" s="6">
        <v>13</v>
      </c>
      <c r="K717" s="6">
        <v>25</v>
      </c>
      <c r="L717" s="6">
        <v>9.5938587370326527</v>
      </c>
      <c r="M717" s="7">
        <f t="shared" si="77"/>
        <v>5364.1924366438625</v>
      </c>
      <c r="N717" s="8">
        <f t="shared" si="78"/>
        <v>20</v>
      </c>
      <c r="O717" s="8">
        <f t="shared" si="79"/>
        <v>12.880143804528812</v>
      </c>
      <c r="P717" s="6">
        <f>IFERROR('Data Table 1-1'!O717/L717, 0)</f>
        <v>391.39621532111579</v>
      </c>
      <c r="Q717" s="7">
        <f>Q716+M717-I717-'Data Table 1-1'!O717</f>
        <v>659974.02453436388</v>
      </c>
      <c r="R717" s="6">
        <f>IFERROR(('Data Table 1-1'!O717-'Data Table 1-1'!M717-'Data Table 1-1'!H717-'Data Table 1-1'!G717-'Data Table 1-1'!F717)/B717, 0)</f>
        <v>346.78434310874894</v>
      </c>
      <c r="S717" s="8">
        <f t="shared" si="80"/>
        <v>1.0728384873287724</v>
      </c>
      <c r="T717" s="12">
        <f t="shared" si="81"/>
        <v>0.95789150654354682</v>
      </c>
      <c r="U717" s="7">
        <f t="shared" si="82"/>
        <v>6.5232702553519299</v>
      </c>
      <c r="V717" s="7">
        <f t="shared" si="83"/>
        <v>7.8279243064223154</v>
      </c>
    </row>
    <row r="718" spans="1:22" x14ac:dyDescent="0.3">
      <c r="A718" s="5">
        <v>45643</v>
      </c>
      <c r="B718" s="6">
        <v>6.1090994377578873</v>
      </c>
      <c r="C718" s="6">
        <v>0</v>
      </c>
      <c r="D718" s="6">
        <v>0</v>
      </c>
      <c r="E718" s="7">
        <v>1921.210559976864</v>
      </c>
      <c r="F718" s="7">
        <v>1859.917988900118</v>
      </c>
      <c r="G718" s="7">
        <v>67.994129233758528</v>
      </c>
      <c r="H718" s="7">
        <v>50.303650141712552</v>
      </c>
      <c r="I718" s="6">
        <v>-41.255438649342963</v>
      </c>
      <c r="J718" s="6">
        <v>22</v>
      </c>
      <c r="K718" s="6">
        <v>25</v>
      </c>
      <c r="L718" s="6">
        <v>6.1090994377578873</v>
      </c>
      <c r="M718" s="7">
        <f t="shared" si="77"/>
        <v>3781.1285488769818</v>
      </c>
      <c r="N718" s="8">
        <f t="shared" si="78"/>
        <v>0</v>
      </c>
      <c r="O718" s="8">
        <f t="shared" si="79"/>
        <v>0</v>
      </c>
      <c r="P718" s="6">
        <f>IFERROR('Data Table 1-1'!O718/L718, 0)</f>
        <v>628.57055104824519</v>
      </c>
      <c r="Q718" s="7">
        <f>Q717+M718-I718-'Data Table 1-1'!O718</f>
        <v>659956.40852189017</v>
      </c>
      <c r="R718" s="6">
        <f>IFERROR(('Data Table 1-1'!O718-'Data Table 1-1'!M718-'Data Table 1-1'!H718-'Data Table 1-1'!G718-'Data Table 1-1'!F718)/B718, 0)</f>
        <v>561.13016900869388</v>
      </c>
      <c r="S718" s="8">
        <f t="shared" si="80"/>
        <v>0.75622570977539638</v>
      </c>
      <c r="T718" s="12">
        <f t="shared" si="81"/>
        <v>0.67520152658517529</v>
      </c>
      <c r="U718" s="7">
        <f t="shared" si="82"/>
        <v>10.476175850804086</v>
      </c>
      <c r="V718" s="7">
        <f t="shared" si="83"/>
        <v>12.571411020964904</v>
      </c>
    </row>
    <row r="719" spans="1:22" x14ac:dyDescent="0.3">
      <c r="A719" s="5">
        <v>45644</v>
      </c>
      <c r="B719" s="6">
        <v>7.4904962822311933</v>
      </c>
      <c r="C719" s="6">
        <v>4</v>
      </c>
      <c r="D719" s="6">
        <v>0</v>
      </c>
      <c r="E719" s="7">
        <v>4323.9326908910098</v>
      </c>
      <c r="F719" s="7">
        <v>915.36060896442859</v>
      </c>
      <c r="G719" s="7">
        <v>74.532125670574118</v>
      </c>
      <c r="H719" s="7">
        <v>10.413402677656959</v>
      </c>
      <c r="I719" s="6">
        <v>-26.36061058498451</v>
      </c>
      <c r="J719" s="6">
        <v>8</v>
      </c>
      <c r="K719" s="6">
        <v>25</v>
      </c>
      <c r="L719" s="6">
        <v>7.4904962822311933</v>
      </c>
      <c r="M719" s="7">
        <f t="shared" si="77"/>
        <v>5239.2932998554388</v>
      </c>
      <c r="N719" s="8">
        <f t="shared" si="78"/>
        <v>16</v>
      </c>
      <c r="O719" s="8">
        <f t="shared" si="79"/>
        <v>0</v>
      </c>
      <c r="P719" s="6">
        <f>IFERROR('Data Table 1-1'!O719/L719, 0)</f>
        <v>471.26383446365173</v>
      </c>
      <c r="Q719" s="7">
        <f>Q718+M719-I719-'Data Table 1-1'!O719</f>
        <v>661692.06243233057</v>
      </c>
      <c r="R719" s="6">
        <f>IFERROR(('Data Table 1-1'!O719-'Data Table 1-1'!M719-'Data Table 1-1'!H719-'Data Table 1-1'!G719-'Data Table 1-1'!F719)/B719, 0)</f>
        <v>412.65623578672734</v>
      </c>
      <c r="S719" s="8">
        <f t="shared" si="80"/>
        <v>1.0478586599710877</v>
      </c>
      <c r="T719" s="12">
        <f t="shared" si="81"/>
        <v>0.93558808925989978</v>
      </c>
      <c r="U719" s="7">
        <f t="shared" si="82"/>
        <v>7.8543972410608625</v>
      </c>
      <c r="V719" s="7">
        <f t="shared" si="83"/>
        <v>9.4252766892730353</v>
      </c>
    </row>
    <row r="720" spans="1:22" x14ac:dyDescent="0.3">
      <c r="A720" s="5">
        <v>45645</v>
      </c>
      <c r="B720" s="6">
        <v>11.31328429677812</v>
      </c>
      <c r="C720" s="6">
        <v>5</v>
      </c>
      <c r="D720" s="6">
        <v>0</v>
      </c>
      <c r="E720" s="7">
        <v>3294.3914698934832</v>
      </c>
      <c r="F720" s="7">
        <v>1855.094003645343</v>
      </c>
      <c r="G720" s="7">
        <v>84.482072239218994</v>
      </c>
      <c r="H720" s="7">
        <v>18.755898487256481</v>
      </c>
      <c r="I720" s="6">
        <v>56.421363633305823</v>
      </c>
      <c r="J720" s="6">
        <v>25</v>
      </c>
      <c r="K720" s="6">
        <v>25</v>
      </c>
      <c r="L720" s="6">
        <v>11.31328429677812</v>
      </c>
      <c r="M720" s="7">
        <f t="shared" si="77"/>
        <v>5149.4854735388262</v>
      </c>
      <c r="N720" s="8">
        <f t="shared" si="78"/>
        <v>20</v>
      </c>
      <c r="O720" s="8">
        <f t="shared" si="79"/>
        <v>0</v>
      </c>
      <c r="P720" s="6">
        <f>IFERROR('Data Table 1-1'!O720/L720, 0)</f>
        <v>317.32606604983721</v>
      </c>
      <c r="Q720" s="7">
        <f>Q719+M720-I720-'Data Table 1-1'!O720</f>
        <v>663195.12654223607</v>
      </c>
      <c r="R720" s="6">
        <f>IFERROR(('Data Table 1-1'!O720-'Data Table 1-1'!M720-'Data Table 1-1'!H720-'Data Table 1-1'!G720-'Data Table 1-1'!F720)/B720, 0)</f>
        <v>272.68827681441445</v>
      </c>
      <c r="S720" s="8">
        <f t="shared" si="80"/>
        <v>1.0298970947077652</v>
      </c>
      <c r="T720" s="12">
        <f t="shared" si="81"/>
        <v>0.91955097741764757</v>
      </c>
      <c r="U720" s="7">
        <f t="shared" si="82"/>
        <v>5.2887677674972871</v>
      </c>
      <c r="V720" s="7">
        <f t="shared" si="83"/>
        <v>6.3465213209967439</v>
      </c>
    </row>
    <row r="721" spans="1:22" x14ac:dyDescent="0.3">
      <c r="A721" s="5">
        <v>45646</v>
      </c>
      <c r="B721" s="6">
        <v>6.5639151316162634</v>
      </c>
      <c r="C721" s="6">
        <v>0</v>
      </c>
      <c r="D721" s="6">
        <v>0</v>
      </c>
      <c r="E721" s="7">
        <v>5656.3274746439256</v>
      </c>
      <c r="F721" s="7">
        <v>100</v>
      </c>
      <c r="G721" s="7">
        <v>75.925000552000185</v>
      </c>
      <c r="H721" s="7">
        <v>30.8847557479254</v>
      </c>
      <c r="I721" s="6">
        <v>-67.692755588159542</v>
      </c>
      <c r="J721" s="6">
        <v>11</v>
      </c>
      <c r="K721" s="6">
        <v>25</v>
      </c>
      <c r="L721" s="6">
        <v>6.5639151316162634</v>
      </c>
      <c r="M721" s="7">
        <f t="shared" si="77"/>
        <v>5756.3274746439256</v>
      </c>
      <c r="N721" s="8">
        <f t="shared" si="78"/>
        <v>0</v>
      </c>
      <c r="O721" s="8">
        <f t="shared" si="79"/>
        <v>0</v>
      </c>
      <c r="P721" s="6">
        <f>IFERROR('Data Table 1-1'!O721/L721, 0)</f>
        <v>612.28701459617787</v>
      </c>
      <c r="Q721" s="7">
        <f>Q720+M721-I721-'Data Table 1-1'!O721</f>
        <v>665000.14677246823</v>
      </c>
      <c r="R721" s="6">
        <f>IFERROR(('Data Table 1-1'!O721-'Data Table 1-1'!M721-'Data Table 1-1'!H721-'Data Table 1-1'!G721-'Data Table 1-1'!F721)/B721, 0)</f>
        <v>544.79680621944067</v>
      </c>
      <c r="S721" s="8">
        <f t="shared" si="80"/>
        <v>1.151265494928785</v>
      </c>
      <c r="T721" s="12">
        <f t="shared" si="81"/>
        <v>1.0279156204721296</v>
      </c>
      <c r="U721" s="7">
        <f t="shared" si="82"/>
        <v>10.204783576602965</v>
      </c>
      <c r="V721" s="7">
        <f t="shared" si="83"/>
        <v>12.245740291923557</v>
      </c>
    </row>
    <row r="722" spans="1:22" x14ac:dyDescent="0.3">
      <c r="A722" s="5">
        <v>45647</v>
      </c>
      <c r="B722" s="6">
        <v>7.7374089953816307</v>
      </c>
      <c r="C722" s="6">
        <v>2</v>
      </c>
      <c r="D722" s="6">
        <v>0</v>
      </c>
      <c r="E722" s="7">
        <v>4626.1365530333214</v>
      </c>
      <c r="F722" s="7">
        <v>933.94291832247018</v>
      </c>
      <c r="G722" s="7">
        <v>85.783340236093665</v>
      </c>
      <c r="H722" s="7">
        <v>32.617394899830529</v>
      </c>
      <c r="I722" s="6">
        <v>33.606722622034873</v>
      </c>
      <c r="J722" s="6">
        <v>16</v>
      </c>
      <c r="K722" s="6">
        <v>25</v>
      </c>
      <c r="L722" s="6">
        <v>7.7374089953816307</v>
      </c>
      <c r="M722" s="7">
        <f t="shared" si="77"/>
        <v>5560.0794713557916</v>
      </c>
      <c r="N722" s="8">
        <f t="shared" si="78"/>
        <v>8</v>
      </c>
      <c r="O722" s="8">
        <f t="shared" si="79"/>
        <v>0</v>
      </c>
      <c r="P722" s="6">
        <f>IFERROR('Data Table 1-1'!O722/L722, 0)</f>
        <v>490.99123521421433</v>
      </c>
      <c r="Q722" s="7">
        <f>Q721+M722-I722-'Data Table 1-1'!O722</f>
        <v>666727.61952120194</v>
      </c>
      <c r="R722" s="6">
        <f>IFERROR(('Data Table 1-1'!O722-'Data Table 1-1'!M722-'Data Table 1-1'!H722-'Data Table 1-1'!G722-'Data Table 1-1'!F722)/B722, 0)</f>
        <v>428.95496437904114</v>
      </c>
      <c r="S722" s="8">
        <f t="shared" si="80"/>
        <v>1.1120158942711582</v>
      </c>
      <c r="T722" s="12">
        <f t="shared" si="81"/>
        <v>0.99287133417067708</v>
      </c>
      <c r="U722" s="7">
        <f t="shared" si="82"/>
        <v>8.1831872535702388</v>
      </c>
      <c r="V722" s="7">
        <f t="shared" si="83"/>
        <v>9.8198247042842866</v>
      </c>
    </row>
    <row r="723" spans="1:22" x14ac:dyDescent="0.3">
      <c r="A723" s="5">
        <v>45648</v>
      </c>
      <c r="B723" s="6">
        <v>10.152029698944951</v>
      </c>
      <c r="C723" s="6">
        <v>3</v>
      </c>
      <c r="D723" s="6">
        <v>1.851045162619996</v>
      </c>
      <c r="E723" s="7">
        <v>3776.7608045780912</v>
      </c>
      <c r="F723" s="7">
        <v>1165.770637001546</v>
      </c>
      <c r="G723" s="7">
        <v>75.415585985471637</v>
      </c>
      <c r="H723" s="7">
        <v>56.014819227784344</v>
      </c>
      <c r="I723" s="6">
        <v>-343.90129258124432</v>
      </c>
      <c r="J723" s="6">
        <v>18</v>
      </c>
      <c r="K723" s="6">
        <v>25</v>
      </c>
      <c r="L723" s="6">
        <v>10.152029698944951</v>
      </c>
      <c r="M723" s="7">
        <f t="shared" si="77"/>
        <v>4942.5314415796374</v>
      </c>
      <c r="N723" s="8">
        <f t="shared" si="78"/>
        <v>12</v>
      </c>
      <c r="O723" s="8">
        <f t="shared" si="79"/>
        <v>23.138064532749951</v>
      </c>
      <c r="P723" s="6">
        <f>IFERROR('Data Table 1-1'!O723/L723, 0)</f>
        <v>311.66181481214721</v>
      </c>
      <c r="Q723" s="7">
        <f>Q722+M723-I723-'Data Table 1-1'!O723</f>
        <v>668850.05225536285</v>
      </c>
      <c r="R723" s="6">
        <f>IFERROR(('Data Table 1-1'!O723-'Data Table 1-1'!M723-'Data Table 1-1'!H723-'Data Table 1-1'!G723-'Data Table 1-1'!F723)/B723, 0)</f>
        <v>278.56498492059177</v>
      </c>
      <c r="S723" s="8">
        <f t="shared" si="80"/>
        <v>0.98850628831592746</v>
      </c>
      <c r="T723" s="12">
        <f t="shared" si="81"/>
        <v>0.8825949002820781</v>
      </c>
      <c r="U723" s="7">
        <f t="shared" si="82"/>
        <v>5.1943635802024533</v>
      </c>
      <c r="V723" s="7">
        <f t="shared" si="83"/>
        <v>6.2332362962429446</v>
      </c>
    </row>
    <row r="724" spans="1:22" x14ac:dyDescent="0.3">
      <c r="A724" s="5">
        <v>45649</v>
      </c>
      <c r="B724" s="6">
        <v>6.0886132763492444</v>
      </c>
      <c r="C724" s="6">
        <v>1</v>
      </c>
      <c r="D724" s="6">
        <v>2.0213405614013071</v>
      </c>
      <c r="E724" s="7">
        <v>3635.2637690270249</v>
      </c>
      <c r="F724" s="7">
        <v>1622.270650369938</v>
      </c>
      <c r="G724" s="7">
        <v>80.769830199983446</v>
      </c>
      <c r="H724" s="7">
        <v>16.432087948292189</v>
      </c>
      <c r="I724" s="6">
        <v>25.98508911186498</v>
      </c>
      <c r="J724" s="6">
        <v>15</v>
      </c>
      <c r="K724" s="6">
        <v>25</v>
      </c>
      <c r="L724" s="6">
        <v>6.0886132763492444</v>
      </c>
      <c r="M724" s="7">
        <f t="shared" si="77"/>
        <v>5257.5344193969631</v>
      </c>
      <c r="N724" s="8">
        <f t="shared" si="78"/>
        <v>4</v>
      </c>
      <c r="O724" s="8">
        <f t="shared" si="79"/>
        <v>25.266757017516341</v>
      </c>
      <c r="P724" s="6">
        <f>IFERROR('Data Table 1-1'!O724/L724, 0)</f>
        <v>688.99104107911705</v>
      </c>
      <c r="Q724" s="7">
        <f>Q723+M724-I724-'Data Table 1-1'!O724</f>
        <v>669886.60158564802</v>
      </c>
      <c r="R724" s="6">
        <f>IFERROR(('Data Table 1-1'!O724-'Data Table 1-1'!M724-'Data Table 1-1'!H724-'Data Table 1-1'!G724-'Data Table 1-1'!F724)/B724, 0)</f>
        <v>598.49424402677062</v>
      </c>
      <c r="S724" s="8">
        <f t="shared" si="80"/>
        <v>1.0515068838793926</v>
      </c>
      <c r="T724" s="12">
        <f t="shared" si="81"/>
        <v>0.93884543203517201</v>
      </c>
      <c r="U724" s="7">
        <f t="shared" si="82"/>
        <v>11.483184017985284</v>
      </c>
      <c r="V724" s="7">
        <f t="shared" si="83"/>
        <v>13.779820821582341</v>
      </c>
    </row>
    <row r="725" spans="1:22" x14ac:dyDescent="0.3">
      <c r="A725" s="5">
        <v>45650</v>
      </c>
      <c r="B725" s="6">
        <v>5.5970157099200861</v>
      </c>
      <c r="C725" s="6">
        <v>1</v>
      </c>
      <c r="D725" s="6">
        <v>0</v>
      </c>
      <c r="E725" s="7">
        <v>3433.667781950368</v>
      </c>
      <c r="F725" s="7">
        <v>376.26588520505061</v>
      </c>
      <c r="G725" s="7">
        <v>81.138499082518635</v>
      </c>
      <c r="H725" s="7">
        <v>51.909048578598899</v>
      </c>
      <c r="I725" s="6">
        <v>-11.32207905133891</v>
      </c>
      <c r="J725" s="6">
        <v>21</v>
      </c>
      <c r="K725" s="6">
        <v>25</v>
      </c>
      <c r="L725" s="6">
        <v>5.5970157099200861</v>
      </c>
      <c r="M725" s="7">
        <f t="shared" si="77"/>
        <v>3809.9336671554183</v>
      </c>
      <c r="N725" s="8">
        <f t="shared" si="78"/>
        <v>4</v>
      </c>
      <c r="O725" s="8">
        <f t="shared" si="79"/>
        <v>0</v>
      </c>
      <c r="P725" s="6">
        <f>IFERROR('Data Table 1-1'!O725/L725, 0)</f>
        <v>673.75190555858603</v>
      </c>
      <c r="Q725" s="7">
        <f>Q724+M725-I725-'Data Table 1-1'!O725</f>
        <v>669936.85733185476</v>
      </c>
      <c r="R725" s="6">
        <f>IFERROR(('Data Table 1-1'!O725-'Data Table 1-1'!M725-'Data Table 1-1'!H725-'Data Table 1-1'!G725-'Data Table 1-1'!F725)/B725, 0)</f>
        <v>600.31991585172341</v>
      </c>
      <c r="S725" s="8">
        <f t="shared" si="80"/>
        <v>0.7619867334310837</v>
      </c>
      <c r="T725" s="12">
        <f t="shared" si="81"/>
        <v>0.68034529770632468</v>
      </c>
      <c r="U725" s="7">
        <f t="shared" si="82"/>
        <v>11.229198425976433</v>
      </c>
      <c r="V725" s="7">
        <f t="shared" si="83"/>
        <v>13.47503811117172</v>
      </c>
    </row>
    <row r="726" spans="1:22" x14ac:dyDescent="0.3">
      <c r="A726" s="5">
        <v>45651</v>
      </c>
      <c r="B726" s="6">
        <v>7.6698369618618374</v>
      </c>
      <c r="C726" s="6">
        <v>3</v>
      </c>
      <c r="D726" s="6">
        <v>0</v>
      </c>
      <c r="E726" s="7">
        <v>3117.0689700345042</v>
      </c>
      <c r="F726" s="7">
        <v>973.3928172185573</v>
      </c>
      <c r="G726" s="7">
        <v>66.510034881747487</v>
      </c>
      <c r="H726" s="7">
        <v>33.486209611441772</v>
      </c>
      <c r="I726" s="6">
        <v>42.082922347232653</v>
      </c>
      <c r="J726" s="6">
        <v>12</v>
      </c>
      <c r="K726" s="6">
        <v>25</v>
      </c>
      <c r="L726" s="6">
        <v>7.6698369618618374</v>
      </c>
      <c r="M726" s="7">
        <f t="shared" si="77"/>
        <v>4090.4617872530616</v>
      </c>
      <c r="N726" s="8">
        <f t="shared" si="78"/>
        <v>12</v>
      </c>
      <c r="O726" s="8">
        <f t="shared" si="79"/>
        <v>0</v>
      </c>
      <c r="P726" s="6">
        <f>IFERROR('Data Table 1-1'!O726/L726, 0)</f>
        <v>611.74703234643812</v>
      </c>
      <c r="Q726" s="7">
        <f>Q725+M726-I726-'Data Table 1-1'!O726</f>
        <v>669293.23619676055</v>
      </c>
      <c r="R726" s="6">
        <f>IFERROR(('Data Table 1-1'!O726-'Data Table 1-1'!M726-'Data Table 1-1'!H726-'Data Table 1-1'!G726-'Data Table 1-1'!F726)/B726, 0)</f>
        <v>533.51851158602403</v>
      </c>
      <c r="S726" s="8">
        <f t="shared" si="80"/>
        <v>0.81809235745061237</v>
      </c>
      <c r="T726" s="12">
        <f t="shared" si="81"/>
        <v>0.73043960486661819</v>
      </c>
      <c r="U726" s="7">
        <f t="shared" si="82"/>
        <v>10.195783872440636</v>
      </c>
      <c r="V726" s="7">
        <f t="shared" si="83"/>
        <v>12.234940646928763</v>
      </c>
    </row>
    <row r="727" spans="1:22" x14ac:dyDescent="0.3">
      <c r="A727" s="5">
        <v>45652</v>
      </c>
      <c r="B727" s="6">
        <v>10.33456749341606</v>
      </c>
      <c r="C727" s="6">
        <v>4</v>
      </c>
      <c r="D727" s="6">
        <v>1.741310756617436</v>
      </c>
      <c r="E727" s="7">
        <v>4190.7171861822726</v>
      </c>
      <c r="F727" s="7">
        <v>1350.281080891574</v>
      </c>
      <c r="G727" s="7">
        <v>76.333703039004646</v>
      </c>
      <c r="H727" s="7">
        <v>37.868544652564722</v>
      </c>
      <c r="I727" s="6">
        <v>86.772107506171565</v>
      </c>
      <c r="J727" s="6">
        <v>17</v>
      </c>
      <c r="K727" s="6">
        <v>25</v>
      </c>
      <c r="L727" s="6">
        <v>10.33456749341606</v>
      </c>
      <c r="M727" s="7">
        <f t="shared" si="77"/>
        <v>5540.9982670738464</v>
      </c>
      <c r="N727" s="8">
        <f t="shared" si="78"/>
        <v>16</v>
      </c>
      <c r="O727" s="8">
        <f t="shared" si="79"/>
        <v>21.766384457717951</v>
      </c>
      <c r="P727" s="6">
        <f>IFERROR('Data Table 1-1'!O727/L727, 0)</f>
        <v>261.93645759482183</v>
      </c>
      <c r="Q727" s="7">
        <f>Q726+M727-I727-'Data Table 1-1'!O727</f>
        <v>672040.46235632827</v>
      </c>
      <c r="R727" s="6">
        <f>IFERROR(('Data Table 1-1'!O727-'Data Table 1-1'!M727-'Data Table 1-1'!H727-'Data Table 1-1'!G727-'Data Table 1-1'!F727)/B727, 0)</f>
        <v>229.61773693110905</v>
      </c>
      <c r="S727" s="8">
        <f t="shared" si="80"/>
        <v>1.1081996534147693</v>
      </c>
      <c r="T727" s="12">
        <f t="shared" si="81"/>
        <v>0.98946397626318683</v>
      </c>
      <c r="U727" s="7">
        <f t="shared" si="82"/>
        <v>4.3656076265803643</v>
      </c>
      <c r="V727" s="7">
        <f t="shared" si="83"/>
        <v>5.238729151896437</v>
      </c>
    </row>
    <row r="728" spans="1:22" x14ac:dyDescent="0.3">
      <c r="A728" s="5">
        <v>45653</v>
      </c>
      <c r="B728" s="6">
        <v>4.9864762404770229</v>
      </c>
      <c r="C728" s="6">
        <v>3</v>
      </c>
      <c r="D728" s="6">
        <v>0.88683409666022928</v>
      </c>
      <c r="E728" s="7">
        <v>2792.5331098784268</v>
      </c>
      <c r="F728" s="7">
        <v>664.89123546713881</v>
      </c>
      <c r="G728" s="7">
        <v>74.958761549122329</v>
      </c>
      <c r="H728" s="7">
        <v>12.56491153251762</v>
      </c>
      <c r="I728" s="6">
        <v>99.01490323879699</v>
      </c>
      <c r="J728" s="6">
        <v>17</v>
      </c>
      <c r="K728" s="6">
        <v>25</v>
      </c>
      <c r="L728" s="6">
        <v>4.9864762404770229</v>
      </c>
      <c r="M728" s="7">
        <f t="shared" si="77"/>
        <v>3457.4243453455656</v>
      </c>
      <c r="N728" s="8">
        <f t="shared" si="78"/>
        <v>12</v>
      </c>
      <c r="O728" s="8">
        <f t="shared" si="79"/>
        <v>11.085426208252866</v>
      </c>
      <c r="P728" s="6">
        <f>IFERROR('Data Table 1-1'!O728/L728, 0)</f>
        <v>762.86335611539914</v>
      </c>
      <c r="Q728" s="7">
        <f>Q727+M728-I728-'Data Table 1-1'!O728</f>
        <v>671594.87179843511</v>
      </c>
      <c r="R728" s="6">
        <f>IFERROR(('Data Table 1-1'!O728-'Data Table 1-1'!M728-'Data Table 1-1'!H728-'Data Table 1-1'!G728-'Data Table 1-1'!F728)/B728, 0)</f>
        <v>664.59757154743238</v>
      </c>
      <c r="S728" s="8">
        <f t="shared" si="80"/>
        <v>0.69148486906911311</v>
      </c>
      <c r="T728" s="12">
        <f t="shared" si="81"/>
        <v>0.61739720452599389</v>
      </c>
      <c r="U728" s="7">
        <f t="shared" si="82"/>
        <v>12.714389268589986</v>
      </c>
      <c r="V728" s="7">
        <f t="shared" si="83"/>
        <v>15.257267122307983</v>
      </c>
    </row>
    <row r="729" spans="1:22" x14ac:dyDescent="0.3">
      <c r="A729" s="5">
        <v>45654</v>
      </c>
      <c r="B729" s="6">
        <v>8.1834810614330351</v>
      </c>
      <c r="C729" s="6">
        <v>4</v>
      </c>
      <c r="D729" s="6">
        <v>2.4226440053566098</v>
      </c>
      <c r="E729" s="7">
        <v>3442.822367963332</v>
      </c>
      <c r="F729" s="7">
        <v>803.10920638150196</v>
      </c>
      <c r="G729" s="7">
        <v>66.755262811426107</v>
      </c>
      <c r="H729" s="7">
        <v>18.751448009154359</v>
      </c>
      <c r="I729" s="6">
        <v>27.129229749589008</v>
      </c>
      <c r="J729" s="6">
        <v>13</v>
      </c>
      <c r="K729" s="6">
        <v>25</v>
      </c>
      <c r="L729" s="6">
        <v>8.1834810614330351</v>
      </c>
      <c r="M729" s="7">
        <f t="shared" si="77"/>
        <v>4245.9315743448342</v>
      </c>
      <c r="N729" s="8">
        <f t="shared" si="78"/>
        <v>16</v>
      </c>
      <c r="O729" s="8">
        <f t="shared" si="79"/>
        <v>30.283050066957625</v>
      </c>
      <c r="P729" s="6">
        <f>IFERROR('Data Table 1-1'!O729/L729, 0)</f>
        <v>517.62813015641302</v>
      </c>
      <c r="Q729" s="7">
        <f>Q728+M729-I729-'Data Table 1-1'!O729</f>
        <v>671577.67414303042</v>
      </c>
      <c r="R729" s="6">
        <f>IFERROR(('Data Table 1-1'!O729-'Data Table 1-1'!M729-'Data Table 1-1'!H729-'Data Table 1-1'!G729-'Data Table 1-1'!F729)/B729, 0)</f>
        <v>456.40723940845197</v>
      </c>
      <c r="S729" s="8">
        <f t="shared" si="80"/>
        <v>0.84918631486896679</v>
      </c>
      <c r="T729" s="12">
        <f t="shared" si="81"/>
        <v>0.75820206684729186</v>
      </c>
      <c r="U729" s="7">
        <f t="shared" si="82"/>
        <v>8.6271355026068832</v>
      </c>
      <c r="V729" s="7">
        <f t="shared" si="83"/>
        <v>10.352562603128261</v>
      </c>
    </row>
    <row r="730" spans="1:22" x14ac:dyDescent="0.3">
      <c r="A730" s="5">
        <v>45655</v>
      </c>
      <c r="B730" s="6">
        <v>9.3815426378263709</v>
      </c>
      <c r="C730" s="6">
        <v>1</v>
      </c>
      <c r="D730" s="6">
        <v>0.92961363368413019</v>
      </c>
      <c r="E730" s="7">
        <v>4845.9666066197524</v>
      </c>
      <c r="F730" s="7">
        <v>1226.0878082489089</v>
      </c>
      <c r="G730" s="7">
        <v>81.951787652370172</v>
      </c>
      <c r="H730" s="7">
        <v>13.60950214996941</v>
      </c>
      <c r="I730" s="6">
        <v>-5.6236252319550601</v>
      </c>
      <c r="J730" s="6">
        <v>13</v>
      </c>
      <c r="K730" s="6">
        <v>25</v>
      </c>
      <c r="L730" s="6">
        <v>9.3815426378263709</v>
      </c>
      <c r="M730" s="7">
        <f t="shared" si="77"/>
        <v>6072.0544148686613</v>
      </c>
      <c r="N730" s="8">
        <f t="shared" si="78"/>
        <v>4</v>
      </c>
      <c r="O730" s="8">
        <f t="shared" si="79"/>
        <v>11.620170421051627</v>
      </c>
      <c r="P730" s="6">
        <f>IFERROR('Data Table 1-1'!O730/L730, 0)</f>
        <v>434.68330928407318</v>
      </c>
      <c r="Q730" s="7">
        <f>Q729+M730-I730-'Data Table 1-1'!O730</f>
        <v>673577.35218313104</v>
      </c>
      <c r="R730" s="6">
        <f>IFERROR(('Data Table 1-1'!O730-'Data Table 1-1'!M730-'Data Table 1-1'!H730-'Data Table 1-1'!G730-'Data Table 1-1'!F730)/B730, 0)</f>
        <v>377.97621744024605</v>
      </c>
      <c r="S730" s="8">
        <f t="shared" si="80"/>
        <v>1.2144108829737323</v>
      </c>
      <c r="T730" s="12">
        <f t="shared" si="81"/>
        <v>1.0842954312265467</v>
      </c>
      <c r="U730" s="7">
        <f t="shared" si="82"/>
        <v>7.2447218214012192</v>
      </c>
      <c r="V730" s="7">
        <f t="shared" si="83"/>
        <v>8.6936661856814634</v>
      </c>
    </row>
    <row r="731" spans="1:22" x14ac:dyDescent="0.3">
      <c r="A731" s="5">
        <v>45656</v>
      </c>
      <c r="B731" s="6">
        <v>8.8075067970691059</v>
      </c>
      <c r="C731" s="6">
        <v>0</v>
      </c>
      <c r="D731" s="6">
        <v>1.9000791192950299</v>
      </c>
      <c r="E731" s="7">
        <v>3558.7248846242901</v>
      </c>
      <c r="F731" s="7">
        <v>584.46043184756741</v>
      </c>
      <c r="G731" s="7">
        <v>75.967239889761018</v>
      </c>
      <c r="H731" s="7">
        <v>48.291012155278842</v>
      </c>
      <c r="I731" s="6">
        <v>2.2540516000272781</v>
      </c>
      <c r="J731" s="6">
        <v>23</v>
      </c>
      <c r="K731" s="6">
        <v>25</v>
      </c>
      <c r="L731" s="6">
        <v>8.8075067970691059</v>
      </c>
      <c r="M731" s="7">
        <f t="shared" si="77"/>
        <v>4143.1853164718577</v>
      </c>
      <c r="N731" s="8">
        <f t="shared" si="78"/>
        <v>0</v>
      </c>
      <c r="O731" s="8">
        <f t="shared" si="79"/>
        <v>23.750988991187874</v>
      </c>
      <c r="P731" s="6">
        <f>IFERROR('Data Table 1-1'!O731/L731, 0)</f>
        <v>421.68573758420672</v>
      </c>
      <c r="Q731" s="7">
        <f>Q730+M731-I731-'Data Table 1-1'!O731</f>
        <v>674004.28344800288</v>
      </c>
      <c r="R731" s="6">
        <f>IFERROR(('Data Table 1-1'!O731-'Data Table 1-1'!M731-'Data Table 1-1'!H731-'Data Table 1-1'!G731-'Data Table 1-1'!F731)/B731, 0)</f>
        <v>367.9815496797022</v>
      </c>
      <c r="S731" s="8">
        <f t="shared" si="80"/>
        <v>0.82863706329437159</v>
      </c>
      <c r="T731" s="12">
        <f t="shared" si="81"/>
        <v>0.73985452079854608</v>
      </c>
      <c r="U731" s="7">
        <f t="shared" si="82"/>
        <v>7.0280956264034451</v>
      </c>
      <c r="V731" s="7">
        <f t="shared" si="83"/>
        <v>8.4337147516841338</v>
      </c>
    </row>
    <row r="732" spans="1:22" x14ac:dyDescent="0.3">
      <c r="A732" s="5">
        <v>45657</v>
      </c>
      <c r="B732" s="6">
        <v>8.0961814145170408</v>
      </c>
      <c r="C732" s="6">
        <v>4</v>
      </c>
      <c r="D732" s="6">
        <v>0</v>
      </c>
      <c r="E732" s="7">
        <v>3635.9883754364432</v>
      </c>
      <c r="F732" s="7">
        <v>929.69773899722804</v>
      </c>
      <c r="G732" s="7">
        <v>79.624593130764737</v>
      </c>
      <c r="H732" s="7">
        <v>22.442336743438279</v>
      </c>
      <c r="I732" s="6">
        <v>-52.300650507559823</v>
      </c>
      <c r="J732" s="6">
        <v>14</v>
      </c>
      <c r="K732" s="6">
        <v>25</v>
      </c>
      <c r="L732" s="6">
        <v>8.0961814145170408</v>
      </c>
      <c r="M732" s="7">
        <f t="shared" si="77"/>
        <v>4565.6861144336708</v>
      </c>
      <c r="N732" s="8">
        <f t="shared" si="78"/>
        <v>16</v>
      </c>
      <c r="O732" s="8">
        <f t="shared" si="79"/>
        <v>0</v>
      </c>
      <c r="P732" s="6">
        <f>IFERROR('Data Table 1-1'!O732/L732, 0)</f>
        <v>538.40196715256366</v>
      </c>
      <c r="Q732" s="7">
        <f>Q731+M732-I732-'Data Table 1-1'!O732</f>
        <v>674263.27021294413</v>
      </c>
      <c r="R732" s="6">
        <f>IFERROR(('Data Table 1-1'!O732-'Data Table 1-1'!M732-'Data Table 1-1'!H732-'Data Table 1-1'!G732-'Data Table 1-1'!F732)/B732, 0)</f>
        <v>471.33331191883065</v>
      </c>
      <c r="S732" s="8">
        <f t="shared" si="80"/>
        <v>0.91313722288673416</v>
      </c>
      <c r="T732" s="12">
        <f t="shared" si="81"/>
        <v>0.81530109186315547</v>
      </c>
      <c r="U732" s="7">
        <f t="shared" si="82"/>
        <v>8.9733661192093948</v>
      </c>
      <c r="V732" s="7">
        <f t="shared" si="83"/>
        <v>10.768039343051273</v>
      </c>
    </row>
    <row r="733" spans="1:22" x14ac:dyDescent="0.3">
      <c r="A733" s="5">
        <v>45658</v>
      </c>
      <c r="B733" s="6">
        <v>5.5489522793788222</v>
      </c>
      <c r="C733" s="6">
        <v>3</v>
      </c>
      <c r="D733" s="6">
        <v>0.87942129663367175</v>
      </c>
      <c r="E733" s="7">
        <v>4504.1975895521846</v>
      </c>
      <c r="F733" s="7">
        <v>1435.6365639161011</v>
      </c>
      <c r="G733" s="7">
        <v>80.137037049863935</v>
      </c>
      <c r="H733" s="7">
        <v>46.642823993492101</v>
      </c>
      <c r="I733" s="6">
        <v>17.29046190220047</v>
      </c>
      <c r="J733" s="6">
        <v>20</v>
      </c>
      <c r="K733" s="6">
        <v>25</v>
      </c>
      <c r="L733" s="6">
        <v>5.5489522793788222</v>
      </c>
      <c r="M733" s="7">
        <f t="shared" si="77"/>
        <v>5939.8341534682859</v>
      </c>
      <c r="N733" s="8">
        <f t="shared" si="78"/>
        <v>12</v>
      </c>
      <c r="O733" s="8">
        <f t="shared" si="79"/>
        <v>10.992766207920896</v>
      </c>
      <c r="P733" s="6">
        <f>IFERROR('Data Table 1-1'!O733/L733, 0)</f>
        <v>679.58775100912294</v>
      </c>
      <c r="Q733" s="7">
        <f>Q732+M733-I733-'Data Table 1-1'!O733</f>
        <v>676414.81390451023</v>
      </c>
      <c r="R733" s="6">
        <f>IFERROR(('Data Table 1-1'!O733-'Data Table 1-1'!M733-'Data Table 1-1'!H733-'Data Table 1-1'!G733-'Data Table 1-1'!F733)/B733, 0)</f>
        <v>594.88707665900677</v>
      </c>
      <c r="S733" s="8">
        <f t="shared" si="80"/>
        <v>1.1879668306936573</v>
      </c>
      <c r="T733" s="12">
        <f t="shared" si="81"/>
        <v>1.0606846702621939</v>
      </c>
      <c r="U733" s="7">
        <f t="shared" si="82"/>
        <v>11.326462516818715</v>
      </c>
      <c r="V733" s="7">
        <f t="shared" si="83"/>
        <v>13.591755020182459</v>
      </c>
    </row>
    <row r="734" spans="1:22" x14ac:dyDescent="0.3">
      <c r="A734" s="5">
        <v>45659</v>
      </c>
      <c r="B734" s="6">
        <v>8.8127164199605694</v>
      </c>
      <c r="C734" s="6">
        <v>4</v>
      </c>
      <c r="D734" s="6">
        <v>0</v>
      </c>
      <c r="E734" s="7">
        <v>2718.0510259289731</v>
      </c>
      <c r="F734" s="7">
        <v>1199.5045742812149</v>
      </c>
      <c r="G734" s="7">
        <v>68.063346641985163</v>
      </c>
      <c r="H734" s="7">
        <v>27.373966837007849</v>
      </c>
      <c r="I734" s="6">
        <v>-143.27056783897521</v>
      </c>
      <c r="J734" s="6">
        <v>11</v>
      </c>
      <c r="K734" s="6">
        <v>25</v>
      </c>
      <c r="L734" s="6">
        <v>8.8127164199605694</v>
      </c>
      <c r="M734" s="7">
        <f t="shared" si="77"/>
        <v>3917.555600210188</v>
      </c>
      <c r="N734" s="8">
        <f t="shared" si="78"/>
        <v>16</v>
      </c>
      <c r="O734" s="8">
        <f t="shared" si="79"/>
        <v>0</v>
      </c>
      <c r="P734" s="6">
        <f>IFERROR('Data Table 1-1'!O734/L734, 0)</f>
        <v>476.24362341830334</v>
      </c>
      <c r="Q734" s="7">
        <f>Q733+M734-I734-'Data Table 1-1'!O734</f>
        <v>676278.64007255936</v>
      </c>
      <c r="R734" s="6">
        <f>IFERROR(('Data Table 1-1'!O734-'Data Table 1-1'!M734-'Data Table 1-1'!H734-'Data Table 1-1'!G734-'Data Table 1-1'!F734)/B734, 0)</f>
        <v>427.7909126249711</v>
      </c>
      <c r="S734" s="8">
        <f t="shared" si="80"/>
        <v>0.7835111200420376</v>
      </c>
      <c r="T734" s="12">
        <f t="shared" si="81"/>
        <v>0.69956350003753354</v>
      </c>
      <c r="U734" s="7">
        <f t="shared" si="82"/>
        <v>7.9373937236383894</v>
      </c>
      <c r="V734" s="7">
        <f t="shared" si="83"/>
        <v>9.5248724683660662</v>
      </c>
    </row>
    <row r="735" spans="1:22" x14ac:dyDescent="0.3">
      <c r="A735" s="5">
        <v>45660</v>
      </c>
      <c r="B735" s="6">
        <v>6.5171667858370874</v>
      </c>
      <c r="C735" s="6">
        <v>0</v>
      </c>
      <c r="D735" s="6">
        <v>0</v>
      </c>
      <c r="E735" s="7">
        <v>2759.065746800597</v>
      </c>
      <c r="F735" s="7">
        <v>1018.198141330718</v>
      </c>
      <c r="G735" s="7">
        <v>78.242775253115653</v>
      </c>
      <c r="H735" s="7">
        <v>30.357663773020239</v>
      </c>
      <c r="I735" s="6">
        <v>-72.96152291623315</v>
      </c>
      <c r="J735" s="6">
        <v>22</v>
      </c>
      <c r="K735" s="6">
        <v>25</v>
      </c>
      <c r="L735" s="6">
        <v>6.5171667858370874</v>
      </c>
      <c r="M735" s="7">
        <f t="shared" si="77"/>
        <v>3777.2638881313151</v>
      </c>
      <c r="N735" s="8">
        <f t="shared" si="78"/>
        <v>0</v>
      </c>
      <c r="O735" s="8">
        <f t="shared" si="79"/>
        <v>0</v>
      </c>
      <c r="P735" s="6">
        <f>IFERROR('Data Table 1-1'!O735/L735, 0)</f>
        <v>462.01057897481087</v>
      </c>
      <c r="Q735" s="7">
        <f>Q734+M735-I735-'Data Table 1-1'!O735</f>
        <v>677117.86548360693</v>
      </c>
      <c r="R735" s="6">
        <f>IFERROR(('Data Table 1-1'!O735-'Data Table 1-1'!M735-'Data Table 1-1'!H735-'Data Table 1-1'!G735-'Data Table 1-1'!F735)/B735, 0)</f>
        <v>408.6131424144541</v>
      </c>
      <c r="S735" s="8">
        <f t="shared" si="80"/>
        <v>0.75545277762626306</v>
      </c>
      <c r="T735" s="12">
        <f t="shared" si="81"/>
        <v>0.67451140859487768</v>
      </c>
      <c r="U735" s="7">
        <f t="shared" si="82"/>
        <v>7.7001763162468482</v>
      </c>
      <c r="V735" s="7">
        <f t="shared" si="83"/>
        <v>9.2402115794962167</v>
      </c>
    </row>
    <row r="736" spans="1:22" x14ac:dyDescent="0.3">
      <c r="A736" s="5">
        <v>45661</v>
      </c>
      <c r="B736" s="6">
        <v>5.136486215492746</v>
      </c>
      <c r="C736" s="6">
        <v>0</v>
      </c>
      <c r="D736" s="6">
        <v>0</v>
      </c>
      <c r="E736" s="7">
        <v>3014.1778745940969</v>
      </c>
      <c r="F736" s="7">
        <v>1255.16477984994</v>
      </c>
      <c r="G736" s="7">
        <v>65.559159204731998</v>
      </c>
      <c r="H736" s="7">
        <v>44.623906751980769</v>
      </c>
      <c r="I736" s="6">
        <v>-53.735597929568712</v>
      </c>
      <c r="J736" s="6">
        <v>14</v>
      </c>
      <c r="K736" s="6">
        <v>25</v>
      </c>
      <c r="L736" s="6">
        <v>5.136486215492746</v>
      </c>
      <c r="M736" s="7">
        <f t="shared" si="77"/>
        <v>4269.3426544440372</v>
      </c>
      <c r="N736" s="8">
        <f t="shared" si="78"/>
        <v>0</v>
      </c>
      <c r="O736" s="8">
        <f t="shared" si="79"/>
        <v>0</v>
      </c>
      <c r="P736" s="6">
        <f>IFERROR('Data Table 1-1'!O736/L736, 0)</f>
        <v>747.3980925755726</v>
      </c>
      <c r="Q736" s="7">
        <f>Q735+M736-I736-'Data Table 1-1'!O736</f>
        <v>677601.94373598055</v>
      </c>
      <c r="R736" s="6">
        <f>IFERROR(('Data Table 1-1'!O736-'Data Table 1-1'!M736-'Data Table 1-1'!H736-'Data Table 1-1'!G736-'Data Table 1-1'!F736)/B736, 0)</f>
        <v>648.49779796020641</v>
      </c>
      <c r="S736" s="8">
        <f t="shared" si="80"/>
        <v>0.85386853088880743</v>
      </c>
      <c r="T736" s="12">
        <f t="shared" si="81"/>
        <v>0.76238261686500663</v>
      </c>
      <c r="U736" s="7">
        <f t="shared" si="82"/>
        <v>12.456634876259544</v>
      </c>
      <c r="V736" s="7">
        <f t="shared" si="83"/>
        <v>14.947961851511453</v>
      </c>
    </row>
    <row r="737" spans="1:22" x14ac:dyDescent="0.3">
      <c r="A737" s="5">
        <v>45662</v>
      </c>
      <c r="B737" s="6">
        <v>7.4307034478016041</v>
      </c>
      <c r="C737" s="6">
        <v>3</v>
      </c>
      <c r="D737" s="6">
        <v>0</v>
      </c>
      <c r="E737" s="7">
        <v>2725.8798812821251</v>
      </c>
      <c r="F737" s="7">
        <v>1365.628363296184</v>
      </c>
      <c r="G737" s="7">
        <v>91.813466362713996</v>
      </c>
      <c r="H737" s="7">
        <v>37.872315188265489</v>
      </c>
      <c r="I737" s="6">
        <v>-38.799406229791131</v>
      </c>
      <c r="J737" s="6">
        <v>15</v>
      </c>
      <c r="K737" s="6">
        <v>25</v>
      </c>
      <c r="L737" s="6">
        <v>7.4307034478016041</v>
      </c>
      <c r="M737" s="7">
        <f t="shared" si="77"/>
        <v>4091.5082445783091</v>
      </c>
      <c r="N737" s="8">
        <f t="shared" si="78"/>
        <v>12</v>
      </c>
      <c r="O737" s="8">
        <f t="shared" si="79"/>
        <v>0</v>
      </c>
      <c r="P737" s="6">
        <f>IFERROR('Data Table 1-1'!O737/L737, 0)</f>
        <v>413.28523222233616</v>
      </c>
      <c r="Q737" s="7">
        <f>Q736+M737-I737-'Data Table 1-1'!O737</f>
        <v>678661.25138678856</v>
      </c>
      <c r="R737" s="6">
        <f>IFERROR(('Data Table 1-1'!O737-'Data Table 1-1'!M737-'Data Table 1-1'!H737-'Data Table 1-1'!G737-'Data Table 1-1'!F737)/B737, 0)</f>
        <v>363.49183074976554</v>
      </c>
      <c r="S737" s="8">
        <f t="shared" si="80"/>
        <v>0.81830164891566182</v>
      </c>
      <c r="T737" s="12">
        <f t="shared" si="81"/>
        <v>0.73062647224612665</v>
      </c>
      <c r="U737" s="7">
        <f t="shared" si="82"/>
        <v>6.8880872037056031</v>
      </c>
      <c r="V737" s="7">
        <f t="shared" si="83"/>
        <v>8.265704644446723</v>
      </c>
    </row>
    <row r="738" spans="1:22" x14ac:dyDescent="0.3">
      <c r="A738" s="5">
        <v>45663</v>
      </c>
      <c r="B738" s="6">
        <v>10.9371638502815</v>
      </c>
      <c r="C738" s="6">
        <v>5</v>
      </c>
      <c r="D738" s="6">
        <v>0</v>
      </c>
      <c r="E738" s="7">
        <v>3554.0493089430461</v>
      </c>
      <c r="F738" s="7">
        <v>1818.5720931230469</v>
      </c>
      <c r="G738" s="7">
        <v>74.818197020017521</v>
      </c>
      <c r="H738" s="7">
        <v>36.935480565106623</v>
      </c>
      <c r="I738" s="6">
        <v>19.831923263547971</v>
      </c>
      <c r="J738" s="6">
        <v>15</v>
      </c>
      <c r="K738" s="6">
        <v>25</v>
      </c>
      <c r="L738" s="6">
        <v>10.9371638502815</v>
      </c>
      <c r="M738" s="7">
        <f t="shared" si="77"/>
        <v>5372.6214020660927</v>
      </c>
      <c r="N738" s="8">
        <f t="shared" si="78"/>
        <v>20</v>
      </c>
      <c r="O738" s="8">
        <f t="shared" si="79"/>
        <v>0</v>
      </c>
      <c r="P738" s="6">
        <f>IFERROR('Data Table 1-1'!O738/L738, 0)</f>
        <v>335.6446013109254</v>
      </c>
      <c r="Q738" s="7">
        <f>Q737+M738-I738-'Data Table 1-1'!O738</f>
        <v>680343.04086559115</v>
      </c>
      <c r="R738" s="6">
        <f>IFERROR(('Data Table 1-1'!O738-'Data Table 1-1'!M738-'Data Table 1-1'!H738-'Data Table 1-1'!G738-'Data Table 1-1'!F738)/B738, 0)</f>
        <v>293.12900893566518</v>
      </c>
      <c r="S738" s="8">
        <f t="shared" si="80"/>
        <v>1.0745242804132185</v>
      </c>
      <c r="T738" s="12">
        <f t="shared" si="81"/>
        <v>0.95939667894037373</v>
      </c>
      <c r="U738" s="7">
        <f t="shared" si="82"/>
        <v>5.5940766885154236</v>
      </c>
      <c r="V738" s="7">
        <f t="shared" si="83"/>
        <v>6.7128920262185083</v>
      </c>
    </row>
    <row r="739" spans="1:22" x14ac:dyDescent="0.3">
      <c r="A739" s="5">
        <v>45664</v>
      </c>
      <c r="B739" s="6">
        <v>8.8695448730005619</v>
      </c>
      <c r="C739" s="6">
        <v>4</v>
      </c>
      <c r="D739" s="6">
        <v>0</v>
      </c>
      <c r="E739" s="7">
        <v>2695.71500310293</v>
      </c>
      <c r="F739" s="7">
        <v>913.38335215232701</v>
      </c>
      <c r="G739" s="7">
        <v>81.49520681130781</v>
      </c>
      <c r="H739" s="7">
        <v>10</v>
      </c>
      <c r="I739" s="6">
        <v>-106.90673367650361</v>
      </c>
      <c r="J739" s="6">
        <v>10</v>
      </c>
      <c r="K739" s="6">
        <v>25</v>
      </c>
      <c r="L739" s="6">
        <v>8.8695448730005619</v>
      </c>
      <c r="M739" s="7">
        <f t="shared" si="77"/>
        <v>3609.098355255257</v>
      </c>
      <c r="N739" s="8">
        <f t="shared" si="78"/>
        <v>16</v>
      </c>
      <c r="O739" s="8">
        <f t="shared" si="79"/>
        <v>0</v>
      </c>
      <c r="P739" s="6">
        <f>IFERROR('Data Table 1-1'!O739/L739, 0)</f>
        <v>418.51076387240067</v>
      </c>
      <c r="Q739" s="7">
        <f>Q738+M739-I739-'Data Table 1-1'!O739</f>
        <v>680347.04595452291</v>
      </c>
      <c r="R739" s="6">
        <f>IFERROR(('Data Table 1-1'!O739-'Data Table 1-1'!M739-'Data Table 1-1'!H739-'Data Table 1-1'!G739-'Data Table 1-1'!F739)/B739, 0)</f>
        <v>372.62340371721018</v>
      </c>
      <c r="S739" s="8">
        <f t="shared" si="80"/>
        <v>0.72181967105105138</v>
      </c>
      <c r="T739" s="12">
        <f t="shared" si="81"/>
        <v>0.64448184915272444</v>
      </c>
      <c r="U739" s="7">
        <f t="shared" si="82"/>
        <v>6.9751793978733447</v>
      </c>
      <c r="V739" s="7">
        <f t="shared" si="83"/>
        <v>8.370215277448013</v>
      </c>
    </row>
    <row r="740" spans="1:22" x14ac:dyDescent="0.3">
      <c r="A740" s="5">
        <v>45665</v>
      </c>
      <c r="B740" s="6">
        <v>6.0813910144617536</v>
      </c>
      <c r="C740" s="6">
        <v>4</v>
      </c>
      <c r="D740" s="6">
        <v>0</v>
      </c>
      <c r="E740" s="7">
        <v>3885.0452029521912</v>
      </c>
      <c r="F740" s="7">
        <v>1162.5458078532549</v>
      </c>
      <c r="G740" s="7">
        <v>75.976987910711003</v>
      </c>
      <c r="H740" s="7">
        <v>34.78433387156241</v>
      </c>
      <c r="I740" s="6">
        <v>36.035479230484192</v>
      </c>
      <c r="J740" s="6">
        <v>10</v>
      </c>
      <c r="K740" s="6">
        <v>25</v>
      </c>
      <c r="L740" s="6">
        <v>6.0813910144617536</v>
      </c>
      <c r="M740" s="7">
        <f t="shared" si="77"/>
        <v>5047.5910108054459</v>
      </c>
      <c r="N740" s="8">
        <f t="shared" si="78"/>
        <v>16</v>
      </c>
      <c r="O740" s="8">
        <f t="shared" si="79"/>
        <v>0</v>
      </c>
      <c r="P740" s="6">
        <f>IFERROR('Data Table 1-1'!O740/L740, 0)</f>
        <v>566.64667537497519</v>
      </c>
      <c r="Q740" s="7">
        <f>Q739+M740-I740-'Data Table 1-1'!O740</f>
        <v>681912.6014860979</v>
      </c>
      <c r="R740" s="6">
        <f>IFERROR(('Data Table 1-1'!O740-'Data Table 1-1'!M740-'Data Table 1-1'!H740-'Data Table 1-1'!G740-'Data Table 1-1'!F740)/B740, 0)</f>
        <v>487.38849269048933</v>
      </c>
      <c r="S740" s="8">
        <f t="shared" si="80"/>
        <v>1.0095182021610891</v>
      </c>
      <c r="T740" s="12">
        <f t="shared" si="81"/>
        <v>0.90135553764382959</v>
      </c>
      <c r="U740" s="7">
        <f t="shared" si="82"/>
        <v>9.4441112562495864</v>
      </c>
      <c r="V740" s="7">
        <f t="shared" si="83"/>
        <v>11.332933507499504</v>
      </c>
    </row>
    <row r="741" spans="1:22" x14ac:dyDescent="0.3">
      <c r="A741" s="5">
        <v>45666</v>
      </c>
      <c r="B741" s="6">
        <v>7.9925523290242921</v>
      </c>
      <c r="C741" s="6">
        <v>0</v>
      </c>
      <c r="D741" s="6">
        <v>1.8865001108227519</v>
      </c>
      <c r="E741" s="7">
        <v>3816.015486883744</v>
      </c>
      <c r="F741" s="7">
        <v>2041.1501529160639</v>
      </c>
      <c r="G741" s="7">
        <v>79.071553808421868</v>
      </c>
      <c r="H741" s="7">
        <v>34.721990565052053</v>
      </c>
      <c r="I741" s="6">
        <v>61.022351385486203</v>
      </c>
      <c r="J741" s="6">
        <v>15</v>
      </c>
      <c r="K741" s="6">
        <v>25</v>
      </c>
      <c r="L741" s="6">
        <v>7.9925523290242921</v>
      </c>
      <c r="M741" s="7">
        <f t="shared" si="77"/>
        <v>5857.1656397998076</v>
      </c>
      <c r="N741" s="8">
        <f t="shared" si="78"/>
        <v>0</v>
      </c>
      <c r="O741" s="8">
        <f t="shared" si="79"/>
        <v>23.5812513852844</v>
      </c>
      <c r="P741" s="6">
        <f>IFERROR('Data Table 1-1'!O741/L741, 0)</f>
        <v>517.48175423017983</v>
      </c>
      <c r="Q741" s="7">
        <f>Q740+M741-I741-'Data Table 1-1'!O741</f>
        <v>683572.74477451225</v>
      </c>
      <c r="R741" s="6">
        <f>IFERROR(('Data Table 1-1'!O741-'Data Table 1-1'!M741-'Data Table 1-1'!H741-'Data Table 1-1'!G741-'Data Table 1-1'!F741)/B741, 0)</f>
        <v>459.30259182277325</v>
      </c>
      <c r="S741" s="8">
        <f t="shared" si="80"/>
        <v>1.1714331279599615</v>
      </c>
      <c r="T741" s="12">
        <f t="shared" si="81"/>
        <v>1.045922435678537</v>
      </c>
      <c r="U741" s="7">
        <f t="shared" si="82"/>
        <v>8.6246959038363311</v>
      </c>
      <c r="V741" s="7">
        <f t="shared" si="83"/>
        <v>10.349635084603596</v>
      </c>
    </row>
    <row r="742" spans="1:22" x14ac:dyDescent="0.3">
      <c r="A742" s="5">
        <v>45667</v>
      </c>
      <c r="B742" s="6">
        <v>5.8423642998834016</v>
      </c>
      <c r="C742" s="6">
        <v>2</v>
      </c>
      <c r="D742" s="6">
        <v>0</v>
      </c>
      <c r="E742" s="7">
        <v>2677.807948544375</v>
      </c>
      <c r="F742" s="7">
        <v>1084.4661441197429</v>
      </c>
      <c r="G742" s="7">
        <v>65.656237297738599</v>
      </c>
      <c r="H742" s="7">
        <v>41.418264316304693</v>
      </c>
      <c r="I742" s="6">
        <v>-67.313357448284634</v>
      </c>
      <c r="J742" s="6">
        <v>9</v>
      </c>
      <c r="K742" s="6">
        <v>25</v>
      </c>
      <c r="L742" s="6">
        <v>5.8423642998834016</v>
      </c>
      <c r="M742" s="7">
        <f t="shared" si="77"/>
        <v>3762.2740926641181</v>
      </c>
      <c r="N742" s="8">
        <f t="shared" si="78"/>
        <v>8</v>
      </c>
      <c r="O742" s="8">
        <f t="shared" si="79"/>
        <v>0</v>
      </c>
      <c r="P742" s="6">
        <f>IFERROR('Data Table 1-1'!O742/L742, 0)</f>
        <v>629.88198118242019</v>
      </c>
      <c r="Q742" s="7">
        <f>Q741+M742-I742-'Data Table 1-1'!O742</f>
        <v>683722.3322246247</v>
      </c>
      <c r="R742" s="6">
        <f>IFERROR(('Data Table 1-1'!O742-'Data Table 1-1'!M742-'Data Table 1-1'!H742-'Data Table 1-1'!G742-'Data Table 1-1'!F742)/B742, 0)</f>
        <v>557.9932768083396</v>
      </c>
      <c r="S742" s="8">
        <f t="shared" si="80"/>
        <v>0.75245481853282359</v>
      </c>
      <c r="T742" s="12">
        <f t="shared" si="81"/>
        <v>0.67183465940430687</v>
      </c>
      <c r="U742" s="7">
        <f t="shared" si="82"/>
        <v>10.498033019707004</v>
      </c>
      <c r="V742" s="7">
        <f t="shared" si="83"/>
        <v>12.597639623648403</v>
      </c>
    </row>
    <row r="743" spans="1:22" x14ac:dyDescent="0.3">
      <c r="A743" s="5">
        <v>45668</v>
      </c>
      <c r="B743" s="6">
        <v>9.3915067015208731</v>
      </c>
      <c r="C743" s="6">
        <v>0</v>
      </c>
      <c r="D743" s="6">
        <v>0</v>
      </c>
      <c r="E743" s="7">
        <v>5389.675476138209</v>
      </c>
      <c r="F743" s="7">
        <v>922.07302874056745</v>
      </c>
      <c r="G743" s="7">
        <v>71.737663198193388</v>
      </c>
      <c r="H743" s="7">
        <v>28.93296756802134</v>
      </c>
      <c r="I743" s="6">
        <v>-57.371506632116052</v>
      </c>
      <c r="J743" s="6">
        <v>10</v>
      </c>
      <c r="K743" s="6">
        <v>25</v>
      </c>
      <c r="L743" s="6">
        <v>9.3915067015208731</v>
      </c>
      <c r="M743" s="7">
        <f t="shared" si="77"/>
        <v>6311.7485048787767</v>
      </c>
      <c r="N743" s="8">
        <f t="shared" si="78"/>
        <v>0</v>
      </c>
      <c r="O743" s="8">
        <f t="shared" si="79"/>
        <v>0</v>
      </c>
      <c r="P743" s="6">
        <f>IFERROR('Data Table 1-1'!O743/L743, 0)</f>
        <v>315.71078999707726</v>
      </c>
      <c r="Q743" s="7">
        <f>Q742+M743-I743-'Data Table 1-1'!O743</f>
        <v>687126.45223613549</v>
      </c>
      <c r="R743" s="6">
        <f>IFERROR(('Data Table 1-1'!O743-'Data Table 1-1'!M743-'Data Table 1-1'!H743-'Data Table 1-1'!G743-'Data Table 1-1'!F743)/B743, 0)</f>
        <v>276.73940748816318</v>
      </c>
      <c r="S743" s="8">
        <f t="shared" si="80"/>
        <v>1.2623497009757554</v>
      </c>
      <c r="T743" s="12">
        <f t="shared" si="81"/>
        <v>1.1270979472997815</v>
      </c>
      <c r="U743" s="7">
        <f t="shared" si="82"/>
        <v>5.2618464999512877</v>
      </c>
      <c r="V743" s="7">
        <f t="shared" si="83"/>
        <v>6.3142157999415449</v>
      </c>
    </row>
    <row r="744" spans="1:22" x14ac:dyDescent="0.3">
      <c r="A744" s="5">
        <v>45669</v>
      </c>
      <c r="B744" s="6">
        <v>9.1550233398636163</v>
      </c>
      <c r="C744" s="6">
        <v>4</v>
      </c>
      <c r="D744" s="6">
        <v>0</v>
      </c>
      <c r="E744" s="7">
        <v>4042.957884015213</v>
      </c>
      <c r="F744" s="7">
        <v>1931.781812493105</v>
      </c>
      <c r="G744" s="7">
        <v>80.91867819628672</v>
      </c>
      <c r="H744" s="7">
        <v>55.429370141578957</v>
      </c>
      <c r="I744" s="6">
        <v>-0.92139120281574494</v>
      </c>
      <c r="J744" s="6">
        <v>14</v>
      </c>
      <c r="K744" s="6">
        <v>25</v>
      </c>
      <c r="L744" s="6">
        <v>9.1550233398636163</v>
      </c>
      <c r="M744" s="7">
        <f t="shared" si="77"/>
        <v>5974.739696508318</v>
      </c>
      <c r="N744" s="8">
        <f t="shared" si="78"/>
        <v>16</v>
      </c>
      <c r="O744" s="8">
        <f t="shared" si="79"/>
        <v>0</v>
      </c>
      <c r="P744" s="6">
        <f>IFERROR('Data Table 1-1'!O744/L744, 0)</f>
        <v>347.35028868286565</v>
      </c>
      <c r="Q744" s="7">
        <f>Q743+M744-I744-'Data Table 1-1'!O744</f>
        <v>689922.1133238466</v>
      </c>
      <c r="R744" s="6">
        <f>IFERROR(('Data Table 1-1'!O744-'Data Table 1-1'!M744-'Data Table 1-1'!H744-'Data Table 1-1'!G744-'Data Table 1-1'!F744)/B744, 0)</f>
        <v>308.02761449235254</v>
      </c>
      <c r="S744" s="8">
        <f t="shared" si="80"/>
        <v>1.1949479393016635</v>
      </c>
      <c r="T744" s="12">
        <f t="shared" si="81"/>
        <v>1.0669178029479138</v>
      </c>
      <c r="U744" s="7">
        <f t="shared" si="82"/>
        <v>5.789171478047761</v>
      </c>
      <c r="V744" s="7">
        <f t="shared" si="83"/>
        <v>6.9470057736573132</v>
      </c>
    </row>
    <row r="745" spans="1:22" x14ac:dyDescent="0.3">
      <c r="A745" s="5">
        <v>45670</v>
      </c>
      <c r="B745" s="6">
        <v>7.4553980184592561</v>
      </c>
      <c r="C745" s="6">
        <v>1</v>
      </c>
      <c r="D745" s="6">
        <v>0</v>
      </c>
      <c r="E745" s="7">
        <v>2303.772105139386</v>
      </c>
      <c r="F745" s="7">
        <v>1004.302160139516</v>
      </c>
      <c r="G745" s="7">
        <v>79.080965171228414</v>
      </c>
      <c r="H745" s="7">
        <v>37.741404923689473</v>
      </c>
      <c r="I745" s="6">
        <v>-186.81977045357539</v>
      </c>
      <c r="J745" s="6">
        <v>11</v>
      </c>
      <c r="K745" s="6">
        <v>25</v>
      </c>
      <c r="L745" s="6">
        <v>7.4553980184592561</v>
      </c>
      <c r="M745" s="7">
        <f t="shared" si="77"/>
        <v>3308.0742652789022</v>
      </c>
      <c r="N745" s="8">
        <f t="shared" si="78"/>
        <v>4</v>
      </c>
      <c r="O745" s="8">
        <f t="shared" si="79"/>
        <v>0</v>
      </c>
      <c r="P745" s="6">
        <f>IFERROR('Data Table 1-1'!O745/L745, 0)</f>
        <v>354.50823597292077</v>
      </c>
      <c r="Q745" s="7">
        <f>Q744+M745-I745-'Data Table 1-1'!O745</f>
        <v>690774.00735957909</v>
      </c>
      <c r="R745" s="6">
        <f>IFERROR(('Data Table 1-1'!O745-'Data Table 1-1'!M745-'Data Table 1-1'!H745-'Data Table 1-1'!G745-'Data Table 1-1'!F745)/B745, 0)</f>
        <v>303.94084854886057</v>
      </c>
      <c r="S745" s="8">
        <f t="shared" si="80"/>
        <v>0.66161485305578049</v>
      </c>
      <c r="T745" s="12">
        <f t="shared" si="81"/>
        <v>0.59072754737123256</v>
      </c>
      <c r="U745" s="7">
        <f t="shared" si="82"/>
        <v>5.9084705995486795</v>
      </c>
      <c r="V745" s="7">
        <f t="shared" si="83"/>
        <v>7.0901647194584152</v>
      </c>
    </row>
    <row r="746" spans="1:22" x14ac:dyDescent="0.3">
      <c r="A746" s="5">
        <v>45671</v>
      </c>
      <c r="B746" s="6">
        <v>9.8178102507110498</v>
      </c>
      <c r="C746" s="6">
        <v>3</v>
      </c>
      <c r="D746" s="6">
        <v>0</v>
      </c>
      <c r="E746" s="7">
        <v>3336.1301278789001</v>
      </c>
      <c r="F746" s="7">
        <v>1111.07067476257</v>
      </c>
      <c r="G746" s="7">
        <v>62.092611378981367</v>
      </c>
      <c r="H746" s="7">
        <v>47.91744121097323</v>
      </c>
      <c r="I746" s="6">
        <v>158.49777930850621</v>
      </c>
      <c r="J746" s="6">
        <v>14</v>
      </c>
      <c r="K746" s="6">
        <v>25</v>
      </c>
      <c r="L746" s="6">
        <v>9.8178102507110498</v>
      </c>
      <c r="M746" s="7">
        <f t="shared" si="77"/>
        <v>4447.2008026414696</v>
      </c>
      <c r="N746" s="8">
        <f t="shared" si="78"/>
        <v>12</v>
      </c>
      <c r="O746" s="8">
        <f t="shared" si="79"/>
        <v>0</v>
      </c>
      <c r="P746" s="6">
        <f>IFERROR('Data Table 1-1'!O746/L746, 0)</f>
        <v>460.89707220327256</v>
      </c>
      <c r="Q746" s="7">
        <f>Q745+M746-I746-'Data Table 1-1'!O746</f>
        <v>690537.71038291208</v>
      </c>
      <c r="R746" s="6">
        <f>IFERROR(('Data Table 1-1'!O746-'Data Table 1-1'!M746-'Data Table 1-1'!H746-'Data Table 1-1'!G746-'Data Table 1-1'!F746)/B746, 0)</f>
        <v>402.9411751682091</v>
      </c>
      <c r="S746" s="8">
        <f t="shared" si="80"/>
        <v>0.88944016052829389</v>
      </c>
      <c r="T746" s="12">
        <f t="shared" si="81"/>
        <v>0.79414300047169095</v>
      </c>
      <c r="U746" s="7">
        <f t="shared" si="82"/>
        <v>7.6816178700545423</v>
      </c>
      <c r="V746" s="7">
        <f t="shared" si="83"/>
        <v>9.2179414440654508</v>
      </c>
    </row>
    <row r="747" spans="1:22" x14ac:dyDescent="0.3">
      <c r="A747" s="5">
        <v>45672</v>
      </c>
      <c r="B747" s="6">
        <v>5.7749057304479976</v>
      </c>
      <c r="C747" s="6">
        <v>2</v>
      </c>
      <c r="D747" s="6">
        <v>0</v>
      </c>
      <c r="E747" s="7">
        <v>2475.629201215434</v>
      </c>
      <c r="F747" s="7">
        <v>1395.8524063226389</v>
      </c>
      <c r="G747" s="7">
        <v>60.772115181571877</v>
      </c>
      <c r="H747" s="7">
        <v>36.700529322112629</v>
      </c>
      <c r="I747" s="6">
        <v>72.979306837932057</v>
      </c>
      <c r="J747" s="6">
        <v>25</v>
      </c>
      <c r="K747" s="6">
        <v>25</v>
      </c>
      <c r="L747" s="6">
        <v>5.7749057304479976</v>
      </c>
      <c r="M747" s="7">
        <f t="shared" si="77"/>
        <v>3871.4816075380731</v>
      </c>
      <c r="N747" s="8">
        <f t="shared" si="78"/>
        <v>8</v>
      </c>
      <c r="O747" s="8">
        <f t="shared" si="79"/>
        <v>0</v>
      </c>
      <c r="P747" s="6">
        <f>IFERROR('Data Table 1-1'!O747/L747, 0)</f>
        <v>707.54401729134759</v>
      </c>
      <c r="Q747" s="7">
        <f>Q746+M747-I747-'Data Table 1-1'!O747</f>
        <v>690250.21268361225</v>
      </c>
      <c r="R747" s="6">
        <f>IFERROR(('Data Table 1-1'!O747-'Data Table 1-1'!M747-'Data Table 1-1'!H747-'Data Table 1-1'!G747-'Data Table 1-1'!F747)/B747, 0)</f>
        <v>615.07497538396149</v>
      </c>
      <c r="S747" s="8">
        <f t="shared" si="80"/>
        <v>0.77429632150761463</v>
      </c>
      <c r="T747" s="12">
        <f t="shared" si="81"/>
        <v>0.69133600134608453</v>
      </c>
      <c r="U747" s="7">
        <f t="shared" si="82"/>
        <v>11.792400288189127</v>
      </c>
      <c r="V747" s="7">
        <f t="shared" si="83"/>
        <v>14.150880345826952</v>
      </c>
    </row>
    <row r="748" spans="1:22" x14ac:dyDescent="0.3">
      <c r="A748" s="5">
        <v>45673</v>
      </c>
      <c r="B748" s="6">
        <v>7.0908508993541366</v>
      </c>
      <c r="C748" s="6">
        <v>5</v>
      </c>
      <c r="D748" s="6">
        <v>0</v>
      </c>
      <c r="E748" s="7">
        <v>2221.0397479172352</v>
      </c>
      <c r="F748" s="7">
        <v>1071.486572880842</v>
      </c>
      <c r="G748" s="7">
        <v>64.88265107603786</v>
      </c>
      <c r="H748" s="7">
        <v>48.499149761858789</v>
      </c>
      <c r="I748" s="6">
        <v>-45.938648856040039</v>
      </c>
      <c r="J748" s="6">
        <v>22</v>
      </c>
      <c r="K748" s="6">
        <v>25</v>
      </c>
      <c r="L748" s="6">
        <v>7.0908508993541366</v>
      </c>
      <c r="M748" s="7">
        <f t="shared" si="77"/>
        <v>3292.526320798077</v>
      </c>
      <c r="N748" s="8">
        <f t="shared" si="78"/>
        <v>20</v>
      </c>
      <c r="O748" s="8">
        <f t="shared" si="79"/>
        <v>0</v>
      </c>
      <c r="P748" s="6">
        <f>IFERROR('Data Table 1-1'!O748/L748, 0)</f>
        <v>573.55598893927367</v>
      </c>
      <c r="Q748" s="7">
        <f>Q747+M748-I748-'Data Table 1-1'!O748</f>
        <v>689521.67765326635</v>
      </c>
      <c r="R748" s="6">
        <f>IFERROR(('Data Table 1-1'!O748-'Data Table 1-1'!M748-'Data Table 1-1'!H748-'Data Table 1-1'!G748-'Data Table 1-1'!F748)/B748, 0)</f>
        <v>494.5809818564133</v>
      </c>
      <c r="S748" s="8">
        <f t="shared" si="80"/>
        <v>0.65850526415961541</v>
      </c>
      <c r="T748" s="12">
        <f t="shared" si="81"/>
        <v>0.58795112871394228</v>
      </c>
      <c r="U748" s="7">
        <f t="shared" si="82"/>
        <v>9.5592664823212274</v>
      </c>
      <c r="V748" s="7">
        <f t="shared" si="83"/>
        <v>11.471119778785473</v>
      </c>
    </row>
    <row r="749" spans="1:22" x14ac:dyDescent="0.3">
      <c r="A749" s="5">
        <v>45674</v>
      </c>
      <c r="B749" s="6">
        <v>8.639411208997684</v>
      </c>
      <c r="C749" s="6">
        <v>0</v>
      </c>
      <c r="D749" s="6">
        <v>0</v>
      </c>
      <c r="E749" s="7">
        <v>3756.0646289974552</v>
      </c>
      <c r="F749" s="7">
        <v>1587.6381703598529</v>
      </c>
      <c r="G749" s="7">
        <v>69.213860324421404</v>
      </c>
      <c r="H749" s="7">
        <v>32.525406085415277</v>
      </c>
      <c r="I749" s="6">
        <v>-74.793388759692093</v>
      </c>
      <c r="J749" s="6">
        <v>11</v>
      </c>
      <c r="K749" s="6">
        <v>25</v>
      </c>
      <c r="L749" s="6">
        <v>8.639411208997684</v>
      </c>
      <c r="M749" s="7">
        <f t="shared" si="77"/>
        <v>5343.7027993573083</v>
      </c>
      <c r="N749" s="8">
        <f t="shared" si="78"/>
        <v>0</v>
      </c>
      <c r="O749" s="8">
        <f t="shared" si="79"/>
        <v>0</v>
      </c>
      <c r="P749" s="6">
        <f>IFERROR('Data Table 1-1'!O749/L749, 0)</f>
        <v>500.49707039024668</v>
      </c>
      <c r="Q749" s="7">
        <f>Q748+M749-I749-'Data Table 1-1'!O749</f>
        <v>690616.17384138342</v>
      </c>
      <c r="R749" s="6">
        <f>IFERROR(('Data Table 1-1'!O749-'Data Table 1-1'!M749-'Data Table 1-1'!H749-'Data Table 1-1'!G749-'Data Table 1-1'!F749)/B749, 0)</f>
        <v>444.70623136894721</v>
      </c>
      <c r="S749" s="8">
        <f t="shared" si="80"/>
        <v>1.0687405598714617</v>
      </c>
      <c r="T749" s="12">
        <f t="shared" si="81"/>
        <v>0.95423264274237651</v>
      </c>
      <c r="U749" s="7">
        <f t="shared" si="82"/>
        <v>8.3416178398374452</v>
      </c>
      <c r="V749" s="7">
        <f t="shared" si="83"/>
        <v>10.009941407804934</v>
      </c>
    </row>
    <row r="750" spans="1:22" x14ac:dyDescent="0.3">
      <c r="A750" s="5">
        <v>45675</v>
      </c>
      <c r="B750" s="6">
        <v>8.7749110892184614</v>
      </c>
      <c r="C750" s="6">
        <v>2</v>
      </c>
      <c r="D750" s="6">
        <v>0</v>
      </c>
      <c r="E750" s="7">
        <v>3039.296138874859</v>
      </c>
      <c r="F750" s="7">
        <v>1299.88408791029</v>
      </c>
      <c r="G750" s="7">
        <v>77.746996259643026</v>
      </c>
      <c r="H750" s="7">
        <v>53.159088494627909</v>
      </c>
      <c r="I750" s="6">
        <v>-12.458535453095481</v>
      </c>
      <c r="J750" s="6">
        <v>15</v>
      </c>
      <c r="K750" s="6">
        <v>25</v>
      </c>
      <c r="L750" s="6">
        <v>8.7749110892184614</v>
      </c>
      <c r="M750" s="7">
        <f t="shared" si="77"/>
        <v>4339.180226785149</v>
      </c>
      <c r="N750" s="8">
        <f t="shared" si="78"/>
        <v>8</v>
      </c>
      <c r="O750" s="8">
        <f t="shared" si="79"/>
        <v>0</v>
      </c>
      <c r="P750" s="6">
        <f>IFERROR('Data Table 1-1'!O750/L750, 0)</f>
        <v>516.70039204964996</v>
      </c>
      <c r="Q750" s="7">
        <f>Q749+M750-I750-'Data Table 1-1'!O750</f>
        <v>690433.81260362163</v>
      </c>
      <c r="R750" s="6">
        <f>IFERROR(('Data Table 1-1'!O750-'Data Table 1-1'!M750-'Data Table 1-1'!H750-'Data Table 1-1'!G750-'Data Table 1-1'!F750)/B750, 0)</f>
        <v>453.67981048735254</v>
      </c>
      <c r="S750" s="8">
        <f t="shared" si="80"/>
        <v>0.86783604535702985</v>
      </c>
      <c r="T750" s="12">
        <f t="shared" si="81"/>
        <v>0.77485361192591951</v>
      </c>
      <c r="U750" s="7">
        <f t="shared" si="82"/>
        <v>8.6116732008275001</v>
      </c>
      <c r="V750" s="7">
        <f t="shared" si="83"/>
        <v>10.334007840992999</v>
      </c>
    </row>
    <row r="751" spans="1:22" x14ac:dyDescent="0.3">
      <c r="A751" s="5">
        <v>45676</v>
      </c>
      <c r="B751" s="6">
        <v>9.5687479598152816</v>
      </c>
      <c r="C751" s="6">
        <v>5</v>
      </c>
      <c r="D751" s="6">
        <v>0</v>
      </c>
      <c r="E751" s="7">
        <v>4895.5891914418489</v>
      </c>
      <c r="F751" s="7">
        <v>979.50352243550765</v>
      </c>
      <c r="G751" s="7">
        <v>69.805227721958062</v>
      </c>
      <c r="H751" s="7">
        <v>16.590004392964229</v>
      </c>
      <c r="I751" s="6">
        <v>4.346430543974301</v>
      </c>
      <c r="J751" s="6">
        <v>13</v>
      </c>
      <c r="K751" s="6">
        <v>25</v>
      </c>
      <c r="L751" s="6">
        <v>9.5687479598152816</v>
      </c>
      <c r="M751" s="7">
        <f t="shared" si="77"/>
        <v>5875.0927138773568</v>
      </c>
      <c r="N751" s="8">
        <f t="shared" si="78"/>
        <v>20</v>
      </c>
      <c r="O751" s="8">
        <f t="shared" si="79"/>
        <v>0</v>
      </c>
      <c r="P751" s="6">
        <f>IFERROR('Data Table 1-1'!O751/L751, 0)</f>
        <v>394.72248781782235</v>
      </c>
      <c r="Q751" s="7">
        <f>Q750+M751-I751-'Data Table 1-1'!O751</f>
        <v>692527.55888695503</v>
      </c>
      <c r="R751" s="6">
        <f>IFERROR(('Data Table 1-1'!O751-'Data Table 1-1'!M751-'Data Table 1-1'!H751-'Data Table 1-1'!G751-'Data Table 1-1'!F751)/B751, 0)</f>
        <v>349.78452918354554</v>
      </c>
      <c r="S751" s="8">
        <f t="shared" si="80"/>
        <v>1.1750185427754714</v>
      </c>
      <c r="T751" s="12">
        <f t="shared" si="81"/>
        <v>1.0491236989066708</v>
      </c>
      <c r="U751" s="7">
        <f t="shared" si="82"/>
        <v>6.5787081302970396</v>
      </c>
      <c r="V751" s="7">
        <f t="shared" si="83"/>
        <v>7.8944497563564475</v>
      </c>
    </row>
    <row r="752" spans="1:22" x14ac:dyDescent="0.3">
      <c r="A752" s="5">
        <v>45677</v>
      </c>
      <c r="B752" s="6">
        <v>8.6454077869583656</v>
      </c>
      <c r="C752" s="6">
        <v>0</v>
      </c>
      <c r="D752" s="6">
        <v>0</v>
      </c>
      <c r="E752" s="7">
        <v>3781.941455239697</v>
      </c>
      <c r="F752" s="7">
        <v>571.25658815349368</v>
      </c>
      <c r="G752" s="7">
        <v>70.256957024701563</v>
      </c>
      <c r="H752" s="7">
        <v>42.846398064919143</v>
      </c>
      <c r="I752" s="6">
        <v>-64.606111216877409</v>
      </c>
      <c r="J752" s="6">
        <v>24</v>
      </c>
      <c r="K752" s="6">
        <v>25</v>
      </c>
      <c r="L752" s="6">
        <v>8.6454077869583656</v>
      </c>
      <c r="M752" s="7">
        <f t="shared" si="77"/>
        <v>4353.1980433931903</v>
      </c>
      <c r="N752" s="8">
        <f t="shared" si="78"/>
        <v>0</v>
      </c>
      <c r="O752" s="8">
        <f t="shared" si="79"/>
        <v>0</v>
      </c>
      <c r="P752" s="6">
        <f>IFERROR('Data Table 1-1'!O752/L752, 0)</f>
        <v>461.74802836043767</v>
      </c>
      <c r="Q752" s="7">
        <f>Q751+M752-I752-'Data Table 1-1'!O752</f>
        <v>692953.36304156506</v>
      </c>
      <c r="R752" s="6">
        <f>IFERROR(('Data Table 1-1'!O752-'Data Table 1-1'!M752-'Data Table 1-1'!H752-'Data Table 1-1'!G752-'Data Table 1-1'!F752)/B752, 0)</f>
        <v>404.72353487804895</v>
      </c>
      <c r="S752" s="8">
        <f t="shared" si="80"/>
        <v>0.8706396086786381</v>
      </c>
      <c r="T752" s="12">
        <f t="shared" si="81"/>
        <v>0.77735679346306974</v>
      </c>
      <c r="U752" s="7">
        <f t="shared" si="82"/>
        <v>7.6958004726739615</v>
      </c>
      <c r="V752" s="7">
        <f t="shared" si="83"/>
        <v>9.2349605672087538</v>
      </c>
    </row>
    <row r="753" spans="1:22" x14ac:dyDescent="0.3">
      <c r="A753" s="5">
        <v>45678</v>
      </c>
      <c r="B753" s="6">
        <v>9.8472984680216875</v>
      </c>
      <c r="C753" s="6">
        <v>0</v>
      </c>
      <c r="D753" s="6">
        <v>0</v>
      </c>
      <c r="E753" s="7">
        <v>3579.307193755461</v>
      </c>
      <c r="F753" s="7">
        <v>1407.4156947027629</v>
      </c>
      <c r="G753" s="7">
        <v>77.483275148685095</v>
      </c>
      <c r="H753" s="7">
        <v>30.366637857284399</v>
      </c>
      <c r="I753" s="6">
        <v>161.9657575228982</v>
      </c>
      <c r="J753" s="6">
        <v>21</v>
      </c>
      <c r="K753" s="6">
        <v>25</v>
      </c>
      <c r="L753" s="6">
        <v>9.8472984680216875</v>
      </c>
      <c r="M753" s="7">
        <f t="shared" si="77"/>
        <v>4986.7228884582237</v>
      </c>
      <c r="N753" s="8">
        <f t="shared" si="78"/>
        <v>0</v>
      </c>
      <c r="O753" s="8">
        <f t="shared" si="79"/>
        <v>0</v>
      </c>
      <c r="P753" s="6">
        <f>IFERROR('Data Table 1-1'!O753/L753, 0)</f>
        <v>379.3933952679875</v>
      </c>
      <c r="Q753" s="7">
        <f>Q752+M753-I753-'Data Table 1-1'!O753</f>
        <v>694042.12017250038</v>
      </c>
      <c r="R753" s="6">
        <f>IFERROR(('Data Table 1-1'!O753-'Data Table 1-1'!M753-'Data Table 1-1'!H753-'Data Table 1-1'!G753-'Data Table 1-1'!F753)/B753, 0)</f>
        <v>328.41494654621829</v>
      </c>
      <c r="S753" s="8">
        <f t="shared" si="80"/>
        <v>0.99734457769164475</v>
      </c>
      <c r="T753" s="12">
        <f t="shared" si="81"/>
        <v>0.8904862300818257</v>
      </c>
      <c r="U753" s="7">
        <f t="shared" si="82"/>
        <v>6.3232232544664582</v>
      </c>
      <c r="V753" s="7">
        <f t="shared" si="83"/>
        <v>7.58786790535975</v>
      </c>
    </row>
    <row r="754" spans="1:22" x14ac:dyDescent="0.3">
      <c r="A754" s="5">
        <v>45679</v>
      </c>
      <c r="B754" s="6">
        <v>7.6757289924603516</v>
      </c>
      <c r="C754" s="6">
        <v>0</v>
      </c>
      <c r="D754" s="6">
        <v>0</v>
      </c>
      <c r="E754" s="7">
        <v>2948.6131465270419</v>
      </c>
      <c r="F754" s="7">
        <v>1482.547848849968</v>
      </c>
      <c r="G754" s="7">
        <v>84.15792762487817</v>
      </c>
      <c r="H754" s="7">
        <v>10</v>
      </c>
      <c r="I754" s="6">
        <v>-46.55833326116452</v>
      </c>
      <c r="J754" s="6">
        <v>15</v>
      </c>
      <c r="K754" s="6">
        <v>25</v>
      </c>
      <c r="L754" s="6">
        <v>7.6757289924603516</v>
      </c>
      <c r="M754" s="7">
        <f t="shared" si="77"/>
        <v>4431.1609953770094</v>
      </c>
      <c r="N754" s="8">
        <f t="shared" si="78"/>
        <v>0</v>
      </c>
      <c r="O754" s="8">
        <f t="shared" si="79"/>
        <v>0</v>
      </c>
      <c r="P754" s="6">
        <f>IFERROR('Data Table 1-1'!O754/L754, 0)</f>
        <v>541.44694322615089</v>
      </c>
      <c r="Q754" s="7">
        <f>Q753+M754-I754-'Data Table 1-1'!O754</f>
        <v>694363.83950113854</v>
      </c>
      <c r="R754" s="6">
        <f>IFERROR(('Data Table 1-1'!O754-'Data Table 1-1'!M754-'Data Table 1-1'!H754-'Data Table 1-1'!G754-'Data Table 1-1'!F754)/B754, 0)</f>
        <v>470.70447687104979</v>
      </c>
      <c r="S754" s="8">
        <f t="shared" si="80"/>
        <v>0.88623219907540185</v>
      </c>
      <c r="T754" s="12">
        <f t="shared" si="81"/>
        <v>0.79127874917446595</v>
      </c>
      <c r="U754" s="7">
        <f t="shared" si="82"/>
        <v>9.024115720435848</v>
      </c>
      <c r="V754" s="7">
        <f t="shared" si="83"/>
        <v>10.828938864523018</v>
      </c>
    </row>
    <row r="755" spans="1:22" x14ac:dyDescent="0.3">
      <c r="A755" s="5">
        <v>45680</v>
      </c>
      <c r="B755" s="6">
        <v>8.5581232778101164</v>
      </c>
      <c r="C755" s="6">
        <v>2</v>
      </c>
      <c r="D755" s="6">
        <v>2.4598606452745591</v>
      </c>
      <c r="E755" s="7">
        <v>3684.5670640562339</v>
      </c>
      <c r="F755" s="7">
        <v>1241.485358261976</v>
      </c>
      <c r="G755" s="7">
        <v>70.20948298663852</v>
      </c>
      <c r="H755" s="7">
        <v>48.206547057260408</v>
      </c>
      <c r="I755" s="6">
        <v>40.307161281461028</v>
      </c>
      <c r="J755" s="6">
        <v>21</v>
      </c>
      <c r="K755" s="6">
        <v>25</v>
      </c>
      <c r="L755" s="6">
        <v>8.5581232778101164</v>
      </c>
      <c r="M755" s="7">
        <f t="shared" si="77"/>
        <v>4926.0524223182101</v>
      </c>
      <c r="N755" s="8">
        <f t="shared" si="78"/>
        <v>8</v>
      </c>
      <c r="O755" s="8">
        <f t="shared" si="79"/>
        <v>30.748258065931989</v>
      </c>
      <c r="P755" s="6">
        <f>IFERROR('Data Table 1-1'!O755/L755, 0)</f>
        <v>335.7044420532294</v>
      </c>
      <c r="Q755" s="7">
        <f>Q754+M755-I755-'Data Table 1-1'!O755</f>
        <v>696376.58476217533</v>
      </c>
      <c r="R755" s="6">
        <f>IFERROR(('Data Table 1-1'!O755-'Data Table 1-1'!M755-'Data Table 1-1'!H755-'Data Table 1-1'!G755-'Data Table 1-1'!F755)/B755, 0)</f>
        <v>299.36469910907545</v>
      </c>
      <c r="S755" s="8">
        <f t="shared" si="80"/>
        <v>0.98521048446364201</v>
      </c>
      <c r="T755" s="12">
        <f t="shared" si="81"/>
        <v>0.87965221827110895</v>
      </c>
      <c r="U755" s="7">
        <f t="shared" si="82"/>
        <v>5.5950740342204899</v>
      </c>
      <c r="V755" s="7">
        <f t="shared" si="83"/>
        <v>6.714088841064588</v>
      </c>
    </row>
    <row r="756" spans="1:22" x14ac:dyDescent="0.3">
      <c r="A756" s="5">
        <v>45681</v>
      </c>
      <c r="B756" s="6">
        <v>7.5945059177034651</v>
      </c>
      <c r="C756" s="6">
        <v>4</v>
      </c>
      <c r="D756" s="6">
        <v>0</v>
      </c>
      <c r="E756" s="7">
        <v>3995.220276416951</v>
      </c>
      <c r="F756" s="7">
        <v>876.71645302813158</v>
      </c>
      <c r="G756" s="7">
        <v>75.60260329038384</v>
      </c>
      <c r="H756" s="7">
        <v>36.383376168385972</v>
      </c>
      <c r="I756" s="6">
        <v>4.0781058071492797</v>
      </c>
      <c r="J756" s="6">
        <v>12</v>
      </c>
      <c r="K756" s="6">
        <v>25</v>
      </c>
      <c r="L756" s="6">
        <v>7.5945059177034651</v>
      </c>
      <c r="M756" s="7">
        <f t="shared" si="77"/>
        <v>4871.9367294450822</v>
      </c>
      <c r="N756" s="8">
        <f t="shared" si="78"/>
        <v>16</v>
      </c>
      <c r="O756" s="8">
        <f t="shared" si="79"/>
        <v>0</v>
      </c>
      <c r="P756" s="6">
        <f>IFERROR('Data Table 1-1'!O756/L756, 0)</f>
        <v>450.06219457046438</v>
      </c>
      <c r="Q756" s="7">
        <f>Q755+M756-I756-'Data Table 1-1'!O756</f>
        <v>697826.44338581327</v>
      </c>
      <c r="R756" s="6">
        <f>IFERROR(('Data Table 1-1'!O756-'Data Table 1-1'!M756-'Data Table 1-1'!H756-'Data Table 1-1'!G756-'Data Table 1-1'!F756)/B756, 0)</f>
        <v>391.73055261765114</v>
      </c>
      <c r="S756" s="8">
        <f t="shared" si="80"/>
        <v>0.97438734588901643</v>
      </c>
      <c r="T756" s="12">
        <f t="shared" si="81"/>
        <v>0.86998870168662179</v>
      </c>
      <c r="U756" s="7">
        <f t="shared" si="82"/>
        <v>7.501036576174406</v>
      </c>
      <c r="V756" s="7">
        <f t="shared" si="83"/>
        <v>9.0012438914092883</v>
      </c>
    </row>
    <row r="757" spans="1:22" x14ac:dyDescent="0.3">
      <c r="A757" s="5">
        <v>45682</v>
      </c>
      <c r="B757" s="6">
        <v>9.1825768254946105</v>
      </c>
      <c r="C757" s="6">
        <v>0</v>
      </c>
      <c r="D757" s="6">
        <v>0</v>
      </c>
      <c r="E757" s="7">
        <v>3410.9124861510991</v>
      </c>
      <c r="F757" s="7">
        <v>1477.598344197289</v>
      </c>
      <c r="G757" s="7">
        <v>86.657628651597776</v>
      </c>
      <c r="H757" s="7">
        <v>34.358498327981827</v>
      </c>
      <c r="I757" s="6">
        <v>9.6664720591348257</v>
      </c>
      <c r="J757" s="6">
        <v>10</v>
      </c>
      <c r="K757" s="6">
        <v>25</v>
      </c>
      <c r="L757" s="6">
        <v>9.1825768254946105</v>
      </c>
      <c r="M757" s="7">
        <f t="shared" si="77"/>
        <v>4888.5108303483885</v>
      </c>
      <c r="N757" s="8">
        <f t="shared" si="78"/>
        <v>0</v>
      </c>
      <c r="O757" s="8">
        <f t="shared" si="79"/>
        <v>0</v>
      </c>
      <c r="P757" s="6">
        <f>IFERROR('Data Table 1-1'!O757/L757, 0)</f>
        <v>446.71556557100189</v>
      </c>
      <c r="Q757" s="7">
        <f>Q756+M757-I757-'Data Table 1-1'!O757</f>
        <v>698603.28774410253</v>
      </c>
      <c r="R757" s="6">
        <f>IFERROR(('Data Table 1-1'!O757-'Data Table 1-1'!M757-'Data Table 1-1'!H757-'Data Table 1-1'!G757-'Data Table 1-1'!F757)/B757, 0)</f>
        <v>394.55155876736711</v>
      </c>
      <c r="S757" s="8">
        <f t="shared" si="80"/>
        <v>0.97770216606967775</v>
      </c>
      <c r="T757" s="12">
        <f t="shared" si="81"/>
        <v>0.8729483625622122</v>
      </c>
      <c r="U757" s="7">
        <f t="shared" si="82"/>
        <v>7.4452594261833651</v>
      </c>
      <c r="V757" s="7">
        <f t="shared" si="83"/>
        <v>8.9343113114200374</v>
      </c>
    </row>
    <row r="758" spans="1:22" x14ac:dyDescent="0.3">
      <c r="A758" s="5">
        <v>45683</v>
      </c>
      <c r="B758" s="6">
        <v>8.986882138703729</v>
      </c>
      <c r="C758" s="6">
        <v>5</v>
      </c>
      <c r="D758" s="6">
        <v>0</v>
      </c>
      <c r="E758" s="7">
        <v>3154.9554625599012</v>
      </c>
      <c r="F758" s="7">
        <v>1204.175377769762</v>
      </c>
      <c r="G758" s="7">
        <v>72.638013032540385</v>
      </c>
      <c r="H758" s="7">
        <v>10</v>
      </c>
      <c r="I758" s="6">
        <v>-16.46999072418232</v>
      </c>
      <c r="J758" s="6">
        <v>20</v>
      </c>
      <c r="K758" s="6">
        <v>25</v>
      </c>
      <c r="L758" s="6">
        <v>8.986882138703729</v>
      </c>
      <c r="M758" s="7">
        <f t="shared" si="77"/>
        <v>4359.1308403296634</v>
      </c>
      <c r="N758" s="8">
        <f t="shared" si="78"/>
        <v>20</v>
      </c>
      <c r="O758" s="8">
        <f t="shared" si="79"/>
        <v>0</v>
      </c>
      <c r="P758" s="6">
        <f>IFERROR('Data Table 1-1'!O758/L758, 0)</f>
        <v>464.78855909447725</v>
      </c>
      <c r="Q758" s="7">
        <f>Q757+M758-I758-'Data Table 1-1'!O758</f>
        <v>698801.88857515645</v>
      </c>
      <c r="R758" s="6">
        <f>IFERROR(('Data Table 1-1'!O758-'Data Table 1-1'!M758-'Data Table 1-1'!H758-'Data Table 1-1'!G758-'Data Table 1-1'!F758)/B758, 0)</f>
        <v>409.37445748350052</v>
      </c>
      <c r="S758" s="8">
        <f t="shared" si="80"/>
        <v>0.87182616806593272</v>
      </c>
      <c r="T758" s="12">
        <f t="shared" si="81"/>
        <v>0.77841622148743994</v>
      </c>
      <c r="U758" s="7">
        <f t="shared" si="82"/>
        <v>7.7464759849079545</v>
      </c>
      <c r="V758" s="7">
        <f t="shared" si="83"/>
        <v>9.2957711818895454</v>
      </c>
    </row>
    <row r="759" spans="1:22" x14ac:dyDescent="0.3">
      <c r="A759" s="5">
        <v>45684</v>
      </c>
      <c r="B759" s="6">
        <v>9.4498180688708739</v>
      </c>
      <c r="C759" s="6">
        <v>4</v>
      </c>
      <c r="D759" s="6">
        <v>0</v>
      </c>
      <c r="E759" s="7">
        <v>4003.752755763298</v>
      </c>
      <c r="F759" s="7">
        <v>893.22039978267048</v>
      </c>
      <c r="G759" s="7">
        <v>65.606806221134235</v>
      </c>
      <c r="H759" s="7">
        <v>48.716864516249053</v>
      </c>
      <c r="I759" s="6">
        <v>-28.101690956145561</v>
      </c>
      <c r="J759" s="6">
        <v>21</v>
      </c>
      <c r="K759" s="6">
        <v>25</v>
      </c>
      <c r="L759" s="6">
        <v>9.4498180688708739</v>
      </c>
      <c r="M759" s="7">
        <f t="shared" si="77"/>
        <v>4896.9731555459684</v>
      </c>
      <c r="N759" s="8">
        <f t="shared" si="78"/>
        <v>16</v>
      </c>
      <c r="O759" s="8">
        <f t="shared" si="79"/>
        <v>0</v>
      </c>
      <c r="P759" s="6">
        <f>IFERROR('Data Table 1-1'!O759/L759, 0)</f>
        <v>345.19183080841736</v>
      </c>
      <c r="Q759" s="7">
        <f>Q758+M759-I759-'Data Table 1-1'!O759</f>
        <v>700464.96342165861</v>
      </c>
      <c r="R759" s="6">
        <f>IFERROR(('Data Table 1-1'!O759-'Data Table 1-1'!M759-'Data Table 1-1'!H759-'Data Table 1-1'!G759-'Data Table 1-1'!F759)/B759, 0)</f>
        <v>304.76777214231822</v>
      </c>
      <c r="S759" s="8">
        <f t="shared" si="80"/>
        <v>0.97939463110919367</v>
      </c>
      <c r="T759" s="12">
        <f t="shared" si="81"/>
        <v>0.87445949206178009</v>
      </c>
      <c r="U759" s="7">
        <f t="shared" si="82"/>
        <v>5.7531971801402895</v>
      </c>
      <c r="V759" s="7">
        <f t="shared" si="83"/>
        <v>6.9038366161683475</v>
      </c>
    </row>
    <row r="760" spans="1:22" x14ac:dyDescent="0.3">
      <c r="A760" s="5">
        <v>45685</v>
      </c>
      <c r="B760" s="6">
        <v>8.7963621293123566</v>
      </c>
      <c r="C760" s="6">
        <v>3</v>
      </c>
      <c r="D760" s="6">
        <v>0</v>
      </c>
      <c r="E760" s="7">
        <v>5520.485407570899</v>
      </c>
      <c r="F760" s="7">
        <v>1232.102521841359</v>
      </c>
      <c r="G760" s="7">
        <v>74.036890537049914</v>
      </c>
      <c r="H760" s="7">
        <v>35.172260111716973</v>
      </c>
      <c r="I760" s="6">
        <v>65.805313761037695</v>
      </c>
      <c r="J760" s="6">
        <v>24</v>
      </c>
      <c r="K760" s="6">
        <v>25</v>
      </c>
      <c r="L760" s="6">
        <v>8.7963621293123566</v>
      </c>
      <c r="M760" s="7">
        <f t="shared" si="77"/>
        <v>6752.5879294122578</v>
      </c>
      <c r="N760" s="8">
        <f t="shared" si="78"/>
        <v>12</v>
      </c>
      <c r="O760" s="8">
        <f t="shared" si="79"/>
        <v>0</v>
      </c>
      <c r="P760" s="6">
        <f>IFERROR('Data Table 1-1'!O760/L760, 0)</f>
        <v>598.31552210225198</v>
      </c>
      <c r="Q760" s="7">
        <f>Q759+M760-I760-'Data Table 1-1'!O760</f>
        <v>701888.74603730987</v>
      </c>
      <c r="R760" s="6">
        <f>IFERROR(('Data Table 1-1'!O760-'Data Table 1-1'!M760-'Data Table 1-1'!H760-'Data Table 1-1'!G760-'Data Table 1-1'!F760)/B760, 0)</f>
        <v>517.48665335539636</v>
      </c>
      <c r="S760" s="8">
        <f t="shared" si="80"/>
        <v>1.3505175858824516</v>
      </c>
      <c r="T760" s="12">
        <f t="shared" si="81"/>
        <v>1.2058192731093318</v>
      </c>
      <c r="U760" s="7">
        <f t="shared" si="82"/>
        <v>9.9719253683708668</v>
      </c>
      <c r="V760" s="7">
        <f t="shared" si="83"/>
        <v>11.966310442045039</v>
      </c>
    </row>
    <row r="761" spans="1:22" x14ac:dyDescent="0.3">
      <c r="A761" s="5">
        <v>45686</v>
      </c>
      <c r="B761" s="6">
        <v>10.97458990274937</v>
      </c>
      <c r="C761" s="6">
        <v>2</v>
      </c>
      <c r="D761" s="6">
        <v>0</v>
      </c>
      <c r="E761" s="7">
        <v>3841.2137013483321</v>
      </c>
      <c r="F761" s="7">
        <v>1919.308381627415</v>
      </c>
      <c r="G761" s="7">
        <v>79.105640093347574</v>
      </c>
      <c r="H761" s="7">
        <v>35.040928640800288</v>
      </c>
      <c r="I761" s="6">
        <v>-5.5106375054990968</v>
      </c>
      <c r="J761" s="6">
        <v>18</v>
      </c>
      <c r="K761" s="6">
        <v>25</v>
      </c>
      <c r="L761" s="6">
        <v>10.97458990274937</v>
      </c>
      <c r="M761" s="7">
        <f t="shared" si="77"/>
        <v>5760.5220829757473</v>
      </c>
      <c r="N761" s="8">
        <f t="shared" si="78"/>
        <v>8</v>
      </c>
      <c r="O761" s="8">
        <f t="shared" si="79"/>
        <v>0</v>
      </c>
      <c r="P761" s="6">
        <f>IFERROR('Data Table 1-1'!O761/L761, 0)</f>
        <v>367.57637740881745</v>
      </c>
      <c r="Q761" s="7">
        <f>Q760+M761-I761-'Data Table 1-1'!O761</f>
        <v>703620.77875779103</v>
      </c>
      <c r="R761" s="6">
        <f>IFERROR(('Data Table 1-1'!O761-'Data Table 1-1'!M761-'Data Table 1-1'!H761-'Data Table 1-1'!G761-'Data Table 1-1'!F761)/B761, 0)</f>
        <v>322.0165884389591</v>
      </c>
      <c r="S761" s="8">
        <f t="shared" si="80"/>
        <v>1.1521044165951495</v>
      </c>
      <c r="T761" s="12">
        <f t="shared" si="81"/>
        <v>1.0286646576742406</v>
      </c>
      <c r="U761" s="7">
        <f t="shared" si="82"/>
        <v>6.126272956813624</v>
      </c>
      <c r="V761" s="7">
        <f t="shared" si="83"/>
        <v>7.3515275481763487</v>
      </c>
    </row>
    <row r="762" spans="1:22" x14ac:dyDescent="0.3">
      <c r="A762" s="5">
        <v>45687</v>
      </c>
      <c r="B762" s="6">
        <v>10.33380804988882</v>
      </c>
      <c r="C762" s="6">
        <v>4</v>
      </c>
      <c r="D762" s="6">
        <v>0.27323710801790813</v>
      </c>
      <c r="E762" s="7">
        <v>3695.2299818656529</v>
      </c>
      <c r="F762" s="7">
        <v>437.14124790175669</v>
      </c>
      <c r="G762" s="7">
        <v>70.986465398386215</v>
      </c>
      <c r="H762" s="7">
        <v>25.82225612721156</v>
      </c>
      <c r="I762" s="6">
        <v>169.6117533059043</v>
      </c>
      <c r="J762" s="6">
        <v>17</v>
      </c>
      <c r="K762" s="6">
        <v>25</v>
      </c>
      <c r="L762" s="6">
        <v>10.33380804988882</v>
      </c>
      <c r="M762" s="7">
        <f t="shared" si="77"/>
        <v>4132.3712297674092</v>
      </c>
      <c r="N762" s="8">
        <f t="shared" si="78"/>
        <v>16</v>
      </c>
      <c r="O762" s="8">
        <f t="shared" si="79"/>
        <v>3.4154638502238517</v>
      </c>
      <c r="P762" s="6">
        <f>IFERROR('Data Table 1-1'!O762/L762, 0)</f>
        <v>471.84929083838171</v>
      </c>
      <c r="Q762" s="7">
        <f>Q761+M762-I762-'Data Table 1-1'!O762</f>
        <v>702707.5382342526</v>
      </c>
      <c r="R762" s="6">
        <f>IFERROR(('Data Table 1-1'!O762-'Data Table 1-1'!M762-'Data Table 1-1'!H762-'Data Table 1-1'!G762-'Data Table 1-1'!F762)/B762, 0)</f>
        <v>409.72311267631426</v>
      </c>
      <c r="S762" s="8">
        <f t="shared" si="80"/>
        <v>0.82647424595348185</v>
      </c>
      <c r="T762" s="12">
        <f t="shared" si="81"/>
        <v>0.73792343388703741</v>
      </c>
      <c r="U762" s="7">
        <f t="shared" si="82"/>
        <v>7.8641548473063621</v>
      </c>
      <c r="V762" s="7">
        <f t="shared" si="83"/>
        <v>9.4369858167676348</v>
      </c>
    </row>
    <row r="763" spans="1:22" x14ac:dyDescent="0.3">
      <c r="A763" s="5">
        <v>45688</v>
      </c>
      <c r="B763" s="6">
        <v>7.3325228181466588</v>
      </c>
      <c r="C763" s="6">
        <v>0</v>
      </c>
      <c r="D763" s="6">
        <v>1.7252014331880281</v>
      </c>
      <c r="E763" s="7">
        <v>4465.6759111765468</v>
      </c>
      <c r="F763" s="7">
        <v>1832.7921005802</v>
      </c>
      <c r="G763" s="7">
        <v>73.266849766842554</v>
      </c>
      <c r="H763" s="7">
        <v>29.029467783506899</v>
      </c>
      <c r="I763" s="6">
        <v>-101.41916877166589</v>
      </c>
      <c r="J763" s="6">
        <v>18</v>
      </c>
      <c r="K763" s="6">
        <v>25</v>
      </c>
      <c r="L763" s="6">
        <v>7.3325228181466588</v>
      </c>
      <c r="M763" s="7">
        <f t="shared" si="77"/>
        <v>6298.4680117567468</v>
      </c>
      <c r="N763" s="8">
        <f t="shared" si="78"/>
        <v>0</v>
      </c>
      <c r="O763" s="8">
        <f t="shared" si="79"/>
        <v>21.565017914850351</v>
      </c>
      <c r="P763" s="6">
        <f>IFERROR('Data Table 1-1'!O763/L763, 0)</f>
        <v>550.01533578853093</v>
      </c>
      <c r="Q763" s="7">
        <f>Q762+M763-I763-'Data Table 1-1'!O763</f>
        <v>705074.42541478109</v>
      </c>
      <c r="R763" s="6">
        <f>IFERROR(('Data Table 1-1'!O763-'Data Table 1-1'!M763-'Data Table 1-1'!H763-'Data Table 1-1'!G763-'Data Table 1-1'!F763)/B763, 0)</f>
        <v>475.68893906035112</v>
      </c>
      <c r="S763" s="8">
        <f t="shared" si="80"/>
        <v>1.2596936023513494</v>
      </c>
      <c r="T763" s="12">
        <f t="shared" si="81"/>
        <v>1.1247264306708475</v>
      </c>
      <c r="U763" s="7">
        <f t="shared" si="82"/>
        <v>9.1669222631421814</v>
      </c>
      <c r="V763" s="7">
        <f t="shared" si="83"/>
        <v>11.000306715770618</v>
      </c>
    </row>
    <row r="764" spans="1:22" x14ac:dyDescent="0.3">
      <c r="A764" s="5">
        <v>45689</v>
      </c>
      <c r="B764" s="6">
        <v>7.9115376385384586</v>
      </c>
      <c r="C764" s="6">
        <v>3</v>
      </c>
      <c r="D764" s="6">
        <v>0</v>
      </c>
      <c r="E764" s="7">
        <v>2599.7373988252029</v>
      </c>
      <c r="F764" s="7">
        <v>1321.1011269987109</v>
      </c>
      <c r="G764" s="7">
        <v>71.136631694681967</v>
      </c>
      <c r="H764" s="7">
        <v>45.177090676979802</v>
      </c>
      <c r="I764" s="6">
        <v>139.72922886611329</v>
      </c>
      <c r="J764" s="6">
        <v>9</v>
      </c>
      <c r="K764" s="6">
        <v>25</v>
      </c>
      <c r="L764" s="6">
        <v>7.9115376385384586</v>
      </c>
      <c r="M764" s="7">
        <f t="shared" si="77"/>
        <v>3920.8385258239141</v>
      </c>
      <c r="N764" s="8">
        <f t="shared" si="78"/>
        <v>12</v>
      </c>
      <c r="O764" s="8">
        <f t="shared" si="79"/>
        <v>0</v>
      </c>
      <c r="P764" s="6">
        <f>IFERROR('Data Table 1-1'!O764/L764, 0)</f>
        <v>500.28201606725628</v>
      </c>
      <c r="Q764" s="7">
        <f>Q763+M764-I764-'Data Table 1-1'!O764</f>
        <v>704897.53471173882</v>
      </c>
      <c r="R764" s="6">
        <f>IFERROR(('Data Table 1-1'!O764-'Data Table 1-1'!M764-'Data Table 1-1'!H764-'Data Table 1-1'!G764-'Data Table 1-1'!F764)/B764, 0)</f>
        <v>431.39528065627735</v>
      </c>
      <c r="S764" s="8">
        <f t="shared" si="80"/>
        <v>0.78416770516478285</v>
      </c>
      <c r="T764" s="12">
        <f t="shared" si="81"/>
        <v>0.70014973675427039</v>
      </c>
      <c r="U764" s="7">
        <f t="shared" si="82"/>
        <v>8.3380336011209373</v>
      </c>
      <c r="V764" s="7">
        <f t="shared" si="83"/>
        <v>10.005640321345126</v>
      </c>
    </row>
    <row r="765" spans="1:22" x14ac:dyDescent="0.3">
      <c r="A765" s="5">
        <v>45690</v>
      </c>
      <c r="B765" s="6">
        <v>10.84134932178142</v>
      </c>
      <c r="C765" s="6">
        <v>4</v>
      </c>
      <c r="D765" s="6">
        <v>0</v>
      </c>
      <c r="E765" s="7">
        <v>2801.089216960348</v>
      </c>
      <c r="F765" s="7">
        <v>679.17974249803194</v>
      </c>
      <c r="G765" s="7">
        <v>66.575399931968334</v>
      </c>
      <c r="H765" s="7">
        <v>40.994881462437561</v>
      </c>
      <c r="I765" s="6">
        <v>75.194945206024755</v>
      </c>
      <c r="J765" s="6">
        <v>10</v>
      </c>
      <c r="K765" s="6">
        <v>25</v>
      </c>
      <c r="L765" s="6">
        <v>10.84134932178142</v>
      </c>
      <c r="M765" s="7">
        <f t="shared" si="77"/>
        <v>3480.2689594583799</v>
      </c>
      <c r="N765" s="8">
        <f t="shared" si="78"/>
        <v>16</v>
      </c>
      <c r="O765" s="8">
        <f t="shared" si="79"/>
        <v>0</v>
      </c>
      <c r="P765" s="6">
        <f>IFERROR('Data Table 1-1'!O765/L765, 0)</f>
        <v>372.73958066097941</v>
      </c>
      <c r="Q765" s="7">
        <f>Q764+M765-I765-'Data Table 1-1'!O765</f>
        <v>704261.6087259911</v>
      </c>
      <c r="R765" s="6">
        <f>IFERROR(('Data Table 1-1'!O765-'Data Table 1-1'!M765-'Data Table 1-1'!H765-'Data Table 1-1'!G765-'Data Table 1-1'!F765)/B765, 0)</f>
        <v>325.42074748130051</v>
      </c>
      <c r="S765" s="8">
        <f t="shared" si="80"/>
        <v>0.69605379189167593</v>
      </c>
      <c r="T765" s="12">
        <f t="shared" si="81"/>
        <v>0.62147659990328208</v>
      </c>
      <c r="U765" s="7">
        <f t="shared" si="82"/>
        <v>6.2123263443496572</v>
      </c>
      <c r="V765" s="7">
        <f t="shared" si="83"/>
        <v>7.4547916132195882</v>
      </c>
    </row>
    <row r="766" spans="1:22" x14ac:dyDescent="0.3">
      <c r="A766" s="5">
        <v>45691</v>
      </c>
      <c r="B766" s="6">
        <v>11.633485444676669</v>
      </c>
      <c r="C766" s="6">
        <v>4</v>
      </c>
      <c r="D766" s="6">
        <v>1.845348955187019</v>
      </c>
      <c r="E766" s="7">
        <v>5442.1251324673849</v>
      </c>
      <c r="F766" s="7">
        <v>659.92253773257994</v>
      </c>
      <c r="G766" s="7">
        <v>81.373220710136366</v>
      </c>
      <c r="H766" s="7">
        <v>33.169754247338972</v>
      </c>
      <c r="I766" s="6">
        <v>34.783767635562839</v>
      </c>
      <c r="J766" s="6">
        <v>9</v>
      </c>
      <c r="K766" s="6">
        <v>25</v>
      </c>
      <c r="L766" s="6">
        <v>11.633485444676669</v>
      </c>
      <c r="M766" s="7">
        <f t="shared" si="77"/>
        <v>6102.0476701999651</v>
      </c>
      <c r="N766" s="8">
        <f t="shared" si="78"/>
        <v>16</v>
      </c>
      <c r="O766" s="8">
        <f t="shared" si="79"/>
        <v>23.066861939837739</v>
      </c>
      <c r="P766" s="6">
        <f>IFERROR('Data Table 1-1'!O766/L766, 0)</f>
        <v>385.18120999158054</v>
      </c>
      <c r="Q766" s="7">
        <f>Q765+M766-I766-'Data Table 1-1'!O766</f>
        <v>705847.87262855552</v>
      </c>
      <c r="R766" s="6">
        <f>IFERROR(('Data Table 1-1'!O766-'Data Table 1-1'!M766-'Data Table 1-1'!H766-'Data Table 1-1'!G766-'Data Table 1-1'!F766)/B766, 0)</f>
        <v>334.2936232218828</v>
      </c>
      <c r="S766" s="8">
        <f t="shared" si="80"/>
        <v>1.220409534039993</v>
      </c>
      <c r="T766" s="12">
        <f t="shared" si="81"/>
        <v>1.0896513696785652</v>
      </c>
      <c r="U766" s="7">
        <f t="shared" si="82"/>
        <v>6.4196868331930093</v>
      </c>
      <c r="V766" s="7">
        <f t="shared" si="83"/>
        <v>7.7036241998316113</v>
      </c>
    </row>
    <row r="767" spans="1:22" x14ac:dyDescent="0.3">
      <c r="A767" s="5">
        <v>45692</v>
      </c>
      <c r="B767" s="6">
        <v>8.6945030523868567</v>
      </c>
      <c r="C767" s="6">
        <v>4</v>
      </c>
      <c r="D767" s="6">
        <v>0</v>
      </c>
      <c r="E767" s="7">
        <v>3523.2346307328571</v>
      </c>
      <c r="F767" s="7">
        <v>949.85263020994375</v>
      </c>
      <c r="G767" s="7">
        <v>78.724958990629972</v>
      </c>
      <c r="H767" s="7">
        <v>30.284618593762179</v>
      </c>
      <c r="I767" s="6">
        <v>-13.020394058866939</v>
      </c>
      <c r="J767" s="6">
        <v>8</v>
      </c>
      <c r="K767" s="6">
        <v>25</v>
      </c>
      <c r="L767" s="6">
        <v>8.6945030523868567</v>
      </c>
      <c r="M767" s="7">
        <f t="shared" si="77"/>
        <v>4473.0872609428006</v>
      </c>
      <c r="N767" s="8">
        <f t="shared" si="78"/>
        <v>16</v>
      </c>
      <c r="O767" s="8">
        <f t="shared" si="79"/>
        <v>0</v>
      </c>
      <c r="P767" s="6">
        <f>IFERROR('Data Table 1-1'!O767/L767, 0)</f>
        <v>439.70310631502872</v>
      </c>
      <c r="Q767" s="7">
        <f>Q766+M767-I767-'Data Table 1-1'!O767</f>
        <v>706510.9802835572</v>
      </c>
      <c r="R767" s="6">
        <f>IFERROR(('Data Table 1-1'!O767-'Data Table 1-1'!M767-'Data Table 1-1'!H767-'Data Table 1-1'!G767-'Data Table 1-1'!F767)/B767, 0)</f>
        <v>380.70030915583186</v>
      </c>
      <c r="S767" s="8">
        <f t="shared" si="80"/>
        <v>0.89461745218856015</v>
      </c>
      <c r="T767" s="12">
        <f t="shared" si="81"/>
        <v>0.79876558231121442</v>
      </c>
      <c r="U767" s="7">
        <f t="shared" si="82"/>
        <v>7.3283851052504785</v>
      </c>
      <c r="V767" s="7">
        <f t="shared" si="83"/>
        <v>8.7940621263005738</v>
      </c>
    </row>
    <row r="768" spans="1:22" x14ac:dyDescent="0.3">
      <c r="A768" s="5">
        <v>45693</v>
      </c>
      <c r="B768" s="6">
        <v>7.5293169240236786</v>
      </c>
      <c r="C768" s="6">
        <v>5</v>
      </c>
      <c r="D768" s="6">
        <v>0</v>
      </c>
      <c r="E768" s="7">
        <v>3201.83528822484</v>
      </c>
      <c r="F768" s="7">
        <v>524.50839767594391</v>
      </c>
      <c r="G768" s="7">
        <v>91.316986672890394</v>
      </c>
      <c r="H768" s="7">
        <v>48.326986290769113</v>
      </c>
      <c r="I768" s="6">
        <v>92.139602339295976</v>
      </c>
      <c r="J768" s="6">
        <v>25</v>
      </c>
      <c r="K768" s="6">
        <v>25</v>
      </c>
      <c r="L768" s="6">
        <v>7.5293169240236786</v>
      </c>
      <c r="M768" s="7">
        <f t="shared" si="77"/>
        <v>3726.3436859007838</v>
      </c>
      <c r="N768" s="8">
        <f t="shared" si="78"/>
        <v>20</v>
      </c>
      <c r="O768" s="8">
        <f t="shared" si="79"/>
        <v>0</v>
      </c>
      <c r="P768" s="6">
        <f>IFERROR('Data Table 1-1'!O768/L768, 0)</f>
        <v>494.86560834111094</v>
      </c>
      <c r="Q768" s="7">
        <f>Q767+M768-I768-'Data Table 1-1'!O768</f>
        <v>706419.18436711875</v>
      </c>
      <c r="R768" s="6">
        <f>IFERROR(('Data Table 1-1'!O768-'Data Table 1-1'!M768-'Data Table 1-1'!H768-'Data Table 1-1'!G768-'Data Table 1-1'!F768)/B768, 0)</f>
        <v>429.1225927402387</v>
      </c>
      <c r="S768" s="8">
        <f t="shared" si="80"/>
        <v>0.74526873718015674</v>
      </c>
      <c r="T768" s="12">
        <f t="shared" si="81"/>
        <v>0.66541851533942564</v>
      </c>
      <c r="U768" s="7">
        <f t="shared" si="82"/>
        <v>8.2477601390185153</v>
      </c>
      <c r="V768" s="7">
        <f t="shared" si="83"/>
        <v>9.8973121668222195</v>
      </c>
    </row>
    <row r="769" spans="1:22" x14ac:dyDescent="0.3">
      <c r="A769" s="5">
        <v>45694</v>
      </c>
      <c r="B769" s="6">
        <v>6.7438489187990136</v>
      </c>
      <c r="C769" s="6">
        <v>2</v>
      </c>
      <c r="D769" s="6">
        <v>1.0340523821319421</v>
      </c>
      <c r="E769" s="7">
        <v>4661.1928344574453</v>
      </c>
      <c r="F769" s="7">
        <v>1739.0502196482651</v>
      </c>
      <c r="G769" s="7">
        <v>67.518688362697475</v>
      </c>
      <c r="H769" s="7">
        <v>48.894399855058289</v>
      </c>
      <c r="I769" s="6">
        <v>190.65396248661631</v>
      </c>
      <c r="J769" s="6">
        <v>13</v>
      </c>
      <c r="K769" s="6">
        <v>25</v>
      </c>
      <c r="L769" s="6">
        <v>6.7438489187990136</v>
      </c>
      <c r="M769" s="7">
        <f t="shared" si="77"/>
        <v>6400.2430541057101</v>
      </c>
      <c r="N769" s="8">
        <f t="shared" si="78"/>
        <v>8</v>
      </c>
      <c r="O769" s="8">
        <f t="shared" si="79"/>
        <v>12.925654776649276</v>
      </c>
      <c r="P769" s="6">
        <f>IFERROR('Data Table 1-1'!O769/L769, 0)</f>
        <v>452.56055358718191</v>
      </c>
      <c r="Q769" s="7">
        <f>Q768+M769-I769-'Data Table 1-1'!O769</f>
        <v>709576.77345873776</v>
      </c>
      <c r="R769" s="6">
        <f>IFERROR(('Data Table 1-1'!O769-'Data Table 1-1'!M769-'Data Table 1-1'!H769-'Data Table 1-1'!G769-'Data Table 1-1'!F769)/B769, 0)</f>
        <v>394.87835983049331</v>
      </c>
      <c r="S769" s="8">
        <f t="shared" si="80"/>
        <v>1.280048610821142</v>
      </c>
      <c r="T769" s="12">
        <f t="shared" si="81"/>
        <v>1.1429005453760197</v>
      </c>
      <c r="U769" s="7">
        <f t="shared" si="82"/>
        <v>7.5426758931196982</v>
      </c>
      <c r="V769" s="7">
        <f t="shared" si="83"/>
        <v>9.0512110717436389</v>
      </c>
    </row>
    <row r="770" spans="1:22" x14ac:dyDescent="0.3">
      <c r="A770" s="5">
        <v>45695</v>
      </c>
      <c r="B770" s="6">
        <v>7.3020664800166886</v>
      </c>
      <c r="C770" s="6">
        <v>2</v>
      </c>
      <c r="D770" s="6">
        <v>0</v>
      </c>
      <c r="E770" s="7">
        <v>3864.2198803141191</v>
      </c>
      <c r="F770" s="7">
        <v>1147.24492921921</v>
      </c>
      <c r="G770" s="7">
        <v>64.150725367409905</v>
      </c>
      <c r="H770" s="7">
        <v>27.957953219980201</v>
      </c>
      <c r="I770" s="6">
        <v>146.86860489402639</v>
      </c>
      <c r="J770" s="6">
        <v>10</v>
      </c>
      <c r="K770" s="6">
        <v>25</v>
      </c>
      <c r="L770" s="6">
        <v>7.3020664800166886</v>
      </c>
      <c r="M770" s="7">
        <f t="shared" ref="M770:M833" si="84">E770+F770</f>
        <v>5011.4648095333287</v>
      </c>
      <c r="N770" s="8">
        <f t="shared" ref="N770:N833" si="85">IFERROR((C770/K770)*100, 0)</f>
        <v>8</v>
      </c>
      <c r="O770" s="8">
        <f t="shared" ref="O770:O833" si="86">IFERROR((D770/8)*100, 0)</f>
        <v>0</v>
      </c>
      <c r="P770" s="6">
        <f>IFERROR('Data Table 1-1'!O770/L770, 0)</f>
        <v>481.09668812436928</v>
      </c>
      <c r="Q770" s="7">
        <f>Q769+M770-I770-'Data Table 1-1'!O770</f>
        <v>710928.36966337706</v>
      </c>
      <c r="R770" s="6">
        <f>IFERROR(('Data Table 1-1'!O770-'Data Table 1-1'!M770-'Data Table 1-1'!H770-'Data Table 1-1'!G770-'Data Table 1-1'!F770)/B770, 0)</f>
        <v>424.40040890902947</v>
      </c>
      <c r="S770" s="8">
        <f t="shared" ref="S770:S833" si="87">M770/5000</f>
        <v>1.0022929619066658</v>
      </c>
      <c r="T770" s="12">
        <f t="shared" ref="T770:T833" si="88">M770/5600</f>
        <v>0.89490443027380873</v>
      </c>
      <c r="U770" s="7">
        <f t="shared" ref="U770:U833" si="89">IFERROR(P770/60, 0)</f>
        <v>8.0182781354061543</v>
      </c>
      <c r="V770" s="7">
        <f t="shared" ref="V770:V833" si="90">IFERROR(P770/50, 0)</f>
        <v>9.6219337624873855</v>
      </c>
    </row>
    <row r="771" spans="1:22" x14ac:dyDescent="0.3">
      <c r="A771" s="5">
        <v>45696</v>
      </c>
      <c r="B771" s="6">
        <v>5.857139310022303</v>
      </c>
      <c r="C771" s="6">
        <v>3</v>
      </c>
      <c r="D771" s="6">
        <v>0</v>
      </c>
      <c r="E771" s="7">
        <v>3872.5959278049081</v>
      </c>
      <c r="F771" s="7">
        <v>2103.3436596551578</v>
      </c>
      <c r="G771" s="7">
        <v>69.688768321424135</v>
      </c>
      <c r="H771" s="7">
        <v>23.4590413961478</v>
      </c>
      <c r="I771" s="6">
        <v>-119.2828254290926</v>
      </c>
      <c r="J771" s="6">
        <v>19</v>
      </c>
      <c r="K771" s="6">
        <v>25</v>
      </c>
      <c r="L771" s="6">
        <v>5.857139310022303</v>
      </c>
      <c r="M771" s="7">
        <f t="shared" si="84"/>
        <v>5975.9395874600659</v>
      </c>
      <c r="N771" s="8">
        <f t="shared" si="85"/>
        <v>12</v>
      </c>
      <c r="O771" s="8">
        <f t="shared" si="86"/>
        <v>0</v>
      </c>
      <c r="P771" s="6">
        <f>IFERROR('Data Table 1-1'!O771/L771, 0)</f>
        <v>724.75653647784509</v>
      </c>
      <c r="Q771" s="7">
        <f>Q770+M771-I771-'Data Table 1-1'!O771</f>
        <v>712778.59207626618</v>
      </c>
      <c r="R771" s="6">
        <f>IFERROR(('Data Table 1-1'!O771-'Data Table 1-1'!M771-'Data Table 1-1'!H771-'Data Table 1-1'!G771-'Data Table 1-1'!F771)/B771, 0)</f>
        <v>632.56135869267757</v>
      </c>
      <c r="S771" s="8">
        <f t="shared" si="87"/>
        <v>1.1951879174920133</v>
      </c>
      <c r="T771" s="12">
        <f t="shared" si="88"/>
        <v>1.0671320691892976</v>
      </c>
      <c r="U771" s="7">
        <f t="shared" si="89"/>
        <v>12.079275607964085</v>
      </c>
      <c r="V771" s="7">
        <f t="shared" si="90"/>
        <v>14.495130729556902</v>
      </c>
    </row>
    <row r="772" spans="1:22" x14ac:dyDescent="0.3">
      <c r="A772" s="5">
        <v>45697</v>
      </c>
      <c r="B772" s="6">
        <v>7.5868895153420626</v>
      </c>
      <c r="C772" s="6">
        <v>3</v>
      </c>
      <c r="D772" s="6">
        <v>0</v>
      </c>
      <c r="E772" s="7">
        <v>4282.4768428516227</v>
      </c>
      <c r="F772" s="7">
        <v>734.89170750591666</v>
      </c>
      <c r="G772" s="7">
        <v>62.405872820428357</v>
      </c>
      <c r="H772" s="7">
        <v>35.027548409580383</v>
      </c>
      <c r="I772" s="6">
        <v>-59.310328532474308</v>
      </c>
      <c r="J772" s="6">
        <v>16</v>
      </c>
      <c r="K772" s="6">
        <v>25</v>
      </c>
      <c r="L772" s="6">
        <v>7.5868895153420626</v>
      </c>
      <c r="M772" s="7">
        <f t="shared" si="84"/>
        <v>5017.3685503575398</v>
      </c>
      <c r="N772" s="8">
        <f t="shared" si="85"/>
        <v>12</v>
      </c>
      <c r="O772" s="8">
        <f t="shared" si="86"/>
        <v>0</v>
      </c>
      <c r="P772" s="6">
        <f>IFERROR('Data Table 1-1'!O772/L772, 0)</f>
        <v>462.90380173562579</v>
      </c>
      <c r="Q772" s="7">
        <f>Q771+M772-I772-'Data Table 1-1'!O772</f>
        <v>714343.27095515619</v>
      </c>
      <c r="R772" s="6">
        <f>IFERROR(('Data Table 1-1'!O772-'Data Table 1-1'!M772-'Data Table 1-1'!H772-'Data Table 1-1'!G772-'Data Table 1-1'!F772)/B772, 0)</f>
        <v>402.66831272845576</v>
      </c>
      <c r="S772" s="8">
        <f t="shared" si="87"/>
        <v>1.0034737100715079</v>
      </c>
      <c r="T772" s="12">
        <f t="shared" si="88"/>
        <v>0.89595866970670357</v>
      </c>
      <c r="U772" s="7">
        <f t="shared" si="89"/>
        <v>7.7150633622604294</v>
      </c>
      <c r="V772" s="7">
        <f t="shared" si="90"/>
        <v>9.2580760347125164</v>
      </c>
    </row>
    <row r="773" spans="1:22" x14ac:dyDescent="0.3">
      <c r="A773" s="5">
        <v>45698</v>
      </c>
      <c r="B773" s="6">
        <v>5.9861954858737567</v>
      </c>
      <c r="C773" s="6">
        <v>2</v>
      </c>
      <c r="D773" s="6">
        <v>0</v>
      </c>
      <c r="E773" s="7">
        <v>5314.0890952285863</v>
      </c>
      <c r="F773" s="7">
        <v>720.43757727924003</v>
      </c>
      <c r="G773" s="7">
        <v>90.363489471383161</v>
      </c>
      <c r="H773" s="7">
        <v>21.378069806089531</v>
      </c>
      <c r="I773" s="6">
        <v>-41.950759847990987</v>
      </c>
      <c r="J773" s="6">
        <v>22</v>
      </c>
      <c r="K773" s="6">
        <v>25</v>
      </c>
      <c r="L773" s="6">
        <v>5.9861954858737567</v>
      </c>
      <c r="M773" s="7">
        <f t="shared" si="84"/>
        <v>6034.5266725078263</v>
      </c>
      <c r="N773" s="8">
        <f t="shared" si="85"/>
        <v>8</v>
      </c>
      <c r="O773" s="8">
        <f t="shared" si="86"/>
        <v>0</v>
      </c>
      <c r="P773" s="6">
        <f>IFERROR('Data Table 1-1'!O773/L773, 0)</f>
        <v>636.79844886381841</v>
      </c>
      <c r="Q773" s="7">
        <f>Q772+M773-I773-'Data Table 1-1'!O773</f>
        <v>716607.74838751205</v>
      </c>
      <c r="R773" s="6">
        <f>IFERROR(('Data Table 1-1'!O773-'Data Table 1-1'!M773-'Data Table 1-1'!H773-'Data Table 1-1'!G773-'Data Table 1-1'!F773)/B773, 0)</f>
        <v>554.27525008660791</v>
      </c>
      <c r="S773" s="8">
        <f t="shared" si="87"/>
        <v>1.2069053345015652</v>
      </c>
      <c r="T773" s="12">
        <f t="shared" si="88"/>
        <v>1.0775940486621118</v>
      </c>
      <c r="U773" s="7">
        <f t="shared" si="89"/>
        <v>10.613307481063639</v>
      </c>
      <c r="V773" s="7">
        <f t="shared" si="90"/>
        <v>12.735968977276368</v>
      </c>
    </row>
    <row r="774" spans="1:22" x14ac:dyDescent="0.3">
      <c r="A774" s="5">
        <v>45699</v>
      </c>
      <c r="B774" s="6">
        <v>7.6381247468681011</v>
      </c>
      <c r="C774" s="6">
        <v>1</v>
      </c>
      <c r="D774" s="6">
        <v>0</v>
      </c>
      <c r="E774" s="7">
        <v>2818.3815774464879</v>
      </c>
      <c r="F774" s="7">
        <v>1742.0523595157481</v>
      </c>
      <c r="G774" s="7">
        <v>71.649609984672452</v>
      </c>
      <c r="H774" s="7">
        <v>33.848063704077703</v>
      </c>
      <c r="I774" s="6">
        <v>-28.576000285944009</v>
      </c>
      <c r="J774" s="6">
        <v>11</v>
      </c>
      <c r="K774" s="6">
        <v>25</v>
      </c>
      <c r="L774" s="6">
        <v>7.6381247468681011</v>
      </c>
      <c r="M774" s="7">
        <f t="shared" si="84"/>
        <v>4560.4339369622357</v>
      </c>
      <c r="N774" s="8">
        <f t="shared" si="85"/>
        <v>4</v>
      </c>
      <c r="O774" s="8">
        <f t="shared" si="86"/>
        <v>0</v>
      </c>
      <c r="P774" s="6">
        <f>IFERROR('Data Table 1-1'!O774/L774, 0)</f>
        <v>332.93512272665083</v>
      </c>
      <c r="Q774" s="7">
        <f>Q773+M774-I774-'Data Table 1-1'!O774</f>
        <v>718653.75832476025</v>
      </c>
      <c r="R774" s="6">
        <f>IFERROR(('Data Table 1-1'!O774-'Data Table 1-1'!M774-'Data Table 1-1'!H774-'Data Table 1-1'!G774-'Data Table 1-1'!F774)/B774, 0)</f>
        <v>292.08740023718366</v>
      </c>
      <c r="S774" s="8">
        <f t="shared" si="87"/>
        <v>0.9120867873924472</v>
      </c>
      <c r="T774" s="12">
        <f t="shared" si="88"/>
        <v>0.81436320302897069</v>
      </c>
      <c r="U774" s="7">
        <f t="shared" si="89"/>
        <v>5.5489187121108472</v>
      </c>
      <c r="V774" s="7">
        <f t="shared" si="90"/>
        <v>6.6587024545330165</v>
      </c>
    </row>
    <row r="775" spans="1:22" x14ac:dyDescent="0.3">
      <c r="A775" s="5">
        <v>45700</v>
      </c>
      <c r="B775" s="6">
        <v>7.6631947668580427</v>
      </c>
      <c r="C775" s="6">
        <v>1</v>
      </c>
      <c r="D775" s="6">
        <v>0</v>
      </c>
      <c r="E775" s="7">
        <v>2806.3098500575202</v>
      </c>
      <c r="F775" s="7">
        <v>1200.5377840575541</v>
      </c>
      <c r="G775" s="7">
        <v>69.916701619626735</v>
      </c>
      <c r="H775" s="7">
        <v>38.140130482639748</v>
      </c>
      <c r="I775" s="6">
        <v>25.897612169298959</v>
      </c>
      <c r="J775" s="6">
        <v>22</v>
      </c>
      <c r="K775" s="6">
        <v>25</v>
      </c>
      <c r="L775" s="6">
        <v>7.6631947668580427</v>
      </c>
      <c r="M775" s="7">
        <f t="shared" si="84"/>
        <v>4006.8476341150745</v>
      </c>
      <c r="N775" s="8">
        <f t="shared" si="85"/>
        <v>4</v>
      </c>
      <c r="O775" s="8">
        <f t="shared" si="86"/>
        <v>0</v>
      </c>
      <c r="P775" s="6">
        <f>IFERROR('Data Table 1-1'!O775/L775, 0)</f>
        <v>427.75893080217253</v>
      </c>
      <c r="Q775" s="7">
        <f>Q774+M775-I775-'Data Table 1-1'!O775</f>
        <v>719356.708346706</v>
      </c>
      <c r="R775" s="6">
        <f>IFERROR(('Data Table 1-1'!O775-'Data Table 1-1'!M775-'Data Table 1-1'!H775-'Data Table 1-1'!G775-'Data Table 1-1'!F775)/B775, 0)</f>
        <v>376.86631853467793</v>
      </c>
      <c r="S775" s="8">
        <f t="shared" si="87"/>
        <v>0.80136952682301488</v>
      </c>
      <c r="T775" s="12">
        <f t="shared" si="88"/>
        <v>0.71550850609197758</v>
      </c>
      <c r="U775" s="7">
        <f t="shared" si="89"/>
        <v>7.1293155133695425</v>
      </c>
      <c r="V775" s="7">
        <f t="shared" si="90"/>
        <v>8.5551786160434506</v>
      </c>
    </row>
    <row r="776" spans="1:22" x14ac:dyDescent="0.3">
      <c r="A776" s="5">
        <v>45701</v>
      </c>
      <c r="B776" s="6">
        <v>6.654887657280689</v>
      </c>
      <c r="C776" s="6">
        <v>4</v>
      </c>
      <c r="D776" s="6">
        <v>1.2038555622677649</v>
      </c>
      <c r="E776" s="7">
        <v>2475.2567085660589</v>
      </c>
      <c r="F776" s="7">
        <v>1867.2335819691459</v>
      </c>
      <c r="G776" s="7">
        <v>77.34996914224449</v>
      </c>
      <c r="H776" s="7">
        <v>27.66005376184064</v>
      </c>
      <c r="I776" s="6">
        <v>54.347561561345849</v>
      </c>
      <c r="J776" s="6">
        <v>12</v>
      </c>
      <c r="K776" s="6">
        <v>25</v>
      </c>
      <c r="L776" s="6">
        <v>6.654887657280689</v>
      </c>
      <c r="M776" s="7">
        <f t="shared" si="84"/>
        <v>4342.4902905352046</v>
      </c>
      <c r="N776" s="8">
        <f t="shared" si="85"/>
        <v>16</v>
      </c>
      <c r="O776" s="8">
        <f t="shared" si="86"/>
        <v>15.048194528347061</v>
      </c>
      <c r="P776" s="6">
        <f>IFERROR('Data Table 1-1'!O776/L776, 0)</f>
        <v>640.73207837476104</v>
      </c>
      <c r="Q776" s="7">
        <f>Q775+M776-I776-'Data Table 1-1'!O776</f>
        <v>719380.85107567976</v>
      </c>
      <c r="R776" s="6">
        <f>IFERROR(('Data Table 1-1'!O776-'Data Table 1-1'!M776-'Data Table 1-1'!H776-'Data Table 1-1'!G776-'Data Table 1-1'!F776)/B776, 0)</f>
        <v>558.68711711945627</v>
      </c>
      <c r="S776" s="8">
        <f t="shared" si="87"/>
        <v>0.86849805810704095</v>
      </c>
      <c r="T776" s="12">
        <f t="shared" si="88"/>
        <v>0.77544469473842936</v>
      </c>
      <c r="U776" s="7">
        <f t="shared" si="89"/>
        <v>10.678867972912684</v>
      </c>
      <c r="V776" s="7">
        <f t="shared" si="90"/>
        <v>12.814641567495221</v>
      </c>
    </row>
    <row r="777" spans="1:22" x14ac:dyDescent="0.3">
      <c r="A777" s="5">
        <v>45702</v>
      </c>
      <c r="B777" s="6">
        <v>8.2897745100477884</v>
      </c>
      <c r="C777" s="6">
        <v>2</v>
      </c>
      <c r="D777" s="6">
        <v>0</v>
      </c>
      <c r="E777" s="7">
        <v>4618.8866275144301</v>
      </c>
      <c r="F777" s="7">
        <v>1142.485474965036</v>
      </c>
      <c r="G777" s="7">
        <v>78.926251594263263</v>
      </c>
      <c r="H777" s="7">
        <v>45.388250638421113</v>
      </c>
      <c r="I777" s="6">
        <v>5.664042366771878</v>
      </c>
      <c r="J777" s="6">
        <v>23</v>
      </c>
      <c r="K777" s="6">
        <v>25</v>
      </c>
      <c r="L777" s="6">
        <v>8.2897745100477884</v>
      </c>
      <c r="M777" s="7">
        <f t="shared" si="84"/>
        <v>5761.3721024794659</v>
      </c>
      <c r="N777" s="8">
        <f t="shared" si="85"/>
        <v>8</v>
      </c>
      <c r="O777" s="8">
        <f t="shared" si="86"/>
        <v>0</v>
      </c>
      <c r="P777" s="6">
        <f>IFERROR('Data Table 1-1'!O777/L777, 0)</f>
        <v>357.18703764632681</v>
      </c>
      <c r="Q777" s="7">
        <f>Q776+M777-I777-'Data Table 1-1'!O777</f>
        <v>722175.55913579243</v>
      </c>
      <c r="R777" s="6">
        <f>IFERROR(('Data Table 1-1'!O777-'Data Table 1-1'!M777-'Data Table 1-1'!H777-'Data Table 1-1'!G777-'Data Table 1-1'!F777)/B777, 0)</f>
        <v>313.88067273074716</v>
      </c>
      <c r="S777" s="8">
        <f t="shared" si="87"/>
        <v>1.1522744204958932</v>
      </c>
      <c r="T777" s="12">
        <f t="shared" si="88"/>
        <v>1.0288164468713332</v>
      </c>
      <c r="U777" s="7">
        <f t="shared" si="89"/>
        <v>5.9531172941054473</v>
      </c>
      <c r="V777" s="7">
        <f t="shared" si="90"/>
        <v>7.1437407529265364</v>
      </c>
    </row>
    <row r="778" spans="1:22" x14ac:dyDescent="0.3">
      <c r="A778" s="5">
        <v>45703</v>
      </c>
      <c r="B778" s="6">
        <v>9.0541039931947243</v>
      </c>
      <c r="C778" s="6">
        <v>0</v>
      </c>
      <c r="D778" s="6">
        <v>0</v>
      </c>
      <c r="E778" s="7">
        <v>2643.9168948952438</v>
      </c>
      <c r="F778" s="7">
        <v>1103.756969858475</v>
      </c>
      <c r="G778" s="7">
        <v>75.351858427787818</v>
      </c>
      <c r="H778" s="7">
        <v>39.108473070545621</v>
      </c>
      <c r="I778" s="6">
        <v>-23.86398459533374</v>
      </c>
      <c r="J778" s="6">
        <v>12</v>
      </c>
      <c r="K778" s="6">
        <v>25</v>
      </c>
      <c r="L778" s="6">
        <v>9.0541039931947243</v>
      </c>
      <c r="M778" s="7">
        <f t="shared" si="84"/>
        <v>3747.6738647537186</v>
      </c>
      <c r="N778" s="8">
        <f t="shared" si="85"/>
        <v>0</v>
      </c>
      <c r="O778" s="8">
        <f t="shared" si="86"/>
        <v>0</v>
      </c>
      <c r="P778" s="6">
        <f>IFERROR('Data Table 1-1'!O778/L778, 0)</f>
        <v>360.60995129435781</v>
      </c>
      <c r="Q778" s="7">
        <f>Q777+M778-I778-'Data Table 1-1'!O778</f>
        <v>722682.0969851414</v>
      </c>
      <c r="R778" s="6">
        <f>IFERROR(('Data Table 1-1'!O778-'Data Table 1-1'!M778-'Data Table 1-1'!H778-'Data Table 1-1'!G778-'Data Table 1-1'!F778)/B778, 0)</f>
        <v>314.00125314850209</v>
      </c>
      <c r="S778" s="8">
        <f t="shared" si="87"/>
        <v>0.74953477295074367</v>
      </c>
      <c r="T778" s="12">
        <f t="shared" si="88"/>
        <v>0.66922747584887832</v>
      </c>
      <c r="U778" s="7">
        <f t="shared" si="89"/>
        <v>6.0101658549059636</v>
      </c>
      <c r="V778" s="7">
        <f t="shared" si="90"/>
        <v>7.2121990258871564</v>
      </c>
    </row>
    <row r="779" spans="1:22" x14ac:dyDescent="0.3">
      <c r="A779" s="5">
        <v>45704</v>
      </c>
      <c r="B779" s="6">
        <v>9.7894129725360042</v>
      </c>
      <c r="C779" s="6">
        <v>3</v>
      </c>
      <c r="D779" s="6">
        <v>2.6196576289064941</v>
      </c>
      <c r="E779" s="7">
        <v>4119.9145293036172</v>
      </c>
      <c r="F779" s="7">
        <v>950.69754809514666</v>
      </c>
      <c r="G779" s="7">
        <v>76.224256982422787</v>
      </c>
      <c r="H779" s="7">
        <v>32.449808608268448</v>
      </c>
      <c r="I779" s="6">
        <v>-150.76984724887501</v>
      </c>
      <c r="J779" s="6">
        <v>19</v>
      </c>
      <c r="K779" s="6">
        <v>25</v>
      </c>
      <c r="L779" s="6">
        <v>9.7894129725360042</v>
      </c>
      <c r="M779" s="7">
        <f t="shared" si="84"/>
        <v>5070.6120773987641</v>
      </c>
      <c r="N779" s="8">
        <f t="shared" si="85"/>
        <v>12</v>
      </c>
      <c r="O779" s="8">
        <f t="shared" si="86"/>
        <v>32.745720361331173</v>
      </c>
      <c r="P779" s="6">
        <f>IFERROR('Data Table 1-1'!O779/L779, 0)</f>
        <v>369.07218135920886</v>
      </c>
      <c r="Q779" s="7">
        <f>Q778+M779-I779-'Data Table 1-1'!O779</f>
        <v>724290.47890978912</v>
      </c>
      <c r="R779" s="6">
        <f>IFERROR(('Data Table 1-1'!O779-'Data Table 1-1'!M779-'Data Table 1-1'!H779-'Data Table 1-1'!G779-'Data Table 1-1'!F779)/B779, 0)</f>
        <v>326.06653830572782</v>
      </c>
      <c r="S779" s="8">
        <f t="shared" si="87"/>
        <v>1.0141224154797528</v>
      </c>
      <c r="T779" s="12">
        <f t="shared" si="88"/>
        <v>0.90546644239263641</v>
      </c>
      <c r="U779" s="7">
        <f t="shared" si="89"/>
        <v>6.1512030226534806</v>
      </c>
      <c r="V779" s="7">
        <f t="shared" si="90"/>
        <v>7.3814436271841775</v>
      </c>
    </row>
    <row r="780" spans="1:22" x14ac:dyDescent="0.3">
      <c r="A780" s="5">
        <v>45705</v>
      </c>
      <c r="B780" s="6">
        <v>5.469673413662731</v>
      </c>
      <c r="C780" s="6">
        <v>1</v>
      </c>
      <c r="D780" s="6">
        <v>0</v>
      </c>
      <c r="E780" s="7">
        <v>3966.4775913339658</v>
      </c>
      <c r="F780" s="7">
        <v>1295.032291224438</v>
      </c>
      <c r="G780" s="7">
        <v>69.721020533167376</v>
      </c>
      <c r="H780" s="7">
        <v>40.633249627724418</v>
      </c>
      <c r="I780" s="6">
        <v>-121.14756782095451</v>
      </c>
      <c r="J780" s="6">
        <v>20</v>
      </c>
      <c r="K780" s="6">
        <v>25</v>
      </c>
      <c r="L780" s="6">
        <v>5.469673413662731</v>
      </c>
      <c r="M780" s="7">
        <f t="shared" si="84"/>
        <v>5261.5098825584037</v>
      </c>
      <c r="N780" s="8">
        <f t="shared" si="85"/>
        <v>4</v>
      </c>
      <c r="O780" s="8">
        <f t="shared" si="86"/>
        <v>0</v>
      </c>
      <c r="P780" s="6">
        <f>IFERROR('Data Table 1-1'!O780/L780, 0)</f>
        <v>745.74836402682479</v>
      </c>
      <c r="Q780" s="7">
        <f>Q779+M780-I780-'Data Table 1-1'!O780</f>
        <v>725594.13636016846</v>
      </c>
      <c r="R780" s="6">
        <f>IFERROR(('Data Table 1-1'!O780-'Data Table 1-1'!M780-'Data Table 1-1'!H780-'Data Table 1-1'!G780-'Data Table 1-1'!F780)/B780, 0)</f>
        <v>650.31304997387008</v>
      </c>
      <c r="S780" s="8">
        <f t="shared" si="87"/>
        <v>1.0523019765116808</v>
      </c>
      <c r="T780" s="12">
        <f t="shared" si="88"/>
        <v>0.93955533617114351</v>
      </c>
      <c r="U780" s="7">
        <f t="shared" si="89"/>
        <v>12.429139400447079</v>
      </c>
      <c r="V780" s="7">
        <f t="shared" si="90"/>
        <v>14.914967280536496</v>
      </c>
    </row>
    <row r="781" spans="1:22" x14ac:dyDescent="0.3">
      <c r="A781" s="5">
        <v>45706</v>
      </c>
      <c r="B781" s="6">
        <v>6.4057733981037082</v>
      </c>
      <c r="C781" s="6">
        <v>5</v>
      </c>
      <c r="D781" s="6">
        <v>0.907043144078297</v>
      </c>
      <c r="E781" s="7">
        <v>3234.168392507921</v>
      </c>
      <c r="F781" s="7">
        <v>1625.6685770786189</v>
      </c>
      <c r="G781" s="7">
        <v>77.041052944023818</v>
      </c>
      <c r="H781" s="7">
        <v>27.098824366476009</v>
      </c>
      <c r="I781" s="6">
        <v>-117.7687061581783</v>
      </c>
      <c r="J781" s="6">
        <v>19</v>
      </c>
      <c r="K781" s="6">
        <v>25</v>
      </c>
      <c r="L781" s="6">
        <v>6.4057733981037082</v>
      </c>
      <c r="M781" s="7">
        <f t="shared" si="84"/>
        <v>4859.8369695865404</v>
      </c>
      <c r="N781" s="8">
        <f t="shared" si="85"/>
        <v>20</v>
      </c>
      <c r="O781" s="8">
        <f t="shared" si="86"/>
        <v>11.338039300978712</v>
      </c>
      <c r="P781" s="6">
        <f>IFERROR('Data Table 1-1'!O781/L781, 0)</f>
        <v>505.63761761520266</v>
      </c>
      <c r="Q781" s="7">
        <f>Q780+M781-I781-'Data Table 1-1'!O781</f>
        <v>727332.74203591316</v>
      </c>
      <c r="R781" s="6">
        <f>IFERROR(('Data Table 1-1'!O781-'Data Table 1-1'!M781-'Data Table 1-1'!H781-'Data Table 1-1'!G781-'Data Table 1-1'!F781)/B781, 0)</f>
        <v>447.87722288916837</v>
      </c>
      <c r="S781" s="8">
        <f t="shared" si="87"/>
        <v>0.97196739391730802</v>
      </c>
      <c r="T781" s="12">
        <f t="shared" si="88"/>
        <v>0.86782803028331079</v>
      </c>
      <c r="U781" s="7">
        <f t="shared" si="89"/>
        <v>8.4272936269200436</v>
      </c>
      <c r="V781" s="7">
        <f t="shared" si="90"/>
        <v>10.112752352304053</v>
      </c>
    </row>
    <row r="782" spans="1:22" x14ac:dyDescent="0.3">
      <c r="A782" s="5">
        <v>45707</v>
      </c>
      <c r="B782" s="6">
        <v>10.164204185555359</v>
      </c>
      <c r="C782" s="6">
        <v>0</v>
      </c>
      <c r="D782" s="6">
        <v>0</v>
      </c>
      <c r="E782" s="7">
        <v>3533.8053224820042</v>
      </c>
      <c r="F782" s="7">
        <v>1178.429797941898</v>
      </c>
      <c r="G782" s="7">
        <v>74.45967314784879</v>
      </c>
      <c r="H782" s="7">
        <v>33.824881089760837</v>
      </c>
      <c r="I782" s="6">
        <v>15.178217157493821</v>
      </c>
      <c r="J782" s="6">
        <v>17</v>
      </c>
      <c r="K782" s="6">
        <v>25</v>
      </c>
      <c r="L782" s="6">
        <v>10.164204185555359</v>
      </c>
      <c r="M782" s="7">
        <f t="shared" si="84"/>
        <v>4712.2351204239021</v>
      </c>
      <c r="N782" s="8">
        <f t="shared" si="85"/>
        <v>0</v>
      </c>
      <c r="O782" s="8">
        <f t="shared" si="86"/>
        <v>0</v>
      </c>
      <c r="P782" s="6">
        <f>IFERROR('Data Table 1-1'!O782/L782, 0)</f>
        <v>505.79464030307673</v>
      </c>
      <c r="Q782" s="7">
        <f>Q781+M782-I782-'Data Table 1-1'!O782</f>
        <v>726888.79893917963</v>
      </c>
      <c r="R782" s="6">
        <f>IFERROR(('Data Table 1-1'!O782-'Data Table 1-1'!M782-'Data Table 1-1'!H782-'Data Table 1-1'!G782-'Data Table 1-1'!F782)/B782, 0)</f>
        <v>446.46879550580866</v>
      </c>
      <c r="S782" s="8">
        <f t="shared" si="87"/>
        <v>0.94244702408478043</v>
      </c>
      <c r="T782" s="12">
        <f t="shared" si="88"/>
        <v>0.84147055721855391</v>
      </c>
      <c r="U782" s="7">
        <f t="shared" si="89"/>
        <v>8.4299106717179448</v>
      </c>
      <c r="V782" s="7">
        <f t="shared" si="90"/>
        <v>10.115892806061535</v>
      </c>
    </row>
    <row r="783" spans="1:22" x14ac:dyDescent="0.3">
      <c r="A783" s="5">
        <v>45708</v>
      </c>
      <c r="B783" s="6">
        <v>6.0824392283283082</v>
      </c>
      <c r="C783" s="6">
        <v>5</v>
      </c>
      <c r="D783" s="6">
        <v>0</v>
      </c>
      <c r="E783" s="7">
        <v>3118.6203801263619</v>
      </c>
      <c r="F783" s="7">
        <v>1428.5863101358691</v>
      </c>
      <c r="G783" s="7">
        <v>79.412892884004194</v>
      </c>
      <c r="H783" s="7">
        <v>35.319445051736103</v>
      </c>
      <c r="I783" s="6">
        <v>-36.810898388036193</v>
      </c>
      <c r="J783" s="6">
        <v>17</v>
      </c>
      <c r="K783" s="6">
        <v>25</v>
      </c>
      <c r="L783" s="6">
        <v>6.0824392283283082</v>
      </c>
      <c r="M783" s="7">
        <f t="shared" si="84"/>
        <v>4547.2066902622309</v>
      </c>
      <c r="N783" s="8">
        <f t="shared" si="85"/>
        <v>20</v>
      </c>
      <c r="O783" s="8">
        <f t="shared" si="86"/>
        <v>0</v>
      </c>
      <c r="P783" s="6">
        <f>IFERROR('Data Table 1-1'!O783/L783, 0)</f>
        <v>699.55487268706179</v>
      </c>
      <c r="Q783" s="7">
        <f>Q782+M783-I783-'Data Table 1-1'!O783</f>
        <v>727217.81652782985</v>
      </c>
      <c r="R783" s="6">
        <f>IFERROR(('Data Table 1-1'!O783-'Data Table 1-1'!M783-'Data Table 1-1'!H783-'Data Table 1-1'!G783-'Data Table 1-1'!F783)/B783, 0)</f>
        <v>606.82891541432321</v>
      </c>
      <c r="S783" s="8">
        <f t="shared" si="87"/>
        <v>0.9094413380524462</v>
      </c>
      <c r="T783" s="12">
        <f t="shared" si="88"/>
        <v>0.81200119468968412</v>
      </c>
      <c r="U783" s="7">
        <f t="shared" si="89"/>
        <v>11.659247878117696</v>
      </c>
      <c r="V783" s="7">
        <f t="shared" si="90"/>
        <v>13.991097453741236</v>
      </c>
    </row>
    <row r="784" spans="1:22" x14ac:dyDescent="0.3">
      <c r="A784" s="5">
        <v>45709</v>
      </c>
      <c r="B784" s="6">
        <v>6.925254764849063</v>
      </c>
      <c r="C784" s="6">
        <v>1</v>
      </c>
      <c r="D784" s="6">
        <v>0</v>
      </c>
      <c r="E784" s="7">
        <v>3462.0753505146808</v>
      </c>
      <c r="F784" s="7">
        <v>1539.6527421903761</v>
      </c>
      <c r="G784" s="7">
        <v>77.681422130615914</v>
      </c>
      <c r="H784" s="7">
        <v>32.417970857975327</v>
      </c>
      <c r="I784" s="6">
        <v>201.6148363236978</v>
      </c>
      <c r="J784" s="6">
        <v>23</v>
      </c>
      <c r="K784" s="6">
        <v>25</v>
      </c>
      <c r="L784" s="6">
        <v>6.925254764849063</v>
      </c>
      <c r="M784" s="7">
        <f t="shared" si="84"/>
        <v>5001.728092705057</v>
      </c>
      <c r="N784" s="8">
        <f t="shared" si="85"/>
        <v>4</v>
      </c>
      <c r="O784" s="8">
        <f t="shared" si="86"/>
        <v>0</v>
      </c>
      <c r="P784" s="6">
        <f>IFERROR('Data Table 1-1'!O784/L784, 0)</f>
        <v>485.61390363135575</v>
      </c>
      <c r="Q784" s="7">
        <f>Q783+M784-I784-'Data Table 1-1'!O784</f>
        <v>728654.92978421121</v>
      </c>
      <c r="R784" s="6">
        <f>IFERROR(('Data Table 1-1'!O784-'Data Table 1-1'!M784-'Data Table 1-1'!H784-'Data Table 1-1'!G784-'Data Table 1-1'!F784)/B784, 0)</f>
        <v>422.94472903248317</v>
      </c>
      <c r="S784" s="8">
        <f t="shared" si="87"/>
        <v>1.0003456185410113</v>
      </c>
      <c r="T784" s="12">
        <f t="shared" si="88"/>
        <v>0.89316573084018869</v>
      </c>
      <c r="U784" s="7">
        <f t="shared" si="89"/>
        <v>8.0935650605225966</v>
      </c>
      <c r="V784" s="7">
        <f t="shared" si="90"/>
        <v>9.7122780726271145</v>
      </c>
    </row>
    <row r="785" spans="1:22" x14ac:dyDescent="0.3">
      <c r="A785" s="5">
        <v>45710</v>
      </c>
      <c r="B785" s="6">
        <v>9.7879047389333849</v>
      </c>
      <c r="C785" s="6">
        <v>0</v>
      </c>
      <c r="D785" s="6">
        <v>1.921747675817348</v>
      </c>
      <c r="E785" s="7">
        <v>3158.5348852025099</v>
      </c>
      <c r="F785" s="7">
        <v>1601.858938624765</v>
      </c>
      <c r="G785" s="7">
        <v>72.512637353104424</v>
      </c>
      <c r="H785" s="7">
        <v>46.824446728679114</v>
      </c>
      <c r="I785" s="6">
        <v>-29.982675318183691</v>
      </c>
      <c r="J785" s="6">
        <v>20</v>
      </c>
      <c r="K785" s="6">
        <v>25</v>
      </c>
      <c r="L785" s="6">
        <v>9.7879047389333849</v>
      </c>
      <c r="M785" s="7">
        <f t="shared" si="84"/>
        <v>4760.3938238272749</v>
      </c>
      <c r="N785" s="8">
        <f t="shared" si="85"/>
        <v>0</v>
      </c>
      <c r="O785" s="8">
        <f t="shared" si="86"/>
        <v>24.021845947716848</v>
      </c>
      <c r="P785" s="6">
        <f>IFERROR('Data Table 1-1'!O785/L785, 0)</f>
        <v>367.29004785877771</v>
      </c>
      <c r="Q785" s="7">
        <f>Q784+M785-I785-'Data Table 1-1'!O785</f>
        <v>729850.30628335662</v>
      </c>
      <c r="R785" s="6">
        <f>IFERROR(('Data Table 1-1'!O785-'Data Table 1-1'!M785-'Data Table 1-1'!H785-'Data Table 1-1'!G785-'Data Table 1-1'!F785)/B785, 0)</f>
        <v>320.70193608587016</v>
      </c>
      <c r="S785" s="8">
        <f t="shared" si="87"/>
        <v>0.95207876476545494</v>
      </c>
      <c r="T785" s="12">
        <f t="shared" si="88"/>
        <v>0.85007032568344199</v>
      </c>
      <c r="U785" s="7">
        <f t="shared" si="89"/>
        <v>6.121500797646295</v>
      </c>
      <c r="V785" s="7">
        <f t="shared" si="90"/>
        <v>7.3458009571755545</v>
      </c>
    </row>
    <row r="786" spans="1:22" x14ac:dyDescent="0.3">
      <c r="A786" s="5">
        <v>45711</v>
      </c>
      <c r="B786" s="6">
        <v>7.7392485237132194</v>
      </c>
      <c r="C786" s="6">
        <v>1</v>
      </c>
      <c r="D786" s="6">
        <v>0</v>
      </c>
      <c r="E786" s="7">
        <v>3729.8224116256888</v>
      </c>
      <c r="F786" s="7">
        <v>1847.247896682361</v>
      </c>
      <c r="G786" s="7">
        <v>80.248622677334481</v>
      </c>
      <c r="H786" s="7">
        <v>53.685452265826271</v>
      </c>
      <c r="I786" s="6">
        <v>-166.56010891346389</v>
      </c>
      <c r="J786" s="6">
        <v>11</v>
      </c>
      <c r="K786" s="6">
        <v>25</v>
      </c>
      <c r="L786" s="6">
        <v>7.7392485237132194</v>
      </c>
      <c r="M786" s="7">
        <f t="shared" si="84"/>
        <v>5577.0703083080498</v>
      </c>
      <c r="N786" s="8">
        <f t="shared" si="85"/>
        <v>4</v>
      </c>
      <c r="O786" s="8">
        <f t="shared" si="86"/>
        <v>0</v>
      </c>
      <c r="P786" s="6">
        <f>IFERROR('Data Table 1-1'!O786/L786, 0)</f>
        <v>538.81200315806279</v>
      </c>
      <c r="Q786" s="7">
        <f>Q785+M786-I786-'Data Table 1-1'!O786</f>
        <v>731423.93670057808</v>
      </c>
      <c r="R786" s="6">
        <f>IFERROR(('Data Table 1-1'!O786-'Data Table 1-1'!M786-'Data Table 1-1'!H786-'Data Table 1-1'!G786-'Data Table 1-1'!F786)/B786, 0)</f>
        <v>471.23438261809474</v>
      </c>
      <c r="S786" s="8">
        <f t="shared" si="87"/>
        <v>1.1154140616616099</v>
      </c>
      <c r="T786" s="12">
        <f t="shared" si="88"/>
        <v>0.99590541219786599</v>
      </c>
      <c r="U786" s="7">
        <f t="shared" si="89"/>
        <v>8.9802000526343804</v>
      </c>
      <c r="V786" s="7">
        <f t="shared" si="90"/>
        <v>10.776240063161255</v>
      </c>
    </row>
    <row r="787" spans="1:22" x14ac:dyDescent="0.3">
      <c r="A787" s="5">
        <v>45712</v>
      </c>
      <c r="B787" s="6">
        <v>7.3164388740142874</v>
      </c>
      <c r="C787" s="6">
        <v>3</v>
      </c>
      <c r="D787" s="6">
        <v>0</v>
      </c>
      <c r="E787" s="7">
        <v>3380.7902325143609</v>
      </c>
      <c r="F787" s="7">
        <v>1888.9389772164061</v>
      </c>
      <c r="G787" s="7">
        <v>72.359171184614411</v>
      </c>
      <c r="H787" s="7">
        <v>46.176751738810879</v>
      </c>
      <c r="I787" s="6">
        <v>-147.4174140088607</v>
      </c>
      <c r="J787" s="6">
        <v>14</v>
      </c>
      <c r="K787" s="6">
        <v>25</v>
      </c>
      <c r="L787" s="6">
        <v>7.3164388740142874</v>
      </c>
      <c r="M787" s="7">
        <f t="shared" si="84"/>
        <v>5269.7292097307673</v>
      </c>
      <c r="N787" s="8">
        <f t="shared" si="85"/>
        <v>12</v>
      </c>
      <c r="O787" s="8">
        <f t="shared" si="86"/>
        <v>0</v>
      </c>
      <c r="P787" s="6">
        <f>IFERROR('Data Table 1-1'!O787/L787, 0)</f>
        <v>472.77098320130727</v>
      </c>
      <c r="Q787" s="7">
        <f>Q786+M787-I787-'Data Table 1-1'!O787</f>
        <v>733382.0833243177</v>
      </c>
      <c r="R787" s="6">
        <f>IFERROR(('Data Table 1-1'!O787-'Data Table 1-1'!M787-'Data Table 1-1'!H787-'Data Table 1-1'!G787-'Data Table 1-1'!F787)/B787, 0)</f>
        <v>425.75357405957561</v>
      </c>
      <c r="S787" s="8">
        <f t="shared" si="87"/>
        <v>1.0539458419461534</v>
      </c>
      <c r="T787" s="12">
        <f t="shared" si="88"/>
        <v>0.94102307316620848</v>
      </c>
      <c r="U787" s="7">
        <f t="shared" si="89"/>
        <v>7.8795163866884543</v>
      </c>
      <c r="V787" s="7">
        <f t="shared" si="90"/>
        <v>9.4554196640261452</v>
      </c>
    </row>
    <row r="788" spans="1:22" x14ac:dyDescent="0.3">
      <c r="A788" s="5">
        <v>45713</v>
      </c>
      <c r="B788" s="6">
        <v>8.3672826308462369</v>
      </c>
      <c r="C788" s="6">
        <v>5</v>
      </c>
      <c r="D788" s="6">
        <v>0</v>
      </c>
      <c r="E788" s="7">
        <v>3901.3303330308131</v>
      </c>
      <c r="F788" s="7">
        <v>1001.120820536657</v>
      </c>
      <c r="G788" s="7">
        <v>73.842808866269351</v>
      </c>
      <c r="H788" s="7">
        <v>37.847598973983139</v>
      </c>
      <c r="I788" s="6">
        <v>-70.04376370808609</v>
      </c>
      <c r="J788" s="6">
        <v>20</v>
      </c>
      <c r="K788" s="6">
        <v>25</v>
      </c>
      <c r="L788" s="6">
        <v>8.3672826308462369</v>
      </c>
      <c r="M788" s="7">
        <f t="shared" si="84"/>
        <v>4902.4511535674701</v>
      </c>
      <c r="N788" s="8">
        <f t="shared" si="85"/>
        <v>20</v>
      </c>
      <c r="O788" s="8">
        <f t="shared" si="86"/>
        <v>0</v>
      </c>
      <c r="P788" s="6">
        <f>IFERROR('Data Table 1-1'!O788/L788, 0)</f>
        <v>488.33058237292465</v>
      </c>
      <c r="Q788" s="7">
        <f>Q787+M788-I788-'Data Table 1-1'!O788</f>
        <v>734268.57824159332</v>
      </c>
      <c r="R788" s="6">
        <f>IFERROR(('Data Table 1-1'!O788-'Data Table 1-1'!M788-'Data Table 1-1'!H788-'Data Table 1-1'!G788-'Data Table 1-1'!F788)/B788, 0)</f>
        <v>427.37889441154641</v>
      </c>
      <c r="S788" s="8">
        <f t="shared" si="87"/>
        <v>0.98049023071349406</v>
      </c>
      <c r="T788" s="12">
        <f t="shared" si="88"/>
        <v>0.87543770599419113</v>
      </c>
      <c r="U788" s="7">
        <f t="shared" si="89"/>
        <v>8.1388430395487443</v>
      </c>
      <c r="V788" s="7">
        <f t="shared" si="90"/>
        <v>9.7666116474584932</v>
      </c>
    </row>
    <row r="789" spans="1:22" x14ac:dyDescent="0.3">
      <c r="A789" s="5">
        <v>45714</v>
      </c>
      <c r="B789" s="6">
        <v>8.9826374857625808</v>
      </c>
      <c r="C789" s="6">
        <v>1</v>
      </c>
      <c r="D789" s="6">
        <v>9.9111076970814782E-2</v>
      </c>
      <c r="E789" s="7">
        <v>3662.8723477387189</v>
      </c>
      <c r="F789" s="7">
        <v>1219.002020415224</v>
      </c>
      <c r="G789" s="7">
        <v>66.824596476847134</v>
      </c>
      <c r="H789" s="7">
        <v>45.006804777589267</v>
      </c>
      <c r="I789" s="6">
        <v>7.0291554354266292</v>
      </c>
      <c r="J789" s="6">
        <v>19</v>
      </c>
      <c r="K789" s="6">
        <v>25</v>
      </c>
      <c r="L789" s="6">
        <v>8.9826374857625808</v>
      </c>
      <c r="M789" s="7">
        <f t="shared" si="84"/>
        <v>4881.8743681539427</v>
      </c>
      <c r="N789" s="8">
        <f t="shared" si="85"/>
        <v>4</v>
      </c>
      <c r="O789" s="8">
        <f t="shared" si="86"/>
        <v>1.2388884621351848</v>
      </c>
      <c r="P789" s="6">
        <f>IFERROR('Data Table 1-1'!O789/L789, 0)</f>
        <v>289.8925849036346</v>
      </c>
      <c r="Q789" s="7">
        <f>Q788+M789-I789-'Data Table 1-1'!O789</f>
        <v>736539.42345431191</v>
      </c>
      <c r="R789" s="6">
        <f>IFERROR(('Data Table 1-1'!O789-'Data Table 1-1'!M789-'Data Table 1-1'!H789-'Data Table 1-1'!G789-'Data Table 1-1'!F789)/B789, 0)</f>
        <v>257.83073219539853</v>
      </c>
      <c r="S789" s="8">
        <f t="shared" si="87"/>
        <v>0.97637487363078856</v>
      </c>
      <c r="T789" s="12">
        <f t="shared" si="88"/>
        <v>0.87176328002748982</v>
      </c>
      <c r="U789" s="7">
        <f t="shared" si="89"/>
        <v>4.8315430817272436</v>
      </c>
      <c r="V789" s="7">
        <f t="shared" si="90"/>
        <v>5.7978516980726917</v>
      </c>
    </row>
    <row r="790" spans="1:22" x14ac:dyDescent="0.3">
      <c r="A790" s="5">
        <v>45715</v>
      </c>
      <c r="B790" s="6">
        <v>7.172560602810889</v>
      </c>
      <c r="C790" s="6">
        <v>2</v>
      </c>
      <c r="D790" s="6">
        <v>0</v>
      </c>
      <c r="E790" s="7">
        <v>3859.7406898958502</v>
      </c>
      <c r="F790" s="7">
        <v>1134.2519858573321</v>
      </c>
      <c r="G790" s="7">
        <v>84.326569028508018</v>
      </c>
      <c r="H790" s="7">
        <v>28.679161278211289</v>
      </c>
      <c r="I790" s="6">
        <v>212.8432908634783</v>
      </c>
      <c r="J790" s="6">
        <v>15</v>
      </c>
      <c r="K790" s="6">
        <v>25</v>
      </c>
      <c r="L790" s="6">
        <v>7.172560602810889</v>
      </c>
      <c r="M790" s="7">
        <f t="shared" si="84"/>
        <v>4993.9926757531821</v>
      </c>
      <c r="N790" s="8">
        <f t="shared" si="85"/>
        <v>8</v>
      </c>
      <c r="O790" s="8">
        <f t="shared" si="86"/>
        <v>0</v>
      </c>
      <c r="P790" s="6">
        <f>IFERROR('Data Table 1-1'!O790/L790, 0)</f>
        <v>470.68267344816343</v>
      </c>
      <c r="Q790" s="7">
        <f>Q789+M790-I790-'Data Table 1-1'!O790</f>
        <v>737944.57283920166</v>
      </c>
      <c r="R790" s="6">
        <f>IFERROR(('Data Table 1-1'!O790-'Data Table 1-1'!M790-'Data Table 1-1'!H790-'Data Table 1-1'!G790-'Data Table 1-1'!F790)/B790, 0)</f>
        <v>415.19342462340956</v>
      </c>
      <c r="S790" s="8">
        <f t="shared" si="87"/>
        <v>0.99879853515063644</v>
      </c>
      <c r="T790" s="12">
        <f t="shared" si="88"/>
        <v>0.89178440638449685</v>
      </c>
      <c r="U790" s="7">
        <f t="shared" si="89"/>
        <v>7.8447112241360575</v>
      </c>
      <c r="V790" s="7">
        <f t="shared" si="90"/>
        <v>9.4136534689632683</v>
      </c>
    </row>
    <row r="791" spans="1:22" x14ac:dyDescent="0.3">
      <c r="A791" s="5">
        <v>45716</v>
      </c>
      <c r="B791" s="6">
        <v>9.1780782490053756</v>
      </c>
      <c r="C791" s="6">
        <v>0</v>
      </c>
      <c r="D791" s="6">
        <v>0</v>
      </c>
      <c r="E791" s="7">
        <v>4023.3924088883941</v>
      </c>
      <c r="F791" s="7">
        <v>1296.600724025611</v>
      </c>
      <c r="G791" s="7">
        <v>73.212887885287657</v>
      </c>
      <c r="H791" s="7">
        <v>43.22742008899975</v>
      </c>
      <c r="I791" s="6">
        <v>116.60536070953719</v>
      </c>
      <c r="J791" s="6">
        <v>19</v>
      </c>
      <c r="K791" s="6">
        <v>25</v>
      </c>
      <c r="L791" s="6">
        <v>9.1780782490053756</v>
      </c>
      <c r="M791" s="7">
        <f t="shared" si="84"/>
        <v>5319.9931329140054</v>
      </c>
      <c r="N791" s="8">
        <f t="shared" si="85"/>
        <v>0</v>
      </c>
      <c r="O791" s="8">
        <f t="shared" si="86"/>
        <v>0</v>
      </c>
      <c r="P791" s="6">
        <f>IFERROR('Data Table 1-1'!O791/L791, 0)</f>
        <v>522.87634402333254</v>
      </c>
      <c r="Q791" s="7">
        <f>Q790+M791-I791-'Data Table 1-1'!O791</f>
        <v>738348.96061140613</v>
      </c>
      <c r="R791" s="6">
        <f>IFERROR(('Data Table 1-1'!O791-'Data Table 1-1'!M791-'Data Table 1-1'!H791-'Data Table 1-1'!G791-'Data Table 1-1'!F791)/B791, 0)</f>
        <v>456.19571836334512</v>
      </c>
      <c r="S791" s="8">
        <f t="shared" si="87"/>
        <v>1.063998626582801</v>
      </c>
      <c r="T791" s="12">
        <f t="shared" si="88"/>
        <v>0.94999877373464381</v>
      </c>
      <c r="U791" s="7">
        <f t="shared" si="89"/>
        <v>8.7146057337222089</v>
      </c>
      <c r="V791" s="7">
        <f t="shared" si="90"/>
        <v>10.45752688046665</v>
      </c>
    </row>
    <row r="792" spans="1:22" x14ac:dyDescent="0.3">
      <c r="A792" s="5">
        <v>45717</v>
      </c>
      <c r="B792" s="6">
        <v>5.126283510237525</v>
      </c>
      <c r="C792" s="6">
        <v>0</v>
      </c>
      <c r="D792" s="6">
        <v>0</v>
      </c>
      <c r="E792" s="7">
        <v>2113.9184031819941</v>
      </c>
      <c r="F792" s="7">
        <v>1015.187816323638</v>
      </c>
      <c r="G792" s="7">
        <v>83.788400157230257</v>
      </c>
      <c r="H792" s="7">
        <v>31.768315160739672</v>
      </c>
      <c r="I792" s="6">
        <v>-264.73712480893749</v>
      </c>
      <c r="J792" s="6">
        <v>11</v>
      </c>
      <c r="K792" s="6">
        <v>25</v>
      </c>
      <c r="L792" s="6">
        <v>5.126283510237525</v>
      </c>
      <c r="M792" s="7">
        <f t="shared" si="84"/>
        <v>3129.106219505632</v>
      </c>
      <c r="N792" s="8">
        <f t="shared" si="85"/>
        <v>0</v>
      </c>
      <c r="O792" s="8">
        <f t="shared" si="86"/>
        <v>0</v>
      </c>
      <c r="P792" s="6">
        <f>IFERROR('Data Table 1-1'!O792/L792, 0)</f>
        <v>765.46683228961376</v>
      </c>
      <c r="Q792" s="7">
        <f>Q791+M792-I792-'Data Table 1-1'!O792</f>
        <v>737818.80395572074</v>
      </c>
      <c r="R792" s="6">
        <f>IFERROR(('Data Table 1-1'!O792-'Data Table 1-1'!M792-'Data Table 1-1'!H792-'Data Table 1-1'!G792-'Data Table 1-1'!F792)/B792, 0)</f>
        <v>671.83174577100658</v>
      </c>
      <c r="S792" s="8">
        <f t="shared" si="87"/>
        <v>0.62582124390112637</v>
      </c>
      <c r="T792" s="12">
        <f t="shared" si="88"/>
        <v>0.55876896776886287</v>
      </c>
      <c r="U792" s="7">
        <f t="shared" si="89"/>
        <v>12.75778053816023</v>
      </c>
      <c r="V792" s="7">
        <f t="shared" si="90"/>
        <v>15.309336645792275</v>
      </c>
    </row>
    <row r="793" spans="1:22" x14ac:dyDescent="0.3">
      <c r="A793" s="5">
        <v>45718</v>
      </c>
      <c r="B793" s="6">
        <v>7.6502281782342401</v>
      </c>
      <c r="C793" s="6">
        <v>2</v>
      </c>
      <c r="D793" s="6">
        <v>0</v>
      </c>
      <c r="E793" s="7">
        <v>2612.2134138031151</v>
      </c>
      <c r="F793" s="7">
        <v>1263.5913068925361</v>
      </c>
      <c r="G793" s="7">
        <v>61.814540130293231</v>
      </c>
      <c r="H793" s="7">
        <v>33.612437859227413</v>
      </c>
      <c r="I793" s="6">
        <v>-1.039866647389724</v>
      </c>
      <c r="J793" s="6">
        <v>21</v>
      </c>
      <c r="K793" s="6">
        <v>25</v>
      </c>
      <c r="L793" s="6">
        <v>7.6502281782342401</v>
      </c>
      <c r="M793" s="7">
        <f t="shared" si="84"/>
        <v>3875.8047206956512</v>
      </c>
      <c r="N793" s="8">
        <f t="shared" si="85"/>
        <v>8</v>
      </c>
      <c r="O793" s="8">
        <f t="shared" si="86"/>
        <v>0</v>
      </c>
      <c r="P793" s="6">
        <f>IFERROR('Data Table 1-1'!O793/L793, 0)</f>
        <v>434.75827419930351</v>
      </c>
      <c r="Q793" s="7">
        <f>Q792+M793-I793-'Data Table 1-1'!O793</f>
        <v>738369.64854306367</v>
      </c>
      <c r="R793" s="6">
        <f>IFERROR(('Data Table 1-1'!O793-'Data Table 1-1'!M793-'Data Table 1-1'!H793-'Data Table 1-1'!G793-'Data Table 1-1'!F793)/B793, 0)</f>
        <v>378.81223049596559</v>
      </c>
      <c r="S793" s="8">
        <f t="shared" si="87"/>
        <v>0.77516094413913028</v>
      </c>
      <c r="T793" s="12">
        <f t="shared" si="88"/>
        <v>0.69210798583850919</v>
      </c>
      <c r="U793" s="7">
        <f t="shared" si="89"/>
        <v>7.2459712366550582</v>
      </c>
      <c r="V793" s="7">
        <f t="shared" si="90"/>
        <v>8.6951654839860701</v>
      </c>
    </row>
    <row r="794" spans="1:22" x14ac:dyDescent="0.3">
      <c r="A794" s="5">
        <v>45719</v>
      </c>
      <c r="B794" s="6">
        <v>8.8084931178599835</v>
      </c>
      <c r="C794" s="6">
        <v>0</v>
      </c>
      <c r="D794" s="6">
        <v>0.45685883365486452</v>
      </c>
      <c r="E794" s="7">
        <v>4265.4985563826194</v>
      </c>
      <c r="F794" s="7">
        <v>1082.870997194839</v>
      </c>
      <c r="G794" s="7">
        <v>67.923778714216041</v>
      </c>
      <c r="H794" s="7">
        <v>42.402430839108902</v>
      </c>
      <c r="I794" s="6">
        <v>-31.705000027555979</v>
      </c>
      <c r="J794" s="6">
        <v>17</v>
      </c>
      <c r="K794" s="6">
        <v>25</v>
      </c>
      <c r="L794" s="6">
        <v>8.8084931178599835</v>
      </c>
      <c r="M794" s="7">
        <f t="shared" si="84"/>
        <v>5348.3695535774586</v>
      </c>
      <c r="N794" s="8">
        <f t="shared" si="85"/>
        <v>0</v>
      </c>
      <c r="O794" s="8">
        <f t="shared" si="86"/>
        <v>5.7107354206858068</v>
      </c>
      <c r="P794" s="6">
        <f>IFERROR('Data Table 1-1'!O794/L794, 0)</f>
        <v>600.32969649236838</v>
      </c>
      <c r="Q794" s="7">
        <f>Q793+M794-I794-'Data Table 1-1'!O794</f>
        <v>738461.72309666872</v>
      </c>
      <c r="R794" s="6">
        <f>IFERROR(('Data Table 1-1'!O794-'Data Table 1-1'!M794-'Data Table 1-1'!H794-'Data Table 1-1'!G794-'Data Table 1-1'!F794)/B794, 0)</f>
        <v>523.69910928882291</v>
      </c>
      <c r="S794" s="8">
        <f t="shared" si="87"/>
        <v>1.0696739107154918</v>
      </c>
      <c r="T794" s="12">
        <f t="shared" si="88"/>
        <v>0.95506599171026052</v>
      </c>
      <c r="U794" s="7">
        <f t="shared" si="89"/>
        <v>10.005494941539473</v>
      </c>
      <c r="V794" s="7">
        <f t="shared" si="90"/>
        <v>12.006593929847368</v>
      </c>
    </row>
    <row r="795" spans="1:22" x14ac:dyDescent="0.3">
      <c r="A795" s="5">
        <v>45720</v>
      </c>
      <c r="B795" s="6">
        <v>7.2129072599389321</v>
      </c>
      <c r="C795" s="6">
        <v>2</v>
      </c>
      <c r="D795" s="6">
        <v>0</v>
      </c>
      <c r="E795" s="7">
        <v>3415.8742964921062</v>
      </c>
      <c r="F795" s="7">
        <v>491.75262148260731</v>
      </c>
      <c r="G795" s="7">
        <v>63.912185409181639</v>
      </c>
      <c r="H795" s="7">
        <v>38.277701844312553</v>
      </c>
      <c r="I795" s="6">
        <v>105.1637222642385</v>
      </c>
      <c r="J795" s="6">
        <v>16</v>
      </c>
      <c r="K795" s="6">
        <v>25</v>
      </c>
      <c r="L795" s="6">
        <v>7.2129072599389321</v>
      </c>
      <c r="M795" s="7">
        <f t="shared" si="84"/>
        <v>3907.6269179747133</v>
      </c>
      <c r="N795" s="8">
        <f t="shared" si="85"/>
        <v>8</v>
      </c>
      <c r="O795" s="8">
        <f t="shared" si="86"/>
        <v>0</v>
      </c>
      <c r="P795" s="6">
        <f>IFERROR('Data Table 1-1'!O795/L795, 0)</f>
        <v>476.50688912768572</v>
      </c>
      <c r="Q795" s="7">
        <f>Q794+M795-I795-'Data Table 1-1'!O795</f>
        <v>738827.18629237916</v>
      </c>
      <c r="R795" s="6">
        <f>IFERROR(('Data Table 1-1'!O795-'Data Table 1-1'!M795-'Data Table 1-1'!H795-'Data Table 1-1'!G795-'Data Table 1-1'!F795)/B795, 0)</f>
        <v>413.14824835627098</v>
      </c>
      <c r="S795" s="8">
        <f t="shared" si="87"/>
        <v>0.78152538359494261</v>
      </c>
      <c r="T795" s="12">
        <f t="shared" si="88"/>
        <v>0.69779052106691308</v>
      </c>
      <c r="U795" s="7">
        <f t="shared" si="89"/>
        <v>7.941781485461429</v>
      </c>
      <c r="V795" s="7">
        <f t="shared" si="90"/>
        <v>9.5301377825537141</v>
      </c>
    </row>
    <row r="796" spans="1:22" x14ac:dyDescent="0.3">
      <c r="A796" s="5">
        <v>45721</v>
      </c>
      <c r="B796" s="6">
        <v>6.7661293015378519</v>
      </c>
      <c r="C796" s="6">
        <v>5</v>
      </c>
      <c r="D796" s="6">
        <v>0</v>
      </c>
      <c r="E796" s="7">
        <v>4095.6960490226352</v>
      </c>
      <c r="F796" s="7">
        <v>745.82901723377313</v>
      </c>
      <c r="G796" s="7">
        <v>63.526382474301137</v>
      </c>
      <c r="H796" s="7">
        <v>39.513725424286562</v>
      </c>
      <c r="I796" s="6">
        <v>10.826257390372721</v>
      </c>
      <c r="J796" s="6">
        <v>23</v>
      </c>
      <c r="K796" s="6">
        <v>25</v>
      </c>
      <c r="L796" s="6">
        <v>6.7661293015378519</v>
      </c>
      <c r="M796" s="7">
        <f t="shared" si="84"/>
        <v>4841.5250662564085</v>
      </c>
      <c r="N796" s="8">
        <f t="shared" si="85"/>
        <v>20</v>
      </c>
      <c r="O796" s="8">
        <f t="shared" si="86"/>
        <v>0</v>
      </c>
      <c r="P796" s="6">
        <f>IFERROR('Data Table 1-1'!O796/L796, 0)</f>
        <v>563.98567481302393</v>
      </c>
      <c r="Q796" s="7">
        <f>Q795+M796-I796-'Data Table 1-1'!O796</f>
        <v>739841.88510124525</v>
      </c>
      <c r="R796" s="6">
        <f>IFERROR(('Data Table 1-1'!O796-'Data Table 1-1'!M796-'Data Table 1-1'!H796-'Data Table 1-1'!G796-'Data Table 1-1'!F796)/B796, 0)</f>
        <v>504.5720895732872</v>
      </c>
      <c r="S796" s="8">
        <f t="shared" si="87"/>
        <v>0.96830501325128171</v>
      </c>
      <c r="T796" s="12">
        <f t="shared" si="88"/>
        <v>0.86455804754578724</v>
      </c>
      <c r="U796" s="7">
        <f t="shared" si="89"/>
        <v>9.3997612468837328</v>
      </c>
      <c r="V796" s="7">
        <f t="shared" si="90"/>
        <v>11.279713496260479</v>
      </c>
    </row>
    <row r="797" spans="1:22" x14ac:dyDescent="0.3">
      <c r="A797" s="5">
        <v>45722</v>
      </c>
      <c r="B797" s="6">
        <v>6.5250327684094209</v>
      </c>
      <c r="C797" s="6">
        <v>3</v>
      </c>
      <c r="D797" s="6">
        <v>0</v>
      </c>
      <c r="E797" s="7">
        <v>3259.6433875322718</v>
      </c>
      <c r="F797" s="7">
        <v>1418.54492979374</v>
      </c>
      <c r="G797" s="7">
        <v>82.581486676578052</v>
      </c>
      <c r="H797" s="7">
        <v>20.94918292349918</v>
      </c>
      <c r="I797" s="6">
        <v>38.642836135729489</v>
      </c>
      <c r="J797" s="6">
        <v>11</v>
      </c>
      <c r="K797" s="6">
        <v>25</v>
      </c>
      <c r="L797" s="6">
        <v>6.5250327684094209</v>
      </c>
      <c r="M797" s="7">
        <f t="shared" si="84"/>
        <v>4678.1883173260121</v>
      </c>
      <c r="N797" s="8">
        <f t="shared" si="85"/>
        <v>12</v>
      </c>
      <c r="O797" s="8">
        <f t="shared" si="86"/>
        <v>0</v>
      </c>
      <c r="P797" s="6">
        <f>IFERROR('Data Table 1-1'!O797/L797, 0)</f>
        <v>484.74852345776509</v>
      </c>
      <c r="Q797" s="7">
        <f>Q796+M797-I797-'Data Table 1-1'!O797</f>
        <v>741318.43058243557</v>
      </c>
      <c r="R797" s="6">
        <f>IFERROR(('Data Table 1-1'!O797-'Data Table 1-1'!M797-'Data Table 1-1'!H797-'Data Table 1-1'!G797-'Data Table 1-1'!F797)/B797, 0)</f>
        <v>421.91358997130169</v>
      </c>
      <c r="S797" s="8">
        <f t="shared" si="87"/>
        <v>0.93563766346520238</v>
      </c>
      <c r="T797" s="12">
        <f t="shared" si="88"/>
        <v>0.83539077095107361</v>
      </c>
      <c r="U797" s="7">
        <f t="shared" si="89"/>
        <v>8.0791420576294186</v>
      </c>
      <c r="V797" s="7">
        <f t="shared" si="90"/>
        <v>9.6949704691553009</v>
      </c>
    </row>
    <row r="798" spans="1:22" x14ac:dyDescent="0.3">
      <c r="A798" s="5">
        <v>45723</v>
      </c>
      <c r="B798" s="6">
        <v>8.5234521178037603</v>
      </c>
      <c r="C798" s="6">
        <v>2</v>
      </c>
      <c r="D798" s="6">
        <v>0</v>
      </c>
      <c r="E798" s="7">
        <v>4664.5714981363972</v>
      </c>
      <c r="F798" s="7">
        <v>1405.856433157704</v>
      </c>
      <c r="G798" s="7">
        <v>71.518141789966364</v>
      </c>
      <c r="H798" s="7">
        <v>54.860639803917728</v>
      </c>
      <c r="I798" s="6">
        <v>66.698807254321892</v>
      </c>
      <c r="J798" s="6">
        <v>19</v>
      </c>
      <c r="K798" s="6">
        <v>25</v>
      </c>
      <c r="L798" s="6">
        <v>8.5234521178037603</v>
      </c>
      <c r="M798" s="7">
        <f t="shared" si="84"/>
        <v>6070.4279312941017</v>
      </c>
      <c r="N798" s="8">
        <f t="shared" si="85"/>
        <v>8</v>
      </c>
      <c r="O798" s="8">
        <f t="shared" si="86"/>
        <v>0</v>
      </c>
      <c r="P798" s="6">
        <f>IFERROR('Data Table 1-1'!O798/L798, 0)</f>
        <v>524.90469098250958</v>
      </c>
      <c r="Q798" s="7">
        <f>Q797+M798-I798-'Data Table 1-1'!O798</f>
        <v>742848.15970647533</v>
      </c>
      <c r="R798" s="6">
        <f>IFERROR(('Data Table 1-1'!O798-'Data Table 1-1'!M798-'Data Table 1-1'!H798-'Data Table 1-1'!G798-'Data Table 1-1'!F798)/B798, 0)</f>
        <v>471.28791767472978</v>
      </c>
      <c r="S798" s="8">
        <f t="shared" si="87"/>
        <v>1.2140855862588202</v>
      </c>
      <c r="T798" s="12">
        <f t="shared" si="88"/>
        <v>1.0840049877310896</v>
      </c>
      <c r="U798" s="7">
        <f t="shared" si="89"/>
        <v>8.7484115163751603</v>
      </c>
      <c r="V798" s="7">
        <f t="shared" si="90"/>
        <v>10.498093819650192</v>
      </c>
    </row>
    <row r="799" spans="1:22" x14ac:dyDescent="0.3">
      <c r="A799" s="5">
        <v>45724</v>
      </c>
      <c r="B799" s="6">
        <v>5.8097091596799757</v>
      </c>
      <c r="C799" s="6">
        <v>4</v>
      </c>
      <c r="D799" s="6">
        <v>0</v>
      </c>
      <c r="E799" s="7">
        <v>4242.2943639898294</v>
      </c>
      <c r="F799" s="7">
        <v>793.62583845444863</v>
      </c>
      <c r="G799" s="7">
        <v>76.511607960567559</v>
      </c>
      <c r="H799" s="7">
        <v>26.535587243816959</v>
      </c>
      <c r="I799" s="6">
        <v>98.904885888854892</v>
      </c>
      <c r="J799" s="6">
        <v>22</v>
      </c>
      <c r="K799" s="6">
        <v>25</v>
      </c>
      <c r="L799" s="6">
        <v>5.8097091596799757</v>
      </c>
      <c r="M799" s="7">
        <f t="shared" si="84"/>
        <v>5035.9202024442784</v>
      </c>
      <c r="N799" s="8">
        <f t="shared" si="85"/>
        <v>16</v>
      </c>
      <c r="O799" s="8">
        <f t="shared" si="86"/>
        <v>0</v>
      </c>
      <c r="P799" s="6">
        <f>IFERROR('Data Table 1-1'!O799/L799, 0)</f>
        <v>587.80911507592805</v>
      </c>
      <c r="Q799" s="7">
        <f>Q798+M799-I799-'Data Table 1-1'!O799</f>
        <v>744370.17502303084</v>
      </c>
      <c r="R799" s="6">
        <f>IFERROR(('Data Table 1-1'!O799-'Data Table 1-1'!M799-'Data Table 1-1'!H799-'Data Table 1-1'!G799-'Data Table 1-1'!F799)/B799, 0)</f>
        <v>523.77837106180061</v>
      </c>
      <c r="S799" s="8">
        <f t="shared" si="87"/>
        <v>1.0071840404888557</v>
      </c>
      <c r="T799" s="12">
        <f t="shared" si="88"/>
        <v>0.89927146472219255</v>
      </c>
      <c r="U799" s="7">
        <f t="shared" si="89"/>
        <v>9.7968185845988014</v>
      </c>
      <c r="V799" s="7">
        <f t="shared" si="90"/>
        <v>11.75618230151856</v>
      </c>
    </row>
    <row r="800" spans="1:22" x14ac:dyDescent="0.3">
      <c r="A800" s="5">
        <v>45725</v>
      </c>
      <c r="B800" s="6">
        <v>7.431675388208772</v>
      </c>
      <c r="C800" s="6">
        <v>2</v>
      </c>
      <c r="D800" s="6">
        <v>0</v>
      </c>
      <c r="E800" s="7">
        <v>2736.0685861229431</v>
      </c>
      <c r="F800" s="7">
        <v>1280.6226169518191</v>
      </c>
      <c r="G800" s="7">
        <v>78.4894892720733</v>
      </c>
      <c r="H800" s="7">
        <v>47.883578370705962</v>
      </c>
      <c r="I800" s="6">
        <v>-141.72461572188519</v>
      </c>
      <c r="J800" s="6">
        <v>11</v>
      </c>
      <c r="K800" s="6">
        <v>25</v>
      </c>
      <c r="L800" s="6">
        <v>7.431675388208772</v>
      </c>
      <c r="M800" s="7">
        <f t="shared" si="84"/>
        <v>4016.6912030747621</v>
      </c>
      <c r="N800" s="8">
        <f t="shared" si="85"/>
        <v>8</v>
      </c>
      <c r="O800" s="8">
        <f t="shared" si="86"/>
        <v>0</v>
      </c>
      <c r="P800" s="6">
        <f>IFERROR('Data Table 1-1'!O800/L800, 0)</f>
        <v>460.73056493191012</v>
      </c>
      <c r="Q800" s="7">
        <f>Q799+M800-I800-'Data Table 1-1'!O800</f>
        <v>745104.59084182745</v>
      </c>
      <c r="R800" s="6">
        <f>IFERROR(('Data Table 1-1'!O800-'Data Table 1-1'!M800-'Data Table 1-1'!H800-'Data Table 1-1'!G800-'Data Table 1-1'!F800)/B800, 0)</f>
        <v>408.65616988849621</v>
      </c>
      <c r="S800" s="8">
        <f t="shared" si="87"/>
        <v>0.8033382406149524</v>
      </c>
      <c r="T800" s="12">
        <f t="shared" si="88"/>
        <v>0.71726628626335043</v>
      </c>
      <c r="U800" s="7">
        <f t="shared" si="89"/>
        <v>7.6788427488651685</v>
      </c>
      <c r="V800" s="7">
        <f t="shared" si="90"/>
        <v>9.2146112986382018</v>
      </c>
    </row>
    <row r="801" spans="1:22" x14ac:dyDescent="0.3">
      <c r="A801" s="5">
        <v>45726</v>
      </c>
      <c r="B801" s="6">
        <v>6.7878514499946387</v>
      </c>
      <c r="C801" s="6">
        <v>2</v>
      </c>
      <c r="D801" s="6">
        <v>0</v>
      </c>
      <c r="E801" s="7">
        <v>3952.526980650724</v>
      </c>
      <c r="F801" s="7">
        <v>1179.5775072635331</v>
      </c>
      <c r="G801" s="7">
        <v>63.329652211035913</v>
      </c>
      <c r="H801" s="7">
        <v>45.993589880958162</v>
      </c>
      <c r="I801" s="6">
        <v>133.3141586638412</v>
      </c>
      <c r="J801" s="6">
        <v>21</v>
      </c>
      <c r="K801" s="6">
        <v>25</v>
      </c>
      <c r="L801" s="6">
        <v>6.7878514499946387</v>
      </c>
      <c r="M801" s="7">
        <f t="shared" si="84"/>
        <v>5132.1044879142573</v>
      </c>
      <c r="N801" s="8">
        <f t="shared" si="85"/>
        <v>8</v>
      </c>
      <c r="O801" s="8">
        <f t="shared" si="86"/>
        <v>0</v>
      </c>
      <c r="P801" s="6">
        <f>IFERROR('Data Table 1-1'!O801/L801, 0)</f>
        <v>491.61358709502042</v>
      </c>
      <c r="Q801" s="7">
        <f>Q800+M801-I801-'Data Table 1-1'!O801</f>
        <v>746766.38117107784</v>
      </c>
      <c r="R801" s="6">
        <f>IFERROR(('Data Table 1-1'!O801-'Data Table 1-1'!M801-'Data Table 1-1'!H801-'Data Table 1-1'!G801-'Data Table 1-1'!F801)/B801, 0)</f>
        <v>429.5910158732633</v>
      </c>
      <c r="S801" s="8">
        <f t="shared" si="87"/>
        <v>1.0264208975828515</v>
      </c>
      <c r="T801" s="12">
        <f t="shared" si="88"/>
        <v>0.91644722998468886</v>
      </c>
      <c r="U801" s="7">
        <f t="shared" si="89"/>
        <v>8.1935597849170065</v>
      </c>
      <c r="V801" s="7">
        <f t="shared" si="90"/>
        <v>9.8322717419004082</v>
      </c>
    </row>
    <row r="802" spans="1:22" x14ac:dyDescent="0.3">
      <c r="A802" s="5">
        <v>45727</v>
      </c>
      <c r="B802" s="6">
        <v>6.7389043437301908</v>
      </c>
      <c r="C802" s="6">
        <v>4</v>
      </c>
      <c r="D802" s="6">
        <v>0</v>
      </c>
      <c r="E802" s="7">
        <v>3970.922408289995</v>
      </c>
      <c r="F802" s="7">
        <v>843.1247897337405</v>
      </c>
      <c r="G802" s="7">
        <v>70.746691082298668</v>
      </c>
      <c r="H802" s="7">
        <v>40.190674600705123</v>
      </c>
      <c r="I802" s="6">
        <v>50.616042696887888</v>
      </c>
      <c r="J802" s="6">
        <v>10</v>
      </c>
      <c r="K802" s="6">
        <v>25</v>
      </c>
      <c r="L802" s="6">
        <v>6.7389043437301908</v>
      </c>
      <c r="M802" s="7">
        <f t="shared" si="84"/>
        <v>4814.0471980237353</v>
      </c>
      <c r="N802" s="8">
        <f t="shared" si="85"/>
        <v>16</v>
      </c>
      <c r="O802" s="8">
        <f t="shared" si="86"/>
        <v>0</v>
      </c>
      <c r="P802" s="6">
        <f>IFERROR('Data Table 1-1'!O802/L802, 0)</f>
        <v>446.66014628928127</v>
      </c>
      <c r="Q802" s="7">
        <f>Q801+M802-I802-'Data Table 1-1'!O802</f>
        <v>748519.81232640473</v>
      </c>
      <c r="R802" s="6">
        <f>IFERROR(('Data Table 1-1'!O802-'Data Table 1-1'!M802-'Data Table 1-1'!H802-'Data Table 1-1'!G802-'Data Table 1-1'!F802)/B802, 0)</f>
        <v>385.07743508992854</v>
      </c>
      <c r="S802" s="8">
        <f t="shared" si="87"/>
        <v>0.96280943960474707</v>
      </c>
      <c r="T802" s="12">
        <f t="shared" si="88"/>
        <v>0.85965128536138136</v>
      </c>
      <c r="U802" s="7">
        <f t="shared" si="89"/>
        <v>7.4443357714880216</v>
      </c>
      <c r="V802" s="7">
        <f t="shared" si="90"/>
        <v>8.9332029257856256</v>
      </c>
    </row>
    <row r="803" spans="1:22" x14ac:dyDescent="0.3">
      <c r="A803" s="5">
        <v>45728</v>
      </c>
      <c r="B803" s="6">
        <v>6.7944947635675019</v>
      </c>
      <c r="C803" s="6">
        <v>0</v>
      </c>
      <c r="D803" s="6">
        <v>0</v>
      </c>
      <c r="E803" s="7">
        <v>4038.5610559953921</v>
      </c>
      <c r="F803" s="7">
        <v>1028.512041323524</v>
      </c>
      <c r="G803" s="7">
        <v>70.116427969043158</v>
      </c>
      <c r="H803" s="7">
        <v>58.09661178240885</v>
      </c>
      <c r="I803" s="6">
        <v>89.144421564285182</v>
      </c>
      <c r="J803" s="6">
        <v>18</v>
      </c>
      <c r="K803" s="6">
        <v>25</v>
      </c>
      <c r="L803" s="6">
        <v>6.7944947635675019</v>
      </c>
      <c r="M803" s="7">
        <f t="shared" si="84"/>
        <v>5067.0730973189166</v>
      </c>
      <c r="N803" s="8">
        <f t="shared" si="85"/>
        <v>0</v>
      </c>
      <c r="O803" s="8">
        <f t="shared" si="86"/>
        <v>0</v>
      </c>
      <c r="P803" s="6">
        <f>IFERROR('Data Table 1-1'!O803/L803, 0)</f>
        <v>577.08485125702691</v>
      </c>
      <c r="Q803" s="7">
        <f>Q802+M803-I803-'Data Table 1-1'!O803</f>
        <v>749576.74100215931</v>
      </c>
      <c r="R803" s="6">
        <f>IFERROR(('Data Table 1-1'!O803-'Data Table 1-1'!M803-'Data Table 1-1'!H803-'Data Table 1-1'!G803-'Data Table 1-1'!F803)/B803, 0)</f>
        <v>499.96359084930384</v>
      </c>
      <c r="S803" s="8">
        <f t="shared" si="87"/>
        <v>1.0134146194637834</v>
      </c>
      <c r="T803" s="12">
        <f t="shared" si="88"/>
        <v>0.90483448166409219</v>
      </c>
      <c r="U803" s="7">
        <f t="shared" si="89"/>
        <v>9.6180808542837823</v>
      </c>
      <c r="V803" s="7">
        <f t="shared" si="90"/>
        <v>11.541697025140538</v>
      </c>
    </row>
    <row r="804" spans="1:22" x14ac:dyDescent="0.3">
      <c r="A804" s="5">
        <v>45729</v>
      </c>
      <c r="B804" s="6">
        <v>8.0690466207566747</v>
      </c>
      <c r="C804" s="6">
        <v>1</v>
      </c>
      <c r="D804" s="6">
        <v>0</v>
      </c>
      <c r="E804" s="7">
        <v>3314.0170838826862</v>
      </c>
      <c r="F804" s="7">
        <v>2009.4498011038511</v>
      </c>
      <c r="G804" s="7">
        <v>67.299666789141867</v>
      </c>
      <c r="H804" s="7">
        <v>33.004804212458033</v>
      </c>
      <c r="I804" s="6">
        <v>24.922262441992839</v>
      </c>
      <c r="J804" s="6">
        <v>21</v>
      </c>
      <c r="K804" s="6">
        <v>25</v>
      </c>
      <c r="L804" s="6">
        <v>8.0690466207566747</v>
      </c>
      <c r="M804" s="7">
        <f t="shared" si="84"/>
        <v>5323.4668849865375</v>
      </c>
      <c r="N804" s="8">
        <f t="shared" si="85"/>
        <v>4</v>
      </c>
      <c r="O804" s="8">
        <f t="shared" si="86"/>
        <v>0</v>
      </c>
      <c r="P804" s="6">
        <f>IFERROR('Data Table 1-1'!O804/L804, 0)</f>
        <v>434.37597584128457</v>
      </c>
      <c r="Q804" s="7">
        <f>Q803+M804-I804-'Data Table 1-1'!O804</f>
        <v>751370.28562470386</v>
      </c>
      <c r="R804" s="6">
        <f>IFERROR(('Data Table 1-1'!O804-'Data Table 1-1'!M804-'Data Table 1-1'!H804-'Data Table 1-1'!G804-'Data Table 1-1'!F804)/B804, 0)</f>
        <v>375.63297654063723</v>
      </c>
      <c r="S804" s="8">
        <f t="shared" si="87"/>
        <v>1.0646933769973075</v>
      </c>
      <c r="T804" s="12">
        <f t="shared" si="88"/>
        <v>0.95061908660473882</v>
      </c>
      <c r="U804" s="7">
        <f t="shared" si="89"/>
        <v>7.2395995973547427</v>
      </c>
      <c r="V804" s="7">
        <f t="shared" si="90"/>
        <v>8.6875195168256916</v>
      </c>
    </row>
    <row r="805" spans="1:22" x14ac:dyDescent="0.3">
      <c r="A805" s="5">
        <v>45730</v>
      </c>
      <c r="B805" s="6">
        <v>5.1003783943103036</v>
      </c>
      <c r="C805" s="6">
        <v>5</v>
      </c>
      <c r="D805" s="6">
        <v>0</v>
      </c>
      <c r="E805" s="7">
        <v>2793.1805434779872</v>
      </c>
      <c r="F805" s="7">
        <v>587.41106550124357</v>
      </c>
      <c r="G805" s="7">
        <v>68.534007967183058</v>
      </c>
      <c r="H805" s="7">
        <v>37.405856806058132</v>
      </c>
      <c r="I805" s="6">
        <v>-74.796636905250722</v>
      </c>
      <c r="J805" s="6">
        <v>16</v>
      </c>
      <c r="K805" s="6">
        <v>25</v>
      </c>
      <c r="L805" s="6">
        <v>5.1003783943103036</v>
      </c>
      <c r="M805" s="7">
        <f t="shared" si="84"/>
        <v>3380.5916089792308</v>
      </c>
      <c r="N805" s="8">
        <f t="shared" si="85"/>
        <v>20</v>
      </c>
      <c r="O805" s="8">
        <f t="shared" si="86"/>
        <v>0</v>
      </c>
      <c r="P805" s="6">
        <f>IFERROR('Data Table 1-1'!O805/L805, 0)</f>
        <v>562.89941216963962</v>
      </c>
      <c r="Q805" s="7">
        <f>Q804+M805-I805-'Data Table 1-1'!O805</f>
        <v>751954.67387058842</v>
      </c>
      <c r="R805" s="6">
        <f>IFERROR(('Data Table 1-1'!O805-'Data Table 1-1'!M805-'Data Table 1-1'!H805-'Data Table 1-1'!G805-'Data Table 1-1'!F805)/B805, 0)</f>
        <v>496.23769146686095</v>
      </c>
      <c r="S805" s="8">
        <f t="shared" si="87"/>
        <v>0.67611832179584619</v>
      </c>
      <c r="T805" s="12">
        <f t="shared" si="88"/>
        <v>0.60367707303200546</v>
      </c>
      <c r="U805" s="7">
        <f t="shared" si="89"/>
        <v>9.3816568694939928</v>
      </c>
      <c r="V805" s="7">
        <f t="shared" si="90"/>
        <v>11.257988243392793</v>
      </c>
    </row>
    <row r="806" spans="1:22" x14ac:dyDescent="0.3">
      <c r="A806" s="5">
        <v>45731</v>
      </c>
      <c r="B806" s="6">
        <v>8.4627232834875414</v>
      </c>
      <c r="C806" s="6">
        <v>4</v>
      </c>
      <c r="D806" s="6">
        <v>0</v>
      </c>
      <c r="E806" s="7">
        <v>3506.353107373101</v>
      </c>
      <c r="F806" s="7">
        <v>770.95334363808388</v>
      </c>
      <c r="G806" s="7">
        <v>75.82458729128075</v>
      </c>
      <c r="H806" s="7">
        <v>50.509402028745612</v>
      </c>
      <c r="I806" s="6">
        <v>6.9622839265414793</v>
      </c>
      <c r="J806" s="6">
        <v>24</v>
      </c>
      <c r="K806" s="6">
        <v>25</v>
      </c>
      <c r="L806" s="6">
        <v>8.4627232834875414</v>
      </c>
      <c r="M806" s="7">
        <f t="shared" si="84"/>
        <v>4277.3064510111853</v>
      </c>
      <c r="N806" s="8">
        <f t="shared" si="85"/>
        <v>16</v>
      </c>
      <c r="O806" s="8">
        <f t="shared" si="86"/>
        <v>0</v>
      </c>
      <c r="P806" s="6">
        <f>IFERROR('Data Table 1-1'!O806/L806, 0)</f>
        <v>557.50375404637862</v>
      </c>
      <c r="Q806" s="7">
        <f>Q805+M806-I806-'Data Table 1-1'!O806</f>
        <v>751507.01803767309</v>
      </c>
      <c r="R806" s="6">
        <f>IFERROR(('Data Table 1-1'!O806-'Data Table 1-1'!M806-'Data Table 1-1'!H806-'Data Table 1-1'!G806-'Data Table 1-1'!F806)/B806, 0)</f>
        <v>486.36826020663295</v>
      </c>
      <c r="S806" s="8">
        <f t="shared" si="87"/>
        <v>0.85546129020223705</v>
      </c>
      <c r="T806" s="12">
        <f t="shared" si="88"/>
        <v>0.7638047233948545</v>
      </c>
      <c r="U806" s="7">
        <f t="shared" si="89"/>
        <v>9.2917292341063096</v>
      </c>
      <c r="V806" s="7">
        <f t="shared" si="90"/>
        <v>11.150075080927571</v>
      </c>
    </row>
    <row r="807" spans="1:22" x14ac:dyDescent="0.3">
      <c r="A807" s="5">
        <v>45732</v>
      </c>
      <c r="B807" s="6">
        <v>7.1526364920293686</v>
      </c>
      <c r="C807" s="6">
        <v>3</v>
      </c>
      <c r="D807" s="6">
        <v>1.975113373815431</v>
      </c>
      <c r="E807" s="7">
        <v>3653.0969392937209</v>
      </c>
      <c r="F807" s="7">
        <v>1970.1841385222831</v>
      </c>
      <c r="G807" s="7">
        <v>71.31816926389601</v>
      </c>
      <c r="H807" s="7">
        <v>39.74892156049286</v>
      </c>
      <c r="I807" s="6">
        <v>-34.154724882486967</v>
      </c>
      <c r="J807" s="6">
        <v>15</v>
      </c>
      <c r="K807" s="6">
        <v>25</v>
      </c>
      <c r="L807" s="6">
        <v>7.1526364920293686</v>
      </c>
      <c r="M807" s="7">
        <f t="shared" si="84"/>
        <v>5623.2810778160037</v>
      </c>
      <c r="N807" s="8">
        <f t="shared" si="85"/>
        <v>12</v>
      </c>
      <c r="O807" s="8">
        <f t="shared" si="86"/>
        <v>24.688917172692886</v>
      </c>
      <c r="P807" s="6">
        <f>IFERROR('Data Table 1-1'!O807/L807, 0)</f>
        <v>707.99068366512586</v>
      </c>
      <c r="Q807" s="7">
        <f>Q806+M807-I807-'Data Table 1-1'!O807</f>
        <v>752100.45384037157</v>
      </c>
      <c r="R807" s="6">
        <f>IFERROR(('Data Table 1-1'!O807-'Data Table 1-1'!M807-'Data Table 1-1'!H807-'Data Table 1-1'!G807-'Data Table 1-1'!F807)/B807, 0)</f>
        <v>619.21223103334171</v>
      </c>
      <c r="S807" s="8">
        <f t="shared" si="87"/>
        <v>1.1246562155632007</v>
      </c>
      <c r="T807" s="12">
        <f t="shared" si="88"/>
        <v>1.0041573353242863</v>
      </c>
      <c r="U807" s="7">
        <f t="shared" si="89"/>
        <v>11.799844727752097</v>
      </c>
      <c r="V807" s="7">
        <f t="shared" si="90"/>
        <v>14.159813673302518</v>
      </c>
    </row>
    <row r="808" spans="1:22" x14ac:dyDescent="0.3">
      <c r="A808" s="5">
        <v>45733</v>
      </c>
      <c r="B808" s="6">
        <v>9.1314600235507193</v>
      </c>
      <c r="C808" s="6">
        <v>2</v>
      </c>
      <c r="D808" s="6">
        <v>0</v>
      </c>
      <c r="E808" s="7">
        <v>3810.766551859464</v>
      </c>
      <c r="F808" s="7">
        <v>963.61087354575807</v>
      </c>
      <c r="G808" s="7">
        <v>62.013526736393217</v>
      </c>
      <c r="H808" s="7">
        <v>46.165839988155597</v>
      </c>
      <c r="I808" s="6">
        <v>-92.255060213310884</v>
      </c>
      <c r="J808" s="6">
        <v>19</v>
      </c>
      <c r="K808" s="6">
        <v>25</v>
      </c>
      <c r="L808" s="6">
        <v>9.1314600235507193</v>
      </c>
      <c r="M808" s="7">
        <f t="shared" si="84"/>
        <v>4774.3774254052223</v>
      </c>
      <c r="N808" s="8">
        <f t="shared" si="85"/>
        <v>8</v>
      </c>
      <c r="O808" s="8">
        <f t="shared" si="86"/>
        <v>0</v>
      </c>
      <c r="P808" s="6">
        <f>IFERROR('Data Table 1-1'!O808/L808, 0)</f>
        <v>418.88153593565966</v>
      </c>
      <c r="Q808" s="7">
        <f>Q807+M808-I808-'Data Table 1-1'!O808</f>
        <v>753142.08632599004</v>
      </c>
      <c r="R808" s="6">
        <f>IFERROR(('Data Table 1-1'!O808-'Data Table 1-1'!M808-'Data Table 1-1'!H808-'Data Table 1-1'!G808-'Data Table 1-1'!F808)/B808, 0)</f>
        <v>362.26408388893128</v>
      </c>
      <c r="S808" s="8">
        <f t="shared" si="87"/>
        <v>0.95487548508104447</v>
      </c>
      <c r="T808" s="12">
        <f t="shared" si="88"/>
        <v>0.85256739739378973</v>
      </c>
      <c r="U808" s="7">
        <f t="shared" si="89"/>
        <v>6.9813589322609939</v>
      </c>
      <c r="V808" s="7">
        <f t="shared" si="90"/>
        <v>8.3776307187131938</v>
      </c>
    </row>
    <row r="809" spans="1:22" x14ac:dyDescent="0.3">
      <c r="A809" s="5">
        <v>45734</v>
      </c>
      <c r="B809" s="6">
        <v>7.2941099475786526</v>
      </c>
      <c r="C809" s="6">
        <v>2</v>
      </c>
      <c r="D809" s="6">
        <v>0</v>
      </c>
      <c r="E809" s="7">
        <v>3083.8960498014658</v>
      </c>
      <c r="F809" s="7">
        <v>1212.0751598370921</v>
      </c>
      <c r="G809" s="7">
        <v>81.223628717124654</v>
      </c>
      <c r="H809" s="7">
        <v>39.631527933918527</v>
      </c>
      <c r="I809" s="6">
        <v>90.759139021980843</v>
      </c>
      <c r="J809" s="6">
        <v>20</v>
      </c>
      <c r="K809" s="6">
        <v>25</v>
      </c>
      <c r="L809" s="6">
        <v>7.2941099475786526</v>
      </c>
      <c r="M809" s="7">
        <f t="shared" si="84"/>
        <v>4295.9712096385574</v>
      </c>
      <c r="N809" s="8">
        <f t="shared" si="85"/>
        <v>8</v>
      </c>
      <c r="O809" s="8">
        <f t="shared" si="86"/>
        <v>0</v>
      </c>
      <c r="P809" s="6">
        <f>IFERROR('Data Table 1-1'!O809/L809, 0)</f>
        <v>463.1133920762133</v>
      </c>
      <c r="Q809" s="7">
        <f>Q808+M809-I809-'Data Table 1-1'!O809</f>
        <v>753969.29839660658</v>
      </c>
      <c r="R809" s="6">
        <f>IFERROR(('Data Table 1-1'!O809-'Data Table 1-1'!M809-'Data Table 1-1'!H809-'Data Table 1-1'!G809-'Data Table 1-1'!F809)/B809, 0)</f>
        <v>414.71817970116791</v>
      </c>
      <c r="S809" s="8">
        <f t="shared" si="87"/>
        <v>0.85919424192771143</v>
      </c>
      <c r="T809" s="12">
        <f t="shared" si="88"/>
        <v>0.7671377160068853</v>
      </c>
      <c r="U809" s="7">
        <f t="shared" si="89"/>
        <v>7.7185565346035547</v>
      </c>
      <c r="V809" s="7">
        <f t="shared" si="90"/>
        <v>9.2622678415242667</v>
      </c>
    </row>
    <row r="810" spans="1:22" x14ac:dyDescent="0.3">
      <c r="A810" s="5">
        <v>45735</v>
      </c>
      <c r="B810" s="6">
        <v>9.4218043481320422</v>
      </c>
      <c r="C810" s="6">
        <v>3</v>
      </c>
      <c r="D810" s="6">
        <v>0</v>
      </c>
      <c r="E810" s="7">
        <v>3885.3361740034261</v>
      </c>
      <c r="F810" s="7">
        <v>1463.7584305882799</v>
      </c>
      <c r="G810" s="7">
        <v>83.033552939881318</v>
      </c>
      <c r="H810" s="7">
        <v>48.499365567332873</v>
      </c>
      <c r="I810" s="6">
        <v>-56.473404037971306</v>
      </c>
      <c r="J810" s="6">
        <v>19</v>
      </c>
      <c r="K810" s="6">
        <v>25</v>
      </c>
      <c r="L810" s="6">
        <v>9.4218043481320422</v>
      </c>
      <c r="M810" s="7">
        <f t="shared" si="84"/>
        <v>5349.0946045917062</v>
      </c>
      <c r="N810" s="8">
        <f t="shared" si="85"/>
        <v>12</v>
      </c>
      <c r="O810" s="8">
        <f t="shared" si="86"/>
        <v>0</v>
      </c>
      <c r="P810" s="6">
        <f>IFERROR('Data Table 1-1'!O810/L810, 0)</f>
        <v>340.16838830190954</v>
      </c>
      <c r="Q810" s="7">
        <f>Q809+M810-I810-'Data Table 1-1'!O810</f>
        <v>756169.8664052363</v>
      </c>
      <c r="R810" s="6">
        <f>IFERROR(('Data Table 1-1'!O810-'Data Table 1-1'!M810-'Data Table 1-1'!H810-'Data Table 1-1'!G810-'Data Table 1-1'!F810)/B810, 0)</f>
        <v>298.77504307952427</v>
      </c>
      <c r="S810" s="8">
        <f t="shared" si="87"/>
        <v>1.0698189209183413</v>
      </c>
      <c r="T810" s="12">
        <f t="shared" si="88"/>
        <v>0.95519546510566178</v>
      </c>
      <c r="U810" s="7">
        <f t="shared" si="89"/>
        <v>5.6694731383651593</v>
      </c>
      <c r="V810" s="7">
        <f t="shared" si="90"/>
        <v>6.8033677660381908</v>
      </c>
    </row>
    <row r="811" spans="1:22" x14ac:dyDescent="0.3">
      <c r="A811" s="5">
        <v>45736</v>
      </c>
      <c r="B811" s="6">
        <v>8.1321155736536976</v>
      </c>
      <c r="C811" s="6">
        <v>3</v>
      </c>
      <c r="D811" s="6">
        <v>0</v>
      </c>
      <c r="E811" s="7">
        <v>2969.1341512414961</v>
      </c>
      <c r="F811" s="7">
        <v>740.05710838156222</v>
      </c>
      <c r="G811" s="7">
        <v>68.557486387141537</v>
      </c>
      <c r="H811" s="7">
        <v>46.276158867663398</v>
      </c>
      <c r="I811" s="6">
        <v>-73.873163587033147</v>
      </c>
      <c r="J811" s="6">
        <v>20</v>
      </c>
      <c r="K811" s="6">
        <v>25</v>
      </c>
      <c r="L811" s="6">
        <v>8.1321155736536976</v>
      </c>
      <c r="M811" s="7">
        <f t="shared" si="84"/>
        <v>3709.1912596230582</v>
      </c>
      <c r="N811" s="8">
        <f t="shared" si="85"/>
        <v>12</v>
      </c>
      <c r="O811" s="8">
        <f t="shared" si="86"/>
        <v>0</v>
      </c>
      <c r="P811" s="6">
        <f>IFERROR('Data Table 1-1'!O811/L811, 0)</f>
        <v>471.83294005695802</v>
      </c>
      <c r="Q811" s="7">
        <f>Q810+M811-I811-'Data Table 1-1'!O811</f>
        <v>756115.93082844641</v>
      </c>
      <c r="R811" s="6">
        <f>IFERROR(('Data Table 1-1'!O811-'Data Table 1-1'!M811-'Data Table 1-1'!H811-'Data Table 1-1'!G811-'Data Table 1-1'!F811)/B811, 0)</f>
        <v>413.42255524406903</v>
      </c>
      <c r="S811" s="8">
        <f t="shared" si="87"/>
        <v>0.74183825192461161</v>
      </c>
      <c r="T811" s="12">
        <f t="shared" si="88"/>
        <v>0.66235558207554612</v>
      </c>
      <c r="U811" s="7">
        <f t="shared" si="89"/>
        <v>7.8638823342826338</v>
      </c>
      <c r="V811" s="7">
        <f t="shared" si="90"/>
        <v>9.4366588011391599</v>
      </c>
    </row>
    <row r="812" spans="1:22" x14ac:dyDescent="0.3">
      <c r="A812" s="5">
        <v>45737</v>
      </c>
      <c r="B812" s="6">
        <v>10.3415791099539</v>
      </c>
      <c r="C812" s="6">
        <v>0</v>
      </c>
      <c r="D812" s="6">
        <v>0</v>
      </c>
      <c r="E812" s="7">
        <v>4697.9896713193584</v>
      </c>
      <c r="F812" s="7">
        <v>1523.9558914036929</v>
      </c>
      <c r="G812" s="7">
        <v>73.003942929549481</v>
      </c>
      <c r="H812" s="7">
        <v>29.25353814408253</v>
      </c>
      <c r="I812" s="6">
        <v>-146.42761323036061</v>
      </c>
      <c r="J812" s="6">
        <v>16</v>
      </c>
      <c r="K812" s="6">
        <v>25</v>
      </c>
      <c r="L812" s="6">
        <v>10.3415791099539</v>
      </c>
      <c r="M812" s="7">
        <f t="shared" si="84"/>
        <v>6221.9455627230509</v>
      </c>
      <c r="N812" s="8">
        <f t="shared" si="85"/>
        <v>0</v>
      </c>
      <c r="O812" s="8">
        <f t="shared" si="86"/>
        <v>0</v>
      </c>
      <c r="P812" s="6">
        <f>IFERROR('Data Table 1-1'!O812/L812, 0)</f>
        <v>233.81342194371888</v>
      </c>
      <c r="Q812" s="7">
        <f>Q811+M812-I812-'Data Table 1-1'!O812</f>
        <v>760066.3040043998</v>
      </c>
      <c r="R812" s="6">
        <f>IFERROR(('Data Table 1-1'!O812-'Data Table 1-1'!M812-'Data Table 1-1'!H812-'Data Table 1-1'!G812-'Data Table 1-1'!F812)/B812, 0)</f>
        <v>207.22173830661274</v>
      </c>
      <c r="S812" s="8">
        <f t="shared" si="87"/>
        <v>1.2443891125446103</v>
      </c>
      <c r="T812" s="12">
        <f t="shared" si="88"/>
        <v>1.1110617076291163</v>
      </c>
      <c r="U812" s="7">
        <f t="shared" si="89"/>
        <v>3.8968903657286478</v>
      </c>
      <c r="V812" s="7">
        <f t="shared" si="90"/>
        <v>4.6762684388743772</v>
      </c>
    </row>
    <row r="813" spans="1:22" x14ac:dyDescent="0.3">
      <c r="A813" s="5">
        <v>45738</v>
      </c>
      <c r="B813" s="6">
        <v>5.7510002562351641</v>
      </c>
      <c r="C813" s="6">
        <v>1</v>
      </c>
      <c r="D813" s="6">
        <v>0</v>
      </c>
      <c r="E813" s="7">
        <v>4484.7244060782268</v>
      </c>
      <c r="F813" s="7">
        <v>1254.607107925734</v>
      </c>
      <c r="G813" s="7">
        <v>78.548289628806074</v>
      </c>
      <c r="H813" s="7">
        <v>12.939629219858899</v>
      </c>
      <c r="I813" s="6">
        <v>114.74272881683019</v>
      </c>
      <c r="J813" s="6">
        <v>18</v>
      </c>
      <c r="K813" s="6">
        <v>25</v>
      </c>
      <c r="L813" s="6">
        <v>5.7510002562351641</v>
      </c>
      <c r="M813" s="7">
        <f t="shared" si="84"/>
        <v>5739.3315140039613</v>
      </c>
      <c r="N813" s="8">
        <f t="shared" si="85"/>
        <v>4</v>
      </c>
      <c r="O813" s="8">
        <f t="shared" si="86"/>
        <v>0</v>
      </c>
      <c r="P813" s="6">
        <f>IFERROR('Data Table 1-1'!O813/L813, 0)</f>
        <v>733.26374754165249</v>
      </c>
      <c r="Q813" s="7">
        <f>Q812+M813-I813-'Data Table 1-1'!O813</f>
        <v>761473.89278958691</v>
      </c>
      <c r="R813" s="6">
        <f>IFERROR(('Data Table 1-1'!O813-'Data Table 1-1'!M813-'Data Table 1-1'!H813-'Data Table 1-1'!G813-'Data Table 1-1'!F813)/B813, 0)</f>
        <v>635.7154994100739</v>
      </c>
      <c r="S813" s="8">
        <f t="shared" si="87"/>
        <v>1.1478663028007923</v>
      </c>
      <c r="T813" s="12">
        <f t="shared" si="88"/>
        <v>1.0248806275007074</v>
      </c>
      <c r="U813" s="7">
        <f t="shared" si="89"/>
        <v>12.221062459027541</v>
      </c>
      <c r="V813" s="7">
        <f t="shared" si="90"/>
        <v>14.66527495083305</v>
      </c>
    </row>
    <row r="814" spans="1:22" x14ac:dyDescent="0.3">
      <c r="A814" s="5">
        <v>45739</v>
      </c>
      <c r="B814" s="6">
        <v>7.1118770940620131</v>
      </c>
      <c r="C814" s="6">
        <v>2</v>
      </c>
      <c r="D814" s="6">
        <v>0</v>
      </c>
      <c r="E814" s="7">
        <v>3650.9421426973331</v>
      </c>
      <c r="F814" s="7">
        <v>1012.753664015073</v>
      </c>
      <c r="G814" s="7">
        <v>80.455266474386576</v>
      </c>
      <c r="H814" s="7">
        <v>21.19700122203194</v>
      </c>
      <c r="I814" s="6">
        <v>-154.20575576972001</v>
      </c>
      <c r="J814" s="6">
        <v>17</v>
      </c>
      <c r="K814" s="6">
        <v>25</v>
      </c>
      <c r="L814" s="6">
        <v>7.1118770940620131</v>
      </c>
      <c r="M814" s="7">
        <f t="shared" si="84"/>
        <v>4663.695806712406</v>
      </c>
      <c r="N814" s="8">
        <f t="shared" si="85"/>
        <v>8</v>
      </c>
      <c r="O814" s="8">
        <f t="shared" si="86"/>
        <v>0</v>
      </c>
      <c r="P814" s="6">
        <f>IFERROR('Data Table 1-1'!O814/L814, 0)</f>
        <v>402.14418249549431</v>
      </c>
      <c r="Q814" s="7">
        <f>Q813+M814-I814-'Data Table 1-1'!O814</f>
        <v>763431.79435206903</v>
      </c>
      <c r="R814" s="6">
        <f>IFERROR(('Data Table 1-1'!O814-'Data Table 1-1'!M814-'Data Table 1-1'!H814-'Data Table 1-1'!G814-'Data Table 1-1'!F814)/B814, 0)</f>
        <v>346.88450986586872</v>
      </c>
      <c r="S814" s="8">
        <f t="shared" si="87"/>
        <v>0.93273916134248125</v>
      </c>
      <c r="T814" s="12">
        <f t="shared" si="88"/>
        <v>0.83280282262721539</v>
      </c>
      <c r="U814" s="7">
        <f t="shared" si="89"/>
        <v>6.7024030415915714</v>
      </c>
      <c r="V814" s="7">
        <f t="shared" si="90"/>
        <v>8.0428836499098857</v>
      </c>
    </row>
    <row r="815" spans="1:22" x14ac:dyDescent="0.3">
      <c r="A815" s="5">
        <v>45740</v>
      </c>
      <c r="B815" s="6">
        <v>8.5584285362653532</v>
      </c>
      <c r="C815" s="6">
        <v>2</v>
      </c>
      <c r="D815" s="6">
        <v>2.0730555545906069</v>
      </c>
      <c r="E815" s="7">
        <v>4294.5487608615231</v>
      </c>
      <c r="F815" s="7">
        <v>1712.6701202127549</v>
      </c>
      <c r="G815" s="7">
        <v>73.106810253496477</v>
      </c>
      <c r="H815" s="7">
        <v>30.018767518746468</v>
      </c>
      <c r="I815" s="6">
        <v>100.3271368932613</v>
      </c>
      <c r="J815" s="6">
        <v>14</v>
      </c>
      <c r="K815" s="6">
        <v>25</v>
      </c>
      <c r="L815" s="6">
        <v>8.5584285362653532</v>
      </c>
      <c r="M815" s="7">
        <f t="shared" si="84"/>
        <v>6007.2188810742782</v>
      </c>
      <c r="N815" s="8">
        <f t="shared" si="85"/>
        <v>8</v>
      </c>
      <c r="O815" s="8">
        <f t="shared" si="86"/>
        <v>25.913194432382586</v>
      </c>
      <c r="P815" s="6">
        <f>IFERROR('Data Table 1-1'!O815/L815, 0)</f>
        <v>410.12202007959525</v>
      </c>
      <c r="Q815" s="7">
        <f>Q814+M815-I815-'Data Table 1-1'!O815</f>
        <v>765828.68609624996</v>
      </c>
      <c r="R815" s="6">
        <f>IFERROR(('Data Table 1-1'!O815-'Data Table 1-1'!M815-'Data Table 1-1'!H815-'Data Table 1-1'!G815-'Data Table 1-1'!F815)/B815, 0)</f>
        <v>353.10220646169137</v>
      </c>
      <c r="S815" s="8">
        <f t="shared" si="87"/>
        <v>1.2014437762148555</v>
      </c>
      <c r="T815" s="12">
        <f t="shared" si="88"/>
        <v>1.0727176573346926</v>
      </c>
      <c r="U815" s="7">
        <f t="shared" si="89"/>
        <v>6.8353670013265875</v>
      </c>
      <c r="V815" s="7">
        <f t="shared" si="90"/>
        <v>8.2024404015919057</v>
      </c>
    </row>
    <row r="816" spans="1:22" x14ac:dyDescent="0.3">
      <c r="A816" s="5">
        <v>45741</v>
      </c>
      <c r="B816" s="6">
        <v>8.4614423274462709</v>
      </c>
      <c r="C816" s="6">
        <v>3</v>
      </c>
      <c r="D816" s="6">
        <v>0</v>
      </c>
      <c r="E816" s="7">
        <v>3200.6415373651698</v>
      </c>
      <c r="F816" s="7">
        <v>1397.1439387942189</v>
      </c>
      <c r="G816" s="7">
        <v>75.734197777646642</v>
      </c>
      <c r="H816" s="7">
        <v>27.806405770838719</v>
      </c>
      <c r="I816" s="6">
        <v>-108.43358089478861</v>
      </c>
      <c r="J816" s="6">
        <v>19</v>
      </c>
      <c r="K816" s="6">
        <v>25</v>
      </c>
      <c r="L816" s="6">
        <v>8.4614423274462709</v>
      </c>
      <c r="M816" s="7">
        <f t="shared" si="84"/>
        <v>4597.785476159389</v>
      </c>
      <c r="N816" s="8">
        <f t="shared" si="85"/>
        <v>12</v>
      </c>
      <c r="O816" s="8">
        <f t="shared" si="86"/>
        <v>0</v>
      </c>
      <c r="P816" s="6">
        <f>IFERROR('Data Table 1-1'!O816/L816, 0)</f>
        <v>487.03280605397094</v>
      </c>
      <c r="Q816" s="7">
        <f>Q815+M816-I816-'Data Table 1-1'!O816</f>
        <v>766413.90515330422</v>
      </c>
      <c r="R816" s="6">
        <f>IFERROR(('Data Table 1-1'!O816-'Data Table 1-1'!M816-'Data Table 1-1'!H816-'Data Table 1-1'!G816-'Data Table 1-1'!F816)/B816, 0)</f>
        <v>428.41395824936779</v>
      </c>
      <c r="S816" s="8">
        <f t="shared" si="87"/>
        <v>0.91955709523187779</v>
      </c>
      <c r="T816" s="12">
        <f t="shared" si="88"/>
        <v>0.82103312074274803</v>
      </c>
      <c r="U816" s="7">
        <f t="shared" si="89"/>
        <v>8.1172134342328484</v>
      </c>
      <c r="V816" s="7">
        <f t="shared" si="90"/>
        <v>9.740656121079418</v>
      </c>
    </row>
    <row r="817" spans="1:22" x14ac:dyDescent="0.3">
      <c r="A817" s="5">
        <v>45742</v>
      </c>
      <c r="B817" s="6">
        <v>10.589556740081241</v>
      </c>
      <c r="C817" s="6">
        <v>3</v>
      </c>
      <c r="D817" s="6">
        <v>0</v>
      </c>
      <c r="E817" s="7">
        <v>3767.533884100922</v>
      </c>
      <c r="F817" s="7">
        <v>899.74921145309338</v>
      </c>
      <c r="G817" s="7">
        <v>61.905514173135948</v>
      </c>
      <c r="H817" s="7">
        <v>33.798094719199533</v>
      </c>
      <c r="I817" s="6">
        <v>-100.045571762485</v>
      </c>
      <c r="J817" s="6">
        <v>18</v>
      </c>
      <c r="K817" s="6">
        <v>25</v>
      </c>
      <c r="L817" s="6">
        <v>10.589556740081241</v>
      </c>
      <c r="M817" s="7">
        <f t="shared" si="84"/>
        <v>4667.2830955540157</v>
      </c>
      <c r="N817" s="8">
        <f t="shared" si="85"/>
        <v>12</v>
      </c>
      <c r="O817" s="8">
        <f t="shared" si="86"/>
        <v>0</v>
      </c>
      <c r="P817" s="6">
        <f>IFERROR('Data Table 1-1'!O817/L817, 0)</f>
        <v>329.66441237211012</v>
      </c>
      <c r="Q817" s="7">
        <f>Q816+M817-I817-'Data Table 1-1'!O817</f>
        <v>767690.23382062069</v>
      </c>
      <c r="R817" s="6">
        <f>IFERROR(('Data Table 1-1'!O817-'Data Table 1-1'!M817-'Data Table 1-1'!H817-'Data Table 1-1'!G817-'Data Table 1-1'!F817)/B817, 0)</f>
        <v>290.56929156945938</v>
      </c>
      <c r="S817" s="8">
        <f t="shared" si="87"/>
        <v>0.93345661911080313</v>
      </c>
      <c r="T817" s="12">
        <f t="shared" si="88"/>
        <v>0.83344340992035992</v>
      </c>
      <c r="U817" s="7">
        <f t="shared" si="89"/>
        <v>5.4944068728685016</v>
      </c>
      <c r="V817" s="7">
        <f t="shared" si="90"/>
        <v>6.5932882474422021</v>
      </c>
    </row>
    <row r="818" spans="1:22" x14ac:dyDescent="0.3">
      <c r="A818" s="5">
        <v>45743</v>
      </c>
      <c r="B818" s="6">
        <v>7.1639222680138133</v>
      </c>
      <c r="C818" s="6">
        <v>4</v>
      </c>
      <c r="D818" s="6">
        <v>0</v>
      </c>
      <c r="E818" s="7">
        <v>2947.216449626862</v>
      </c>
      <c r="F818" s="7">
        <v>1310.68722956072</v>
      </c>
      <c r="G818" s="7">
        <v>81.649323859167126</v>
      </c>
      <c r="H818" s="7">
        <v>20.590851097208311</v>
      </c>
      <c r="I818" s="6">
        <v>48.567732287768287</v>
      </c>
      <c r="J818" s="6">
        <v>10</v>
      </c>
      <c r="K818" s="6">
        <v>25</v>
      </c>
      <c r="L818" s="6">
        <v>7.1639222680138133</v>
      </c>
      <c r="M818" s="7">
        <f t="shared" si="84"/>
        <v>4257.9036791875824</v>
      </c>
      <c r="N818" s="8">
        <f t="shared" si="85"/>
        <v>16</v>
      </c>
      <c r="O818" s="8">
        <f t="shared" si="86"/>
        <v>0</v>
      </c>
      <c r="P818" s="6">
        <f>IFERROR('Data Table 1-1'!O818/L818, 0)</f>
        <v>662.06748517875667</v>
      </c>
      <c r="Q818" s="7">
        <f>Q817+M818-I818-'Data Table 1-1'!O818</f>
        <v>767156.56976752041</v>
      </c>
      <c r="R818" s="6">
        <f>IFERROR(('Data Table 1-1'!O818-'Data Table 1-1'!M818-'Data Table 1-1'!H818-'Data Table 1-1'!G818-'Data Table 1-1'!F818)/B818, 0)</f>
        <v>571.47465408429889</v>
      </c>
      <c r="S818" s="8">
        <f t="shared" si="87"/>
        <v>0.85158073583751648</v>
      </c>
      <c r="T818" s="12">
        <f t="shared" si="88"/>
        <v>0.76033994271206828</v>
      </c>
      <c r="U818" s="7">
        <f t="shared" si="89"/>
        <v>11.034458086312611</v>
      </c>
      <c r="V818" s="7">
        <f t="shared" si="90"/>
        <v>13.241349703575134</v>
      </c>
    </row>
    <row r="819" spans="1:22" x14ac:dyDescent="0.3">
      <c r="A819" s="5">
        <v>45744</v>
      </c>
      <c r="B819" s="6">
        <v>8.0045879274450584</v>
      </c>
      <c r="C819" s="6">
        <v>4</v>
      </c>
      <c r="D819" s="6">
        <v>0</v>
      </c>
      <c r="E819" s="7">
        <v>3820.248487933773</v>
      </c>
      <c r="F819" s="7">
        <v>813.37097331232121</v>
      </c>
      <c r="G819" s="7">
        <v>69.530226761812173</v>
      </c>
      <c r="H819" s="7">
        <v>54.941772050829371</v>
      </c>
      <c r="I819" s="6">
        <v>-9.3230126862309852</v>
      </c>
      <c r="J819" s="6">
        <v>16</v>
      </c>
      <c r="K819" s="6">
        <v>25</v>
      </c>
      <c r="L819" s="6">
        <v>8.0045879274450584</v>
      </c>
      <c r="M819" s="7">
        <f t="shared" si="84"/>
        <v>4633.619461246094</v>
      </c>
      <c r="N819" s="8">
        <f t="shared" si="85"/>
        <v>16</v>
      </c>
      <c r="O819" s="8">
        <f t="shared" si="86"/>
        <v>0</v>
      </c>
      <c r="P819" s="6">
        <f>IFERROR('Data Table 1-1'!O819/L819, 0)</f>
        <v>445.2446562277409</v>
      </c>
      <c r="Q819" s="7">
        <f>Q818+M819-I819-'Data Table 1-1'!O819</f>
        <v>768235.5122414527</v>
      </c>
      <c r="R819" s="6">
        <f>IFERROR(('Data Table 1-1'!O819-'Data Table 1-1'!M819-'Data Table 1-1'!H819-'Data Table 1-1'!G819-'Data Table 1-1'!F819)/B819, 0)</f>
        <v>396.64752624104301</v>
      </c>
      <c r="S819" s="8">
        <f t="shared" si="87"/>
        <v>0.92672389224921881</v>
      </c>
      <c r="T819" s="12">
        <f t="shared" si="88"/>
        <v>0.82743204665108827</v>
      </c>
      <c r="U819" s="7">
        <f t="shared" si="89"/>
        <v>7.4207442704623485</v>
      </c>
      <c r="V819" s="7">
        <f t="shared" si="90"/>
        <v>8.9048931245548175</v>
      </c>
    </row>
    <row r="820" spans="1:22" x14ac:dyDescent="0.3">
      <c r="A820" s="5">
        <v>45745</v>
      </c>
      <c r="B820" s="6">
        <v>7.1955062097023577</v>
      </c>
      <c r="C820" s="6">
        <v>1</v>
      </c>
      <c r="D820" s="6">
        <v>0</v>
      </c>
      <c r="E820" s="7">
        <v>4139.55716124629</v>
      </c>
      <c r="F820" s="7">
        <v>1701.9018157842941</v>
      </c>
      <c r="G820" s="7">
        <v>70.983370209938059</v>
      </c>
      <c r="H820" s="7">
        <v>47.518653054583723</v>
      </c>
      <c r="I820" s="6">
        <v>62.552201009002736</v>
      </c>
      <c r="J820" s="6">
        <v>13</v>
      </c>
      <c r="K820" s="6">
        <v>25</v>
      </c>
      <c r="L820" s="6">
        <v>7.1955062097023577</v>
      </c>
      <c r="M820" s="7">
        <f t="shared" si="84"/>
        <v>5841.4589770305838</v>
      </c>
      <c r="N820" s="8">
        <f t="shared" si="85"/>
        <v>4</v>
      </c>
      <c r="O820" s="8">
        <f t="shared" si="86"/>
        <v>0</v>
      </c>
      <c r="P820" s="6">
        <f>IFERROR('Data Table 1-1'!O820/L820, 0)</f>
        <v>541.31007416101124</v>
      </c>
      <c r="Q820" s="7">
        <f>Q819+M820-I820-'Data Table 1-1'!O820</f>
        <v>770119.41901747428</v>
      </c>
      <c r="R820" s="6">
        <f>IFERROR(('Data Table 1-1'!O820-'Data Table 1-1'!M820-'Data Table 1-1'!H820-'Data Table 1-1'!G820-'Data Table 1-1'!F820)/B820, 0)</f>
        <v>473.48996730848916</v>
      </c>
      <c r="S820" s="8">
        <f t="shared" si="87"/>
        <v>1.1682917954061167</v>
      </c>
      <c r="T820" s="12">
        <f t="shared" si="88"/>
        <v>1.043117674469747</v>
      </c>
      <c r="U820" s="7">
        <f t="shared" si="89"/>
        <v>9.0218345693501867</v>
      </c>
      <c r="V820" s="7">
        <f t="shared" si="90"/>
        <v>10.826201483220224</v>
      </c>
    </row>
    <row r="821" spans="1:22" x14ac:dyDescent="0.3">
      <c r="A821" s="5">
        <v>45746</v>
      </c>
      <c r="B821" s="6">
        <v>9.8470829464792367</v>
      </c>
      <c r="C821" s="6">
        <v>0</v>
      </c>
      <c r="D821" s="6">
        <v>1.92310932828087</v>
      </c>
      <c r="E821" s="7">
        <v>3611.1814733345459</v>
      </c>
      <c r="F821" s="7">
        <v>1336.859236437645</v>
      </c>
      <c r="G821" s="7">
        <v>64.769461493183556</v>
      </c>
      <c r="H821" s="7">
        <v>18.309693295027358</v>
      </c>
      <c r="I821" s="6">
        <v>-27.797499502753649</v>
      </c>
      <c r="J821" s="6">
        <v>14</v>
      </c>
      <c r="K821" s="6">
        <v>25</v>
      </c>
      <c r="L821" s="6">
        <v>9.8470829464792367</v>
      </c>
      <c r="M821" s="7">
        <f t="shared" si="84"/>
        <v>4948.0407097721909</v>
      </c>
      <c r="N821" s="8">
        <f t="shared" si="85"/>
        <v>0</v>
      </c>
      <c r="O821" s="8">
        <f t="shared" si="86"/>
        <v>24.038866603510876</v>
      </c>
      <c r="P821" s="6">
        <f>IFERROR('Data Table 1-1'!O821/L821, 0)</f>
        <v>426.72535844764047</v>
      </c>
      <c r="Q821" s="7">
        <f>Q820+M821-I821-'Data Table 1-1'!O821</f>
        <v>770893.25722674921</v>
      </c>
      <c r="R821" s="6">
        <f>IFERROR(('Data Table 1-1'!O821-'Data Table 1-1'!M821-'Data Table 1-1'!H821-'Data Table 1-1'!G821-'Data Table 1-1'!F821)/B821, 0)</f>
        <v>378.6908285700265</v>
      </c>
      <c r="S821" s="8">
        <f t="shared" si="87"/>
        <v>0.98960814195443814</v>
      </c>
      <c r="T821" s="12">
        <f t="shared" si="88"/>
        <v>0.88357869817360557</v>
      </c>
      <c r="U821" s="7">
        <f t="shared" si="89"/>
        <v>7.1120893074606748</v>
      </c>
      <c r="V821" s="7">
        <f t="shared" si="90"/>
        <v>8.5345071689528087</v>
      </c>
    </row>
    <row r="822" spans="1:22" x14ac:dyDescent="0.3">
      <c r="A822" s="5">
        <v>45747</v>
      </c>
      <c r="B822" s="6">
        <v>7.1304573759592609</v>
      </c>
      <c r="C822" s="6">
        <v>3</v>
      </c>
      <c r="D822" s="6">
        <v>0</v>
      </c>
      <c r="E822" s="7">
        <v>1989.026242330589</v>
      </c>
      <c r="F822" s="7">
        <v>1503.307632231275</v>
      </c>
      <c r="G822" s="7">
        <v>87.225417637097763</v>
      </c>
      <c r="H822" s="7">
        <v>53.828497883432917</v>
      </c>
      <c r="I822" s="6">
        <v>140.23230213051829</v>
      </c>
      <c r="J822" s="6">
        <v>11</v>
      </c>
      <c r="K822" s="6">
        <v>25</v>
      </c>
      <c r="L822" s="6">
        <v>7.1304573759592609</v>
      </c>
      <c r="M822" s="7">
        <f t="shared" si="84"/>
        <v>3492.3338745618639</v>
      </c>
      <c r="N822" s="8">
        <f t="shared" si="85"/>
        <v>12</v>
      </c>
      <c r="O822" s="8">
        <f t="shared" si="86"/>
        <v>0</v>
      </c>
      <c r="P822" s="6">
        <f>IFERROR('Data Table 1-1'!O822/L822, 0)</f>
        <v>599.54078323410272</v>
      </c>
      <c r="Q822" s="7">
        <f>Q821+M822-I822-'Data Table 1-1'!O822</f>
        <v>769970.35879918048</v>
      </c>
      <c r="R822" s="6">
        <f>IFERROR(('Data Table 1-1'!O822-'Data Table 1-1'!M822-'Data Table 1-1'!H822-'Data Table 1-1'!G822-'Data Table 1-1'!F822)/B822, 0)</f>
        <v>519.18128176202299</v>
      </c>
      <c r="S822" s="8">
        <f t="shared" si="87"/>
        <v>0.69846677491237275</v>
      </c>
      <c r="T822" s="12">
        <f t="shared" si="88"/>
        <v>0.62363104902890432</v>
      </c>
      <c r="U822" s="7">
        <f t="shared" si="89"/>
        <v>9.9923463872350453</v>
      </c>
      <c r="V822" s="7">
        <f t="shared" si="90"/>
        <v>11.990815664682055</v>
      </c>
    </row>
    <row r="823" spans="1:22" x14ac:dyDescent="0.3">
      <c r="A823" s="5">
        <v>45748</v>
      </c>
      <c r="B823" s="6">
        <v>6.8299164245602304</v>
      </c>
      <c r="C823" s="6">
        <v>2</v>
      </c>
      <c r="D823" s="6">
        <v>1.0764788121751241</v>
      </c>
      <c r="E823" s="7">
        <v>4444.4988153424783</v>
      </c>
      <c r="F823" s="7">
        <v>884.94690122740258</v>
      </c>
      <c r="G823" s="7">
        <v>64.584518797656827</v>
      </c>
      <c r="H823" s="7">
        <v>29.238403435552449</v>
      </c>
      <c r="I823" s="6">
        <v>62.353980479696858</v>
      </c>
      <c r="J823" s="6">
        <v>11</v>
      </c>
      <c r="K823" s="6">
        <v>25</v>
      </c>
      <c r="L823" s="6">
        <v>6.8299164245602304</v>
      </c>
      <c r="M823" s="7">
        <f t="shared" si="84"/>
        <v>5329.4457165698805</v>
      </c>
      <c r="N823" s="8">
        <f t="shared" si="85"/>
        <v>8</v>
      </c>
      <c r="O823" s="8">
        <f t="shared" si="86"/>
        <v>13.455985152189051</v>
      </c>
      <c r="P823" s="6">
        <f>IFERROR('Data Table 1-1'!O823/L823, 0)</f>
        <v>416.84258240148449</v>
      </c>
      <c r="Q823" s="7">
        <f>Q822+M823-I823-'Data Table 1-1'!O823</f>
        <v>772390.45053527073</v>
      </c>
      <c r="R823" s="6">
        <f>IFERROR(('Data Table 1-1'!O823-'Data Table 1-1'!M823-'Data Table 1-1'!H823-'Data Table 1-1'!G823-'Data Table 1-1'!F823)/B823, 0)</f>
        <v>370.42913012847055</v>
      </c>
      <c r="S823" s="8">
        <f t="shared" si="87"/>
        <v>1.0658891433139761</v>
      </c>
      <c r="T823" s="12">
        <f t="shared" si="88"/>
        <v>0.95168673510176438</v>
      </c>
      <c r="U823" s="7">
        <f t="shared" si="89"/>
        <v>6.9473763733580745</v>
      </c>
      <c r="V823" s="7">
        <f t="shared" si="90"/>
        <v>8.3368516480296897</v>
      </c>
    </row>
    <row r="824" spans="1:22" x14ac:dyDescent="0.3">
      <c r="A824" s="5">
        <v>45749</v>
      </c>
      <c r="B824" s="6">
        <v>10.189031269851871</v>
      </c>
      <c r="C824" s="6">
        <v>3</v>
      </c>
      <c r="D824" s="6">
        <v>0</v>
      </c>
      <c r="E824" s="7">
        <v>3435.7464935157341</v>
      </c>
      <c r="F824" s="7">
        <v>1577.4371375728899</v>
      </c>
      <c r="G824" s="7">
        <v>75.514737037972893</v>
      </c>
      <c r="H824" s="7">
        <v>46.354087369117359</v>
      </c>
      <c r="I824" s="6">
        <v>-11.119983870198061</v>
      </c>
      <c r="J824" s="6">
        <v>18</v>
      </c>
      <c r="K824" s="6">
        <v>25</v>
      </c>
      <c r="L824" s="6">
        <v>10.189031269851871</v>
      </c>
      <c r="M824" s="7">
        <f t="shared" si="84"/>
        <v>5013.1836310886238</v>
      </c>
      <c r="N824" s="8">
        <f t="shared" si="85"/>
        <v>12</v>
      </c>
      <c r="O824" s="8">
        <f t="shared" si="86"/>
        <v>0</v>
      </c>
      <c r="P824" s="6">
        <f>IFERROR('Data Table 1-1'!O824/L824, 0)</f>
        <v>397.4862666270804</v>
      </c>
      <c r="Q824" s="7">
        <f>Q823+M824-I824-'Data Table 1-1'!O824</f>
        <v>773364.75415022951</v>
      </c>
      <c r="R824" s="6">
        <f>IFERROR(('Data Table 1-1'!O824-'Data Table 1-1'!M824-'Data Table 1-1'!H824-'Data Table 1-1'!G824-'Data Table 1-1'!F824)/B824, 0)</f>
        <v>336.53837241092805</v>
      </c>
      <c r="S824" s="8">
        <f t="shared" si="87"/>
        <v>1.0026367262177247</v>
      </c>
      <c r="T824" s="12">
        <f t="shared" si="88"/>
        <v>0.89521136269439705</v>
      </c>
      <c r="U824" s="7">
        <f t="shared" si="89"/>
        <v>6.6247711104513396</v>
      </c>
      <c r="V824" s="7">
        <f t="shared" si="90"/>
        <v>7.9497253325416075</v>
      </c>
    </row>
    <row r="825" spans="1:22" x14ac:dyDescent="0.3">
      <c r="A825" s="5">
        <v>45750</v>
      </c>
      <c r="B825" s="6">
        <v>6.3470229344199716</v>
      </c>
      <c r="C825" s="6">
        <v>3</v>
      </c>
      <c r="D825" s="6">
        <v>0</v>
      </c>
      <c r="E825" s="7">
        <v>4887.5425956288364</v>
      </c>
      <c r="F825" s="7">
        <v>347.81668432192009</v>
      </c>
      <c r="G825" s="7">
        <v>69.918790162481628</v>
      </c>
      <c r="H825" s="7">
        <v>45.382712942080808</v>
      </c>
      <c r="I825" s="6">
        <v>-172.4837920976114</v>
      </c>
      <c r="J825" s="6">
        <v>20</v>
      </c>
      <c r="K825" s="6">
        <v>25</v>
      </c>
      <c r="L825" s="6">
        <v>6.3470229344199716</v>
      </c>
      <c r="M825" s="7">
        <f t="shared" si="84"/>
        <v>5235.3592799507569</v>
      </c>
      <c r="N825" s="8">
        <f t="shared" si="85"/>
        <v>12</v>
      </c>
      <c r="O825" s="8">
        <f t="shared" si="86"/>
        <v>0</v>
      </c>
      <c r="P825" s="6">
        <f>IFERROR('Data Table 1-1'!O825/L825, 0)</f>
        <v>344.25588540900367</v>
      </c>
      <c r="Q825" s="7">
        <f>Q824+M825-I825-'Data Table 1-1'!O825</f>
        <v>776587.59722227789</v>
      </c>
      <c r="R825" s="6">
        <f>IFERROR(('Data Table 1-1'!O825-'Data Table 1-1'!M825-'Data Table 1-1'!H825-'Data Table 1-1'!G825-'Data Table 1-1'!F825)/B825, 0)</f>
        <v>309.43641141569026</v>
      </c>
      <c r="S825" s="8">
        <f t="shared" si="87"/>
        <v>1.0470718559901513</v>
      </c>
      <c r="T825" s="12">
        <f t="shared" si="88"/>
        <v>0.93488558570549229</v>
      </c>
      <c r="U825" s="7">
        <f t="shared" si="89"/>
        <v>5.7375980901500609</v>
      </c>
      <c r="V825" s="7">
        <f t="shared" si="90"/>
        <v>6.885117708180073</v>
      </c>
    </row>
    <row r="826" spans="1:22" x14ac:dyDescent="0.3">
      <c r="A826" s="5">
        <v>45751</v>
      </c>
      <c r="B826" s="6">
        <v>8.4124553777193487</v>
      </c>
      <c r="C826" s="6">
        <v>3</v>
      </c>
      <c r="D826" s="6">
        <v>0</v>
      </c>
      <c r="E826" s="7">
        <v>4075.3515888333391</v>
      </c>
      <c r="F826" s="7">
        <v>1226.8049768126771</v>
      </c>
      <c r="G826" s="7">
        <v>84.245103418472254</v>
      </c>
      <c r="H826" s="7">
        <v>26.0183127114421</v>
      </c>
      <c r="I826" s="6">
        <v>117.0563181001469</v>
      </c>
      <c r="J826" s="6">
        <v>19</v>
      </c>
      <c r="K826" s="6">
        <v>25</v>
      </c>
      <c r="L826" s="6">
        <v>8.4124553777193487</v>
      </c>
      <c r="M826" s="7">
        <f t="shared" si="84"/>
        <v>5302.1565656460161</v>
      </c>
      <c r="N826" s="8">
        <f t="shared" si="85"/>
        <v>12</v>
      </c>
      <c r="O826" s="8">
        <f t="shared" si="86"/>
        <v>0</v>
      </c>
      <c r="P826" s="6">
        <f>IFERROR('Data Table 1-1'!O826/L826, 0)</f>
        <v>523.62833467940652</v>
      </c>
      <c r="Q826" s="7">
        <f>Q825+M826-I826-'Data Table 1-1'!O826</f>
        <v>777367.69746982376</v>
      </c>
      <c r="R826" s="6">
        <f>IFERROR(('Data Table 1-1'!O826-'Data Table 1-1'!M826-'Data Table 1-1'!H826-'Data Table 1-1'!G826-'Data Table 1-1'!F826)/B826, 0)</f>
        <v>459.31892967110707</v>
      </c>
      <c r="S826" s="8">
        <f t="shared" si="87"/>
        <v>1.0604313131292031</v>
      </c>
      <c r="T826" s="12">
        <f t="shared" si="88"/>
        <v>0.9468136724367886</v>
      </c>
      <c r="U826" s="7">
        <f t="shared" si="89"/>
        <v>8.7271389113234417</v>
      </c>
      <c r="V826" s="7">
        <f t="shared" si="90"/>
        <v>10.47256669358813</v>
      </c>
    </row>
    <row r="827" spans="1:22" x14ac:dyDescent="0.3">
      <c r="A827" s="5">
        <v>45752</v>
      </c>
      <c r="B827" s="6">
        <v>7.8079670676619157</v>
      </c>
      <c r="C827" s="6">
        <v>2</v>
      </c>
      <c r="D827" s="6">
        <v>0</v>
      </c>
      <c r="E827" s="7">
        <v>4920.1833947169507</v>
      </c>
      <c r="F827" s="7">
        <v>1263.11630459721</v>
      </c>
      <c r="G827" s="7">
        <v>88.590479313039012</v>
      </c>
      <c r="H827" s="7">
        <v>41.616842035819637</v>
      </c>
      <c r="I827" s="6">
        <v>66.495681743259766</v>
      </c>
      <c r="J827" s="6">
        <v>9</v>
      </c>
      <c r="K827" s="6">
        <v>25</v>
      </c>
      <c r="L827" s="6">
        <v>7.8079670676619157</v>
      </c>
      <c r="M827" s="7">
        <f t="shared" si="84"/>
        <v>6183.2996993141605</v>
      </c>
      <c r="N827" s="8">
        <f t="shared" si="85"/>
        <v>8</v>
      </c>
      <c r="O827" s="8">
        <f t="shared" si="86"/>
        <v>0</v>
      </c>
      <c r="P827" s="6">
        <f>IFERROR('Data Table 1-1'!O827/L827, 0)</f>
        <v>502.17937217480318</v>
      </c>
      <c r="Q827" s="7">
        <f>Q826+M827-I827-'Data Table 1-1'!O827</f>
        <v>779563.50148739468</v>
      </c>
      <c r="R827" s="6">
        <f>IFERROR(('Data Table 1-1'!O827-'Data Table 1-1'!M827-'Data Table 1-1'!H827-'Data Table 1-1'!G827-'Data Table 1-1'!F827)/B827, 0)</f>
        <v>441.85637184470062</v>
      </c>
      <c r="S827" s="8">
        <f t="shared" si="87"/>
        <v>1.2366599398628322</v>
      </c>
      <c r="T827" s="12">
        <f t="shared" si="88"/>
        <v>1.1041606605918144</v>
      </c>
      <c r="U827" s="7">
        <f t="shared" si="89"/>
        <v>8.3696562029133865</v>
      </c>
      <c r="V827" s="7">
        <f t="shared" si="90"/>
        <v>10.043587443496063</v>
      </c>
    </row>
    <row r="828" spans="1:22" x14ac:dyDescent="0.3">
      <c r="A828" s="5">
        <v>45753</v>
      </c>
      <c r="B828" s="6">
        <v>9.2888309466554571</v>
      </c>
      <c r="C828" s="6">
        <v>1</v>
      </c>
      <c r="D828" s="6">
        <v>1.376772760606332</v>
      </c>
      <c r="E828" s="7">
        <v>3347.3726560204359</v>
      </c>
      <c r="F828" s="7">
        <v>912.75969174800161</v>
      </c>
      <c r="G828" s="7">
        <v>72.24907165573201</v>
      </c>
      <c r="H828" s="7">
        <v>47.953923679989487</v>
      </c>
      <c r="I828" s="6">
        <v>-71.265176756238873</v>
      </c>
      <c r="J828" s="6">
        <v>21</v>
      </c>
      <c r="K828" s="6">
        <v>25</v>
      </c>
      <c r="L828" s="6">
        <v>9.2888309466554571</v>
      </c>
      <c r="M828" s="7">
        <f t="shared" si="84"/>
        <v>4260.1323477684373</v>
      </c>
      <c r="N828" s="8">
        <f t="shared" si="85"/>
        <v>4</v>
      </c>
      <c r="O828" s="8">
        <f t="shared" si="86"/>
        <v>17.209659507579151</v>
      </c>
      <c r="P828" s="6">
        <f>IFERROR('Data Table 1-1'!O828/L828, 0)</f>
        <v>507.16823538448034</v>
      </c>
      <c r="Q828" s="7">
        <f>Q827+M828-I828-'Data Table 1-1'!O828</f>
        <v>779183.89901191927</v>
      </c>
      <c r="R828" s="6">
        <f>IFERROR(('Data Table 1-1'!O828-'Data Table 1-1'!M828-'Data Table 1-1'!H828-'Data Table 1-1'!G828-'Data Table 1-1'!F828)/B828, 0)</f>
        <v>439.12953346068673</v>
      </c>
      <c r="S828" s="8">
        <f t="shared" si="87"/>
        <v>0.85202646955368744</v>
      </c>
      <c r="T828" s="12">
        <f t="shared" si="88"/>
        <v>0.76073791924436385</v>
      </c>
      <c r="U828" s="7">
        <f t="shared" si="89"/>
        <v>8.4528039230746721</v>
      </c>
      <c r="V828" s="7">
        <f t="shared" si="90"/>
        <v>10.143364707689607</v>
      </c>
    </row>
    <row r="829" spans="1:22" x14ac:dyDescent="0.3">
      <c r="A829" s="5">
        <v>45754</v>
      </c>
      <c r="B829" s="6">
        <v>7.4018406017569003</v>
      </c>
      <c r="C829" s="6">
        <v>4</v>
      </c>
      <c r="D829" s="6">
        <v>0</v>
      </c>
      <c r="E829" s="7">
        <v>3690.342570611836</v>
      </c>
      <c r="F829" s="7">
        <v>1182.79225885752</v>
      </c>
      <c r="G829" s="7">
        <v>72.311510056872876</v>
      </c>
      <c r="H829" s="7">
        <v>30.614005910385831</v>
      </c>
      <c r="I829" s="6">
        <v>-43.097455362324453</v>
      </c>
      <c r="J829" s="6">
        <v>16</v>
      </c>
      <c r="K829" s="6">
        <v>25</v>
      </c>
      <c r="L829" s="6">
        <v>7.4018406017569003</v>
      </c>
      <c r="M829" s="7">
        <f t="shared" si="84"/>
        <v>4873.1348294693562</v>
      </c>
      <c r="N829" s="8">
        <f t="shared" si="85"/>
        <v>16</v>
      </c>
      <c r="O829" s="8">
        <f t="shared" si="86"/>
        <v>0</v>
      </c>
      <c r="P829" s="6">
        <f>IFERROR('Data Table 1-1'!O829/L829, 0)</f>
        <v>410.97885832315154</v>
      </c>
      <c r="Q829" s="7">
        <f>Q828+M829-I829-'Data Table 1-1'!O829</f>
        <v>781058.13129675097</v>
      </c>
      <c r="R829" s="6">
        <f>IFERROR(('Data Table 1-1'!O829-'Data Table 1-1'!M829-'Data Table 1-1'!H829-'Data Table 1-1'!G829-'Data Table 1-1'!F829)/B829, 0)</f>
        <v>363.55822082432638</v>
      </c>
      <c r="S829" s="8">
        <f t="shared" si="87"/>
        <v>0.97462696589387121</v>
      </c>
      <c r="T829" s="12">
        <f t="shared" si="88"/>
        <v>0.87020264811952786</v>
      </c>
      <c r="U829" s="7">
        <f t="shared" si="89"/>
        <v>6.8496476387191922</v>
      </c>
      <c r="V829" s="7">
        <f t="shared" si="90"/>
        <v>8.219577166463031</v>
      </c>
    </row>
    <row r="830" spans="1:22" x14ac:dyDescent="0.3">
      <c r="A830" s="5">
        <v>45755</v>
      </c>
      <c r="B830" s="6">
        <v>10.24943631979605</v>
      </c>
      <c r="C830" s="6">
        <v>3</v>
      </c>
      <c r="D830" s="6">
        <v>0</v>
      </c>
      <c r="E830" s="7">
        <v>2445.8216396208968</v>
      </c>
      <c r="F830" s="7">
        <v>1410.364705479938</v>
      </c>
      <c r="G830" s="7">
        <v>76.095732386537577</v>
      </c>
      <c r="H830" s="7">
        <v>48.612581943875142</v>
      </c>
      <c r="I830" s="6">
        <v>-35.909530009948583</v>
      </c>
      <c r="J830" s="6">
        <v>16</v>
      </c>
      <c r="K830" s="6">
        <v>25</v>
      </c>
      <c r="L830" s="6">
        <v>10.24943631979605</v>
      </c>
      <c r="M830" s="7">
        <f t="shared" si="84"/>
        <v>3856.1863451008348</v>
      </c>
      <c r="N830" s="8">
        <f t="shared" si="85"/>
        <v>12</v>
      </c>
      <c r="O830" s="8">
        <f t="shared" si="86"/>
        <v>0</v>
      </c>
      <c r="P830" s="6">
        <f>IFERROR('Data Table 1-1'!O830/L830, 0)</f>
        <v>393.28992095052223</v>
      </c>
      <c r="Q830" s="7">
        <f>Q829+M830-I830-'Data Table 1-1'!O830</f>
        <v>780919.2271718618</v>
      </c>
      <c r="R830" s="6">
        <f>IFERROR(('Data Table 1-1'!O830-'Data Table 1-1'!M830-'Data Table 1-1'!H830-'Data Table 1-1'!G830-'Data Table 1-1'!F830)/B830, 0)</f>
        <v>344.1164850390702</v>
      </c>
      <c r="S830" s="8">
        <f t="shared" si="87"/>
        <v>0.77123726902016698</v>
      </c>
      <c r="T830" s="12">
        <f t="shared" si="88"/>
        <v>0.68860470448229194</v>
      </c>
      <c r="U830" s="7">
        <f t="shared" si="89"/>
        <v>6.5548320158420372</v>
      </c>
      <c r="V830" s="7">
        <f t="shared" si="90"/>
        <v>7.8657984190104449</v>
      </c>
    </row>
    <row r="831" spans="1:22" x14ac:dyDescent="0.3">
      <c r="A831" s="5">
        <v>45756</v>
      </c>
      <c r="B831" s="6">
        <v>6.7857586730109754</v>
      </c>
      <c r="C831" s="6">
        <v>0</v>
      </c>
      <c r="D831" s="6">
        <v>0</v>
      </c>
      <c r="E831" s="7">
        <v>3745.910289611435</v>
      </c>
      <c r="F831" s="7">
        <v>1110.8320228822699</v>
      </c>
      <c r="G831" s="7">
        <v>63.285371993864572</v>
      </c>
      <c r="H831" s="7">
        <v>30.586989022677571</v>
      </c>
      <c r="I831" s="6">
        <v>-125.73621312555029</v>
      </c>
      <c r="J831" s="6">
        <v>16</v>
      </c>
      <c r="K831" s="6">
        <v>25</v>
      </c>
      <c r="L831" s="6">
        <v>6.7857586730109754</v>
      </c>
      <c r="M831" s="7">
        <f t="shared" si="84"/>
        <v>4856.742312493705</v>
      </c>
      <c r="N831" s="8">
        <f t="shared" si="85"/>
        <v>0</v>
      </c>
      <c r="O831" s="8">
        <f t="shared" si="86"/>
        <v>0</v>
      </c>
      <c r="P831" s="6">
        <f>IFERROR('Data Table 1-1'!O831/L831, 0)</f>
        <v>651.06942537932105</v>
      </c>
      <c r="Q831" s="7">
        <f>Q830+M831-I831-'Data Table 1-1'!O831</f>
        <v>781483.70569748105</v>
      </c>
      <c r="R831" s="6">
        <f>IFERROR(('Data Table 1-1'!O831-'Data Table 1-1'!M831-'Data Table 1-1'!H831-'Data Table 1-1'!G831-'Data Table 1-1'!F831)/B831, 0)</f>
        <v>566.3331375583366</v>
      </c>
      <c r="S831" s="8">
        <f t="shared" si="87"/>
        <v>0.97134846249874096</v>
      </c>
      <c r="T831" s="12">
        <f t="shared" si="88"/>
        <v>0.86727541294530441</v>
      </c>
      <c r="U831" s="7">
        <f t="shared" si="89"/>
        <v>10.85115708965535</v>
      </c>
      <c r="V831" s="7">
        <f t="shared" si="90"/>
        <v>13.021388507586421</v>
      </c>
    </row>
    <row r="832" spans="1:22" x14ac:dyDescent="0.3">
      <c r="A832" s="5">
        <v>45757</v>
      </c>
      <c r="B832" s="6">
        <v>7.39042315659038</v>
      </c>
      <c r="C832" s="6">
        <v>0</v>
      </c>
      <c r="D832" s="6">
        <v>0</v>
      </c>
      <c r="E832" s="7">
        <v>2707.9079527365948</v>
      </c>
      <c r="F832" s="7">
        <v>1514.2609671037601</v>
      </c>
      <c r="G832" s="7">
        <v>56.422151253561744</v>
      </c>
      <c r="H832" s="7">
        <v>37.213700907589981</v>
      </c>
      <c r="I832" s="6">
        <v>128.25492952647511</v>
      </c>
      <c r="J832" s="6">
        <v>10</v>
      </c>
      <c r="K832" s="6">
        <v>25</v>
      </c>
      <c r="L832" s="6">
        <v>7.39042315659038</v>
      </c>
      <c r="M832" s="7">
        <f t="shared" si="84"/>
        <v>4222.1689198403546</v>
      </c>
      <c r="N832" s="8">
        <f t="shared" si="85"/>
        <v>0</v>
      </c>
      <c r="O832" s="8">
        <f t="shared" si="86"/>
        <v>0</v>
      </c>
      <c r="P832" s="6">
        <f>IFERROR('Data Table 1-1'!O832/L832, 0)</f>
        <v>571.27987268699883</v>
      </c>
      <c r="Q832" s="7">
        <f>Q831+M832-I832-'Data Table 1-1'!O832</f>
        <v>781355.61968779494</v>
      </c>
      <c r="R832" s="6">
        <f>IFERROR(('Data Table 1-1'!O832-'Data Table 1-1'!M832-'Data Table 1-1'!H832-'Data Table 1-1'!G832-'Data Table 1-1'!F832)/B832, 0)</f>
        <v>509.98432973882012</v>
      </c>
      <c r="S832" s="8">
        <f t="shared" si="87"/>
        <v>0.84443378396807089</v>
      </c>
      <c r="T832" s="12">
        <f t="shared" si="88"/>
        <v>0.75395873568577765</v>
      </c>
      <c r="U832" s="7">
        <f t="shared" si="89"/>
        <v>9.5213312114499811</v>
      </c>
      <c r="V832" s="7">
        <f t="shared" si="90"/>
        <v>11.425597453739977</v>
      </c>
    </row>
    <row r="833" spans="1:22" x14ac:dyDescent="0.3">
      <c r="A833" s="5">
        <v>45758</v>
      </c>
      <c r="B833" s="6">
        <v>5.2545360714731162</v>
      </c>
      <c r="C833" s="6">
        <v>4</v>
      </c>
      <c r="D833" s="6">
        <v>0</v>
      </c>
      <c r="E833" s="7">
        <v>3507.5579692153669</v>
      </c>
      <c r="F833" s="7">
        <v>1408.9673414764129</v>
      </c>
      <c r="G833" s="7">
        <v>90.879273091006709</v>
      </c>
      <c r="H833" s="7">
        <v>62.429275790892923</v>
      </c>
      <c r="I833" s="6">
        <v>-67.063188514109441</v>
      </c>
      <c r="J833" s="6">
        <v>11</v>
      </c>
      <c r="K833" s="6">
        <v>25</v>
      </c>
      <c r="L833" s="6">
        <v>5.2545360714731162</v>
      </c>
      <c r="M833" s="7">
        <f t="shared" si="84"/>
        <v>4916.5253106917799</v>
      </c>
      <c r="N833" s="8">
        <f t="shared" si="85"/>
        <v>16</v>
      </c>
      <c r="O833" s="8">
        <f t="shared" si="86"/>
        <v>0</v>
      </c>
      <c r="P833" s="6">
        <f>IFERROR('Data Table 1-1'!O833/L833, 0)</f>
        <v>833.75581410211555</v>
      </c>
      <c r="Q833" s="7">
        <f>Q832+M833-I833-'Data Table 1-1'!O833</f>
        <v>781958.20818700083</v>
      </c>
      <c r="R833" s="6">
        <f>IFERROR(('Data Table 1-1'!O833-'Data Table 1-1'!M833-'Data Table 1-1'!H833-'Data Table 1-1'!G833-'Data Table 1-1'!F833)/B833, 0)</f>
        <v>731.36808801516327</v>
      </c>
      <c r="S833" s="8">
        <f t="shared" si="87"/>
        <v>0.983305062138356</v>
      </c>
      <c r="T833" s="12">
        <f t="shared" si="88"/>
        <v>0.87795094833781784</v>
      </c>
      <c r="U833" s="7">
        <f t="shared" si="89"/>
        <v>13.895930235035259</v>
      </c>
      <c r="V833" s="7">
        <f t="shared" si="90"/>
        <v>16.67511628204231</v>
      </c>
    </row>
    <row r="834" spans="1:22" x14ac:dyDescent="0.3">
      <c r="A834" s="5">
        <v>45759</v>
      </c>
      <c r="B834" s="6">
        <v>8.6163327174951405</v>
      </c>
      <c r="C834" s="6">
        <v>5</v>
      </c>
      <c r="D834" s="6">
        <v>2.817836121418686</v>
      </c>
      <c r="E834" s="7">
        <v>4870.0439033675666</v>
      </c>
      <c r="F834" s="7">
        <v>965.72346217836787</v>
      </c>
      <c r="G834" s="7">
        <v>83.34628862232978</v>
      </c>
      <c r="H834" s="7">
        <v>37.416977478483957</v>
      </c>
      <c r="I834" s="6">
        <v>-21.56092607557726</v>
      </c>
      <c r="J834" s="6">
        <v>21</v>
      </c>
      <c r="K834" s="6">
        <v>25</v>
      </c>
      <c r="L834" s="6">
        <v>8.6163327174951405</v>
      </c>
      <c r="M834" s="7">
        <f t="shared" ref="M834:M897" si="91">E834+F834</f>
        <v>5835.7673655459348</v>
      </c>
      <c r="N834" s="8">
        <f t="shared" ref="N834:N897" si="92">IFERROR((C834/K834)*100, 0)</f>
        <v>20</v>
      </c>
      <c r="O834" s="8">
        <f t="shared" ref="O834:O897" si="93">IFERROR((D834/8)*100, 0)</f>
        <v>35.222951517733577</v>
      </c>
      <c r="P834" s="6">
        <f>IFERROR('Data Table 1-1'!O834/L834, 0)</f>
        <v>545.01145138754316</v>
      </c>
      <c r="Q834" s="7">
        <f>Q833+M834-I834-'Data Table 1-1'!O834</f>
        <v>783119.53647862235</v>
      </c>
      <c r="R834" s="6">
        <f>IFERROR(('Data Table 1-1'!O834-'Data Table 1-1'!M834-'Data Table 1-1'!H834-'Data Table 1-1'!G834-'Data Table 1-1'!F834)/B834, 0)</f>
        <v>470.50179385117116</v>
      </c>
      <c r="S834" s="8">
        <f t="shared" ref="S834:S897" si="94">M834/5000</f>
        <v>1.167153473109187</v>
      </c>
      <c r="T834" s="12">
        <f t="shared" ref="T834:T897" si="95">M834/5600</f>
        <v>1.0421013152760599</v>
      </c>
      <c r="U834" s="7">
        <f t="shared" ref="U834:U897" si="96">IFERROR(P834/60, 0)</f>
        <v>9.0835241897923868</v>
      </c>
      <c r="V834" s="7">
        <f t="shared" ref="V834:V897" si="97">IFERROR(P834/50, 0)</f>
        <v>10.900229027750862</v>
      </c>
    </row>
    <row r="835" spans="1:22" x14ac:dyDescent="0.3">
      <c r="A835" s="5">
        <v>45760</v>
      </c>
      <c r="B835" s="6">
        <v>8.594225561537387</v>
      </c>
      <c r="C835" s="6">
        <v>1</v>
      </c>
      <c r="D835" s="6">
        <v>0</v>
      </c>
      <c r="E835" s="7">
        <v>5333.8313097575983</v>
      </c>
      <c r="F835" s="7">
        <v>826.67701674017633</v>
      </c>
      <c r="G835" s="7">
        <v>72.370748107817718</v>
      </c>
      <c r="H835" s="7">
        <v>30.253060527474769</v>
      </c>
      <c r="I835" s="6">
        <v>-139.99388770076271</v>
      </c>
      <c r="J835" s="6">
        <v>14</v>
      </c>
      <c r="K835" s="6">
        <v>25</v>
      </c>
      <c r="L835" s="6">
        <v>8.594225561537387</v>
      </c>
      <c r="M835" s="7">
        <f t="shared" si="91"/>
        <v>6160.5083264977748</v>
      </c>
      <c r="N835" s="8">
        <f t="shared" si="92"/>
        <v>4</v>
      </c>
      <c r="O835" s="8">
        <f t="shared" si="93"/>
        <v>0</v>
      </c>
      <c r="P835" s="6">
        <f>IFERROR('Data Table 1-1'!O835/L835, 0)</f>
        <v>477.18086645917498</v>
      </c>
      <c r="Q835" s="7">
        <f>Q834+M835-I835-'Data Table 1-1'!O835</f>
        <v>785319.03869282082</v>
      </c>
      <c r="R835" s="6">
        <f>IFERROR(('Data Table 1-1'!O835-'Data Table 1-1'!M835-'Data Table 1-1'!H835-'Data Table 1-1'!G835-'Data Table 1-1'!F835)/B835, 0)</f>
        <v>410.15912076776198</v>
      </c>
      <c r="S835" s="8">
        <f t="shared" si="94"/>
        <v>1.2321016652995549</v>
      </c>
      <c r="T835" s="12">
        <f t="shared" si="95"/>
        <v>1.1000907725888884</v>
      </c>
      <c r="U835" s="7">
        <f t="shared" si="96"/>
        <v>7.9530144409862498</v>
      </c>
      <c r="V835" s="7">
        <f t="shared" si="97"/>
        <v>9.5436173291834994</v>
      </c>
    </row>
    <row r="836" spans="1:22" x14ac:dyDescent="0.3">
      <c r="A836" s="5">
        <v>45761</v>
      </c>
      <c r="B836" s="6">
        <v>8.4009150294021993</v>
      </c>
      <c r="C836" s="6">
        <v>4</v>
      </c>
      <c r="D836" s="6">
        <v>0</v>
      </c>
      <c r="E836" s="7">
        <v>3560.0978487587799</v>
      </c>
      <c r="F836" s="7">
        <v>921.89056739797934</v>
      </c>
      <c r="G836" s="7">
        <v>70.977023079924692</v>
      </c>
      <c r="H836" s="7">
        <v>40.571851608900403</v>
      </c>
      <c r="I836" s="6">
        <v>-67.12308830280594</v>
      </c>
      <c r="J836" s="6">
        <v>25</v>
      </c>
      <c r="K836" s="6">
        <v>25</v>
      </c>
      <c r="L836" s="6">
        <v>8.4009150294021993</v>
      </c>
      <c r="M836" s="7">
        <f t="shared" si="91"/>
        <v>4481.9884161567588</v>
      </c>
      <c r="N836" s="8">
        <f t="shared" si="92"/>
        <v>16</v>
      </c>
      <c r="O836" s="8">
        <f t="shared" si="93"/>
        <v>0</v>
      </c>
      <c r="P836" s="6">
        <f>IFERROR('Data Table 1-1'!O836/L836, 0)</f>
        <v>531.01358416161008</v>
      </c>
      <c r="Q836" s="7">
        <f>Q835+M836-I836-'Data Table 1-1'!O836</f>
        <v>785407.15019728034</v>
      </c>
      <c r="R836" s="6">
        <f>IFERROR(('Data Table 1-1'!O836-'Data Table 1-1'!M836-'Data Table 1-1'!H836-'Data Table 1-1'!G836-'Data Table 1-1'!F836)/B836, 0)</f>
        <v>473.51984707350033</v>
      </c>
      <c r="S836" s="8">
        <f t="shared" si="94"/>
        <v>0.89639768323135172</v>
      </c>
      <c r="T836" s="12">
        <f t="shared" si="95"/>
        <v>0.80035507431370689</v>
      </c>
      <c r="U836" s="7">
        <f t="shared" si="96"/>
        <v>8.8502264026935009</v>
      </c>
      <c r="V836" s="7">
        <f t="shared" si="97"/>
        <v>10.620271683232202</v>
      </c>
    </row>
    <row r="837" spans="1:22" x14ac:dyDescent="0.3">
      <c r="A837" s="5">
        <v>45762</v>
      </c>
      <c r="B837" s="6">
        <v>8.3366062008944564</v>
      </c>
      <c r="C837" s="6">
        <v>4</v>
      </c>
      <c r="D837" s="6">
        <v>0</v>
      </c>
      <c r="E837" s="7">
        <v>3417.8515911617378</v>
      </c>
      <c r="F837" s="7">
        <v>605.69016289956755</v>
      </c>
      <c r="G837" s="7">
        <v>79.800761580305476</v>
      </c>
      <c r="H837" s="7">
        <v>28.263445147546481</v>
      </c>
      <c r="I837" s="6">
        <v>32.458544648985267</v>
      </c>
      <c r="J837" s="6">
        <v>25</v>
      </c>
      <c r="K837" s="6">
        <v>25</v>
      </c>
      <c r="L837" s="6">
        <v>8.3366062008944564</v>
      </c>
      <c r="M837" s="7">
        <f t="shared" si="91"/>
        <v>4023.5417540613053</v>
      </c>
      <c r="N837" s="8">
        <f t="shared" si="92"/>
        <v>16</v>
      </c>
      <c r="O837" s="8">
        <f t="shared" si="93"/>
        <v>0</v>
      </c>
      <c r="P837" s="6">
        <f>IFERROR('Data Table 1-1'!O837/L837, 0)</f>
        <v>510.5194964760795</v>
      </c>
      <c r="Q837" s="7">
        <f>Q836+M837-I837-'Data Table 1-1'!O837</f>
        <v>785142.23340669274</v>
      </c>
      <c r="R837" s="6">
        <f>IFERROR(('Data Table 1-1'!O837-'Data Table 1-1'!M837-'Data Table 1-1'!H837-'Data Table 1-1'!G837-'Data Table 1-1'!F837)/B837, 0)</f>
        <v>453.90173276914589</v>
      </c>
      <c r="S837" s="8">
        <f t="shared" si="94"/>
        <v>0.804708350812261</v>
      </c>
      <c r="T837" s="12">
        <f t="shared" si="95"/>
        <v>0.7184895989395188</v>
      </c>
      <c r="U837" s="7">
        <f t="shared" si="96"/>
        <v>8.5086582746013253</v>
      </c>
      <c r="V837" s="7">
        <f t="shared" si="97"/>
        <v>10.21038992952159</v>
      </c>
    </row>
    <row r="838" spans="1:22" x14ac:dyDescent="0.3">
      <c r="A838" s="5">
        <v>45763</v>
      </c>
      <c r="B838" s="6">
        <v>9.745889818073632</v>
      </c>
      <c r="C838" s="6">
        <v>4</v>
      </c>
      <c r="D838" s="6">
        <v>0</v>
      </c>
      <c r="E838" s="7">
        <v>3840.3381281643879</v>
      </c>
      <c r="F838" s="7">
        <v>1528.902129684421</v>
      </c>
      <c r="G838" s="7">
        <v>70.2670033500697</v>
      </c>
      <c r="H838" s="7">
        <v>28.913913500767229</v>
      </c>
      <c r="I838" s="6">
        <v>-25.60755442323649</v>
      </c>
      <c r="J838" s="6">
        <v>9</v>
      </c>
      <c r="K838" s="6">
        <v>25</v>
      </c>
      <c r="L838" s="6">
        <v>9.745889818073632</v>
      </c>
      <c r="M838" s="7">
        <f t="shared" si="91"/>
        <v>5369.2402578488091</v>
      </c>
      <c r="N838" s="8">
        <f t="shared" si="92"/>
        <v>16</v>
      </c>
      <c r="O838" s="8">
        <f t="shared" si="93"/>
        <v>0</v>
      </c>
      <c r="P838" s="6">
        <f>IFERROR('Data Table 1-1'!O838/L838, 0)</f>
        <v>404.58081033173136</v>
      </c>
      <c r="Q838" s="7">
        <f>Q837+M838-I838-'Data Table 1-1'!O838</f>
        <v>786594.08121896477</v>
      </c>
      <c r="R838" s="6">
        <f>IFERROR(('Data Table 1-1'!O838-'Data Table 1-1'!M838-'Data Table 1-1'!H838-'Data Table 1-1'!G838-'Data Table 1-1'!F838)/B838, 0)</f>
        <v>353.89277576316039</v>
      </c>
      <c r="S838" s="8">
        <f t="shared" si="94"/>
        <v>1.0738480515697617</v>
      </c>
      <c r="T838" s="12">
        <f t="shared" si="95"/>
        <v>0.95879290318728738</v>
      </c>
      <c r="U838" s="7">
        <f t="shared" si="96"/>
        <v>6.7430135055288556</v>
      </c>
      <c r="V838" s="7">
        <f t="shared" si="97"/>
        <v>8.0916162066346278</v>
      </c>
    </row>
    <row r="839" spans="1:22" x14ac:dyDescent="0.3">
      <c r="A839" s="5">
        <v>45764</v>
      </c>
      <c r="B839" s="6">
        <v>9.4474718502493804</v>
      </c>
      <c r="C839" s="6">
        <v>0</v>
      </c>
      <c r="D839" s="6">
        <v>0</v>
      </c>
      <c r="E839" s="7">
        <v>3998.2504650047172</v>
      </c>
      <c r="F839" s="7">
        <v>1517.636705077266</v>
      </c>
      <c r="G839" s="7">
        <v>68.365447873822049</v>
      </c>
      <c r="H839" s="7">
        <v>31.32178135957486</v>
      </c>
      <c r="I839" s="6">
        <v>172.8502590656241</v>
      </c>
      <c r="J839" s="6">
        <v>13</v>
      </c>
      <c r="K839" s="6">
        <v>25</v>
      </c>
      <c r="L839" s="6">
        <v>9.4474718502493804</v>
      </c>
      <c r="M839" s="7">
        <f t="shared" si="91"/>
        <v>5515.8871700819836</v>
      </c>
      <c r="N839" s="8">
        <f t="shared" si="92"/>
        <v>0</v>
      </c>
      <c r="O839" s="8">
        <f t="shared" si="93"/>
        <v>0</v>
      </c>
      <c r="P839" s="6">
        <f>IFERROR('Data Table 1-1'!O839/L839, 0)</f>
        <v>430.16799249766746</v>
      </c>
      <c r="Q839" s="7">
        <f>Q838+M839-I839-'Data Table 1-1'!O839</f>
        <v>787873.1181299811</v>
      </c>
      <c r="R839" s="6">
        <f>IFERROR(('Data Table 1-1'!O839-'Data Table 1-1'!M839-'Data Table 1-1'!H839-'Data Table 1-1'!G839-'Data Table 1-1'!F839)/B839, 0)</f>
        <v>383.48883779996288</v>
      </c>
      <c r="S839" s="8">
        <f t="shared" si="94"/>
        <v>1.1031774340163967</v>
      </c>
      <c r="T839" s="12">
        <f t="shared" si="95"/>
        <v>0.98497985180035419</v>
      </c>
      <c r="U839" s="7">
        <f t="shared" si="96"/>
        <v>7.1694665416277905</v>
      </c>
      <c r="V839" s="7">
        <f t="shared" si="97"/>
        <v>8.6033598499533497</v>
      </c>
    </row>
    <row r="840" spans="1:22" x14ac:dyDescent="0.3">
      <c r="A840" s="5">
        <v>45765</v>
      </c>
      <c r="B840" s="6">
        <v>6.3388934387077436</v>
      </c>
      <c r="C840" s="6">
        <v>5</v>
      </c>
      <c r="D840" s="6">
        <v>0</v>
      </c>
      <c r="E840" s="7">
        <v>4044.0824122269391</v>
      </c>
      <c r="F840" s="7">
        <v>1083.985620454202</v>
      </c>
      <c r="G840" s="7">
        <v>73.908955176515903</v>
      </c>
      <c r="H840" s="7">
        <v>48.313841697050179</v>
      </c>
      <c r="I840" s="6">
        <v>-78.413307878474257</v>
      </c>
      <c r="J840" s="6">
        <v>15</v>
      </c>
      <c r="K840" s="6">
        <v>25</v>
      </c>
      <c r="L840" s="6">
        <v>6.3388934387077436</v>
      </c>
      <c r="M840" s="7">
        <f t="shared" si="91"/>
        <v>5128.0680326811416</v>
      </c>
      <c r="N840" s="8">
        <f t="shared" si="92"/>
        <v>20</v>
      </c>
      <c r="O840" s="8">
        <f t="shared" si="93"/>
        <v>0</v>
      </c>
      <c r="P840" s="6">
        <f>IFERROR('Data Table 1-1'!O840/L840, 0)</f>
        <v>665.10031139748583</v>
      </c>
      <c r="Q840" s="7">
        <f>Q839+M840-I840-'Data Table 1-1'!O840</f>
        <v>788863.59947054065</v>
      </c>
      <c r="R840" s="6">
        <f>IFERROR(('Data Table 1-1'!O840-'Data Table 1-1'!M840-'Data Table 1-1'!H840-'Data Table 1-1'!G840-'Data Table 1-1'!F840)/B840, 0)</f>
        <v>590.16609699667799</v>
      </c>
      <c r="S840" s="8">
        <f t="shared" si="94"/>
        <v>1.0256136065362282</v>
      </c>
      <c r="T840" s="12">
        <f t="shared" si="95"/>
        <v>0.91572643440734669</v>
      </c>
      <c r="U840" s="7">
        <f t="shared" si="96"/>
        <v>11.085005189958098</v>
      </c>
      <c r="V840" s="7">
        <f t="shared" si="97"/>
        <v>13.302006227949716</v>
      </c>
    </row>
    <row r="841" spans="1:22" x14ac:dyDescent="0.3">
      <c r="A841" s="5">
        <v>45766</v>
      </c>
      <c r="B841" s="6">
        <v>7.9243797507565326</v>
      </c>
      <c r="C841" s="6">
        <v>2</v>
      </c>
      <c r="D841" s="6">
        <v>0</v>
      </c>
      <c r="E841" s="7">
        <v>2797.8770950132121</v>
      </c>
      <c r="F841" s="7">
        <v>2125.8229328950538</v>
      </c>
      <c r="G841" s="7">
        <v>68.706697453213849</v>
      </c>
      <c r="H841" s="7">
        <v>13.107813699183421</v>
      </c>
      <c r="I841" s="6">
        <v>-138.8562068747656</v>
      </c>
      <c r="J841" s="6">
        <v>14</v>
      </c>
      <c r="K841" s="6">
        <v>25</v>
      </c>
      <c r="L841" s="6">
        <v>7.9243797507565326</v>
      </c>
      <c r="M841" s="7">
        <f t="shared" si="91"/>
        <v>4923.7000279082658</v>
      </c>
      <c r="N841" s="8">
        <f t="shared" si="92"/>
        <v>8</v>
      </c>
      <c r="O841" s="8">
        <f t="shared" si="93"/>
        <v>0</v>
      </c>
      <c r="P841" s="6">
        <f>IFERROR('Data Table 1-1'!O841/L841, 0)</f>
        <v>311.94870485150597</v>
      </c>
      <c r="Q841" s="7">
        <f>Q840+M841-I841-'Data Table 1-1'!O841</f>
        <v>791454.15570532368</v>
      </c>
      <c r="R841" s="6">
        <f>IFERROR(('Data Table 1-1'!O841-'Data Table 1-1'!M841-'Data Table 1-1'!H841-'Data Table 1-1'!G841-'Data Table 1-1'!F841)/B841, 0)</f>
        <v>270.0526813843943</v>
      </c>
      <c r="S841" s="8">
        <f t="shared" si="94"/>
        <v>0.9847400055816532</v>
      </c>
      <c r="T841" s="12">
        <f t="shared" si="95"/>
        <v>0.87923214784076176</v>
      </c>
      <c r="U841" s="7">
        <f t="shared" si="96"/>
        <v>5.1991450808584325</v>
      </c>
      <c r="V841" s="7">
        <f t="shared" si="97"/>
        <v>6.2389740970301197</v>
      </c>
    </row>
    <row r="842" spans="1:22" x14ac:dyDescent="0.3">
      <c r="A842" s="5">
        <v>45767</v>
      </c>
      <c r="B842" s="6">
        <v>5.4320911740792486</v>
      </c>
      <c r="C842" s="6">
        <v>3</v>
      </c>
      <c r="D842" s="6">
        <v>0</v>
      </c>
      <c r="E842" s="7">
        <v>3367.603739661703</v>
      </c>
      <c r="F842" s="7">
        <v>1014.836886775828</v>
      </c>
      <c r="G842" s="7">
        <v>73.9631249943168</v>
      </c>
      <c r="H842" s="7">
        <v>34.206217696197911</v>
      </c>
      <c r="I842" s="6">
        <v>19.939704052740911</v>
      </c>
      <c r="J842" s="6">
        <v>18</v>
      </c>
      <c r="K842" s="6">
        <v>25</v>
      </c>
      <c r="L842" s="6">
        <v>5.4320911740792486</v>
      </c>
      <c r="M842" s="7">
        <f t="shared" si="91"/>
        <v>4382.4406264375311</v>
      </c>
      <c r="N842" s="8">
        <f t="shared" si="92"/>
        <v>12</v>
      </c>
      <c r="O842" s="8">
        <f t="shared" si="93"/>
        <v>0</v>
      </c>
      <c r="P842" s="6">
        <f>IFERROR('Data Table 1-1'!O842/L842, 0)</f>
        <v>742.43967392237346</v>
      </c>
      <c r="Q842" s="7">
        <f>Q841+M842-I842-'Data Table 1-1'!O842</f>
        <v>791783.65662770846</v>
      </c>
      <c r="R842" s="6">
        <f>IFERROR(('Data Table 1-1'!O842-'Data Table 1-1'!M842-'Data Table 1-1'!H842-'Data Table 1-1'!G842-'Data Table 1-1'!F842)/B842, 0)</f>
        <v>640.08498542724828</v>
      </c>
      <c r="S842" s="8">
        <f t="shared" si="94"/>
        <v>0.87648812528750619</v>
      </c>
      <c r="T842" s="12">
        <f t="shared" si="95"/>
        <v>0.78257868329241631</v>
      </c>
      <c r="U842" s="7">
        <f t="shared" si="96"/>
        <v>12.373994565372891</v>
      </c>
      <c r="V842" s="7">
        <f t="shared" si="97"/>
        <v>14.848793478447469</v>
      </c>
    </row>
    <row r="843" spans="1:22" x14ac:dyDescent="0.3">
      <c r="A843" s="5">
        <v>45768</v>
      </c>
      <c r="B843" s="6">
        <v>5.6139695409388537</v>
      </c>
      <c r="C843" s="6">
        <v>2</v>
      </c>
      <c r="D843" s="6">
        <v>0</v>
      </c>
      <c r="E843" s="7">
        <v>1740.448713402825</v>
      </c>
      <c r="F843" s="7">
        <v>1623.413632855893</v>
      </c>
      <c r="G843" s="7">
        <v>78.344672566223224</v>
      </c>
      <c r="H843" s="7">
        <v>45.521180235314127</v>
      </c>
      <c r="I843" s="6">
        <v>206.1066022321769</v>
      </c>
      <c r="J843" s="6">
        <v>18</v>
      </c>
      <c r="K843" s="6">
        <v>25</v>
      </c>
      <c r="L843" s="6">
        <v>5.6139695409388537</v>
      </c>
      <c r="M843" s="7">
        <f t="shared" si="91"/>
        <v>3363.8623462587179</v>
      </c>
      <c r="N843" s="8">
        <f t="shared" si="92"/>
        <v>8</v>
      </c>
      <c r="O843" s="8">
        <f t="shared" si="93"/>
        <v>0</v>
      </c>
      <c r="P843" s="6">
        <f>IFERROR('Data Table 1-1'!O843/L843, 0)</f>
        <v>695.58624633131626</v>
      </c>
      <c r="Q843" s="7">
        <f>Q842+M843-I843-'Data Table 1-1'!O843</f>
        <v>791036.41237173497</v>
      </c>
      <c r="R843" s="6">
        <f>IFERROR(('Data Table 1-1'!O843-'Data Table 1-1'!M843-'Data Table 1-1'!H843-'Data Table 1-1'!G843-'Data Table 1-1'!F843)/B843, 0)</f>
        <v>612.40090009912046</v>
      </c>
      <c r="S843" s="8">
        <f t="shared" si="94"/>
        <v>0.67277246925174361</v>
      </c>
      <c r="T843" s="12">
        <f t="shared" si="95"/>
        <v>0.6006897046890568</v>
      </c>
      <c r="U843" s="7">
        <f t="shared" si="96"/>
        <v>11.593104105521938</v>
      </c>
      <c r="V843" s="7">
        <f t="shared" si="97"/>
        <v>13.911724926626325</v>
      </c>
    </row>
    <row r="844" spans="1:22" x14ac:dyDescent="0.3">
      <c r="A844" s="5">
        <v>45769</v>
      </c>
      <c r="B844" s="6">
        <v>8.6817010987871797</v>
      </c>
      <c r="C844" s="6">
        <v>0</v>
      </c>
      <c r="D844" s="6">
        <v>0</v>
      </c>
      <c r="E844" s="7">
        <v>2816.5395964079298</v>
      </c>
      <c r="F844" s="7">
        <v>1347.2466159750061</v>
      </c>
      <c r="G844" s="7">
        <v>84.529518306283492</v>
      </c>
      <c r="H844" s="7">
        <v>18.945225504436511</v>
      </c>
      <c r="I844" s="6">
        <v>-14.458452078757331</v>
      </c>
      <c r="J844" s="6">
        <v>20</v>
      </c>
      <c r="K844" s="6">
        <v>25</v>
      </c>
      <c r="L844" s="6">
        <v>8.6817010987871797</v>
      </c>
      <c r="M844" s="7">
        <f t="shared" si="91"/>
        <v>4163.7862123829364</v>
      </c>
      <c r="N844" s="8">
        <f t="shared" si="92"/>
        <v>0</v>
      </c>
      <c r="O844" s="8">
        <f t="shared" si="93"/>
        <v>0</v>
      </c>
      <c r="P844" s="6">
        <f>IFERROR('Data Table 1-1'!O844/L844, 0)</f>
        <v>328.62223284772608</v>
      </c>
      <c r="Q844" s="7">
        <f>Q843+M844-I844-'Data Table 1-1'!O844</f>
        <v>792361.65703619667</v>
      </c>
      <c r="R844" s="6">
        <f>IFERROR(('Data Table 1-1'!O844-'Data Table 1-1'!M844-'Data Table 1-1'!H844-'Data Table 1-1'!G844-'Data Table 1-1'!F844)/B844, 0)</f>
        <v>287.96199863978802</v>
      </c>
      <c r="S844" s="8">
        <f t="shared" si="94"/>
        <v>0.83275724247658722</v>
      </c>
      <c r="T844" s="12">
        <f t="shared" si="95"/>
        <v>0.74353325221123867</v>
      </c>
      <c r="U844" s="7">
        <f t="shared" si="96"/>
        <v>5.4770372141287682</v>
      </c>
      <c r="V844" s="7">
        <f t="shared" si="97"/>
        <v>6.5724446569545218</v>
      </c>
    </row>
    <row r="845" spans="1:22" x14ac:dyDescent="0.3">
      <c r="A845" s="5">
        <v>45770</v>
      </c>
      <c r="B845" s="6">
        <v>7.6571105778812854</v>
      </c>
      <c r="C845" s="6">
        <v>1</v>
      </c>
      <c r="D845" s="6">
        <v>0</v>
      </c>
      <c r="E845" s="7">
        <v>4269.361477147715</v>
      </c>
      <c r="F845" s="7">
        <v>1617.641564917607</v>
      </c>
      <c r="G845" s="7">
        <v>95</v>
      </c>
      <c r="H845" s="7">
        <v>48.360557242430943</v>
      </c>
      <c r="I845" s="6">
        <v>32.599568008343802</v>
      </c>
      <c r="J845" s="6">
        <v>19</v>
      </c>
      <c r="K845" s="6">
        <v>25</v>
      </c>
      <c r="L845" s="6">
        <v>7.6571105778812854</v>
      </c>
      <c r="M845" s="7">
        <f t="shared" si="91"/>
        <v>5887.003042065322</v>
      </c>
      <c r="N845" s="8">
        <f t="shared" si="92"/>
        <v>4</v>
      </c>
      <c r="O845" s="8">
        <f t="shared" si="93"/>
        <v>0</v>
      </c>
      <c r="P845" s="6">
        <f>IFERROR('Data Table 1-1'!O845/L845, 0)</f>
        <v>498.3603098305893</v>
      </c>
      <c r="Q845" s="7">
        <f>Q844+M845-I845-'Data Table 1-1'!O845</f>
        <v>794400.06051025365</v>
      </c>
      <c r="R845" s="6">
        <f>IFERROR(('Data Table 1-1'!O845-'Data Table 1-1'!M845-'Data Table 1-1'!H845-'Data Table 1-1'!G845-'Data Table 1-1'!F845)/B845, 0)</f>
        <v>428.36001473908095</v>
      </c>
      <c r="S845" s="8">
        <f t="shared" si="94"/>
        <v>1.1774006084130644</v>
      </c>
      <c r="T845" s="12">
        <f t="shared" si="95"/>
        <v>1.0512505432259505</v>
      </c>
      <c r="U845" s="7">
        <f t="shared" si="96"/>
        <v>8.3060051638431549</v>
      </c>
      <c r="V845" s="7">
        <f t="shared" si="97"/>
        <v>9.9672061966117855</v>
      </c>
    </row>
    <row r="846" spans="1:22" x14ac:dyDescent="0.3">
      <c r="A846" s="5">
        <v>45771</v>
      </c>
      <c r="B846" s="6">
        <v>7.4549008215477741</v>
      </c>
      <c r="C846" s="6">
        <v>4</v>
      </c>
      <c r="D846" s="6">
        <v>0</v>
      </c>
      <c r="E846" s="7">
        <v>3361.2774872186219</v>
      </c>
      <c r="F846" s="7">
        <v>448.75919628081272</v>
      </c>
      <c r="G846" s="7">
        <v>74.095574331458735</v>
      </c>
      <c r="H846" s="7">
        <v>26.160281088814429</v>
      </c>
      <c r="I846" s="6">
        <v>-136.72673306491339</v>
      </c>
      <c r="J846" s="6">
        <v>17</v>
      </c>
      <c r="K846" s="6">
        <v>25</v>
      </c>
      <c r="L846" s="6">
        <v>7.4549008215477741</v>
      </c>
      <c r="M846" s="7">
        <f t="shared" si="91"/>
        <v>3810.0366834994347</v>
      </c>
      <c r="N846" s="8">
        <f t="shared" si="92"/>
        <v>16</v>
      </c>
      <c r="O846" s="8">
        <f t="shared" si="93"/>
        <v>0</v>
      </c>
      <c r="P846" s="6">
        <f>IFERROR('Data Table 1-1'!O846/L846, 0)</f>
        <v>383.10368821339222</v>
      </c>
      <c r="Q846" s="7">
        <f>Q845+M846-I846-'Data Table 1-1'!O846</f>
        <v>795490.82392681798</v>
      </c>
      <c r="R846" s="6">
        <f>IFERROR(('Data Table 1-1'!O846-'Data Table 1-1'!M846-'Data Table 1-1'!H846-'Data Table 1-1'!G846-'Data Table 1-1'!F846)/B846, 0)</f>
        <v>342.05686447624305</v>
      </c>
      <c r="S846" s="8">
        <f t="shared" si="94"/>
        <v>0.76200733669988696</v>
      </c>
      <c r="T846" s="12">
        <f t="shared" si="95"/>
        <v>0.68036369348204195</v>
      </c>
      <c r="U846" s="7">
        <f t="shared" si="96"/>
        <v>6.3850614702232038</v>
      </c>
      <c r="V846" s="7">
        <f t="shared" si="97"/>
        <v>7.662073764267844</v>
      </c>
    </row>
    <row r="847" spans="1:22" x14ac:dyDescent="0.3">
      <c r="A847" s="5">
        <v>45772</v>
      </c>
      <c r="B847" s="6">
        <v>7.0585864053957872</v>
      </c>
      <c r="C847" s="6">
        <v>5</v>
      </c>
      <c r="D847" s="6">
        <v>1.8098847489300509</v>
      </c>
      <c r="E847" s="7">
        <v>3692.514440804488</v>
      </c>
      <c r="F847" s="7">
        <v>1262.536805840871</v>
      </c>
      <c r="G847" s="7">
        <v>75.374301483405389</v>
      </c>
      <c r="H847" s="7">
        <v>55.296272956248153</v>
      </c>
      <c r="I847" s="6">
        <v>-101.7461908372931</v>
      </c>
      <c r="J847" s="6">
        <v>10</v>
      </c>
      <c r="K847" s="6">
        <v>25</v>
      </c>
      <c r="L847" s="6">
        <v>7.0585864053957872</v>
      </c>
      <c r="M847" s="7">
        <f t="shared" si="91"/>
        <v>4955.0512466453592</v>
      </c>
      <c r="N847" s="8">
        <f t="shared" si="92"/>
        <v>20</v>
      </c>
      <c r="O847" s="8">
        <f t="shared" si="93"/>
        <v>22.623559361625638</v>
      </c>
      <c r="P847" s="6">
        <f>IFERROR('Data Table 1-1'!O847/L847, 0)</f>
        <v>569.37746018491191</v>
      </c>
      <c r="Q847" s="7">
        <f>Q846+M847-I847-'Data Table 1-1'!O847</f>
        <v>796528.6213643006</v>
      </c>
      <c r="R847" s="6">
        <f>IFERROR(('Data Table 1-1'!O847-'Data Table 1-1'!M847-'Data Table 1-1'!H847-'Data Table 1-1'!G847-'Data Table 1-1'!F847)/B847, 0)</f>
        <v>500.9501615361653</v>
      </c>
      <c r="S847" s="8">
        <f t="shared" si="94"/>
        <v>0.99101024932907189</v>
      </c>
      <c r="T847" s="12">
        <f t="shared" si="95"/>
        <v>0.88483057975809987</v>
      </c>
      <c r="U847" s="7">
        <f t="shared" si="96"/>
        <v>9.4896243364151989</v>
      </c>
      <c r="V847" s="7">
        <f t="shared" si="97"/>
        <v>11.387549203698239</v>
      </c>
    </row>
    <row r="848" spans="1:22" x14ac:dyDescent="0.3">
      <c r="A848" s="5">
        <v>45773</v>
      </c>
      <c r="B848" s="6">
        <v>7.675780457705514</v>
      </c>
      <c r="C848" s="6">
        <v>5</v>
      </c>
      <c r="D848" s="6">
        <v>0</v>
      </c>
      <c r="E848" s="7">
        <v>4336.7150206038814</v>
      </c>
      <c r="F848" s="7">
        <v>1494.629050013963</v>
      </c>
      <c r="G848" s="7">
        <v>71.428311013650443</v>
      </c>
      <c r="H848" s="7">
        <v>50.6496720426005</v>
      </c>
      <c r="I848" s="6">
        <v>86.599835686571524</v>
      </c>
      <c r="J848" s="6">
        <v>12</v>
      </c>
      <c r="K848" s="6">
        <v>25</v>
      </c>
      <c r="L848" s="6">
        <v>7.675780457705514</v>
      </c>
      <c r="M848" s="7">
        <f t="shared" si="91"/>
        <v>5831.3440706178444</v>
      </c>
      <c r="N848" s="8">
        <f t="shared" si="92"/>
        <v>20</v>
      </c>
      <c r="O848" s="8">
        <f t="shared" si="93"/>
        <v>0</v>
      </c>
      <c r="P848" s="6">
        <f>IFERROR('Data Table 1-1'!O848/L848, 0)</f>
        <v>525.67944357363297</v>
      </c>
      <c r="Q848" s="7">
        <f>Q847+M848-I848-'Data Table 1-1'!O848</f>
        <v>798238.36559923179</v>
      </c>
      <c r="R848" s="6">
        <f>IFERROR(('Data Table 1-1'!O848-'Data Table 1-1'!M848-'Data Table 1-1'!H848-'Data Table 1-1'!G848-'Data Table 1-1'!F848)/B848, 0)</f>
        <v>463.14508597379557</v>
      </c>
      <c r="S848" s="8">
        <f t="shared" si="94"/>
        <v>1.1662688141235689</v>
      </c>
      <c r="T848" s="12">
        <f t="shared" si="95"/>
        <v>1.0413114411817579</v>
      </c>
      <c r="U848" s="7">
        <f t="shared" si="96"/>
        <v>8.7613240595605486</v>
      </c>
      <c r="V848" s="7">
        <f t="shared" si="97"/>
        <v>10.51358887147266</v>
      </c>
    </row>
    <row r="849" spans="1:22" x14ac:dyDescent="0.3">
      <c r="A849" s="5">
        <v>45774</v>
      </c>
      <c r="B849" s="6">
        <v>9.9169077694449417</v>
      </c>
      <c r="C849" s="6">
        <v>1</v>
      </c>
      <c r="D849" s="6">
        <v>0</v>
      </c>
      <c r="E849" s="7">
        <v>3588.0879062801441</v>
      </c>
      <c r="F849" s="7">
        <v>1385.176940936009</v>
      </c>
      <c r="G849" s="7">
        <v>72.528184463174043</v>
      </c>
      <c r="H849" s="7">
        <v>53.733337087413553</v>
      </c>
      <c r="I849" s="6">
        <v>-81.799141044904715</v>
      </c>
      <c r="J849" s="6">
        <v>14</v>
      </c>
      <c r="K849" s="6">
        <v>25</v>
      </c>
      <c r="L849" s="6">
        <v>9.9169077694449417</v>
      </c>
      <c r="M849" s="7">
        <f t="shared" si="91"/>
        <v>4973.2648472161527</v>
      </c>
      <c r="N849" s="8">
        <f t="shared" si="92"/>
        <v>4</v>
      </c>
      <c r="O849" s="8">
        <f t="shared" si="93"/>
        <v>0</v>
      </c>
      <c r="P849" s="6">
        <f>IFERROR('Data Table 1-1'!O849/L849, 0)</f>
        <v>398.41048155892457</v>
      </c>
      <c r="Q849" s="7">
        <f>Q848+M849-I849-'Data Table 1-1'!O849</f>
        <v>799342.42958749295</v>
      </c>
      <c r="R849" s="6">
        <f>IFERROR(('Data Table 1-1'!O849-'Data Table 1-1'!M849-'Data Table 1-1'!H849-'Data Table 1-1'!G849-'Data Table 1-1'!F849)/B849, 0)</f>
        <v>349.40326970429606</v>
      </c>
      <c r="S849" s="8">
        <f t="shared" si="94"/>
        <v>0.99465296944323056</v>
      </c>
      <c r="T849" s="12">
        <f t="shared" si="95"/>
        <v>0.88808300843145582</v>
      </c>
      <c r="U849" s="7">
        <f t="shared" si="96"/>
        <v>6.6401746926487428</v>
      </c>
      <c r="V849" s="7">
        <f t="shared" si="97"/>
        <v>7.9682096311784916</v>
      </c>
    </row>
    <row r="850" spans="1:22" x14ac:dyDescent="0.3">
      <c r="A850" s="5">
        <v>45775</v>
      </c>
      <c r="B850" s="6">
        <v>8.074980163092297</v>
      </c>
      <c r="C850" s="6">
        <v>5</v>
      </c>
      <c r="D850" s="6">
        <v>0</v>
      </c>
      <c r="E850" s="7">
        <v>3103.4640378943759</v>
      </c>
      <c r="F850" s="7">
        <v>1066.7965298546731</v>
      </c>
      <c r="G850" s="7">
        <v>77.522426409542874</v>
      </c>
      <c r="H850" s="7">
        <v>58.682951497632047</v>
      </c>
      <c r="I850" s="6">
        <v>-21.44654815525789</v>
      </c>
      <c r="J850" s="6">
        <v>14</v>
      </c>
      <c r="K850" s="6">
        <v>25</v>
      </c>
      <c r="L850" s="6">
        <v>8.074980163092297</v>
      </c>
      <c r="M850" s="7">
        <f t="shared" si="91"/>
        <v>4170.2605677490492</v>
      </c>
      <c r="N850" s="8">
        <f t="shared" si="92"/>
        <v>20</v>
      </c>
      <c r="O850" s="8">
        <f t="shared" si="93"/>
        <v>0</v>
      </c>
      <c r="P850" s="6">
        <f>IFERROR('Data Table 1-1'!O850/L850, 0)</f>
        <v>435.04750835879503</v>
      </c>
      <c r="Q850" s="7">
        <f>Q849+M850-I850-'Data Table 1-1'!O850</f>
        <v>800021.13670339726</v>
      </c>
      <c r="R850" s="6">
        <f>IFERROR(('Data Table 1-1'!O850-'Data Table 1-1'!M850-'Data Table 1-1'!H850-'Data Table 1-1'!G850-'Data Table 1-1'!F850)/B850, 0)</f>
        <v>384.39722913341865</v>
      </c>
      <c r="S850" s="8">
        <f t="shared" si="94"/>
        <v>0.83405211354980979</v>
      </c>
      <c r="T850" s="12">
        <f t="shared" si="95"/>
        <v>0.74468938709804455</v>
      </c>
      <c r="U850" s="7">
        <f t="shared" si="96"/>
        <v>7.250791805979917</v>
      </c>
      <c r="V850" s="7">
        <f t="shared" si="97"/>
        <v>8.7009501671759004</v>
      </c>
    </row>
    <row r="851" spans="1:22" x14ac:dyDescent="0.3">
      <c r="A851" s="5">
        <v>45776</v>
      </c>
      <c r="B851" s="6">
        <v>5.7115243091721668</v>
      </c>
      <c r="C851" s="6">
        <v>1</v>
      </c>
      <c r="D851" s="6">
        <v>0</v>
      </c>
      <c r="E851" s="7">
        <v>2311.0959017710479</v>
      </c>
      <c r="F851" s="7">
        <v>1022.944923166681</v>
      </c>
      <c r="G851" s="7">
        <v>77.645463911512891</v>
      </c>
      <c r="H851" s="7">
        <v>44.277766287731623</v>
      </c>
      <c r="I851" s="6">
        <v>29.714783844762731</v>
      </c>
      <c r="J851" s="6">
        <v>17</v>
      </c>
      <c r="K851" s="6">
        <v>25</v>
      </c>
      <c r="L851" s="6">
        <v>5.7115243091721668</v>
      </c>
      <c r="M851" s="7">
        <f t="shared" si="91"/>
        <v>3334.0408249377288</v>
      </c>
      <c r="N851" s="8">
        <f t="shared" si="92"/>
        <v>4</v>
      </c>
      <c r="O851" s="8">
        <f t="shared" si="93"/>
        <v>0</v>
      </c>
      <c r="P851" s="6">
        <f>IFERROR('Data Table 1-1'!O851/L851, 0)</f>
        <v>646.41237612715713</v>
      </c>
      <c r="Q851" s="7">
        <f>Q850+M851-I851-'Data Table 1-1'!O851</f>
        <v>799633.46274449024</v>
      </c>
      <c r="R851" s="6">
        <f>IFERROR(('Data Table 1-1'!O851-'Data Table 1-1'!M851-'Data Table 1-1'!H851-'Data Table 1-1'!G851-'Data Table 1-1'!F851)/B851, 0)</f>
        <v>558.34481784114416</v>
      </c>
      <c r="S851" s="8">
        <f t="shared" si="94"/>
        <v>0.6668081649875458</v>
      </c>
      <c r="T851" s="12">
        <f t="shared" si="95"/>
        <v>0.59536443302459441</v>
      </c>
      <c r="U851" s="7">
        <f t="shared" si="96"/>
        <v>10.773539602119286</v>
      </c>
      <c r="V851" s="7">
        <f t="shared" si="97"/>
        <v>12.928247522543142</v>
      </c>
    </row>
    <row r="852" spans="1:22" x14ac:dyDescent="0.3">
      <c r="A852" s="5">
        <v>45777</v>
      </c>
      <c r="B852" s="6">
        <v>7.2415786014402794</v>
      </c>
      <c r="C852" s="6">
        <v>5</v>
      </c>
      <c r="D852" s="6">
        <v>2.2797299107457629</v>
      </c>
      <c r="E852" s="7">
        <v>4374.7898888070549</v>
      </c>
      <c r="F852" s="7">
        <v>989.05339153787065</v>
      </c>
      <c r="G852" s="7">
        <v>60.403560961294787</v>
      </c>
      <c r="H852" s="7">
        <v>25.98080085674728</v>
      </c>
      <c r="I852" s="6">
        <v>-126.0096055135064</v>
      </c>
      <c r="J852" s="6">
        <v>15</v>
      </c>
      <c r="K852" s="6">
        <v>25</v>
      </c>
      <c r="L852" s="6">
        <v>7.2415786014402794</v>
      </c>
      <c r="M852" s="7">
        <f t="shared" si="91"/>
        <v>5363.8432803449259</v>
      </c>
      <c r="N852" s="8">
        <f t="shared" si="92"/>
        <v>20</v>
      </c>
      <c r="O852" s="8">
        <f t="shared" si="93"/>
        <v>28.496623884322037</v>
      </c>
      <c r="P852" s="6">
        <f>IFERROR('Data Table 1-1'!O852/L852, 0)</f>
        <v>465.64432778915665</v>
      </c>
      <c r="Q852" s="7">
        <f>Q851+M852-I852-'Data Table 1-1'!O852</f>
        <v>801751.31563034875</v>
      </c>
      <c r="R852" s="6">
        <f>IFERROR(('Data Table 1-1'!O852-'Data Table 1-1'!M852-'Data Table 1-1'!H852-'Data Table 1-1'!G852-'Data Table 1-1'!F852)/B852, 0)</f>
        <v>409.1649297862607</v>
      </c>
      <c r="S852" s="8">
        <f t="shared" si="94"/>
        <v>1.0727686560689851</v>
      </c>
      <c r="T852" s="12">
        <f t="shared" si="95"/>
        <v>0.95782915720445105</v>
      </c>
      <c r="U852" s="7">
        <f t="shared" si="96"/>
        <v>7.7607387964859438</v>
      </c>
      <c r="V852" s="7">
        <f t="shared" si="97"/>
        <v>9.3128865557831322</v>
      </c>
    </row>
    <row r="853" spans="1:22" x14ac:dyDescent="0.3">
      <c r="A853" s="5">
        <v>45778</v>
      </c>
      <c r="B853" s="6">
        <v>9.2527609286741566</v>
      </c>
      <c r="C853" s="6">
        <v>4</v>
      </c>
      <c r="D853" s="6">
        <v>2.9872007032142718</v>
      </c>
      <c r="E853" s="7">
        <v>4159.6531734203863</v>
      </c>
      <c r="F853" s="7">
        <v>1750.8366995592571</v>
      </c>
      <c r="G853" s="7">
        <v>86.035386628663744</v>
      </c>
      <c r="H853" s="7">
        <v>22.083048198674462</v>
      </c>
      <c r="I853" s="6">
        <v>123.2587421814998</v>
      </c>
      <c r="J853" s="6">
        <v>24</v>
      </c>
      <c r="K853" s="6">
        <v>25</v>
      </c>
      <c r="L853" s="6">
        <v>9.2527609286741566</v>
      </c>
      <c r="M853" s="7">
        <f t="shared" si="91"/>
        <v>5910.4898729796432</v>
      </c>
      <c r="N853" s="8">
        <f t="shared" si="92"/>
        <v>16</v>
      </c>
      <c r="O853" s="8">
        <f t="shared" si="93"/>
        <v>37.340008790178395</v>
      </c>
      <c r="P853" s="6">
        <f>IFERROR('Data Table 1-1'!O853/L853, 0)</f>
        <v>379.02200511113</v>
      </c>
      <c r="Q853" s="7">
        <f>Q852+M853-I853-'Data Table 1-1'!O853</f>
        <v>804031.54676114698</v>
      </c>
      <c r="R853" s="6">
        <f>IFERROR(('Data Table 1-1'!O853-'Data Table 1-1'!M853-'Data Table 1-1'!H853-'Data Table 1-1'!G853-'Data Table 1-1'!F853)/B853, 0)</f>
        <v>327.57790062498862</v>
      </c>
      <c r="S853" s="8">
        <f t="shared" si="94"/>
        <v>1.1820979745959286</v>
      </c>
      <c r="T853" s="12">
        <f t="shared" si="95"/>
        <v>1.0554446201749363</v>
      </c>
      <c r="U853" s="7">
        <f t="shared" si="96"/>
        <v>6.3170334185188333</v>
      </c>
      <c r="V853" s="7">
        <f t="shared" si="97"/>
        <v>7.5804401022225996</v>
      </c>
    </row>
    <row r="854" spans="1:22" x14ac:dyDescent="0.3">
      <c r="A854" s="5">
        <v>45779</v>
      </c>
      <c r="B854" s="6">
        <v>5.9623955241529254</v>
      </c>
      <c r="C854" s="6">
        <v>5</v>
      </c>
      <c r="D854" s="6">
        <v>1.2584496988740339</v>
      </c>
      <c r="E854" s="7">
        <v>3674.9350460624069</v>
      </c>
      <c r="F854" s="7">
        <v>1222.1998727203161</v>
      </c>
      <c r="G854" s="7">
        <v>87.353877737362723</v>
      </c>
      <c r="H854" s="7">
        <v>22.412132583833881</v>
      </c>
      <c r="I854" s="6">
        <v>-44.528020099689073</v>
      </c>
      <c r="J854" s="6">
        <v>9</v>
      </c>
      <c r="K854" s="6">
        <v>25</v>
      </c>
      <c r="L854" s="6">
        <v>5.9623955241529254</v>
      </c>
      <c r="M854" s="7">
        <f t="shared" si="91"/>
        <v>4897.1349187827227</v>
      </c>
      <c r="N854" s="8">
        <f t="shared" si="92"/>
        <v>20</v>
      </c>
      <c r="O854" s="8">
        <f t="shared" si="93"/>
        <v>15.730621235925424</v>
      </c>
      <c r="P854" s="6">
        <f>IFERROR('Data Table 1-1'!O854/L854, 0)</f>
        <v>812.08970125944484</v>
      </c>
      <c r="Q854" s="7">
        <f>Q853+M854-I854-'Data Table 1-1'!O854</f>
        <v>804131.20970002946</v>
      </c>
      <c r="R854" s="6">
        <f>IFERROR(('Data Table 1-1'!O854-'Data Table 1-1'!M854-'Data Table 1-1'!H854-'Data Table 1-1'!G854-'Data Table 1-1'!F854)/B854, 0)</f>
        <v>710.1172645874617</v>
      </c>
      <c r="S854" s="8">
        <f t="shared" si="94"/>
        <v>0.97942698375654458</v>
      </c>
      <c r="T854" s="12">
        <f t="shared" si="95"/>
        <v>0.87448837835405757</v>
      </c>
      <c r="U854" s="7">
        <f t="shared" si="96"/>
        <v>13.53482835432408</v>
      </c>
      <c r="V854" s="7">
        <f t="shared" si="97"/>
        <v>16.241794025188895</v>
      </c>
    </row>
    <row r="855" spans="1:22" x14ac:dyDescent="0.3">
      <c r="A855" s="5">
        <v>45780</v>
      </c>
      <c r="B855" s="6">
        <v>7.9700291789257172</v>
      </c>
      <c r="C855" s="6">
        <v>4</v>
      </c>
      <c r="D855" s="6">
        <v>0</v>
      </c>
      <c r="E855" s="7">
        <v>2993.3396473258731</v>
      </c>
      <c r="F855" s="7">
        <v>1144.409158204917</v>
      </c>
      <c r="G855" s="7">
        <v>72.97838416269461</v>
      </c>
      <c r="H855" s="7">
        <v>31.102477696761021</v>
      </c>
      <c r="I855" s="6">
        <v>-96.403817705352253</v>
      </c>
      <c r="J855" s="6">
        <v>24</v>
      </c>
      <c r="K855" s="6">
        <v>25</v>
      </c>
      <c r="L855" s="6">
        <v>7.9700291789257172</v>
      </c>
      <c r="M855" s="7">
        <f t="shared" si="91"/>
        <v>4137.7488055307904</v>
      </c>
      <c r="N855" s="8">
        <f t="shared" si="92"/>
        <v>16</v>
      </c>
      <c r="O855" s="8">
        <f t="shared" si="93"/>
        <v>0</v>
      </c>
      <c r="P855" s="6">
        <f>IFERROR('Data Table 1-1'!O855/L855, 0)</f>
        <v>425.84536691212946</v>
      </c>
      <c r="Q855" s="7">
        <f>Q854+M855-I855-'Data Table 1-1'!O855</f>
        <v>804971.36232326564</v>
      </c>
      <c r="R855" s="6">
        <f>IFERROR(('Data Table 1-1'!O855-'Data Table 1-1'!M855-'Data Table 1-1'!H855-'Data Table 1-1'!G855-'Data Table 1-1'!F855)/B855, 0)</f>
        <v>372.5205935068098</v>
      </c>
      <c r="S855" s="8">
        <f t="shared" si="94"/>
        <v>0.82754976110615808</v>
      </c>
      <c r="T855" s="12">
        <f t="shared" si="95"/>
        <v>0.73888371527335539</v>
      </c>
      <c r="U855" s="7">
        <f t="shared" si="96"/>
        <v>7.0974227818688247</v>
      </c>
      <c r="V855" s="7">
        <f t="shared" si="97"/>
        <v>8.5169073382425893</v>
      </c>
    </row>
    <row r="856" spans="1:22" x14ac:dyDescent="0.3">
      <c r="A856" s="5">
        <v>45781</v>
      </c>
      <c r="B856" s="6">
        <v>7.3023052195863452</v>
      </c>
      <c r="C856" s="6">
        <v>0</v>
      </c>
      <c r="D856" s="6">
        <v>0</v>
      </c>
      <c r="E856" s="7">
        <v>2956.0616685221139</v>
      </c>
      <c r="F856" s="7">
        <v>1068.5826815699779</v>
      </c>
      <c r="G856" s="7">
        <v>69.219870389577508</v>
      </c>
      <c r="H856" s="7">
        <v>48.68055496825437</v>
      </c>
      <c r="I856" s="6">
        <v>-118.53918220875291</v>
      </c>
      <c r="J856" s="6">
        <v>19</v>
      </c>
      <c r="K856" s="6">
        <v>25</v>
      </c>
      <c r="L856" s="6">
        <v>7.3023052195863452</v>
      </c>
      <c r="M856" s="7">
        <f t="shared" si="91"/>
        <v>4024.6443500920918</v>
      </c>
      <c r="N856" s="8">
        <f t="shared" si="92"/>
        <v>0</v>
      </c>
      <c r="O856" s="8">
        <f t="shared" si="93"/>
        <v>0</v>
      </c>
      <c r="P856" s="6">
        <f>IFERROR('Data Table 1-1'!O856/L856, 0)</f>
        <v>521.06833192813906</v>
      </c>
      <c r="Q856" s="7">
        <f>Q855+M856-I856-'Data Table 1-1'!O856</f>
        <v>805309.54585556639</v>
      </c>
      <c r="R856" s="6">
        <f>IFERROR(('Data Table 1-1'!O856-'Data Table 1-1'!M856-'Data Table 1-1'!H856-'Data Table 1-1'!G856-'Data Table 1-1'!F856)/B856, 0)</f>
        <v>458.07452570292384</v>
      </c>
      <c r="S856" s="8">
        <f t="shared" si="94"/>
        <v>0.8049288700184184</v>
      </c>
      <c r="T856" s="12">
        <f t="shared" si="95"/>
        <v>0.71868649108787352</v>
      </c>
      <c r="U856" s="7">
        <f t="shared" si="96"/>
        <v>8.6844721988023181</v>
      </c>
      <c r="V856" s="7">
        <f t="shared" si="97"/>
        <v>10.42136663856278</v>
      </c>
    </row>
    <row r="857" spans="1:22" x14ac:dyDescent="0.3">
      <c r="A857" s="5">
        <v>45782</v>
      </c>
      <c r="B857" s="6">
        <v>7.0889289713999828</v>
      </c>
      <c r="C857" s="6">
        <v>2</v>
      </c>
      <c r="D857" s="6">
        <v>1.8055277030699459</v>
      </c>
      <c r="E857" s="7">
        <v>3833.271155350983</v>
      </c>
      <c r="F857" s="7">
        <v>1455.18916960609</v>
      </c>
      <c r="G857" s="7">
        <v>80.208877058711906</v>
      </c>
      <c r="H857" s="7">
        <v>20.36863481389906</v>
      </c>
      <c r="I857" s="6">
        <v>150.45087453984121</v>
      </c>
      <c r="J857" s="6">
        <v>24</v>
      </c>
      <c r="K857" s="6">
        <v>25</v>
      </c>
      <c r="L857" s="6">
        <v>7.0889289713999828</v>
      </c>
      <c r="M857" s="7">
        <f t="shared" si="91"/>
        <v>5288.4603249570728</v>
      </c>
      <c r="N857" s="8">
        <f t="shared" si="92"/>
        <v>8</v>
      </c>
      <c r="O857" s="8">
        <f t="shared" si="93"/>
        <v>22.569096288374325</v>
      </c>
      <c r="P857" s="6">
        <f>IFERROR('Data Table 1-1'!O857/L857, 0)</f>
        <v>653.41323332306331</v>
      </c>
      <c r="Q857" s="7">
        <f>Q856+M857-I857-'Data Table 1-1'!O857</f>
        <v>805815.55530598364</v>
      </c>
      <c r="R857" s="6">
        <f>IFERROR(('Data Table 1-1'!O857-'Data Table 1-1'!M857-'Data Table 1-1'!H857-'Data Table 1-1'!G857-'Data Table 1-1'!F857)/B857, 0)</f>
        <v>574.84000988589878</v>
      </c>
      <c r="S857" s="8">
        <f t="shared" si="94"/>
        <v>1.0576920649914145</v>
      </c>
      <c r="T857" s="12">
        <f t="shared" si="95"/>
        <v>0.9443679151709059</v>
      </c>
      <c r="U857" s="7">
        <f t="shared" si="96"/>
        <v>10.890220555384388</v>
      </c>
      <c r="V857" s="7">
        <f t="shared" si="97"/>
        <v>13.068264666461266</v>
      </c>
    </row>
    <row r="858" spans="1:22" x14ac:dyDescent="0.3">
      <c r="A858" s="5">
        <v>45783</v>
      </c>
      <c r="B858" s="6">
        <v>7.3530216300916598</v>
      </c>
      <c r="C858" s="6">
        <v>5</v>
      </c>
      <c r="D858" s="6">
        <v>0</v>
      </c>
      <c r="E858" s="7">
        <v>3444.623256790343</v>
      </c>
      <c r="F858" s="7">
        <v>1372.7704657837919</v>
      </c>
      <c r="G858" s="7">
        <v>89.656146038393615</v>
      </c>
      <c r="H858" s="7">
        <v>20.45247174893349</v>
      </c>
      <c r="I858" s="6">
        <v>53.215089407886367</v>
      </c>
      <c r="J858" s="6">
        <v>19</v>
      </c>
      <c r="K858" s="6">
        <v>25</v>
      </c>
      <c r="L858" s="6">
        <v>7.3530216300916598</v>
      </c>
      <c r="M858" s="7">
        <f t="shared" si="91"/>
        <v>4817.3937225741347</v>
      </c>
      <c r="N858" s="8">
        <f t="shared" si="92"/>
        <v>20</v>
      </c>
      <c r="O858" s="8">
        <f t="shared" si="93"/>
        <v>0</v>
      </c>
      <c r="P858" s="6">
        <f>IFERROR('Data Table 1-1'!O858/L858, 0)</f>
        <v>576.90568767538377</v>
      </c>
      <c r="Q858" s="7">
        <f>Q857+M858-I858-'Data Table 1-1'!O858</f>
        <v>806337.73393914988</v>
      </c>
      <c r="R858" s="6">
        <f>IFERROR(('Data Table 1-1'!O858-'Data Table 1-1'!M858-'Data Table 1-1'!H858-'Data Table 1-1'!G858-'Data Table 1-1'!F858)/B858, 0)</f>
        <v>502.24250461697125</v>
      </c>
      <c r="S858" s="8">
        <f t="shared" si="94"/>
        <v>0.96347874451482696</v>
      </c>
      <c r="T858" s="12">
        <f t="shared" si="95"/>
        <v>0.86024887903109548</v>
      </c>
      <c r="U858" s="7">
        <f t="shared" si="96"/>
        <v>9.61509479458973</v>
      </c>
      <c r="V858" s="7">
        <f t="shared" si="97"/>
        <v>11.538113753507675</v>
      </c>
    </row>
    <row r="859" spans="1:22" x14ac:dyDescent="0.3">
      <c r="A859" s="5">
        <v>45784</v>
      </c>
      <c r="B859" s="6">
        <v>6.0172958113690438</v>
      </c>
      <c r="C859" s="6">
        <v>2</v>
      </c>
      <c r="D859" s="6">
        <v>0</v>
      </c>
      <c r="E859" s="7">
        <v>3050.188371747051</v>
      </c>
      <c r="F859" s="7">
        <v>1912.158949371302</v>
      </c>
      <c r="G859" s="7">
        <v>68.637694741485348</v>
      </c>
      <c r="H859" s="7">
        <v>17.15131244780601</v>
      </c>
      <c r="I859" s="6">
        <v>70.977850757183148</v>
      </c>
      <c r="J859" s="6">
        <v>19</v>
      </c>
      <c r="K859" s="6">
        <v>25</v>
      </c>
      <c r="L859" s="6">
        <v>6.0172958113690438</v>
      </c>
      <c r="M859" s="7">
        <f t="shared" si="91"/>
        <v>4962.3473211183527</v>
      </c>
      <c r="N859" s="8">
        <f t="shared" si="92"/>
        <v>8</v>
      </c>
      <c r="O859" s="8">
        <f t="shared" si="93"/>
        <v>0</v>
      </c>
      <c r="P859" s="6">
        <f>IFERROR('Data Table 1-1'!O859/L859, 0)</f>
        <v>666.41230973280881</v>
      </c>
      <c r="Q859" s="7">
        <f>Q858+M859-I859-'Data Table 1-1'!O859</f>
        <v>807219.10340951104</v>
      </c>
      <c r="R859" s="6">
        <f>IFERROR(('Data Table 1-1'!O859-'Data Table 1-1'!M859-'Data Table 1-1'!H859-'Data Table 1-1'!G859-'Data Table 1-1'!F859)/B859, 0)</f>
        <v>585.31275682766898</v>
      </c>
      <c r="S859" s="8">
        <f t="shared" si="94"/>
        <v>0.99246946422367055</v>
      </c>
      <c r="T859" s="12">
        <f t="shared" si="95"/>
        <v>0.8861334501997058</v>
      </c>
      <c r="U859" s="7">
        <f t="shared" si="96"/>
        <v>11.106871828880147</v>
      </c>
      <c r="V859" s="7">
        <f t="shared" si="97"/>
        <v>13.328246194656176</v>
      </c>
    </row>
    <row r="860" spans="1:22" x14ac:dyDescent="0.3">
      <c r="A860" s="5">
        <v>45785</v>
      </c>
      <c r="B860" s="6">
        <v>7.6968235243796741</v>
      </c>
      <c r="C860" s="6">
        <v>3</v>
      </c>
      <c r="D860" s="6">
        <v>0</v>
      </c>
      <c r="E860" s="7">
        <v>3493.2300594831531</v>
      </c>
      <c r="F860" s="7">
        <v>437.80318073670821</v>
      </c>
      <c r="G860" s="7">
        <v>78.552082479664278</v>
      </c>
      <c r="H860" s="7">
        <v>37.843344606049861</v>
      </c>
      <c r="I860" s="6">
        <v>6.223172446490695</v>
      </c>
      <c r="J860" s="6">
        <v>17</v>
      </c>
      <c r="K860" s="6">
        <v>25</v>
      </c>
      <c r="L860" s="6">
        <v>7.6968235243796741</v>
      </c>
      <c r="M860" s="7">
        <f t="shared" si="91"/>
        <v>3931.0332402198615</v>
      </c>
      <c r="N860" s="8">
        <f t="shared" si="92"/>
        <v>12</v>
      </c>
      <c r="O860" s="8">
        <f t="shared" si="93"/>
        <v>0</v>
      </c>
      <c r="P860" s="6">
        <f>IFERROR('Data Table 1-1'!O860/L860, 0)</f>
        <v>549.05767120866847</v>
      </c>
      <c r="Q860" s="7">
        <f>Q859+M860-I860-'Data Table 1-1'!O860</f>
        <v>806917.91347728437</v>
      </c>
      <c r="R860" s="6">
        <f>IFERROR(('Data Table 1-1'!O860-'Data Table 1-1'!M860-'Data Table 1-1'!H860-'Data Table 1-1'!G860-'Data Table 1-1'!F860)/B860, 0)</f>
        <v>470.97351115272676</v>
      </c>
      <c r="S860" s="8">
        <f t="shared" si="94"/>
        <v>0.78620664804397233</v>
      </c>
      <c r="T860" s="12">
        <f t="shared" si="95"/>
        <v>0.70197022146783239</v>
      </c>
      <c r="U860" s="7">
        <f t="shared" si="96"/>
        <v>9.1509611868111413</v>
      </c>
      <c r="V860" s="7">
        <f t="shared" si="97"/>
        <v>10.981153424173369</v>
      </c>
    </row>
    <row r="861" spans="1:22" x14ac:dyDescent="0.3">
      <c r="A861" s="5">
        <v>45786</v>
      </c>
      <c r="B861" s="6">
        <v>8.0805411760934138</v>
      </c>
      <c r="C861" s="6">
        <v>2</v>
      </c>
      <c r="D861" s="6">
        <v>0</v>
      </c>
      <c r="E861" s="7">
        <v>3046.4864376533469</v>
      </c>
      <c r="F861" s="7">
        <v>682.86112410658552</v>
      </c>
      <c r="G861" s="7">
        <v>79.288073654803839</v>
      </c>
      <c r="H861" s="7">
        <v>34.018836598619878</v>
      </c>
      <c r="I861" s="6">
        <v>92.978204811184582</v>
      </c>
      <c r="J861" s="6">
        <v>16</v>
      </c>
      <c r="K861" s="6">
        <v>25</v>
      </c>
      <c r="L861" s="6">
        <v>8.0805411760934138</v>
      </c>
      <c r="M861" s="7">
        <f t="shared" si="91"/>
        <v>3729.3475617599324</v>
      </c>
      <c r="N861" s="8">
        <f t="shared" si="92"/>
        <v>8</v>
      </c>
      <c r="O861" s="8">
        <f t="shared" si="93"/>
        <v>0</v>
      </c>
      <c r="P861" s="6">
        <f>IFERROR('Data Table 1-1'!O861/L861, 0)</f>
        <v>504.91667712440278</v>
      </c>
      <c r="Q861" s="7">
        <f>Q860+M861-I861-'Data Table 1-1'!O861</f>
        <v>806474.28283423302</v>
      </c>
      <c r="R861" s="6">
        <f>IFERROR(('Data Table 1-1'!O861-'Data Table 1-1'!M861-'Data Table 1-1'!H861-'Data Table 1-1'!G861-'Data Table 1-1'!F861)/B861, 0)</f>
        <v>441.92584657138292</v>
      </c>
      <c r="S861" s="8">
        <f t="shared" si="94"/>
        <v>0.74586951235198651</v>
      </c>
      <c r="T861" s="12">
        <f t="shared" si="95"/>
        <v>0.6659549217428451</v>
      </c>
      <c r="U861" s="7">
        <f t="shared" si="96"/>
        <v>8.4152779520733798</v>
      </c>
      <c r="V861" s="7">
        <f t="shared" si="97"/>
        <v>10.098333542488056</v>
      </c>
    </row>
    <row r="862" spans="1:22" x14ac:dyDescent="0.3">
      <c r="A862" s="5">
        <v>45787</v>
      </c>
      <c r="B862" s="6">
        <v>8.242425221884405</v>
      </c>
      <c r="C862" s="6">
        <v>4</v>
      </c>
      <c r="D862" s="6">
        <v>1.85235443991341</v>
      </c>
      <c r="E862" s="7">
        <v>5238.0874764647979</v>
      </c>
      <c r="F862" s="7">
        <v>1137.994194757913</v>
      </c>
      <c r="G862" s="7">
        <v>95</v>
      </c>
      <c r="H862" s="7">
        <v>43.78057997237336</v>
      </c>
      <c r="I862" s="6">
        <v>220.27168452778051</v>
      </c>
      <c r="J862" s="6">
        <v>14</v>
      </c>
      <c r="K862" s="6">
        <v>25</v>
      </c>
      <c r="L862" s="6">
        <v>8.242425221884405</v>
      </c>
      <c r="M862" s="7">
        <f t="shared" si="91"/>
        <v>6376.0816712227106</v>
      </c>
      <c r="N862" s="8">
        <f t="shared" si="92"/>
        <v>16</v>
      </c>
      <c r="O862" s="8">
        <f t="shared" si="93"/>
        <v>23.154430498917623</v>
      </c>
      <c r="P862" s="6">
        <f>IFERROR('Data Table 1-1'!O862/L862, 0)</f>
        <v>352.93010511958721</v>
      </c>
      <c r="Q862" s="7">
        <f>Q861+M862-I862-'Data Table 1-1'!O862</f>
        <v>809721.09282092797</v>
      </c>
      <c r="R862" s="6">
        <f>IFERROR(('Data Table 1-1'!O862-'Data Table 1-1'!M862-'Data Table 1-1'!H862-'Data Table 1-1'!G862-'Data Table 1-1'!F862)/B862, 0)</f>
        <v>302.82349342677543</v>
      </c>
      <c r="S862" s="8">
        <f t="shared" si="94"/>
        <v>1.2752163342445422</v>
      </c>
      <c r="T862" s="12">
        <f t="shared" si="95"/>
        <v>1.1385860127183411</v>
      </c>
      <c r="U862" s="7">
        <f t="shared" si="96"/>
        <v>5.8821684186597869</v>
      </c>
      <c r="V862" s="7">
        <f t="shared" si="97"/>
        <v>7.0586021023917445</v>
      </c>
    </row>
    <row r="863" spans="1:22" x14ac:dyDescent="0.3">
      <c r="A863" s="5">
        <v>45788</v>
      </c>
      <c r="B863" s="6">
        <v>10.4583471410185</v>
      </c>
      <c r="C863" s="6">
        <v>5</v>
      </c>
      <c r="D863" s="6">
        <v>0</v>
      </c>
      <c r="E863" s="7">
        <v>3344.6435554500772</v>
      </c>
      <c r="F863" s="7">
        <v>963.02548727443877</v>
      </c>
      <c r="G863" s="7">
        <v>78.48500704953986</v>
      </c>
      <c r="H863" s="7">
        <v>46.342775279237358</v>
      </c>
      <c r="I863" s="6">
        <v>-134.3861702394905</v>
      </c>
      <c r="J863" s="6">
        <v>9</v>
      </c>
      <c r="K863" s="6">
        <v>25</v>
      </c>
      <c r="L863" s="6">
        <v>10.4583471410185</v>
      </c>
      <c r="M863" s="7">
        <f t="shared" si="91"/>
        <v>4307.6690427245157</v>
      </c>
      <c r="N863" s="8">
        <f t="shared" si="92"/>
        <v>20</v>
      </c>
      <c r="O863" s="8">
        <f t="shared" si="93"/>
        <v>0</v>
      </c>
      <c r="P863" s="6">
        <f>IFERROR('Data Table 1-1'!O863/L863, 0)</f>
        <v>403.8879129793965</v>
      </c>
      <c r="Q863" s="7">
        <f>Q862+M863-I863-'Data Table 1-1'!O863</f>
        <v>809939.14803389204</v>
      </c>
      <c r="R863" s="6">
        <f>IFERROR(('Data Table 1-1'!O863-'Data Table 1-1'!M863-'Data Table 1-1'!H863-'Data Table 1-1'!G863-'Data Table 1-1'!F863)/B863, 0)</f>
        <v>348.90790588584701</v>
      </c>
      <c r="S863" s="8">
        <f t="shared" si="94"/>
        <v>0.86153380854490313</v>
      </c>
      <c r="T863" s="12">
        <f t="shared" si="95"/>
        <v>0.76922661477223497</v>
      </c>
      <c r="U863" s="7">
        <f t="shared" si="96"/>
        <v>6.7314652163232749</v>
      </c>
      <c r="V863" s="7">
        <f t="shared" si="97"/>
        <v>8.0777582595879309</v>
      </c>
    </row>
    <row r="864" spans="1:22" x14ac:dyDescent="0.3">
      <c r="A864" s="5">
        <v>45789</v>
      </c>
      <c r="B864" s="6">
        <v>6.4412777134830383</v>
      </c>
      <c r="C864" s="6">
        <v>5</v>
      </c>
      <c r="D864" s="6">
        <v>0</v>
      </c>
      <c r="E864" s="7">
        <v>2893.1516976322191</v>
      </c>
      <c r="F864" s="7">
        <v>1018.09547677047</v>
      </c>
      <c r="G864" s="7">
        <v>59.224970137802231</v>
      </c>
      <c r="H864" s="7">
        <v>52.790833857268026</v>
      </c>
      <c r="I864" s="6">
        <v>-123.4189357116218</v>
      </c>
      <c r="J864" s="6">
        <v>17</v>
      </c>
      <c r="K864" s="6">
        <v>25</v>
      </c>
      <c r="L864" s="6">
        <v>6.4412777134830383</v>
      </c>
      <c r="M864" s="7">
        <f t="shared" si="91"/>
        <v>3911.2471744026889</v>
      </c>
      <c r="N864" s="8">
        <f t="shared" si="92"/>
        <v>20</v>
      </c>
      <c r="O864" s="8">
        <f t="shared" si="93"/>
        <v>0</v>
      </c>
      <c r="P864" s="6">
        <f>IFERROR('Data Table 1-1'!O864/L864, 0)</f>
        <v>581.87213262899627</v>
      </c>
      <c r="Q864" s="7">
        <f>Q863+M864-I864-'Data Table 1-1'!O864</f>
        <v>810225.81414400635</v>
      </c>
      <c r="R864" s="6">
        <f>IFERROR(('Data Table 1-1'!O864-'Data Table 1-1'!M864-'Data Table 1-1'!H864-'Data Table 1-1'!G864-'Data Table 1-1'!F864)/B864, 0)</f>
        <v>509.06049169970078</v>
      </c>
      <c r="S864" s="8">
        <f t="shared" si="94"/>
        <v>0.78224943488053778</v>
      </c>
      <c r="T864" s="12">
        <f t="shared" si="95"/>
        <v>0.69843699542905158</v>
      </c>
      <c r="U864" s="7">
        <f t="shared" si="96"/>
        <v>9.6978688771499382</v>
      </c>
      <c r="V864" s="7">
        <f t="shared" si="97"/>
        <v>11.637442652579926</v>
      </c>
    </row>
    <row r="865" spans="1:22" x14ac:dyDescent="0.3">
      <c r="A865" s="5">
        <v>45790</v>
      </c>
      <c r="B865" s="6">
        <v>8.5267511637784068</v>
      </c>
      <c r="C865" s="6">
        <v>4</v>
      </c>
      <c r="D865" s="6">
        <v>0</v>
      </c>
      <c r="E865" s="7">
        <v>3264.590811985302</v>
      </c>
      <c r="F865" s="7">
        <v>1165.826563241654</v>
      </c>
      <c r="G865" s="7">
        <v>75.058183677607644</v>
      </c>
      <c r="H865" s="7">
        <v>23.07554249309792</v>
      </c>
      <c r="I865" s="6">
        <v>-58.023562463652922</v>
      </c>
      <c r="J865" s="6">
        <v>18</v>
      </c>
      <c r="K865" s="6">
        <v>25</v>
      </c>
      <c r="L865" s="6">
        <v>8.5267511637784068</v>
      </c>
      <c r="M865" s="7">
        <f t="shared" si="91"/>
        <v>4430.4173752269562</v>
      </c>
      <c r="N865" s="8">
        <f t="shared" si="92"/>
        <v>16</v>
      </c>
      <c r="O865" s="8">
        <f t="shared" si="93"/>
        <v>0</v>
      </c>
      <c r="P865" s="6">
        <f>IFERROR('Data Table 1-1'!O865/L865, 0)</f>
        <v>467.5872349760545</v>
      </c>
      <c r="Q865" s="7">
        <f>Q864+M865-I865-'Data Table 1-1'!O865</f>
        <v>810727.25508169702</v>
      </c>
      <c r="R865" s="6">
        <f>IFERROR(('Data Table 1-1'!O865-'Data Table 1-1'!M865-'Data Table 1-1'!H865-'Data Table 1-1'!G865-'Data Table 1-1'!F865)/B865, 0)</f>
        <v>411.88020296862385</v>
      </c>
      <c r="S865" s="8">
        <f t="shared" si="94"/>
        <v>0.8860834750453912</v>
      </c>
      <c r="T865" s="12">
        <f t="shared" si="95"/>
        <v>0.79114595986195646</v>
      </c>
      <c r="U865" s="7">
        <f t="shared" si="96"/>
        <v>7.7931205829342414</v>
      </c>
      <c r="V865" s="7">
        <f t="shared" si="97"/>
        <v>9.35174469952109</v>
      </c>
    </row>
    <row r="866" spans="1:22" x14ac:dyDescent="0.3">
      <c r="A866" s="5">
        <v>45791</v>
      </c>
      <c r="B866" s="6">
        <v>8.5411988230564262</v>
      </c>
      <c r="C866" s="6">
        <v>3</v>
      </c>
      <c r="D866" s="6">
        <v>2.6333337631432161</v>
      </c>
      <c r="E866" s="7">
        <v>1607.6984106900361</v>
      </c>
      <c r="F866" s="7">
        <v>858.39751465800987</v>
      </c>
      <c r="G866" s="7">
        <v>73.586343662424966</v>
      </c>
      <c r="H866" s="7">
        <v>40.771679025409838</v>
      </c>
      <c r="I866" s="6">
        <v>-25.906647607235719</v>
      </c>
      <c r="J866" s="6">
        <v>10</v>
      </c>
      <c r="K866" s="6">
        <v>25</v>
      </c>
      <c r="L866" s="6">
        <v>8.5411988230564262</v>
      </c>
      <c r="M866" s="7">
        <f t="shared" si="91"/>
        <v>2466.095925348046</v>
      </c>
      <c r="N866" s="8">
        <f t="shared" si="92"/>
        <v>12</v>
      </c>
      <c r="O866" s="8">
        <f t="shared" si="93"/>
        <v>32.916672039290198</v>
      </c>
      <c r="P866" s="6">
        <f>IFERROR('Data Table 1-1'!O866/L866, 0)</f>
        <v>510.81822240484058</v>
      </c>
      <c r="Q866" s="7">
        <f>Q865+M866-I866-'Data Table 1-1'!O866</f>
        <v>808856.25765465223</v>
      </c>
      <c r="R866" s="6">
        <f>IFERROR(('Data Table 1-1'!O866-'Data Table 1-1'!M866-'Data Table 1-1'!H866-'Data Table 1-1'!G866-'Data Table 1-1'!F866)/B866, 0)</f>
        <v>450.40515736681681</v>
      </c>
      <c r="S866" s="8">
        <f t="shared" si="94"/>
        <v>0.49321918506960921</v>
      </c>
      <c r="T866" s="12">
        <f t="shared" si="95"/>
        <v>0.44037427238357962</v>
      </c>
      <c r="U866" s="7">
        <f t="shared" si="96"/>
        <v>8.5136370400806758</v>
      </c>
      <c r="V866" s="7">
        <f t="shared" si="97"/>
        <v>10.216364448096812</v>
      </c>
    </row>
    <row r="867" spans="1:22" x14ac:dyDescent="0.3">
      <c r="A867" s="5">
        <v>45792</v>
      </c>
      <c r="B867" s="6">
        <v>9.2972243924809952</v>
      </c>
      <c r="C867" s="6">
        <v>0</v>
      </c>
      <c r="D867" s="6">
        <v>2.0010793142569869</v>
      </c>
      <c r="E867" s="7">
        <v>4315.1924822721994</v>
      </c>
      <c r="F867" s="7">
        <v>832.02215307934807</v>
      </c>
      <c r="G867" s="7">
        <v>62.653598582344479</v>
      </c>
      <c r="H867" s="7">
        <v>17.317159963238421</v>
      </c>
      <c r="I867" s="6">
        <v>-147.66462214437149</v>
      </c>
      <c r="J867" s="6">
        <v>16</v>
      </c>
      <c r="K867" s="6">
        <v>25</v>
      </c>
      <c r="L867" s="6">
        <v>9.2972243924809952</v>
      </c>
      <c r="M867" s="7">
        <f t="shared" si="91"/>
        <v>5147.2146353515473</v>
      </c>
      <c r="N867" s="8">
        <f t="shared" si="92"/>
        <v>0</v>
      </c>
      <c r="O867" s="8">
        <f t="shared" si="93"/>
        <v>25.013491428212337</v>
      </c>
      <c r="P867" s="6">
        <f>IFERROR('Data Table 1-1'!O867/L867, 0)</f>
        <v>464.65480638433786</v>
      </c>
      <c r="Q867" s="7">
        <f>Q866+M867-I867-'Data Table 1-1'!O867</f>
        <v>809831.13691214821</v>
      </c>
      <c r="R867" s="6">
        <f>IFERROR(('Data Table 1-1'!O867-'Data Table 1-1'!M867-'Data Table 1-1'!H867-'Data Table 1-1'!G867-'Data Table 1-1'!F867)/B867, 0)</f>
        <v>411.73578676834381</v>
      </c>
      <c r="S867" s="8">
        <f t="shared" si="94"/>
        <v>1.0294429270703094</v>
      </c>
      <c r="T867" s="12">
        <f t="shared" si="95"/>
        <v>0.91914547059849061</v>
      </c>
      <c r="U867" s="7">
        <f t="shared" si="96"/>
        <v>7.7442467730722973</v>
      </c>
      <c r="V867" s="7">
        <f t="shared" si="97"/>
        <v>9.2930961276867574</v>
      </c>
    </row>
    <row r="868" spans="1:22" x14ac:dyDescent="0.3">
      <c r="A868" s="5">
        <v>45793</v>
      </c>
      <c r="B868" s="6">
        <v>10.176921269171419</v>
      </c>
      <c r="C868" s="6">
        <v>4</v>
      </c>
      <c r="D868" s="6">
        <v>0.62449862821358881</v>
      </c>
      <c r="E868" s="7">
        <v>2582.0140713131918</v>
      </c>
      <c r="F868" s="7">
        <v>1054.9667003473769</v>
      </c>
      <c r="G868" s="7">
        <v>67.826330464733843</v>
      </c>
      <c r="H868" s="7">
        <v>26.904727289003109</v>
      </c>
      <c r="I868" s="6">
        <v>98.142894175153472</v>
      </c>
      <c r="J868" s="6">
        <v>8</v>
      </c>
      <c r="K868" s="6">
        <v>25</v>
      </c>
      <c r="L868" s="6">
        <v>10.176921269171419</v>
      </c>
      <c r="M868" s="7">
        <f t="shared" si="91"/>
        <v>3636.9807716605687</v>
      </c>
      <c r="N868" s="8">
        <f t="shared" si="92"/>
        <v>16</v>
      </c>
      <c r="O868" s="8">
        <f t="shared" si="93"/>
        <v>7.8062328526698606</v>
      </c>
      <c r="P868" s="6">
        <f>IFERROR('Data Table 1-1'!O868/L868, 0)</f>
        <v>433.62819494026564</v>
      </c>
      <c r="Q868" s="7">
        <f>Q867+M868-I868-'Data Table 1-1'!O868</f>
        <v>808956.97478963365</v>
      </c>
      <c r="R868" s="6">
        <f>IFERROR(('Data Table 1-1'!O868-'Data Table 1-1'!M868-'Data Table 1-1'!H868-'Data Table 1-1'!G868-'Data Table 1-1'!F868)/B868, 0)</f>
        <v>378.69999168361289</v>
      </c>
      <c r="S868" s="8">
        <f t="shared" si="94"/>
        <v>0.7273961543321138</v>
      </c>
      <c r="T868" s="12">
        <f t="shared" si="95"/>
        <v>0.64946085208224447</v>
      </c>
      <c r="U868" s="7">
        <f t="shared" si="96"/>
        <v>7.2271365823377609</v>
      </c>
      <c r="V868" s="7">
        <f t="shared" si="97"/>
        <v>8.6725638988053131</v>
      </c>
    </row>
    <row r="869" spans="1:22" x14ac:dyDescent="0.3">
      <c r="A869" s="5">
        <v>45794</v>
      </c>
      <c r="B869" s="6">
        <v>7.7920581985298893</v>
      </c>
      <c r="C869" s="6">
        <v>2</v>
      </c>
      <c r="D869" s="6">
        <v>0</v>
      </c>
      <c r="E869" s="7">
        <v>2213.9094733713732</v>
      </c>
      <c r="F869" s="7">
        <v>940.11623410415882</v>
      </c>
      <c r="G869" s="7">
        <v>77.952206638583888</v>
      </c>
      <c r="H869" s="7">
        <v>33.5619698029248</v>
      </c>
      <c r="I869" s="6">
        <v>174.81209943029339</v>
      </c>
      <c r="J869" s="6">
        <v>18</v>
      </c>
      <c r="K869" s="6">
        <v>25</v>
      </c>
      <c r="L869" s="6">
        <v>7.7920581985298893</v>
      </c>
      <c r="M869" s="7">
        <f t="shared" si="91"/>
        <v>3154.0257074755318</v>
      </c>
      <c r="N869" s="8">
        <f t="shared" si="92"/>
        <v>8</v>
      </c>
      <c r="O869" s="8">
        <f t="shared" si="93"/>
        <v>0</v>
      </c>
      <c r="P869" s="6">
        <f>IFERROR('Data Table 1-1'!O869/L869, 0)</f>
        <v>501.66463088500836</v>
      </c>
      <c r="Q869" s="7">
        <f>Q868+M869-I869-'Data Table 1-1'!O869</f>
        <v>808027.1883976789</v>
      </c>
      <c r="R869" s="6">
        <f>IFERROR(('Data Table 1-1'!O869-'Data Table 1-1'!M869-'Data Table 1-1'!H869-'Data Table 1-1'!G869-'Data Table 1-1'!F869)/B869, 0)</f>
        <v>440.576791462838</v>
      </c>
      <c r="S869" s="8">
        <f t="shared" si="94"/>
        <v>0.63080514149510636</v>
      </c>
      <c r="T869" s="12">
        <f t="shared" si="95"/>
        <v>0.56321887633491641</v>
      </c>
      <c r="U869" s="7">
        <f t="shared" si="96"/>
        <v>8.3610771814168068</v>
      </c>
      <c r="V869" s="7">
        <f t="shared" si="97"/>
        <v>10.033292617700168</v>
      </c>
    </row>
    <row r="870" spans="1:22" x14ac:dyDescent="0.3">
      <c r="A870" s="5">
        <v>45795</v>
      </c>
      <c r="B870" s="6">
        <v>8.8064372127337283</v>
      </c>
      <c r="C870" s="6">
        <v>4</v>
      </c>
      <c r="D870" s="6">
        <v>0</v>
      </c>
      <c r="E870" s="7">
        <v>2447.813203420561</v>
      </c>
      <c r="F870" s="7">
        <v>348.7394030403799</v>
      </c>
      <c r="G870" s="7">
        <v>73.792645229975037</v>
      </c>
      <c r="H870" s="7">
        <v>29.780379735912799</v>
      </c>
      <c r="I870" s="6">
        <v>-255.9423489732911</v>
      </c>
      <c r="J870" s="6">
        <v>22</v>
      </c>
      <c r="K870" s="6">
        <v>25</v>
      </c>
      <c r="L870" s="6">
        <v>8.8064372127337283</v>
      </c>
      <c r="M870" s="7">
        <f t="shared" si="91"/>
        <v>2796.5526064609408</v>
      </c>
      <c r="N870" s="8">
        <f t="shared" si="92"/>
        <v>16</v>
      </c>
      <c r="O870" s="8">
        <f t="shared" si="93"/>
        <v>0</v>
      </c>
      <c r="P870" s="6">
        <f>IFERROR('Data Table 1-1'!O870/L870, 0)</f>
        <v>400.16182649942112</v>
      </c>
      <c r="Q870" s="7">
        <f>Q869+M870-I870-'Data Table 1-1'!O870</f>
        <v>807555.68335311313</v>
      </c>
      <c r="R870" s="6">
        <f>IFERROR(('Data Table 1-1'!O870-'Data Table 1-1'!M870-'Data Table 1-1'!H870-'Data Table 1-1'!G870-'Data Table 1-1'!F870)/B870, 0)</f>
        <v>356.21669969599435</v>
      </c>
      <c r="S870" s="8">
        <f t="shared" si="94"/>
        <v>0.55931052129218817</v>
      </c>
      <c r="T870" s="12">
        <f t="shared" si="95"/>
        <v>0.4993843940108823</v>
      </c>
      <c r="U870" s="7">
        <f t="shared" si="96"/>
        <v>6.6693637749903525</v>
      </c>
      <c r="V870" s="7">
        <f t="shared" si="97"/>
        <v>8.0032365299884223</v>
      </c>
    </row>
    <row r="871" spans="1:22" x14ac:dyDescent="0.3">
      <c r="A871" s="5">
        <v>45796</v>
      </c>
      <c r="B871" s="6">
        <v>6.7161803203055834</v>
      </c>
      <c r="C871" s="6">
        <v>4</v>
      </c>
      <c r="D871" s="6">
        <v>0</v>
      </c>
      <c r="E871" s="7">
        <v>3995.0131692932468</v>
      </c>
      <c r="F871" s="7">
        <v>1213.672608348176</v>
      </c>
      <c r="G871" s="7">
        <v>77.655952581776404</v>
      </c>
      <c r="H871" s="7">
        <v>42.654547726718377</v>
      </c>
      <c r="I871" s="6">
        <v>90.783001608046732</v>
      </c>
      <c r="J871" s="6">
        <v>15</v>
      </c>
      <c r="K871" s="6">
        <v>25</v>
      </c>
      <c r="L871" s="6">
        <v>6.7161803203055834</v>
      </c>
      <c r="M871" s="7">
        <f t="shared" si="91"/>
        <v>5208.6857776414226</v>
      </c>
      <c r="N871" s="8">
        <f t="shared" si="92"/>
        <v>16</v>
      </c>
      <c r="O871" s="8">
        <f t="shared" si="93"/>
        <v>0</v>
      </c>
      <c r="P871" s="6">
        <f>IFERROR('Data Table 1-1'!O871/L871, 0)</f>
        <v>545.84597571275435</v>
      </c>
      <c r="Q871" s="7">
        <f>Q870+M871-I871-'Data Table 1-1'!O871</f>
        <v>809007.5861291464</v>
      </c>
      <c r="R871" s="6">
        <f>IFERROR(('Data Table 1-1'!O871-'Data Table 1-1'!M871-'Data Table 1-1'!H871-'Data Table 1-1'!G871-'Data Table 1-1'!F871)/B871, 0)</f>
        <v>477.05687566384745</v>
      </c>
      <c r="S871" s="8">
        <f t="shared" si="94"/>
        <v>1.0417371555282846</v>
      </c>
      <c r="T871" s="12">
        <f t="shared" si="95"/>
        <v>0.93012246029311119</v>
      </c>
      <c r="U871" s="7">
        <f t="shared" si="96"/>
        <v>9.0974329285459063</v>
      </c>
      <c r="V871" s="7">
        <f t="shared" si="97"/>
        <v>10.916919514255087</v>
      </c>
    </row>
    <row r="872" spans="1:22" x14ac:dyDescent="0.3">
      <c r="A872" s="5">
        <v>45797</v>
      </c>
      <c r="B872" s="6">
        <v>10.152189095445459</v>
      </c>
      <c r="C872" s="6">
        <v>0</v>
      </c>
      <c r="D872" s="6">
        <v>0</v>
      </c>
      <c r="E872" s="7">
        <v>5739.1578029207321</v>
      </c>
      <c r="F872" s="7">
        <v>1041.2274518762979</v>
      </c>
      <c r="G872" s="7">
        <v>95</v>
      </c>
      <c r="H872" s="7">
        <v>36.579628207707508</v>
      </c>
      <c r="I872" s="6">
        <v>-71.038885298052165</v>
      </c>
      <c r="J872" s="6">
        <v>17</v>
      </c>
      <c r="K872" s="6">
        <v>25</v>
      </c>
      <c r="L872" s="6">
        <v>10.152189095445459</v>
      </c>
      <c r="M872" s="7">
        <f t="shared" si="91"/>
        <v>6780.38525479703</v>
      </c>
      <c r="N872" s="8">
        <f t="shared" si="92"/>
        <v>0</v>
      </c>
      <c r="O872" s="8">
        <f t="shared" si="93"/>
        <v>0</v>
      </c>
      <c r="P872" s="6">
        <f>IFERROR('Data Table 1-1'!O872/L872, 0)</f>
        <v>281.90964264879273</v>
      </c>
      <c r="Q872" s="7">
        <f>Q871+M872-I872-'Data Table 1-1'!O872</f>
        <v>812997.01026924152</v>
      </c>
      <c r="R872" s="6">
        <f>IFERROR(('Data Table 1-1'!O872-'Data Table 1-1'!M872-'Data Table 1-1'!H872-'Data Table 1-1'!G872-'Data Table 1-1'!F872)/B872, 0)</f>
        <v>243.29728069270374</v>
      </c>
      <c r="S872" s="8">
        <f t="shared" si="94"/>
        <v>1.356077050959406</v>
      </c>
      <c r="T872" s="12">
        <f t="shared" si="95"/>
        <v>1.2107830812137554</v>
      </c>
      <c r="U872" s="7">
        <f t="shared" si="96"/>
        <v>4.6984940441465453</v>
      </c>
      <c r="V872" s="7">
        <f t="shared" si="97"/>
        <v>5.6381928529758545</v>
      </c>
    </row>
    <row r="873" spans="1:22" x14ac:dyDescent="0.3">
      <c r="A873" s="5">
        <v>45798</v>
      </c>
      <c r="B873" s="6">
        <v>7.8539615525351243</v>
      </c>
      <c r="C873" s="6">
        <v>0</v>
      </c>
      <c r="D873" s="6">
        <v>1.1526596810577929</v>
      </c>
      <c r="E873" s="7">
        <v>2385.288311514611</v>
      </c>
      <c r="F873" s="7">
        <v>1571.8596313032531</v>
      </c>
      <c r="G873" s="7">
        <v>79.533490314954733</v>
      </c>
      <c r="H873" s="7">
        <v>36.0458836812412</v>
      </c>
      <c r="I873" s="6">
        <v>38.432185051722257</v>
      </c>
      <c r="J873" s="6">
        <v>23</v>
      </c>
      <c r="K873" s="6">
        <v>25</v>
      </c>
      <c r="L873" s="6">
        <v>7.8539615525351243</v>
      </c>
      <c r="M873" s="7">
        <f t="shared" si="91"/>
        <v>3957.1479428178641</v>
      </c>
      <c r="N873" s="8">
        <f t="shared" si="92"/>
        <v>0</v>
      </c>
      <c r="O873" s="8">
        <f t="shared" si="93"/>
        <v>14.408246013222412</v>
      </c>
      <c r="P873" s="6">
        <f>IFERROR('Data Table 1-1'!O873/L873, 0)</f>
        <v>508.66049868941394</v>
      </c>
      <c r="Q873" s="7">
        <f>Q872+M873-I873-'Data Table 1-1'!O873</f>
        <v>812920.72602700768</v>
      </c>
      <c r="R873" s="6">
        <f>IFERROR(('Data Table 1-1'!O873-'Data Table 1-1'!M873-'Data Table 1-1'!H873-'Data Table 1-1'!G873-'Data Table 1-1'!F873)/B873, 0)</f>
        <v>442.83384591784272</v>
      </c>
      <c r="S873" s="8">
        <f t="shared" si="94"/>
        <v>0.79142958856357282</v>
      </c>
      <c r="T873" s="12">
        <f t="shared" si="95"/>
        <v>0.70663356121747578</v>
      </c>
      <c r="U873" s="7">
        <f t="shared" si="96"/>
        <v>8.4776749781568999</v>
      </c>
      <c r="V873" s="7">
        <f t="shared" si="97"/>
        <v>10.173209973788278</v>
      </c>
    </row>
    <row r="874" spans="1:22" x14ac:dyDescent="0.3">
      <c r="A874" s="5">
        <v>45799</v>
      </c>
      <c r="B874" s="6">
        <v>7.8691040863140422</v>
      </c>
      <c r="C874" s="6">
        <v>3</v>
      </c>
      <c r="D874" s="6">
        <v>0</v>
      </c>
      <c r="E874" s="7">
        <v>3995.7980815597648</v>
      </c>
      <c r="F874" s="7">
        <v>1699.338467434141</v>
      </c>
      <c r="G874" s="7">
        <v>77.971426494159715</v>
      </c>
      <c r="H874" s="7">
        <v>41.079083983465061</v>
      </c>
      <c r="I874" s="6">
        <v>-2.741550517941596</v>
      </c>
      <c r="J874" s="6">
        <v>8</v>
      </c>
      <c r="K874" s="6">
        <v>25</v>
      </c>
      <c r="L874" s="6">
        <v>7.8691040863140422</v>
      </c>
      <c r="M874" s="7">
        <f t="shared" si="91"/>
        <v>5695.1365489939053</v>
      </c>
      <c r="N874" s="8">
        <f t="shared" si="92"/>
        <v>12</v>
      </c>
      <c r="O874" s="8">
        <f t="shared" si="93"/>
        <v>0</v>
      </c>
      <c r="P874" s="6">
        <f>IFERROR('Data Table 1-1'!O874/L874, 0)</f>
        <v>478.96176726840486</v>
      </c>
      <c r="Q874" s="7">
        <f>Q873+M874-I874-'Data Table 1-1'!O874</f>
        <v>814849.60412651952</v>
      </c>
      <c r="R874" s="6">
        <f>IFERROR(('Data Table 1-1'!O874-'Data Table 1-1'!M874-'Data Table 1-1'!H874-'Data Table 1-1'!G874-'Data Table 1-1'!F874)/B874, 0)</f>
        <v>417.96371784181048</v>
      </c>
      <c r="S874" s="8">
        <f t="shared" si="94"/>
        <v>1.1390273097987811</v>
      </c>
      <c r="T874" s="12">
        <f t="shared" si="95"/>
        <v>1.0169886694631973</v>
      </c>
      <c r="U874" s="7">
        <f t="shared" si="96"/>
        <v>7.9826961211400809</v>
      </c>
      <c r="V874" s="7">
        <f t="shared" si="97"/>
        <v>9.5792353453680974</v>
      </c>
    </row>
    <row r="875" spans="1:22" x14ac:dyDescent="0.3">
      <c r="A875" s="5">
        <v>45800</v>
      </c>
      <c r="B875" s="6">
        <v>6.7955011796752398</v>
      </c>
      <c r="C875" s="6">
        <v>0</v>
      </c>
      <c r="D875" s="6">
        <v>0</v>
      </c>
      <c r="E875" s="7">
        <v>3206.6518010125192</v>
      </c>
      <c r="F875" s="7">
        <v>1759.634596808696</v>
      </c>
      <c r="G875" s="7">
        <v>73.88447470550463</v>
      </c>
      <c r="H875" s="7">
        <v>45.688609967606432</v>
      </c>
      <c r="I875" s="6">
        <v>18.108197863829499</v>
      </c>
      <c r="J875" s="6">
        <v>8</v>
      </c>
      <c r="K875" s="6">
        <v>25</v>
      </c>
      <c r="L875" s="6">
        <v>6.7955011796752398</v>
      </c>
      <c r="M875" s="7">
        <f t="shared" si="91"/>
        <v>4966.2863978212154</v>
      </c>
      <c r="N875" s="8">
        <f t="shared" si="92"/>
        <v>0</v>
      </c>
      <c r="O875" s="8">
        <f t="shared" si="93"/>
        <v>0</v>
      </c>
      <c r="P875" s="6">
        <f>IFERROR('Data Table 1-1'!O875/L875, 0)</f>
        <v>665.73456179080586</v>
      </c>
      <c r="Q875" s="7">
        <f>Q874+M875-I875-'Data Table 1-1'!O875</f>
        <v>815273.782326477</v>
      </c>
      <c r="R875" s="6">
        <f>IFERROR(('Data Table 1-1'!O875-'Data Table 1-1'!M875-'Data Table 1-1'!H875-'Data Table 1-1'!G875-'Data Table 1-1'!F875)/B875, 0)</f>
        <v>589.2133477918627</v>
      </c>
      <c r="S875" s="8">
        <f t="shared" si="94"/>
        <v>0.99325727956424303</v>
      </c>
      <c r="T875" s="12">
        <f t="shared" si="95"/>
        <v>0.88683685675378843</v>
      </c>
      <c r="U875" s="7">
        <f t="shared" si="96"/>
        <v>11.095576029846764</v>
      </c>
      <c r="V875" s="7">
        <f t="shared" si="97"/>
        <v>13.314691235816117</v>
      </c>
    </row>
    <row r="876" spans="1:22" x14ac:dyDescent="0.3">
      <c r="A876" s="5">
        <v>45801</v>
      </c>
      <c r="B876" s="6">
        <v>7.9010190884633058</v>
      </c>
      <c r="C876" s="6">
        <v>0</v>
      </c>
      <c r="D876" s="6">
        <v>0</v>
      </c>
      <c r="E876" s="7">
        <v>2622.8279071432598</v>
      </c>
      <c r="F876" s="7">
        <v>940.3130464746522</v>
      </c>
      <c r="G876" s="7">
        <v>76.137941338774496</v>
      </c>
      <c r="H876" s="7">
        <v>65.678407584007914</v>
      </c>
      <c r="I876" s="6">
        <v>-41.753603114947218</v>
      </c>
      <c r="J876" s="6">
        <v>19</v>
      </c>
      <c r="K876" s="6">
        <v>25</v>
      </c>
      <c r="L876" s="6">
        <v>7.9010190884633058</v>
      </c>
      <c r="M876" s="7">
        <f t="shared" si="91"/>
        <v>3563.1409536179121</v>
      </c>
      <c r="N876" s="8">
        <f t="shared" si="92"/>
        <v>0</v>
      </c>
      <c r="O876" s="8">
        <f t="shared" si="93"/>
        <v>0</v>
      </c>
      <c r="P876" s="6">
        <f>IFERROR('Data Table 1-1'!O876/L876, 0)</f>
        <v>381.59634424910581</v>
      </c>
      <c r="Q876" s="7">
        <f>Q875+M876-I876-'Data Table 1-1'!O876</f>
        <v>815863.67688320985</v>
      </c>
      <c r="R876" s="6">
        <f>IFERROR(('Data Table 1-1'!O876-'Data Table 1-1'!M876-'Data Table 1-1'!H876-'Data Table 1-1'!G876-'Data Table 1-1'!F876)/B876, 0)</f>
        <v>332.99501881240377</v>
      </c>
      <c r="S876" s="8">
        <f t="shared" si="94"/>
        <v>0.71262819072358241</v>
      </c>
      <c r="T876" s="12">
        <f t="shared" si="95"/>
        <v>0.63627517028891289</v>
      </c>
      <c r="U876" s="7">
        <f t="shared" si="96"/>
        <v>6.35993907081843</v>
      </c>
      <c r="V876" s="7">
        <f t="shared" si="97"/>
        <v>7.631926884982116</v>
      </c>
    </row>
    <row r="877" spans="1:22" x14ac:dyDescent="0.3">
      <c r="A877" s="5">
        <v>45802</v>
      </c>
      <c r="B877" s="6">
        <v>6.5895534080996239</v>
      </c>
      <c r="C877" s="6">
        <v>4</v>
      </c>
      <c r="D877" s="6">
        <v>0</v>
      </c>
      <c r="E877" s="7">
        <v>3556.8657995492899</v>
      </c>
      <c r="F877" s="7">
        <v>385.68652689564101</v>
      </c>
      <c r="G877" s="7">
        <v>83.380139958957145</v>
      </c>
      <c r="H877" s="7">
        <v>30.318709668207699</v>
      </c>
      <c r="I877" s="6">
        <v>89.268260882608956</v>
      </c>
      <c r="J877" s="6">
        <v>25</v>
      </c>
      <c r="K877" s="6">
        <v>25</v>
      </c>
      <c r="L877" s="6">
        <v>6.5895534080996239</v>
      </c>
      <c r="M877" s="7">
        <f t="shared" si="91"/>
        <v>3942.5523264449312</v>
      </c>
      <c r="N877" s="8">
        <f t="shared" si="92"/>
        <v>16</v>
      </c>
      <c r="O877" s="8">
        <f t="shared" si="93"/>
        <v>0</v>
      </c>
      <c r="P877" s="6">
        <f>IFERROR('Data Table 1-1'!O877/L877, 0)</f>
        <v>661.95684743041897</v>
      </c>
      <c r="Q877" s="7">
        <f>Q876+M877-I877-'Data Table 1-1'!O877</f>
        <v>815354.96094877215</v>
      </c>
      <c r="R877" s="6">
        <f>IFERROR(('Data Table 1-1'!O877-'Data Table 1-1'!M877-'Data Table 1-1'!H877-'Data Table 1-1'!G877-'Data Table 1-1'!F877)/B877, 0)</f>
        <v>571.51065736427279</v>
      </c>
      <c r="S877" s="8">
        <f t="shared" si="94"/>
        <v>0.78851046528898627</v>
      </c>
      <c r="T877" s="12">
        <f t="shared" si="95"/>
        <v>0.70402720115088058</v>
      </c>
      <c r="U877" s="7">
        <f t="shared" si="96"/>
        <v>11.032614123840316</v>
      </c>
      <c r="V877" s="7">
        <f t="shared" si="97"/>
        <v>13.23913694860838</v>
      </c>
    </row>
    <row r="878" spans="1:22" x14ac:dyDescent="0.3">
      <c r="A878" s="5">
        <v>45803</v>
      </c>
      <c r="B878" s="6">
        <v>8.5205415254180696</v>
      </c>
      <c r="C878" s="6">
        <v>0</v>
      </c>
      <c r="D878" s="6">
        <v>0</v>
      </c>
      <c r="E878" s="7">
        <v>3828.1891991061061</v>
      </c>
      <c r="F878" s="7">
        <v>1258.8436861711591</v>
      </c>
      <c r="G878" s="7">
        <v>77.527962422901282</v>
      </c>
      <c r="H878" s="7">
        <v>13.05402896455864</v>
      </c>
      <c r="I878" s="6">
        <v>-65.883524265291683</v>
      </c>
      <c r="J878" s="6">
        <v>17</v>
      </c>
      <c r="K878" s="6">
        <v>25</v>
      </c>
      <c r="L878" s="6">
        <v>8.5205415254180696</v>
      </c>
      <c r="M878" s="7">
        <f t="shared" si="91"/>
        <v>5087.0328852772654</v>
      </c>
      <c r="N878" s="8">
        <f t="shared" si="92"/>
        <v>0</v>
      </c>
      <c r="O878" s="8">
        <f t="shared" si="93"/>
        <v>0</v>
      </c>
      <c r="P878" s="6">
        <f>IFERROR('Data Table 1-1'!O878/L878, 0)</f>
        <v>463.82028515565401</v>
      </c>
      <c r="Q878" s="7">
        <f>Q877+M878-I878-'Data Table 1-1'!O878</f>
        <v>816555.8773583147</v>
      </c>
      <c r="R878" s="6">
        <f>IFERROR(('Data Table 1-1'!O878-'Data Table 1-1'!M878-'Data Table 1-1'!H878-'Data Table 1-1'!G878-'Data Table 1-1'!F878)/B878, 0)</f>
        <v>410.77201367530085</v>
      </c>
      <c r="S878" s="8">
        <f t="shared" si="94"/>
        <v>1.017406577055453</v>
      </c>
      <c r="T878" s="12">
        <f t="shared" si="95"/>
        <v>0.90839872951379741</v>
      </c>
      <c r="U878" s="7">
        <f t="shared" si="96"/>
        <v>7.730338085927567</v>
      </c>
      <c r="V878" s="7">
        <f t="shared" si="97"/>
        <v>9.2764057031130793</v>
      </c>
    </row>
    <row r="879" spans="1:22" x14ac:dyDescent="0.3">
      <c r="A879" s="5">
        <v>45804</v>
      </c>
      <c r="B879" s="6">
        <v>10.60057008302566</v>
      </c>
      <c r="C879" s="6">
        <v>2</v>
      </c>
      <c r="D879" s="6">
        <v>1.3455987742671449</v>
      </c>
      <c r="E879" s="7">
        <v>1938.2302833192609</v>
      </c>
      <c r="F879" s="7">
        <v>1323.83314994323</v>
      </c>
      <c r="G879" s="7">
        <v>73.743146305724437</v>
      </c>
      <c r="H879" s="7">
        <v>14.714492569547859</v>
      </c>
      <c r="I879" s="6">
        <v>226.81792943874899</v>
      </c>
      <c r="J879" s="6">
        <v>20</v>
      </c>
      <c r="K879" s="6">
        <v>25</v>
      </c>
      <c r="L879" s="6">
        <v>10.60057008302566</v>
      </c>
      <c r="M879" s="7">
        <f t="shared" si="91"/>
        <v>3262.0634332624909</v>
      </c>
      <c r="N879" s="8">
        <f t="shared" si="92"/>
        <v>8</v>
      </c>
      <c r="O879" s="8">
        <f t="shared" si="93"/>
        <v>16.81998467833931</v>
      </c>
      <c r="P879" s="6">
        <f>IFERROR('Data Table 1-1'!O879/L879, 0)</f>
        <v>366.48972362542287</v>
      </c>
      <c r="Q879" s="7">
        <f>Q878+M879-I879-'Data Table 1-1'!O879</f>
        <v>815706.12286213844</v>
      </c>
      <c r="R879" s="6">
        <f>IFERROR(('Data Table 1-1'!O879-'Data Table 1-1'!M879-'Data Table 1-1'!H879-'Data Table 1-1'!G879-'Data Table 1-1'!F879)/B879, 0)</f>
        <v>320.54879816710087</v>
      </c>
      <c r="S879" s="8">
        <f t="shared" si="94"/>
        <v>0.65241268665249819</v>
      </c>
      <c r="T879" s="12">
        <f t="shared" si="95"/>
        <v>0.58251132736830191</v>
      </c>
      <c r="U879" s="7">
        <f t="shared" si="96"/>
        <v>6.1081620604237141</v>
      </c>
      <c r="V879" s="7">
        <f t="shared" si="97"/>
        <v>7.3297944725084569</v>
      </c>
    </row>
    <row r="880" spans="1:22" x14ac:dyDescent="0.3">
      <c r="A880" s="5">
        <v>45805</v>
      </c>
      <c r="B880" s="6">
        <v>9.1723795084089925</v>
      </c>
      <c r="C880" s="6">
        <v>3</v>
      </c>
      <c r="D880" s="6">
        <v>0</v>
      </c>
      <c r="E880" s="7">
        <v>2239.1731770530282</v>
      </c>
      <c r="F880" s="7">
        <v>843.50190281605683</v>
      </c>
      <c r="G880" s="7">
        <v>86.276306218888365</v>
      </c>
      <c r="H880" s="7">
        <v>30.779776553578909</v>
      </c>
      <c r="I880" s="6">
        <v>-7.4321577915785424</v>
      </c>
      <c r="J880" s="6">
        <v>8</v>
      </c>
      <c r="K880" s="6">
        <v>25</v>
      </c>
      <c r="L880" s="6">
        <v>9.1723795084089925</v>
      </c>
      <c r="M880" s="7">
        <f t="shared" si="91"/>
        <v>3082.675079869085</v>
      </c>
      <c r="N880" s="8">
        <f t="shared" si="92"/>
        <v>12</v>
      </c>
      <c r="O880" s="8">
        <f t="shared" si="93"/>
        <v>0</v>
      </c>
      <c r="P880" s="6">
        <f>IFERROR('Data Table 1-1'!O880/L880, 0)</f>
        <v>472.39650256813093</v>
      </c>
      <c r="Q880" s="7">
        <f>Q879+M880-I880-'Data Table 1-1'!O880</f>
        <v>814463.23009979911</v>
      </c>
      <c r="R880" s="6">
        <f>IFERROR(('Data Table 1-1'!O880-'Data Table 1-1'!M880-'Data Table 1-1'!H880-'Data Table 1-1'!G880-'Data Table 1-1'!F880)/B880, 0)</f>
        <v>412.21582649667738</v>
      </c>
      <c r="S880" s="8">
        <f t="shared" si="94"/>
        <v>0.61653501597381699</v>
      </c>
      <c r="T880" s="12">
        <f t="shared" si="95"/>
        <v>0.55047769283376513</v>
      </c>
      <c r="U880" s="7">
        <f t="shared" si="96"/>
        <v>7.8732750428021818</v>
      </c>
      <c r="V880" s="7">
        <f t="shared" si="97"/>
        <v>9.4479300513626185</v>
      </c>
    </row>
    <row r="881" spans="1:22" x14ac:dyDescent="0.3">
      <c r="A881" s="5">
        <v>45806</v>
      </c>
      <c r="B881" s="6">
        <v>9.0191040105556048</v>
      </c>
      <c r="C881" s="6">
        <v>3</v>
      </c>
      <c r="D881" s="6">
        <v>0</v>
      </c>
      <c r="E881" s="7">
        <v>2840.1837786236269</v>
      </c>
      <c r="F881" s="7">
        <v>1461.4109149152789</v>
      </c>
      <c r="G881" s="7">
        <v>70.392083928097961</v>
      </c>
      <c r="H881" s="7">
        <v>20.259622116436969</v>
      </c>
      <c r="I881" s="6">
        <v>73.469133368437639</v>
      </c>
      <c r="J881" s="6">
        <v>10</v>
      </c>
      <c r="K881" s="6">
        <v>25</v>
      </c>
      <c r="L881" s="6">
        <v>9.0191040105556048</v>
      </c>
      <c r="M881" s="7">
        <f t="shared" si="91"/>
        <v>4301.5946935389056</v>
      </c>
      <c r="N881" s="8">
        <f t="shared" si="92"/>
        <v>12</v>
      </c>
      <c r="O881" s="8">
        <f t="shared" si="93"/>
        <v>0</v>
      </c>
      <c r="P881" s="6">
        <f>IFERROR('Data Table 1-1'!O881/L881, 0)</f>
        <v>504.37382634417224</v>
      </c>
      <c r="Q881" s="7">
        <f>Q880+M881-I881-'Data Table 1-1'!O881</f>
        <v>814142.3556599695</v>
      </c>
      <c r="R881" s="6">
        <f>IFERROR(('Data Table 1-1'!O881-'Data Table 1-1'!M881-'Data Table 1-1'!H881-'Data Table 1-1'!G881-'Data Table 1-1'!F881)/B881, 0)</f>
        <v>442.17252571126818</v>
      </c>
      <c r="S881" s="8">
        <f t="shared" si="94"/>
        <v>0.86031893870778109</v>
      </c>
      <c r="T881" s="12">
        <f t="shared" si="95"/>
        <v>0.76814190956051887</v>
      </c>
      <c r="U881" s="7">
        <f t="shared" si="96"/>
        <v>8.406230439069537</v>
      </c>
      <c r="V881" s="7">
        <f t="shared" si="97"/>
        <v>10.087476526883444</v>
      </c>
    </row>
    <row r="882" spans="1:22" x14ac:dyDescent="0.3">
      <c r="A882" s="5">
        <v>45807</v>
      </c>
      <c r="B882" s="6">
        <v>7.0510160230057437</v>
      </c>
      <c r="C882" s="6">
        <v>4</v>
      </c>
      <c r="D882" s="6">
        <v>0</v>
      </c>
      <c r="E882" s="7">
        <v>3017.6685174396198</v>
      </c>
      <c r="F882" s="7">
        <v>1074.0818617057871</v>
      </c>
      <c r="G882" s="7">
        <v>79.905171507397213</v>
      </c>
      <c r="H882" s="7">
        <v>40.319071741506022</v>
      </c>
      <c r="I882" s="6">
        <v>52.783406407938017</v>
      </c>
      <c r="J882" s="6">
        <v>24</v>
      </c>
      <c r="K882" s="6">
        <v>25</v>
      </c>
      <c r="L882" s="6">
        <v>7.0510160230057437</v>
      </c>
      <c r="M882" s="7">
        <f t="shared" si="91"/>
        <v>4091.7503791454069</v>
      </c>
      <c r="N882" s="8">
        <f t="shared" si="92"/>
        <v>16</v>
      </c>
      <c r="O882" s="8">
        <f t="shared" si="93"/>
        <v>0</v>
      </c>
      <c r="P882" s="6">
        <f>IFERROR('Data Table 1-1'!O882/L882, 0)</f>
        <v>573.53436537449568</v>
      </c>
      <c r="Q882" s="7">
        <f>Q881+M882-I882-'Data Table 1-1'!O882</f>
        <v>814137.32263270696</v>
      </c>
      <c r="R882" s="6">
        <f>IFERROR(('Data Table 1-1'!O882-'Data Table 1-1'!M882-'Data Table 1-1'!H882-'Data Table 1-1'!G882-'Data Table 1-1'!F882)/B882, 0)</f>
        <v>508.2955404308093</v>
      </c>
      <c r="S882" s="8">
        <f t="shared" si="94"/>
        <v>0.81835007582908137</v>
      </c>
      <c r="T882" s="12">
        <f t="shared" si="95"/>
        <v>0.73066971056167984</v>
      </c>
      <c r="U882" s="7">
        <f t="shared" si="96"/>
        <v>9.5589060895749274</v>
      </c>
      <c r="V882" s="7">
        <f t="shared" si="97"/>
        <v>11.470687307489914</v>
      </c>
    </row>
    <row r="883" spans="1:22" x14ac:dyDescent="0.3">
      <c r="A883" s="5">
        <v>45808</v>
      </c>
      <c r="B883" s="6">
        <v>9.1949985525624509</v>
      </c>
      <c r="C883" s="6">
        <v>0</v>
      </c>
      <c r="D883" s="6">
        <v>2.3985367720350719</v>
      </c>
      <c r="E883" s="7">
        <v>3517.269453357861</v>
      </c>
      <c r="F883" s="7">
        <v>954.24042436860725</v>
      </c>
      <c r="G883" s="7">
        <v>82.687522824088575</v>
      </c>
      <c r="H883" s="7">
        <v>29.312996192619131</v>
      </c>
      <c r="I883" s="6">
        <v>-7.6697123515895527</v>
      </c>
      <c r="J883" s="6">
        <v>17</v>
      </c>
      <c r="K883" s="6">
        <v>25</v>
      </c>
      <c r="L883" s="6">
        <v>9.1949985525624509</v>
      </c>
      <c r="M883" s="7">
        <f t="shared" si="91"/>
        <v>4471.5098777264684</v>
      </c>
      <c r="N883" s="8">
        <f t="shared" si="92"/>
        <v>0</v>
      </c>
      <c r="O883" s="8">
        <f t="shared" si="93"/>
        <v>29.981709650438397</v>
      </c>
      <c r="P883" s="6">
        <f>IFERROR('Data Table 1-1'!O883/L883, 0)</f>
        <v>399.78255341601732</v>
      </c>
      <c r="Q883" s="7">
        <f>Q882+M883-I883-'Data Table 1-1'!O883</f>
        <v>814940.50222278503</v>
      </c>
      <c r="R883" s="6">
        <f>IFERROR(('Data Table 1-1'!O883-'Data Table 1-1'!M883-'Data Table 1-1'!H883-'Data Table 1-1'!G883-'Data Table 1-1'!F883)/B883, 0)</f>
        <v>344.75263719498776</v>
      </c>
      <c r="S883" s="8">
        <f t="shared" si="94"/>
        <v>0.89430197554529367</v>
      </c>
      <c r="T883" s="12">
        <f t="shared" si="95"/>
        <v>0.79848390673686931</v>
      </c>
      <c r="U883" s="7">
        <f t="shared" si="96"/>
        <v>6.6630425569336218</v>
      </c>
      <c r="V883" s="7">
        <f t="shared" si="97"/>
        <v>7.9956510683203463</v>
      </c>
    </row>
    <row r="884" spans="1:22" x14ac:dyDescent="0.3">
      <c r="A884" s="5">
        <v>45809</v>
      </c>
      <c r="B884" s="6">
        <v>8.6034930787148234</v>
      </c>
      <c r="C884" s="6">
        <v>4</v>
      </c>
      <c r="D884" s="6">
        <v>0</v>
      </c>
      <c r="E884" s="7">
        <v>3471.4113752174571</v>
      </c>
      <c r="F884" s="7">
        <v>1059.1054094050669</v>
      </c>
      <c r="G884" s="7">
        <v>80.039862175637836</v>
      </c>
      <c r="H884" s="7">
        <v>26.559970958780539</v>
      </c>
      <c r="I884" s="6">
        <v>4.3906025787690321</v>
      </c>
      <c r="J884" s="6">
        <v>23</v>
      </c>
      <c r="K884" s="6">
        <v>25</v>
      </c>
      <c r="L884" s="6">
        <v>8.6034930787148234</v>
      </c>
      <c r="M884" s="7">
        <f t="shared" si="91"/>
        <v>4530.516784622524</v>
      </c>
      <c r="N884" s="8">
        <f t="shared" si="92"/>
        <v>16</v>
      </c>
      <c r="O884" s="8">
        <f t="shared" si="93"/>
        <v>0</v>
      </c>
      <c r="P884" s="6">
        <f>IFERROR('Data Table 1-1'!O884/L884, 0)</f>
        <v>540.12945178008579</v>
      </c>
      <c r="Q884" s="7">
        <f>Q883+M884-I884-'Data Table 1-1'!O884</f>
        <v>814819.62840482884</v>
      </c>
      <c r="R884" s="6">
        <f>IFERROR(('Data Table 1-1'!O884-'Data Table 1-1'!M884-'Data Table 1-1'!H884-'Data Table 1-1'!G884-'Data Table 1-1'!F884)/B884, 0)</f>
        <v>468.29816251817635</v>
      </c>
      <c r="S884" s="8">
        <f t="shared" si="94"/>
        <v>0.90610335692450483</v>
      </c>
      <c r="T884" s="12">
        <f t="shared" si="95"/>
        <v>0.80902085439687932</v>
      </c>
      <c r="U884" s="7">
        <f t="shared" si="96"/>
        <v>9.0021575296680965</v>
      </c>
      <c r="V884" s="7">
        <f t="shared" si="97"/>
        <v>10.802589035601716</v>
      </c>
    </row>
    <row r="885" spans="1:22" x14ac:dyDescent="0.3">
      <c r="A885" s="5">
        <v>45810</v>
      </c>
      <c r="B885" s="6">
        <v>8.1090414177406149</v>
      </c>
      <c r="C885" s="6">
        <v>3</v>
      </c>
      <c r="D885" s="6">
        <v>0</v>
      </c>
      <c r="E885" s="7">
        <v>2275.844739819192</v>
      </c>
      <c r="F885" s="7">
        <v>1394.4852016321611</v>
      </c>
      <c r="G885" s="7">
        <v>81.429536199297871</v>
      </c>
      <c r="H885" s="7">
        <v>33.13590670090953</v>
      </c>
      <c r="I885" s="6">
        <v>175.44179810168561</v>
      </c>
      <c r="J885" s="6">
        <v>19</v>
      </c>
      <c r="K885" s="6">
        <v>25</v>
      </c>
      <c r="L885" s="6">
        <v>8.1090414177406149</v>
      </c>
      <c r="M885" s="7">
        <f t="shared" si="91"/>
        <v>3670.3299414513531</v>
      </c>
      <c r="N885" s="8">
        <f t="shared" si="92"/>
        <v>12</v>
      </c>
      <c r="O885" s="8">
        <f t="shared" si="93"/>
        <v>0</v>
      </c>
      <c r="P885" s="6">
        <f>IFERROR('Data Table 1-1'!O885/L885, 0)</f>
        <v>518.55697651272078</v>
      </c>
      <c r="Q885" s="7">
        <f>Q884+M885-I885-'Data Table 1-1'!O885</f>
        <v>814109.51654817851</v>
      </c>
      <c r="R885" s="6">
        <f>IFERROR(('Data Table 1-1'!O885-'Data Table 1-1'!M885-'Data Table 1-1'!H885-'Data Table 1-1'!G885-'Data Table 1-1'!F885)/B885, 0)</f>
        <v>447.03187630406961</v>
      </c>
      <c r="S885" s="8">
        <f t="shared" si="94"/>
        <v>0.73406598829027059</v>
      </c>
      <c r="T885" s="12">
        <f t="shared" si="95"/>
        <v>0.65541606097345595</v>
      </c>
      <c r="U885" s="7">
        <f t="shared" si="96"/>
        <v>8.6426162752120135</v>
      </c>
      <c r="V885" s="7">
        <f t="shared" si="97"/>
        <v>10.371139530254416</v>
      </c>
    </row>
    <row r="886" spans="1:22" x14ac:dyDescent="0.3">
      <c r="A886" s="5">
        <v>45811</v>
      </c>
      <c r="B886" s="6">
        <v>6.7855741420279356</v>
      </c>
      <c r="C886" s="6">
        <v>5</v>
      </c>
      <c r="D886" s="6">
        <v>1.832834609478442</v>
      </c>
      <c r="E886" s="7">
        <v>3138.7117204866099</v>
      </c>
      <c r="F886" s="7">
        <v>648.2530791422048</v>
      </c>
      <c r="G886" s="7">
        <v>76.829982254948149</v>
      </c>
      <c r="H886" s="7">
        <v>38.084540903225268</v>
      </c>
      <c r="I886" s="6">
        <v>94.013699918729003</v>
      </c>
      <c r="J886" s="6">
        <v>20</v>
      </c>
      <c r="K886" s="6">
        <v>25</v>
      </c>
      <c r="L886" s="6">
        <v>6.7855741420279356</v>
      </c>
      <c r="M886" s="7">
        <f t="shared" si="91"/>
        <v>3786.9647996288149</v>
      </c>
      <c r="N886" s="8">
        <f t="shared" si="92"/>
        <v>20</v>
      </c>
      <c r="O886" s="8">
        <f t="shared" si="93"/>
        <v>22.910432618480524</v>
      </c>
      <c r="P886" s="6">
        <f>IFERROR('Data Table 1-1'!O886/L886, 0)</f>
        <v>646.66598701235364</v>
      </c>
      <c r="Q886" s="7">
        <f>Q885+M886-I886-'Data Table 1-1'!O886</f>
        <v>813414.46764788858</v>
      </c>
      <c r="R886" s="6">
        <f>IFERROR(('Data Table 1-1'!O886-'Data Table 1-1'!M886-'Data Table 1-1'!H886-'Data Table 1-1'!G886-'Data Table 1-1'!F886)/B886, 0)</f>
        <v>569.59071098512925</v>
      </c>
      <c r="S886" s="8">
        <f t="shared" si="94"/>
        <v>0.75739295992576294</v>
      </c>
      <c r="T886" s="12">
        <f t="shared" si="95"/>
        <v>0.67624371421943119</v>
      </c>
      <c r="U886" s="7">
        <f t="shared" si="96"/>
        <v>10.777766450205894</v>
      </c>
      <c r="V886" s="7">
        <f t="shared" si="97"/>
        <v>12.933319740247073</v>
      </c>
    </row>
    <row r="887" spans="1:22" x14ac:dyDescent="0.3">
      <c r="A887" s="5">
        <v>45812</v>
      </c>
      <c r="B887" s="6">
        <v>7.0676053533708902</v>
      </c>
      <c r="C887" s="6">
        <v>2</v>
      </c>
      <c r="D887" s="6">
        <v>0</v>
      </c>
      <c r="E887" s="7">
        <v>4472.9452443494247</v>
      </c>
      <c r="F887" s="7">
        <v>455.76279129295142</v>
      </c>
      <c r="G887" s="7">
        <v>84.593816758860399</v>
      </c>
      <c r="H887" s="7">
        <v>38.518510923335498</v>
      </c>
      <c r="I887" s="6">
        <v>4.6147847697416591</v>
      </c>
      <c r="J887" s="6">
        <v>20</v>
      </c>
      <c r="K887" s="6">
        <v>25</v>
      </c>
      <c r="L887" s="6">
        <v>7.0676053533708902</v>
      </c>
      <c r="M887" s="7">
        <f t="shared" si="91"/>
        <v>4928.7080356423758</v>
      </c>
      <c r="N887" s="8">
        <f t="shared" si="92"/>
        <v>8</v>
      </c>
      <c r="O887" s="8">
        <f t="shared" si="93"/>
        <v>0</v>
      </c>
      <c r="P887" s="6">
        <f>IFERROR('Data Table 1-1'!O887/L887, 0)</f>
        <v>576.43286464161554</v>
      </c>
      <c r="Q887" s="7">
        <f>Q886+M887-I887-'Data Table 1-1'!O887</f>
        <v>814264.56089876126</v>
      </c>
      <c r="R887" s="6">
        <f>IFERROR(('Data Table 1-1'!O887-'Data Table 1-1'!M887-'Data Table 1-1'!H887-'Data Table 1-1'!G887-'Data Table 1-1'!F887)/B887, 0)</f>
        <v>507.10245136856901</v>
      </c>
      <c r="S887" s="8">
        <f t="shared" si="94"/>
        <v>0.98574160712847514</v>
      </c>
      <c r="T887" s="12">
        <f t="shared" si="95"/>
        <v>0.88012643493613851</v>
      </c>
      <c r="U887" s="7">
        <f t="shared" si="96"/>
        <v>9.6072144106935919</v>
      </c>
      <c r="V887" s="7">
        <f t="shared" si="97"/>
        <v>11.52865729283231</v>
      </c>
    </row>
    <row r="888" spans="1:22" x14ac:dyDescent="0.3">
      <c r="A888" s="5">
        <v>45813</v>
      </c>
      <c r="B888" s="6">
        <v>5.6880044990390157</v>
      </c>
      <c r="C888" s="6">
        <v>1</v>
      </c>
      <c r="D888" s="6">
        <v>0</v>
      </c>
      <c r="E888" s="7">
        <v>1922.2361352024291</v>
      </c>
      <c r="F888" s="7">
        <v>1568.7600719229281</v>
      </c>
      <c r="G888" s="7">
        <v>79.419357452039478</v>
      </c>
      <c r="H888" s="7">
        <v>30.054282868747521</v>
      </c>
      <c r="I888" s="6">
        <v>94.00389551296972</v>
      </c>
      <c r="J888" s="6">
        <v>25</v>
      </c>
      <c r="K888" s="6">
        <v>25</v>
      </c>
      <c r="L888" s="6">
        <v>5.6880044990390157</v>
      </c>
      <c r="M888" s="7">
        <f t="shared" si="91"/>
        <v>3490.9962071253572</v>
      </c>
      <c r="N888" s="8">
        <f t="shared" si="92"/>
        <v>4</v>
      </c>
      <c r="O888" s="8">
        <f t="shared" si="93"/>
        <v>0</v>
      </c>
      <c r="P888" s="6">
        <f>IFERROR('Data Table 1-1'!O888/L888, 0)</f>
        <v>581.39897754277717</v>
      </c>
      <c r="Q888" s="7">
        <f>Q887+M888-I888-'Data Table 1-1'!O888</f>
        <v>814354.55321037362</v>
      </c>
      <c r="R888" s="6">
        <f>IFERROR(('Data Table 1-1'!O888-'Data Table 1-1'!M888-'Data Table 1-1'!H888-'Data Table 1-1'!G888-'Data Table 1-1'!F888)/B888, 0)</f>
        <v>498.94475302884837</v>
      </c>
      <c r="S888" s="8">
        <f t="shared" si="94"/>
        <v>0.69819924142507139</v>
      </c>
      <c r="T888" s="12">
        <f t="shared" si="95"/>
        <v>0.62339217984381379</v>
      </c>
      <c r="U888" s="7">
        <f t="shared" si="96"/>
        <v>9.6899829590462865</v>
      </c>
      <c r="V888" s="7">
        <f t="shared" si="97"/>
        <v>11.627979550855544</v>
      </c>
    </row>
    <row r="889" spans="1:22" x14ac:dyDescent="0.3">
      <c r="A889" s="5">
        <v>45814</v>
      </c>
      <c r="B889" s="6">
        <v>7.8917956065854469</v>
      </c>
      <c r="C889" s="6">
        <v>5</v>
      </c>
      <c r="D889" s="6">
        <v>0</v>
      </c>
      <c r="E889" s="7">
        <v>2125.7983995464451</v>
      </c>
      <c r="F889" s="7">
        <v>496.93152757284599</v>
      </c>
      <c r="G889" s="7">
        <v>71.608958243558149</v>
      </c>
      <c r="H889" s="7">
        <v>31.01795202225842</v>
      </c>
      <c r="I889" s="6">
        <v>51.750428701710753</v>
      </c>
      <c r="J889" s="6">
        <v>19</v>
      </c>
      <c r="K889" s="6">
        <v>25</v>
      </c>
      <c r="L889" s="6">
        <v>7.8917956065854469</v>
      </c>
      <c r="M889" s="7">
        <f t="shared" si="91"/>
        <v>2622.729927119291</v>
      </c>
      <c r="N889" s="8">
        <f t="shared" si="92"/>
        <v>20</v>
      </c>
      <c r="O889" s="8">
        <f t="shared" si="93"/>
        <v>0</v>
      </c>
      <c r="P889" s="6">
        <f>IFERROR('Data Table 1-1'!O889/L889, 0)</f>
        <v>585.4181013183819</v>
      </c>
      <c r="Q889" s="7">
        <f>Q888+M889-I889-'Data Table 1-1'!O889</f>
        <v>812305.5327087912</v>
      </c>
      <c r="R889" s="6">
        <f>IFERROR(('Data Table 1-1'!O889-'Data Table 1-1'!M889-'Data Table 1-1'!H889-'Data Table 1-1'!G889-'Data Table 1-1'!F889)/B889, 0)</f>
        <v>515.97889795853916</v>
      </c>
      <c r="S889" s="8">
        <f t="shared" si="94"/>
        <v>0.52454598542385822</v>
      </c>
      <c r="T889" s="12">
        <f t="shared" si="95"/>
        <v>0.46834462984273056</v>
      </c>
      <c r="U889" s="7">
        <f t="shared" si="96"/>
        <v>9.7569683553063644</v>
      </c>
      <c r="V889" s="7">
        <f t="shared" si="97"/>
        <v>11.708362026367638</v>
      </c>
    </row>
    <row r="890" spans="1:22" x14ac:dyDescent="0.3">
      <c r="A890" s="5">
        <v>45815</v>
      </c>
      <c r="B890" s="6">
        <v>7.5381254441139083</v>
      </c>
      <c r="C890" s="6">
        <v>5</v>
      </c>
      <c r="D890" s="6">
        <v>0</v>
      </c>
      <c r="E890" s="7">
        <v>4700.7531902600585</v>
      </c>
      <c r="F890" s="7">
        <v>1529.2152638600969</v>
      </c>
      <c r="G890" s="7">
        <v>72.594209104787268</v>
      </c>
      <c r="H890" s="7">
        <v>20.490151225550129</v>
      </c>
      <c r="I890" s="6">
        <v>211.5783196318975</v>
      </c>
      <c r="J890" s="6">
        <v>23</v>
      </c>
      <c r="K890" s="6">
        <v>25</v>
      </c>
      <c r="L890" s="6">
        <v>7.5381254441139083</v>
      </c>
      <c r="M890" s="7">
        <f t="shared" si="91"/>
        <v>6229.968454120155</v>
      </c>
      <c r="N890" s="8">
        <f t="shared" si="92"/>
        <v>20</v>
      </c>
      <c r="O890" s="8">
        <f t="shared" si="93"/>
        <v>0</v>
      </c>
      <c r="P890" s="6">
        <f>IFERROR('Data Table 1-1'!O890/L890, 0)</f>
        <v>362.42432157098989</v>
      </c>
      <c r="Q890" s="7">
        <f>Q889+M890-I890-'Data Table 1-1'!O890</f>
        <v>815591.92284327943</v>
      </c>
      <c r="R890" s="6">
        <f>IFERROR(('Data Table 1-1'!O890-'Data Table 1-1'!M890-'Data Table 1-1'!H890-'Data Table 1-1'!G890-'Data Table 1-1'!F890)/B890, 0)</f>
        <v>320.10610832752508</v>
      </c>
      <c r="S890" s="8">
        <f t="shared" si="94"/>
        <v>1.245993690824031</v>
      </c>
      <c r="T890" s="12">
        <f t="shared" si="95"/>
        <v>1.1124943668071705</v>
      </c>
      <c r="U890" s="7">
        <f t="shared" si="96"/>
        <v>6.0404053595164982</v>
      </c>
      <c r="V890" s="7">
        <f t="shared" si="97"/>
        <v>7.2484864314197974</v>
      </c>
    </row>
    <row r="891" spans="1:22" x14ac:dyDescent="0.3">
      <c r="A891" s="5">
        <v>45816</v>
      </c>
      <c r="B891" s="6">
        <v>8.259121214632545</v>
      </c>
      <c r="C891" s="6">
        <v>4</v>
      </c>
      <c r="D891" s="6">
        <v>2.460357809839309E-2</v>
      </c>
      <c r="E891" s="7">
        <v>1687.487862181212</v>
      </c>
      <c r="F891" s="7">
        <v>1221.0646319516979</v>
      </c>
      <c r="G891" s="7">
        <v>76.722157174020339</v>
      </c>
      <c r="H891" s="7">
        <v>35.960813404007993</v>
      </c>
      <c r="I891" s="6">
        <v>53.689339997013562</v>
      </c>
      <c r="J891" s="6">
        <v>22</v>
      </c>
      <c r="K891" s="6">
        <v>25</v>
      </c>
      <c r="L891" s="6">
        <v>8.259121214632545</v>
      </c>
      <c r="M891" s="7">
        <f t="shared" si="91"/>
        <v>2908.5524941329099</v>
      </c>
      <c r="N891" s="8">
        <f t="shared" si="92"/>
        <v>16</v>
      </c>
      <c r="O891" s="8">
        <f t="shared" si="93"/>
        <v>0.30754472622991363</v>
      </c>
      <c r="P891" s="6">
        <f>IFERROR('Data Table 1-1'!O891/L891, 0)</f>
        <v>474.38461044239739</v>
      </c>
      <c r="Q891" s="7">
        <f>Q890+M891-I891-'Data Table 1-1'!O891</f>
        <v>814528.78599741531</v>
      </c>
      <c r="R891" s="6">
        <f>IFERROR(('Data Table 1-1'!O891-'Data Table 1-1'!M891-'Data Table 1-1'!H891-'Data Table 1-1'!G891-'Data Table 1-1'!F891)/B891, 0)</f>
        <v>418.80969053605224</v>
      </c>
      <c r="S891" s="8">
        <f t="shared" si="94"/>
        <v>0.58171049882658199</v>
      </c>
      <c r="T891" s="12">
        <f t="shared" si="95"/>
        <v>0.5193843739523053</v>
      </c>
      <c r="U891" s="7">
        <f t="shared" si="96"/>
        <v>7.9064101740399568</v>
      </c>
      <c r="V891" s="7">
        <f t="shared" si="97"/>
        <v>9.4876922088479478</v>
      </c>
    </row>
    <row r="892" spans="1:22" x14ac:dyDescent="0.3">
      <c r="A892" s="5">
        <v>45817</v>
      </c>
      <c r="B892" s="6">
        <v>8.6854654294973184</v>
      </c>
      <c r="C892" s="6">
        <v>3</v>
      </c>
      <c r="D892" s="6">
        <v>0</v>
      </c>
      <c r="E892" s="7">
        <v>3934.9945894767998</v>
      </c>
      <c r="F892" s="7">
        <v>1342.9443848818271</v>
      </c>
      <c r="G892" s="7">
        <v>78.058224302813301</v>
      </c>
      <c r="H892" s="7">
        <v>37.874315966140827</v>
      </c>
      <c r="I892" s="6">
        <v>-65.239710449222969</v>
      </c>
      <c r="J892" s="6">
        <v>18</v>
      </c>
      <c r="K892" s="6">
        <v>25</v>
      </c>
      <c r="L892" s="6">
        <v>8.6854654294973184</v>
      </c>
      <c r="M892" s="7">
        <f t="shared" si="91"/>
        <v>5277.9389743586271</v>
      </c>
      <c r="N892" s="8">
        <f t="shared" si="92"/>
        <v>12</v>
      </c>
      <c r="O892" s="8">
        <f t="shared" si="93"/>
        <v>0</v>
      </c>
      <c r="P892" s="6">
        <f>IFERROR('Data Table 1-1'!O892/L892, 0)</f>
        <v>319.7295553752175</v>
      </c>
      <c r="Q892" s="7">
        <f>Q891+M892-I892-'Data Table 1-1'!O892</f>
        <v>817094.96468222316</v>
      </c>
      <c r="R892" s="6">
        <f>IFERROR(('Data Table 1-1'!O892-'Data Table 1-1'!M892-'Data Table 1-1'!H892-'Data Table 1-1'!G892-'Data Table 1-1'!F892)/B892, 0)</f>
        <v>279.20207842452373</v>
      </c>
      <c r="S892" s="8">
        <f t="shared" si="94"/>
        <v>1.0555877948717254</v>
      </c>
      <c r="T892" s="12">
        <f t="shared" si="95"/>
        <v>0.9424891025640405</v>
      </c>
      <c r="U892" s="7">
        <f t="shared" si="96"/>
        <v>5.3288259229202914</v>
      </c>
      <c r="V892" s="7">
        <f t="shared" si="97"/>
        <v>6.3945911075043504</v>
      </c>
    </row>
    <row r="893" spans="1:22" x14ac:dyDescent="0.3">
      <c r="A893" s="5">
        <v>45818</v>
      </c>
      <c r="B893" s="6">
        <v>8.118223571671825</v>
      </c>
      <c r="C893" s="6">
        <v>4</v>
      </c>
      <c r="D893" s="6">
        <v>0</v>
      </c>
      <c r="E893" s="7">
        <v>1803.116225280412</v>
      </c>
      <c r="F893" s="7">
        <v>1045.9684360324729</v>
      </c>
      <c r="G893" s="7">
        <v>69.325579338834757</v>
      </c>
      <c r="H893" s="7">
        <v>46.618414866637579</v>
      </c>
      <c r="I893" s="6">
        <v>-23.12460900387962</v>
      </c>
      <c r="J893" s="6">
        <v>22</v>
      </c>
      <c r="K893" s="6">
        <v>25</v>
      </c>
      <c r="L893" s="6">
        <v>8.118223571671825</v>
      </c>
      <c r="M893" s="7">
        <f t="shared" si="91"/>
        <v>2849.0846613128851</v>
      </c>
      <c r="N893" s="8">
        <f t="shared" si="92"/>
        <v>16</v>
      </c>
      <c r="O893" s="8">
        <f t="shared" si="93"/>
        <v>0</v>
      </c>
      <c r="P893" s="6">
        <f>IFERROR('Data Table 1-1'!O893/L893, 0)</f>
        <v>394.42126368301001</v>
      </c>
      <c r="Q893" s="7">
        <f>Q892+M893-I893-'Data Table 1-1'!O893</f>
        <v>816765.17395253992</v>
      </c>
      <c r="R893" s="6">
        <f>IFERROR(('Data Table 1-1'!O893-'Data Table 1-1'!M893-'Data Table 1-1'!H893-'Data Table 1-1'!G893-'Data Table 1-1'!F893)/B893, 0)</f>
        <v>349.09114968071526</v>
      </c>
      <c r="S893" s="8">
        <f t="shared" si="94"/>
        <v>0.56981693226257701</v>
      </c>
      <c r="T893" s="12">
        <f t="shared" si="95"/>
        <v>0.50876511809158664</v>
      </c>
      <c r="U893" s="7">
        <f t="shared" si="96"/>
        <v>6.5736877280501664</v>
      </c>
      <c r="V893" s="7">
        <f t="shared" si="97"/>
        <v>7.8884252736602001</v>
      </c>
    </row>
    <row r="894" spans="1:22" x14ac:dyDescent="0.3">
      <c r="A894" s="5">
        <v>45819</v>
      </c>
      <c r="B894" s="6">
        <v>9.9588742046611856</v>
      </c>
      <c r="C894" s="6">
        <v>5</v>
      </c>
      <c r="D894" s="6">
        <v>0</v>
      </c>
      <c r="E894" s="7">
        <v>3106.2715281800988</v>
      </c>
      <c r="F894" s="7">
        <v>2026.737040426764</v>
      </c>
      <c r="G894" s="7">
        <v>86.523471250385327</v>
      </c>
      <c r="H894" s="7">
        <v>38.153628220821609</v>
      </c>
      <c r="I894" s="6">
        <v>-6.4635419845623936</v>
      </c>
      <c r="J894" s="6">
        <v>25</v>
      </c>
      <c r="K894" s="6">
        <v>25</v>
      </c>
      <c r="L894" s="6">
        <v>9.9588742046611856</v>
      </c>
      <c r="M894" s="7">
        <f t="shared" si="91"/>
        <v>5133.0085686068633</v>
      </c>
      <c r="N894" s="8">
        <f t="shared" si="92"/>
        <v>20</v>
      </c>
      <c r="O894" s="8">
        <f t="shared" si="93"/>
        <v>0</v>
      </c>
      <c r="P894" s="6">
        <f>IFERROR('Data Table 1-1'!O894/L894, 0)</f>
        <v>310.47686078340155</v>
      </c>
      <c r="Q894" s="7">
        <f>Q893+M894-I894-'Data Table 1-1'!O894</f>
        <v>818812.64606313128</v>
      </c>
      <c r="R894" s="6">
        <f>IFERROR(('Data Table 1-1'!O894-'Data Table 1-1'!M894-'Data Table 1-1'!H894-'Data Table 1-1'!G894-'Data Table 1-1'!F894)/B894, 0)</f>
        <v>274.02695765779526</v>
      </c>
      <c r="S894" s="8">
        <f t="shared" si="94"/>
        <v>1.0266017137213725</v>
      </c>
      <c r="T894" s="12">
        <f t="shared" si="95"/>
        <v>0.9166086729655113</v>
      </c>
      <c r="U894" s="7">
        <f t="shared" si="96"/>
        <v>5.174614346390026</v>
      </c>
      <c r="V894" s="7">
        <f t="shared" si="97"/>
        <v>6.2095372156680311</v>
      </c>
    </row>
    <row r="895" spans="1:22" x14ac:dyDescent="0.3">
      <c r="A895" s="5">
        <v>45820</v>
      </c>
      <c r="B895" s="6">
        <v>8.3865486918230054</v>
      </c>
      <c r="C895" s="6">
        <v>0</v>
      </c>
      <c r="D895" s="6">
        <v>0</v>
      </c>
      <c r="E895" s="7">
        <v>3677.8496656375678</v>
      </c>
      <c r="F895" s="7">
        <v>1263.3881696948099</v>
      </c>
      <c r="G895" s="7">
        <v>72.435538594694691</v>
      </c>
      <c r="H895" s="7">
        <v>21.611917725703151</v>
      </c>
      <c r="I895" s="6">
        <v>36.000086288228353</v>
      </c>
      <c r="J895" s="6">
        <v>14</v>
      </c>
      <c r="K895" s="6">
        <v>25</v>
      </c>
      <c r="L895" s="6">
        <v>8.3865486918230054</v>
      </c>
      <c r="M895" s="7">
        <f t="shared" si="91"/>
        <v>4941.2378353323775</v>
      </c>
      <c r="N895" s="8">
        <f t="shared" si="92"/>
        <v>0</v>
      </c>
      <c r="O895" s="8">
        <f t="shared" si="93"/>
        <v>0</v>
      </c>
      <c r="P895" s="6">
        <f>IFERROR('Data Table 1-1'!O895/L895, 0)</f>
        <v>575.08758098578596</v>
      </c>
      <c r="Q895" s="7">
        <f>Q894+M895-I895-'Data Table 1-1'!O895</f>
        <v>818894.88381217548</v>
      </c>
      <c r="R895" s="6">
        <f>IFERROR(('Data Table 1-1'!O895-'Data Table 1-1'!M895-'Data Table 1-1'!H895-'Data Table 1-1'!G895-'Data Table 1-1'!F895)/B895, 0)</f>
        <v>509.98332653456492</v>
      </c>
      <c r="S895" s="8">
        <f t="shared" si="94"/>
        <v>0.98824756706647554</v>
      </c>
      <c r="T895" s="12">
        <f t="shared" si="95"/>
        <v>0.88236389916649594</v>
      </c>
      <c r="U895" s="7">
        <f t="shared" si="96"/>
        <v>9.5847930164297654</v>
      </c>
      <c r="V895" s="7">
        <f t="shared" si="97"/>
        <v>11.501751619715719</v>
      </c>
    </row>
    <row r="896" spans="1:22" x14ac:dyDescent="0.3">
      <c r="A896" s="5">
        <v>45821</v>
      </c>
      <c r="B896" s="6">
        <v>7.3026838790604636</v>
      </c>
      <c r="C896" s="6">
        <v>2</v>
      </c>
      <c r="D896" s="6">
        <v>0</v>
      </c>
      <c r="E896" s="7">
        <v>4192.4755308200256</v>
      </c>
      <c r="F896" s="7">
        <v>1391.9152566988471</v>
      </c>
      <c r="G896" s="7">
        <v>74.48048420353264</v>
      </c>
      <c r="H896" s="7">
        <v>47.696554414977022</v>
      </c>
      <c r="I896" s="6">
        <v>-104.4468016395072</v>
      </c>
      <c r="J896" s="6">
        <v>23</v>
      </c>
      <c r="K896" s="6">
        <v>25</v>
      </c>
      <c r="L896" s="6">
        <v>7.3026838790604636</v>
      </c>
      <c r="M896" s="7">
        <f t="shared" si="91"/>
        <v>5584.3907875188725</v>
      </c>
      <c r="N896" s="8">
        <f t="shared" si="92"/>
        <v>8</v>
      </c>
      <c r="O896" s="8">
        <f t="shared" si="93"/>
        <v>0</v>
      </c>
      <c r="P896" s="6">
        <f>IFERROR('Data Table 1-1'!O896/L896, 0)</f>
        <v>722.74797696419637</v>
      </c>
      <c r="Q896" s="7">
        <f>Q895+M896-I896-'Data Table 1-1'!O896</f>
        <v>819305.72140133381</v>
      </c>
      <c r="R896" s="6">
        <f>IFERROR(('Data Table 1-1'!O896-'Data Table 1-1'!M896-'Data Table 1-1'!H896-'Data Table 1-1'!G896-'Data Table 1-1'!F896)/B896, 0)</f>
        <v>641.68189087802659</v>
      </c>
      <c r="S896" s="8">
        <f t="shared" si="94"/>
        <v>1.1168781575037745</v>
      </c>
      <c r="T896" s="12">
        <f t="shared" si="95"/>
        <v>0.99721264062837012</v>
      </c>
      <c r="U896" s="7">
        <f t="shared" si="96"/>
        <v>12.045799616069939</v>
      </c>
      <c r="V896" s="7">
        <f t="shared" si="97"/>
        <v>14.454959539283927</v>
      </c>
    </row>
    <row r="897" spans="1:22" x14ac:dyDescent="0.3">
      <c r="A897" s="5">
        <v>45822</v>
      </c>
      <c r="B897" s="6">
        <v>7.0605964132402983</v>
      </c>
      <c r="C897" s="6">
        <v>1</v>
      </c>
      <c r="D897" s="6">
        <v>0</v>
      </c>
      <c r="E897" s="7">
        <v>2364.185732665333</v>
      </c>
      <c r="F897" s="7">
        <v>1707.2379545939909</v>
      </c>
      <c r="G897" s="7">
        <v>70.413756554519281</v>
      </c>
      <c r="H897" s="7">
        <v>29.623630046822409</v>
      </c>
      <c r="I897" s="6">
        <v>93.0527166248187</v>
      </c>
      <c r="J897" s="6">
        <v>14</v>
      </c>
      <c r="K897" s="6">
        <v>25</v>
      </c>
      <c r="L897" s="6">
        <v>7.0605964132402983</v>
      </c>
      <c r="M897" s="7">
        <f t="shared" si="91"/>
        <v>4071.4236872593237</v>
      </c>
      <c r="N897" s="8">
        <f t="shared" si="92"/>
        <v>4</v>
      </c>
      <c r="O897" s="8">
        <f t="shared" si="93"/>
        <v>0</v>
      </c>
      <c r="P897" s="6">
        <f>IFERROR('Data Table 1-1'!O897/L897, 0)</f>
        <v>448.26241506523047</v>
      </c>
      <c r="Q897" s="7">
        <f>Q896+M897-I897-'Data Table 1-1'!O897</f>
        <v>820119.09237196832</v>
      </c>
      <c r="R897" s="6">
        <f>IFERROR(('Data Table 1-1'!O897-'Data Table 1-1'!M897-'Data Table 1-1'!H897-'Data Table 1-1'!G897-'Data Table 1-1'!F897)/B897, 0)</f>
        <v>388.91898634095509</v>
      </c>
      <c r="S897" s="8">
        <f t="shared" si="94"/>
        <v>0.81428473745186469</v>
      </c>
      <c r="T897" s="12">
        <f t="shared" si="95"/>
        <v>0.72703994415345063</v>
      </c>
      <c r="U897" s="7">
        <f t="shared" si="96"/>
        <v>7.4710402510871745</v>
      </c>
      <c r="V897" s="7">
        <f t="shared" si="97"/>
        <v>8.9652483013046087</v>
      </c>
    </row>
    <row r="898" spans="1:22" x14ac:dyDescent="0.3">
      <c r="A898" s="5">
        <v>45823</v>
      </c>
      <c r="B898" s="6">
        <v>6.7966520672022668</v>
      </c>
      <c r="C898" s="6">
        <v>2</v>
      </c>
      <c r="D898" s="6">
        <v>0</v>
      </c>
      <c r="E898" s="7">
        <v>2906.877015569306</v>
      </c>
      <c r="F898" s="7">
        <v>1710.2359326229109</v>
      </c>
      <c r="G898" s="7">
        <v>95</v>
      </c>
      <c r="H898" s="7">
        <v>27.892295865699431</v>
      </c>
      <c r="I898" s="6">
        <v>-21.008404380090901</v>
      </c>
      <c r="J898" s="6">
        <v>13</v>
      </c>
      <c r="K898" s="6">
        <v>25</v>
      </c>
      <c r="L898" s="6">
        <v>6.7966520672022668</v>
      </c>
      <c r="M898" s="7">
        <f t="shared" ref="M898:M961" si="98">E898+F898</f>
        <v>4617.1129481922171</v>
      </c>
      <c r="N898" s="8">
        <f t="shared" ref="N898:N961" si="99">IFERROR((C898/K898)*100, 0)</f>
        <v>8</v>
      </c>
      <c r="O898" s="8">
        <f t="shared" ref="O898:O961" si="100">IFERROR((D898/8)*100, 0)</f>
        <v>0</v>
      </c>
      <c r="P898" s="6">
        <f>IFERROR('Data Table 1-1'!O898/L898, 0)</f>
        <v>676.21528284172859</v>
      </c>
      <c r="Q898" s="7">
        <f>Q897+M898-I898-'Data Table 1-1'!O898</f>
        <v>820161.21372454055</v>
      </c>
      <c r="R898" s="6">
        <f>IFERROR(('Data Table 1-1'!O898-'Data Table 1-1'!M898-'Data Table 1-1'!H898-'Data Table 1-1'!G898-'Data Table 1-1'!F898)/B898, 0)</f>
        <v>596.61726978311776</v>
      </c>
      <c r="S898" s="8">
        <f t="shared" ref="S898:S961" si="101">M898/5000</f>
        <v>0.92342258963844337</v>
      </c>
      <c r="T898" s="12">
        <f t="shared" ref="T898:T961" si="102">M898/5600</f>
        <v>0.82448445503432444</v>
      </c>
      <c r="U898" s="7">
        <f t="shared" ref="U898:U961" si="103">IFERROR(P898/60, 0)</f>
        <v>11.270254714028811</v>
      </c>
      <c r="V898" s="7">
        <f t="shared" ref="V898:V961" si="104">IFERROR(P898/50, 0)</f>
        <v>13.524305656834573</v>
      </c>
    </row>
    <row r="899" spans="1:22" x14ac:dyDescent="0.3">
      <c r="A899" s="5">
        <v>45824</v>
      </c>
      <c r="B899" s="6">
        <v>8.9756291856402832</v>
      </c>
      <c r="C899" s="6">
        <v>0</v>
      </c>
      <c r="D899" s="6">
        <v>0</v>
      </c>
      <c r="E899" s="7">
        <v>2269.9977813018081</v>
      </c>
      <c r="F899" s="7">
        <v>609.71942818436696</v>
      </c>
      <c r="G899" s="7">
        <v>83.61795100913406</v>
      </c>
      <c r="H899" s="7">
        <v>17.380373336829329</v>
      </c>
      <c r="I899" s="6">
        <v>100.5977861963546</v>
      </c>
      <c r="J899" s="6">
        <v>13</v>
      </c>
      <c r="K899" s="6">
        <v>25</v>
      </c>
      <c r="L899" s="6">
        <v>8.9756291856402832</v>
      </c>
      <c r="M899" s="7">
        <f t="shared" si="98"/>
        <v>2879.7172094861753</v>
      </c>
      <c r="N899" s="8">
        <f t="shared" si="99"/>
        <v>0</v>
      </c>
      <c r="O899" s="8">
        <f t="shared" si="100"/>
        <v>0</v>
      </c>
      <c r="P899" s="6">
        <f>IFERROR('Data Table 1-1'!O899/L899, 0)</f>
        <v>476.51255544765434</v>
      </c>
      <c r="Q899" s="7">
        <f>Q898+M899-I899-'Data Table 1-1'!O899</f>
        <v>818663.33314783033</v>
      </c>
      <c r="R899" s="6">
        <f>IFERROR(('Data Table 1-1'!O899-'Data Table 1-1'!M899-'Data Table 1-1'!H899-'Data Table 1-1'!G899-'Data Table 1-1'!F899)/B899, 0)</f>
        <v>415.45833978590201</v>
      </c>
      <c r="S899" s="8">
        <f t="shared" si="101"/>
        <v>0.57594344189723501</v>
      </c>
      <c r="T899" s="12">
        <f t="shared" si="102"/>
        <v>0.51423521597967414</v>
      </c>
      <c r="U899" s="7">
        <f t="shared" si="103"/>
        <v>7.9418759241275723</v>
      </c>
      <c r="V899" s="7">
        <f t="shared" si="104"/>
        <v>9.5302511089530864</v>
      </c>
    </row>
    <row r="900" spans="1:22" x14ac:dyDescent="0.3">
      <c r="A900" s="5">
        <v>45825</v>
      </c>
      <c r="B900" s="6">
        <v>6.2890763172863622</v>
      </c>
      <c r="C900" s="6">
        <v>2</v>
      </c>
      <c r="D900" s="6">
        <v>0</v>
      </c>
      <c r="E900" s="7">
        <v>3706.320579051946</v>
      </c>
      <c r="F900" s="7">
        <v>1162.3934695407611</v>
      </c>
      <c r="G900" s="7">
        <v>76.443567658805023</v>
      </c>
      <c r="H900" s="7">
        <v>35.095458573301137</v>
      </c>
      <c r="I900" s="6">
        <v>57.563249087931467</v>
      </c>
      <c r="J900" s="6">
        <v>25</v>
      </c>
      <c r="K900" s="6">
        <v>25</v>
      </c>
      <c r="L900" s="6">
        <v>6.2890763172863622</v>
      </c>
      <c r="M900" s="7">
        <f t="shared" si="98"/>
        <v>4868.7140485927066</v>
      </c>
      <c r="N900" s="8">
        <f t="shared" si="99"/>
        <v>8</v>
      </c>
      <c r="O900" s="8">
        <f t="shared" si="100"/>
        <v>0</v>
      </c>
      <c r="P900" s="6">
        <f>IFERROR('Data Table 1-1'!O900/L900, 0)</f>
        <v>675.13888936747435</v>
      </c>
      <c r="Q900" s="7">
        <f>Q899+M900-I900-'Data Table 1-1'!O900</f>
        <v>819228.48394733516</v>
      </c>
      <c r="R900" s="6">
        <f>IFERROR(('Data Table 1-1'!O900-'Data Table 1-1'!M900-'Data Table 1-1'!H900-'Data Table 1-1'!G900-'Data Table 1-1'!F900)/B900, 0)</f>
        <v>595.15894086256628</v>
      </c>
      <c r="S900" s="8">
        <f t="shared" si="101"/>
        <v>0.97374280971854132</v>
      </c>
      <c r="T900" s="12">
        <f t="shared" si="102"/>
        <v>0.86941322296298329</v>
      </c>
      <c r="U900" s="7">
        <f t="shared" si="103"/>
        <v>11.25231482279124</v>
      </c>
      <c r="V900" s="7">
        <f t="shared" si="104"/>
        <v>13.502777787349487</v>
      </c>
    </row>
    <row r="901" spans="1:22" x14ac:dyDescent="0.3">
      <c r="A901" s="5">
        <v>45826</v>
      </c>
      <c r="B901" s="6">
        <v>6.8009433351117767</v>
      </c>
      <c r="C901" s="6">
        <v>3</v>
      </c>
      <c r="D901" s="6">
        <v>1.7096276356921809</v>
      </c>
      <c r="E901" s="7">
        <v>4503.8053707880536</v>
      </c>
      <c r="F901" s="7">
        <v>1426.412050362876</v>
      </c>
      <c r="G901" s="7">
        <v>66.540663591348135</v>
      </c>
      <c r="H901" s="7">
        <v>43.849347496112053</v>
      </c>
      <c r="I901" s="6">
        <v>-84.17855932588219</v>
      </c>
      <c r="J901" s="6">
        <v>12</v>
      </c>
      <c r="K901" s="6">
        <v>25</v>
      </c>
      <c r="L901" s="6">
        <v>6.8009433351117767</v>
      </c>
      <c r="M901" s="7">
        <f t="shared" si="98"/>
        <v>5930.21742115093</v>
      </c>
      <c r="N901" s="8">
        <f t="shared" si="99"/>
        <v>12</v>
      </c>
      <c r="O901" s="8">
        <f t="shared" si="100"/>
        <v>21.37034544615226</v>
      </c>
      <c r="P901" s="6">
        <f>IFERROR('Data Table 1-1'!O901/L901, 0)</f>
        <v>639.91122783387709</v>
      </c>
      <c r="Q901" s="7">
        <f>Q900+M901-I901-'Data Table 1-1'!O901</f>
        <v>820890.87992781191</v>
      </c>
      <c r="R901" s="6">
        <f>IFERROR(('Data Table 1-1'!O901-'Data Table 1-1'!M901-'Data Table 1-1'!H901-'Data Table 1-1'!G901-'Data Table 1-1'!F901)/B901, 0)</f>
        <v>563.01013129042167</v>
      </c>
      <c r="S901" s="8">
        <f t="shared" si="101"/>
        <v>1.1860434842301859</v>
      </c>
      <c r="T901" s="12">
        <f t="shared" si="102"/>
        <v>1.0589673966340947</v>
      </c>
      <c r="U901" s="7">
        <f t="shared" si="103"/>
        <v>10.665187130564618</v>
      </c>
      <c r="V901" s="7">
        <f t="shared" si="104"/>
        <v>12.798224556677543</v>
      </c>
    </row>
    <row r="902" spans="1:22" x14ac:dyDescent="0.3">
      <c r="A902" s="5">
        <v>45827</v>
      </c>
      <c r="B902" s="6">
        <v>7.4043343631633718</v>
      </c>
      <c r="C902" s="6">
        <v>0</v>
      </c>
      <c r="D902" s="6">
        <v>0</v>
      </c>
      <c r="E902" s="7">
        <v>3473.509409622458</v>
      </c>
      <c r="F902" s="7">
        <v>1545.124612576659</v>
      </c>
      <c r="G902" s="7">
        <v>64.360221407074036</v>
      </c>
      <c r="H902" s="7">
        <v>43.996368747310711</v>
      </c>
      <c r="I902" s="6">
        <v>-94.49667423389387</v>
      </c>
      <c r="J902" s="6">
        <v>8</v>
      </c>
      <c r="K902" s="6">
        <v>25</v>
      </c>
      <c r="L902" s="6">
        <v>7.4043343631633718</v>
      </c>
      <c r="M902" s="7">
        <f t="shared" si="98"/>
        <v>5018.6340221991168</v>
      </c>
      <c r="N902" s="8">
        <f t="shared" si="99"/>
        <v>0</v>
      </c>
      <c r="O902" s="8">
        <f t="shared" si="100"/>
        <v>0</v>
      </c>
      <c r="P902" s="6">
        <f>IFERROR('Data Table 1-1'!O902/L902, 0)</f>
        <v>467.02374992728318</v>
      </c>
      <c r="Q902" s="7">
        <f>Q901+M902-I902-'Data Table 1-1'!O902</f>
        <v>822546.01062424493</v>
      </c>
      <c r="R902" s="6">
        <f>IFERROR(('Data Table 1-1'!O902-'Data Table 1-1'!M902-'Data Table 1-1'!H902-'Data Table 1-1'!G902-'Data Table 1-1'!F902)/B902, 0)</f>
        <v>408.40943313479016</v>
      </c>
      <c r="S902" s="8">
        <f t="shared" si="101"/>
        <v>1.0037268044398233</v>
      </c>
      <c r="T902" s="12">
        <f t="shared" si="102"/>
        <v>0.89618464682127086</v>
      </c>
      <c r="U902" s="7">
        <f t="shared" si="103"/>
        <v>7.7837291654547194</v>
      </c>
      <c r="V902" s="7">
        <f t="shared" si="104"/>
        <v>9.3404749985456643</v>
      </c>
    </row>
    <row r="903" spans="1:22" x14ac:dyDescent="0.3">
      <c r="A903" s="5">
        <v>45828</v>
      </c>
      <c r="B903" s="6">
        <v>6.8887349763189469</v>
      </c>
      <c r="C903" s="6">
        <v>0</v>
      </c>
      <c r="D903" s="6">
        <v>0</v>
      </c>
      <c r="E903" s="7">
        <v>3824.3569711148389</v>
      </c>
      <c r="F903" s="7">
        <v>1193.9376136935889</v>
      </c>
      <c r="G903" s="7">
        <v>88.841638492854088</v>
      </c>
      <c r="H903" s="7">
        <v>34.059726829263127</v>
      </c>
      <c r="I903" s="6">
        <v>105.45040781803721</v>
      </c>
      <c r="J903" s="6">
        <v>15</v>
      </c>
      <c r="K903" s="6">
        <v>25</v>
      </c>
      <c r="L903" s="6">
        <v>6.8887349763189469</v>
      </c>
      <c r="M903" s="7">
        <f t="shared" si="98"/>
        <v>5018.2945848084273</v>
      </c>
      <c r="N903" s="8">
        <f t="shared" si="99"/>
        <v>0</v>
      </c>
      <c r="O903" s="8">
        <f t="shared" si="100"/>
        <v>0</v>
      </c>
      <c r="P903" s="6">
        <f>IFERROR('Data Table 1-1'!O903/L903, 0)</f>
        <v>644.24020016102907</v>
      </c>
      <c r="Q903" s="7">
        <f>Q902+M903-I903-'Data Table 1-1'!O903</f>
        <v>823020.85480123525</v>
      </c>
      <c r="R903" s="6">
        <f>IFERROR(('Data Table 1-1'!O903-'Data Table 1-1'!M903-'Data Table 1-1'!H903-'Data Table 1-1'!G903-'Data Table 1-1'!F903)/B903, 0)</f>
        <v>561.20608693612849</v>
      </c>
      <c r="S903" s="8">
        <f t="shared" si="101"/>
        <v>1.0036589169616854</v>
      </c>
      <c r="T903" s="12">
        <f t="shared" si="102"/>
        <v>0.89612403300150489</v>
      </c>
      <c r="U903" s="7">
        <f t="shared" si="103"/>
        <v>10.737336669350485</v>
      </c>
      <c r="V903" s="7">
        <f t="shared" si="104"/>
        <v>12.884804003220582</v>
      </c>
    </row>
    <row r="904" spans="1:22" x14ac:dyDescent="0.3">
      <c r="A904" s="5">
        <v>45829</v>
      </c>
      <c r="B904" s="6">
        <v>9.8455135306883683</v>
      </c>
      <c r="C904" s="6">
        <v>2</v>
      </c>
      <c r="D904" s="6">
        <v>0</v>
      </c>
      <c r="E904" s="7">
        <v>4008.1611659772111</v>
      </c>
      <c r="F904" s="7">
        <v>1093.2977794727169</v>
      </c>
      <c r="G904" s="7">
        <v>84.368936906395717</v>
      </c>
      <c r="H904" s="7">
        <v>37.329372802326461</v>
      </c>
      <c r="I904" s="6">
        <v>100.95885511854441</v>
      </c>
      <c r="J904" s="6">
        <v>8</v>
      </c>
      <c r="K904" s="6">
        <v>25</v>
      </c>
      <c r="L904" s="6">
        <v>9.8455135306883683</v>
      </c>
      <c r="M904" s="7">
        <f t="shared" si="98"/>
        <v>5101.4589454499283</v>
      </c>
      <c r="N904" s="8">
        <f t="shared" si="99"/>
        <v>8</v>
      </c>
      <c r="O904" s="8">
        <f t="shared" si="100"/>
        <v>0</v>
      </c>
      <c r="P904" s="6">
        <f>IFERROR('Data Table 1-1'!O904/L904, 0)</f>
        <v>365.95348620155613</v>
      </c>
      <c r="Q904" s="7">
        <f>Q903+M904-I904-'Data Table 1-1'!O904</f>
        <v>824418.35489156656</v>
      </c>
      <c r="R904" s="6">
        <f>IFERROR(('Data Table 1-1'!O904-'Data Table 1-1'!M904-'Data Table 1-1'!H904-'Data Table 1-1'!G904-'Data Table 1-1'!F904)/B904, 0)</f>
        <v>323.70073841919492</v>
      </c>
      <c r="S904" s="8">
        <f t="shared" si="101"/>
        <v>1.0202917890899856</v>
      </c>
      <c r="T904" s="12">
        <f t="shared" si="102"/>
        <v>0.91097481168748717</v>
      </c>
      <c r="U904" s="7">
        <f t="shared" si="103"/>
        <v>6.0992247700259359</v>
      </c>
      <c r="V904" s="7">
        <f t="shared" si="104"/>
        <v>7.3190697240311229</v>
      </c>
    </row>
    <row r="905" spans="1:22" x14ac:dyDescent="0.3">
      <c r="A905" s="5">
        <v>45830</v>
      </c>
      <c r="B905" s="6">
        <v>9.4288047258041967</v>
      </c>
      <c r="C905" s="6">
        <v>1</v>
      </c>
      <c r="D905" s="6">
        <v>0</v>
      </c>
      <c r="E905" s="7">
        <v>4416.9933542792414</v>
      </c>
      <c r="F905" s="7">
        <v>979.49267362040109</v>
      </c>
      <c r="G905" s="7">
        <v>69.896607364157802</v>
      </c>
      <c r="H905" s="7">
        <v>34.226978018066809</v>
      </c>
      <c r="I905" s="6">
        <v>-9.6520954880020398</v>
      </c>
      <c r="J905" s="6">
        <v>23</v>
      </c>
      <c r="K905" s="6">
        <v>25</v>
      </c>
      <c r="L905" s="6">
        <v>9.4288047258041967</v>
      </c>
      <c r="M905" s="7">
        <f t="shared" si="98"/>
        <v>5396.4860278996421</v>
      </c>
      <c r="N905" s="8">
        <f t="shared" si="99"/>
        <v>4</v>
      </c>
      <c r="O905" s="8">
        <f t="shared" si="100"/>
        <v>0</v>
      </c>
      <c r="P905" s="6">
        <f>IFERROR('Data Table 1-1'!O905/L905, 0)</f>
        <v>372.05140015250424</v>
      </c>
      <c r="Q905" s="7">
        <f>Q904+M905-I905-'Data Table 1-1'!O905</f>
        <v>826316.49301495426</v>
      </c>
      <c r="R905" s="6">
        <f>IFERROR(('Data Table 1-1'!O905-'Data Table 1-1'!M905-'Data Table 1-1'!H905-'Data Table 1-1'!G905-'Data Table 1-1'!F905)/B905, 0)</f>
        <v>321.88597476135982</v>
      </c>
      <c r="S905" s="8">
        <f t="shared" si="101"/>
        <v>1.0792972055799284</v>
      </c>
      <c r="T905" s="12">
        <f t="shared" si="102"/>
        <v>0.96365821926779327</v>
      </c>
      <c r="U905" s="7">
        <f t="shared" si="103"/>
        <v>6.2008566692084042</v>
      </c>
      <c r="V905" s="7">
        <f t="shared" si="104"/>
        <v>7.4410280030500848</v>
      </c>
    </row>
    <row r="906" spans="1:22" x14ac:dyDescent="0.3">
      <c r="A906" s="5">
        <v>45831</v>
      </c>
      <c r="B906" s="6">
        <v>10.806717514442321</v>
      </c>
      <c r="C906" s="6">
        <v>5</v>
      </c>
      <c r="D906" s="6">
        <v>0.66077803279768343</v>
      </c>
      <c r="E906" s="7">
        <v>3880.1965045198899</v>
      </c>
      <c r="F906" s="7">
        <v>1783.1684046589851</v>
      </c>
      <c r="G906" s="7">
        <v>83.691437738037465</v>
      </c>
      <c r="H906" s="7">
        <v>53.867087831591192</v>
      </c>
      <c r="I906" s="6">
        <v>-61.528747392350461</v>
      </c>
      <c r="J906" s="6">
        <v>11</v>
      </c>
      <c r="K906" s="6">
        <v>25</v>
      </c>
      <c r="L906" s="6">
        <v>10.806717514442321</v>
      </c>
      <c r="M906" s="7">
        <f t="shared" si="98"/>
        <v>5663.3649091788748</v>
      </c>
      <c r="N906" s="8">
        <f t="shared" si="99"/>
        <v>20</v>
      </c>
      <c r="O906" s="8">
        <f t="shared" si="100"/>
        <v>8.2597254099710433</v>
      </c>
      <c r="P906" s="6">
        <f>IFERROR('Data Table 1-1'!O906/L906, 0)</f>
        <v>228.56154023634289</v>
      </c>
      <c r="Q906" s="7">
        <f>Q905+M906-I906-'Data Table 1-1'!O906</f>
        <v>829571.38667152554</v>
      </c>
      <c r="R906" s="6">
        <f>IFERROR(('Data Table 1-1'!O906-'Data Table 1-1'!M906-'Data Table 1-1'!H906-'Data Table 1-1'!G906-'Data Table 1-1'!F906)/B906, 0)</f>
        <v>199.78314387460094</v>
      </c>
      <c r="S906" s="8">
        <f t="shared" si="101"/>
        <v>1.132672981835775</v>
      </c>
      <c r="T906" s="12">
        <f t="shared" si="102"/>
        <v>1.0113151623533705</v>
      </c>
      <c r="U906" s="7">
        <f t="shared" si="103"/>
        <v>3.8093590039390484</v>
      </c>
      <c r="V906" s="7">
        <f t="shared" si="104"/>
        <v>4.5712308047268575</v>
      </c>
    </row>
    <row r="907" spans="1:22" x14ac:dyDescent="0.3">
      <c r="A907" s="5">
        <v>45832</v>
      </c>
      <c r="B907" s="6">
        <v>7.4610994927530134</v>
      </c>
      <c r="C907" s="6">
        <v>0</v>
      </c>
      <c r="D907" s="6">
        <v>0</v>
      </c>
      <c r="E907" s="7">
        <v>3517.7872801499138</v>
      </c>
      <c r="F907" s="7">
        <v>1010.287679307089</v>
      </c>
      <c r="G907" s="7">
        <v>73.949542421401901</v>
      </c>
      <c r="H907" s="7">
        <v>45.431311801626521</v>
      </c>
      <c r="I907" s="6">
        <v>97.934994926475966</v>
      </c>
      <c r="J907" s="6">
        <v>14</v>
      </c>
      <c r="K907" s="6">
        <v>25</v>
      </c>
      <c r="L907" s="6">
        <v>7.4610994927530134</v>
      </c>
      <c r="M907" s="7">
        <f t="shared" si="98"/>
        <v>4528.0749594570025</v>
      </c>
      <c r="N907" s="8">
        <f t="shared" si="99"/>
        <v>0</v>
      </c>
      <c r="O907" s="8">
        <f t="shared" si="100"/>
        <v>0</v>
      </c>
      <c r="P907" s="6">
        <f>IFERROR('Data Table 1-1'!O907/L907, 0)</f>
        <v>524.31950596553986</v>
      </c>
      <c r="Q907" s="7">
        <f>Q906+M907-I907-'Data Table 1-1'!O907</f>
        <v>830089.52663605614</v>
      </c>
      <c r="R907" s="6">
        <f>IFERROR(('Data Table 1-1'!O907-'Data Table 1-1'!M907-'Data Table 1-1'!H907-'Data Table 1-1'!G907-'Data Table 1-1'!F907)/B907, 0)</f>
        <v>465.61502140191345</v>
      </c>
      <c r="S907" s="8">
        <f t="shared" si="101"/>
        <v>0.90561499189140049</v>
      </c>
      <c r="T907" s="12">
        <f t="shared" si="102"/>
        <v>0.80858481418875039</v>
      </c>
      <c r="U907" s="7">
        <f t="shared" si="103"/>
        <v>8.7386584327589976</v>
      </c>
      <c r="V907" s="7">
        <f t="shared" si="104"/>
        <v>10.486390119310798</v>
      </c>
    </row>
    <row r="908" spans="1:22" x14ac:dyDescent="0.3">
      <c r="A908" s="5">
        <v>45833</v>
      </c>
      <c r="B908" s="6">
        <v>7.4731445550237883</v>
      </c>
      <c r="C908" s="6">
        <v>1</v>
      </c>
      <c r="D908" s="6">
        <v>0</v>
      </c>
      <c r="E908" s="7">
        <v>3332.4401919030579</v>
      </c>
      <c r="F908" s="7">
        <v>971.69807869436499</v>
      </c>
      <c r="G908" s="7">
        <v>78.989918787934002</v>
      </c>
      <c r="H908" s="7">
        <v>34.515456800045889</v>
      </c>
      <c r="I908" s="6">
        <v>-160.99261052330939</v>
      </c>
      <c r="J908" s="6">
        <v>17</v>
      </c>
      <c r="K908" s="6">
        <v>25</v>
      </c>
      <c r="L908" s="6">
        <v>7.4731445550237883</v>
      </c>
      <c r="M908" s="7">
        <f t="shared" si="98"/>
        <v>4304.1382705974229</v>
      </c>
      <c r="N908" s="8">
        <f t="shared" si="99"/>
        <v>4</v>
      </c>
      <c r="O908" s="8">
        <f t="shared" si="100"/>
        <v>0</v>
      </c>
      <c r="P908" s="6">
        <f>IFERROR('Data Table 1-1'!O908/L908, 0)</f>
        <v>616.07265403490442</v>
      </c>
      <c r="Q908" s="7">
        <f>Q907+M908-I908-'Data Table 1-1'!O908</f>
        <v>829950.65751717694</v>
      </c>
      <c r="R908" s="6">
        <f>IFERROR(('Data Table 1-1'!O908-'Data Table 1-1'!M908-'Data Table 1-1'!H908-'Data Table 1-1'!G908-'Data Table 1-1'!F908)/B908, 0)</f>
        <v>540.46860331168091</v>
      </c>
      <c r="S908" s="8">
        <f t="shared" si="101"/>
        <v>0.86082765411948459</v>
      </c>
      <c r="T908" s="12">
        <f t="shared" si="102"/>
        <v>0.76859611974953979</v>
      </c>
      <c r="U908" s="7">
        <f t="shared" si="103"/>
        <v>10.267877567248407</v>
      </c>
      <c r="V908" s="7">
        <f t="shared" si="104"/>
        <v>12.321453080698088</v>
      </c>
    </row>
    <row r="909" spans="1:22" x14ac:dyDescent="0.3">
      <c r="A909" s="5">
        <v>45834</v>
      </c>
      <c r="B909" s="6">
        <v>8.6990384037753081</v>
      </c>
      <c r="C909" s="6">
        <v>4</v>
      </c>
      <c r="D909" s="6">
        <v>2.2135575319608058</v>
      </c>
      <c r="E909" s="7">
        <v>5110.7315378923813</v>
      </c>
      <c r="F909" s="7">
        <v>819.66877204895775</v>
      </c>
      <c r="G909" s="7">
        <v>82.035887724161171</v>
      </c>
      <c r="H909" s="7">
        <v>47.084860270663633</v>
      </c>
      <c r="I909" s="6">
        <v>157.34083692950529</v>
      </c>
      <c r="J909" s="6">
        <v>24</v>
      </c>
      <c r="K909" s="6">
        <v>25</v>
      </c>
      <c r="L909" s="6">
        <v>8.6990384037753081</v>
      </c>
      <c r="M909" s="7">
        <f t="shared" si="98"/>
        <v>5930.4003099413394</v>
      </c>
      <c r="N909" s="8">
        <f t="shared" si="99"/>
        <v>16</v>
      </c>
      <c r="O909" s="8">
        <f t="shared" si="100"/>
        <v>27.669469149510071</v>
      </c>
      <c r="P909" s="6">
        <f>IFERROR('Data Table 1-1'!O909/L909, 0)</f>
        <v>494.99723993990335</v>
      </c>
      <c r="Q909" s="7">
        <f>Q908+M909-I909-'Data Table 1-1'!O909</f>
        <v>831417.71699018881</v>
      </c>
      <c r="R909" s="6">
        <f>IFERROR(('Data Table 1-1'!O909-'Data Table 1-1'!M909-'Data Table 1-1'!H909-'Data Table 1-1'!G909-'Data Table 1-1'!F909)/B909, 0)</f>
        <v>433.15132375605106</v>
      </c>
      <c r="S909" s="8">
        <f t="shared" si="101"/>
        <v>1.1860800619882679</v>
      </c>
      <c r="T909" s="12">
        <f t="shared" si="102"/>
        <v>1.0590000553466679</v>
      </c>
      <c r="U909" s="7">
        <f t="shared" si="103"/>
        <v>8.2499539989983894</v>
      </c>
      <c r="V909" s="7">
        <f t="shared" si="104"/>
        <v>9.8999447987980673</v>
      </c>
    </row>
    <row r="910" spans="1:22" x14ac:dyDescent="0.3">
      <c r="A910" s="5">
        <v>45835</v>
      </c>
      <c r="B910" s="6">
        <v>7.7786574148611436</v>
      </c>
      <c r="C910" s="6">
        <v>3</v>
      </c>
      <c r="D910" s="6">
        <v>0</v>
      </c>
      <c r="E910" s="7">
        <v>4128.3810489873058</v>
      </c>
      <c r="F910" s="7">
        <v>547.48987070576311</v>
      </c>
      <c r="G910" s="7">
        <v>70.120485647269675</v>
      </c>
      <c r="H910" s="7">
        <v>41.562166147940637</v>
      </c>
      <c r="I910" s="6">
        <v>146.3227611631109</v>
      </c>
      <c r="J910" s="6">
        <v>15</v>
      </c>
      <c r="K910" s="6">
        <v>25</v>
      </c>
      <c r="L910" s="6">
        <v>7.7786574148611436</v>
      </c>
      <c r="M910" s="7">
        <f t="shared" si="98"/>
        <v>4675.8709196930686</v>
      </c>
      <c r="N910" s="8">
        <f t="shared" si="99"/>
        <v>12</v>
      </c>
      <c r="O910" s="8">
        <f t="shared" si="100"/>
        <v>0</v>
      </c>
      <c r="P910" s="6">
        <f>IFERROR('Data Table 1-1'!O910/L910, 0)</f>
        <v>567.70722304381491</v>
      </c>
      <c r="Q910" s="7">
        <f>Q909+M910-I910-'Data Table 1-1'!O910</f>
        <v>831531.26514871872</v>
      </c>
      <c r="R910" s="6">
        <f>IFERROR(('Data Table 1-1'!O910-'Data Table 1-1'!M910-'Data Table 1-1'!H910-'Data Table 1-1'!G910-'Data Table 1-1'!F910)/B910, 0)</f>
        <v>505.99991619122636</v>
      </c>
      <c r="S910" s="8">
        <f t="shared" si="101"/>
        <v>0.93517418393861373</v>
      </c>
      <c r="T910" s="12">
        <f t="shared" si="102"/>
        <v>0.83497694994519078</v>
      </c>
      <c r="U910" s="7">
        <f t="shared" si="103"/>
        <v>9.4617870507302477</v>
      </c>
      <c r="V910" s="7">
        <f t="shared" si="104"/>
        <v>11.354144460876299</v>
      </c>
    </row>
    <row r="911" spans="1:22" x14ac:dyDescent="0.3">
      <c r="A911" s="5">
        <v>45836</v>
      </c>
      <c r="B911" s="6">
        <v>8.180529281879954</v>
      </c>
      <c r="C911" s="6">
        <v>3</v>
      </c>
      <c r="D911" s="6">
        <v>2.4633284761111409</v>
      </c>
      <c r="E911" s="7">
        <v>3108.72715197652</v>
      </c>
      <c r="F911" s="7">
        <v>1327.37140383203</v>
      </c>
      <c r="G911" s="7">
        <v>55.720145682778821</v>
      </c>
      <c r="H911" s="7">
        <v>33.260943047445167</v>
      </c>
      <c r="I911" s="6">
        <v>-47.155719863102391</v>
      </c>
      <c r="J911" s="6">
        <v>8</v>
      </c>
      <c r="K911" s="6">
        <v>25</v>
      </c>
      <c r="L911" s="6">
        <v>8.180529281879954</v>
      </c>
      <c r="M911" s="7">
        <f t="shared" si="98"/>
        <v>4436.0985558085504</v>
      </c>
      <c r="N911" s="8">
        <f t="shared" si="99"/>
        <v>12</v>
      </c>
      <c r="O911" s="8">
        <f t="shared" si="100"/>
        <v>30.791605951389261</v>
      </c>
      <c r="P911" s="6">
        <f>IFERROR('Data Table 1-1'!O911/L911, 0)</f>
        <v>374.67013372704872</v>
      </c>
      <c r="Q911" s="7">
        <f>Q910+M911-I911-'Data Table 1-1'!O911</f>
        <v>832949.5194243904</v>
      </c>
      <c r="R911" s="6">
        <f>IFERROR(('Data Table 1-1'!O911-'Data Table 1-1'!M911-'Data Table 1-1'!H911-'Data Table 1-1'!G911-'Data Table 1-1'!F911)/B911, 0)</f>
        <v>324.42888577865813</v>
      </c>
      <c r="S911" s="8">
        <f t="shared" si="101"/>
        <v>0.88721971116171006</v>
      </c>
      <c r="T911" s="12">
        <f t="shared" si="102"/>
        <v>0.79216045639438404</v>
      </c>
      <c r="U911" s="7">
        <f t="shared" si="103"/>
        <v>6.2445022287841452</v>
      </c>
      <c r="V911" s="7">
        <f t="shared" si="104"/>
        <v>7.4934026745409748</v>
      </c>
    </row>
    <row r="912" spans="1:22" x14ac:dyDescent="0.3">
      <c r="A912" s="5">
        <v>45837</v>
      </c>
      <c r="B912" s="6">
        <v>10.756369458220449</v>
      </c>
      <c r="C912" s="6">
        <v>5</v>
      </c>
      <c r="D912" s="6">
        <v>0</v>
      </c>
      <c r="E912" s="7">
        <v>2730.0904364880812</v>
      </c>
      <c r="F912" s="7">
        <v>1582.777835879808</v>
      </c>
      <c r="G912" s="7">
        <v>75.583679877237401</v>
      </c>
      <c r="H912" s="7">
        <v>37.544989474691761</v>
      </c>
      <c r="I912" s="6">
        <v>-128.39366157766349</v>
      </c>
      <c r="J912" s="6">
        <v>9</v>
      </c>
      <c r="K912" s="6">
        <v>25</v>
      </c>
      <c r="L912" s="6">
        <v>10.756369458220449</v>
      </c>
      <c r="M912" s="7">
        <f t="shared" si="98"/>
        <v>4312.8682723678894</v>
      </c>
      <c r="N912" s="8">
        <f t="shared" si="99"/>
        <v>20</v>
      </c>
      <c r="O912" s="8">
        <f t="shared" si="100"/>
        <v>0</v>
      </c>
      <c r="P912" s="6">
        <f>IFERROR('Data Table 1-1'!O912/L912, 0)</f>
        <v>399.76313724644029</v>
      </c>
      <c r="Q912" s="7">
        <f>Q911+M912-I912-'Data Table 1-1'!O912</f>
        <v>833090.78135833598</v>
      </c>
      <c r="R912" s="6">
        <f>IFERROR(('Data Table 1-1'!O912-'Data Table 1-1'!M912-'Data Table 1-1'!H912-'Data Table 1-1'!G912-'Data Table 1-1'!F912)/B912, 0)</f>
        <v>348.25877026166637</v>
      </c>
      <c r="S912" s="8">
        <f t="shared" si="101"/>
        <v>0.86257365447357792</v>
      </c>
      <c r="T912" s="12">
        <f t="shared" si="102"/>
        <v>0.77015504863712314</v>
      </c>
      <c r="U912" s="7">
        <f t="shared" si="103"/>
        <v>6.6627189541073379</v>
      </c>
      <c r="V912" s="7">
        <f t="shared" si="104"/>
        <v>7.9952627449288061</v>
      </c>
    </row>
    <row r="913" spans="1:22" x14ac:dyDescent="0.3">
      <c r="A913" s="5">
        <v>45838</v>
      </c>
      <c r="B913" s="6">
        <v>6.7594484874879068</v>
      </c>
      <c r="C913" s="6">
        <v>4</v>
      </c>
      <c r="D913" s="6">
        <v>0</v>
      </c>
      <c r="E913" s="7">
        <v>3681.4289469388582</v>
      </c>
      <c r="F913" s="7">
        <v>1175.9148807155011</v>
      </c>
      <c r="G913" s="7">
        <v>83.106687016786225</v>
      </c>
      <c r="H913" s="7">
        <v>44.286341204565623</v>
      </c>
      <c r="I913" s="6">
        <v>-22.052528050163559</v>
      </c>
      <c r="J913" s="6">
        <v>23</v>
      </c>
      <c r="K913" s="6">
        <v>25</v>
      </c>
      <c r="L913" s="6">
        <v>6.7594484874879068</v>
      </c>
      <c r="M913" s="7">
        <f t="shared" si="98"/>
        <v>4857.3438276543593</v>
      </c>
      <c r="N913" s="8">
        <f t="shared" si="99"/>
        <v>16</v>
      </c>
      <c r="O913" s="8">
        <f t="shared" si="100"/>
        <v>0</v>
      </c>
      <c r="P913" s="6">
        <f>IFERROR('Data Table 1-1'!O913/L913, 0)</f>
        <v>556.11045885742101</v>
      </c>
      <c r="Q913" s="7">
        <f>Q912+M913-I913-'Data Table 1-1'!O913</f>
        <v>834211.1777140405</v>
      </c>
      <c r="R913" s="6">
        <f>IFERROR(('Data Table 1-1'!O913-'Data Table 1-1'!M913-'Data Table 1-1'!H913-'Data Table 1-1'!G913-'Data Table 1-1'!F913)/B913, 0)</f>
        <v>486.28227673964955</v>
      </c>
      <c r="S913" s="8">
        <f t="shared" si="101"/>
        <v>0.97146876553087191</v>
      </c>
      <c r="T913" s="12">
        <f t="shared" si="102"/>
        <v>0.86738282636684982</v>
      </c>
      <c r="U913" s="7">
        <f t="shared" si="103"/>
        <v>9.2685076476236841</v>
      </c>
      <c r="V913" s="7">
        <f t="shared" si="104"/>
        <v>11.12220917714842</v>
      </c>
    </row>
    <row r="914" spans="1:22" x14ac:dyDescent="0.3">
      <c r="A914" s="5">
        <v>45839</v>
      </c>
      <c r="B914" s="6">
        <v>6.6122286258364387</v>
      </c>
      <c r="C914" s="6">
        <v>3</v>
      </c>
      <c r="D914" s="6">
        <v>0</v>
      </c>
      <c r="E914" s="7">
        <v>2495.3698876045291</v>
      </c>
      <c r="F914" s="7">
        <v>1141.4323427164711</v>
      </c>
      <c r="G914" s="7">
        <v>86.334507989923864</v>
      </c>
      <c r="H914" s="7">
        <v>39.83567282071553</v>
      </c>
      <c r="I914" s="6">
        <v>28.390288174540409</v>
      </c>
      <c r="J914" s="6">
        <v>25</v>
      </c>
      <c r="K914" s="6">
        <v>25</v>
      </c>
      <c r="L914" s="6">
        <v>6.6122286258364387</v>
      </c>
      <c r="M914" s="7">
        <f t="shared" si="98"/>
        <v>3636.802230321</v>
      </c>
      <c r="N914" s="8">
        <f t="shared" si="99"/>
        <v>12</v>
      </c>
      <c r="O914" s="8">
        <f t="shared" si="100"/>
        <v>0</v>
      </c>
      <c r="P914" s="6">
        <f>IFERROR('Data Table 1-1'!O914/L914, 0)</f>
        <v>527.20500110641979</v>
      </c>
      <c r="Q914" s="7">
        <f>Q913+M914-I914-'Data Table 1-1'!O914</f>
        <v>834333.58965618699</v>
      </c>
      <c r="R914" s="6">
        <f>IFERROR(('Data Table 1-1'!O914-'Data Table 1-1'!M914-'Data Table 1-1'!H914-'Data Table 1-1'!G914-'Data Table 1-1'!F914)/B914, 0)</f>
        <v>464.29126603462669</v>
      </c>
      <c r="S914" s="8">
        <f t="shared" si="101"/>
        <v>0.72736044606420003</v>
      </c>
      <c r="T914" s="12">
        <f t="shared" si="102"/>
        <v>0.6494289697001786</v>
      </c>
      <c r="U914" s="7">
        <f t="shared" si="103"/>
        <v>8.7867500184403298</v>
      </c>
      <c r="V914" s="7">
        <f t="shared" si="104"/>
        <v>10.544100022128395</v>
      </c>
    </row>
    <row r="915" spans="1:22" x14ac:dyDescent="0.3">
      <c r="A915" s="5">
        <v>45840</v>
      </c>
      <c r="B915" s="6">
        <v>9.0760921448816738</v>
      </c>
      <c r="C915" s="6">
        <v>0</v>
      </c>
      <c r="D915" s="6">
        <v>0</v>
      </c>
      <c r="E915" s="7">
        <v>4075.0980352091869</v>
      </c>
      <c r="F915" s="7">
        <v>918.39059621093907</v>
      </c>
      <c r="G915" s="7">
        <v>69.361953670818679</v>
      </c>
      <c r="H915" s="7">
        <v>49.849006756906483</v>
      </c>
      <c r="I915" s="6">
        <v>102.71993758948391</v>
      </c>
      <c r="J915" s="6">
        <v>21</v>
      </c>
      <c r="K915" s="6">
        <v>25</v>
      </c>
      <c r="L915" s="6">
        <v>9.0760921448816738</v>
      </c>
      <c r="M915" s="7">
        <f t="shared" si="98"/>
        <v>4993.4886314201258</v>
      </c>
      <c r="N915" s="8">
        <f t="shared" si="99"/>
        <v>0</v>
      </c>
      <c r="O915" s="8">
        <f t="shared" si="100"/>
        <v>0</v>
      </c>
      <c r="P915" s="6">
        <f>IFERROR('Data Table 1-1'!O915/L915, 0)</f>
        <v>422.20814187755894</v>
      </c>
      <c r="Q915" s="7">
        <f>Q914+M915-I915-'Data Table 1-1'!O915</f>
        <v>835392.35835001757</v>
      </c>
      <c r="R915" s="6">
        <f>IFERROR(('Data Table 1-1'!O915-'Data Table 1-1'!M915-'Data Table 1-1'!H915-'Data Table 1-1'!G915-'Data Table 1-1'!F915)/B915, 0)</f>
        <v>363.48242694521582</v>
      </c>
      <c r="S915" s="8">
        <f t="shared" si="101"/>
        <v>0.9986977262840252</v>
      </c>
      <c r="T915" s="12">
        <f t="shared" si="102"/>
        <v>0.89169439846787957</v>
      </c>
      <c r="U915" s="7">
        <f t="shared" si="103"/>
        <v>7.0368023646259825</v>
      </c>
      <c r="V915" s="7">
        <f t="shared" si="104"/>
        <v>8.444162837551179</v>
      </c>
    </row>
    <row r="916" spans="1:22" x14ac:dyDescent="0.3">
      <c r="A916" s="5">
        <v>45841</v>
      </c>
      <c r="B916" s="6">
        <v>6.8730776883119287</v>
      </c>
      <c r="C916" s="6">
        <v>0</v>
      </c>
      <c r="D916" s="6">
        <v>0</v>
      </c>
      <c r="E916" s="7">
        <v>4997.7777517641198</v>
      </c>
      <c r="F916" s="7">
        <v>1231.6360433251009</v>
      </c>
      <c r="G916" s="7">
        <v>66.472932715338004</v>
      </c>
      <c r="H916" s="7">
        <v>31.477533283046881</v>
      </c>
      <c r="I916" s="6">
        <v>-18.819627397140081</v>
      </c>
      <c r="J916" s="6">
        <v>8</v>
      </c>
      <c r="K916" s="6">
        <v>25</v>
      </c>
      <c r="L916" s="6">
        <v>6.8730776883119287</v>
      </c>
      <c r="M916" s="7">
        <f t="shared" si="98"/>
        <v>6229.4137950892209</v>
      </c>
      <c r="N916" s="8">
        <f t="shared" si="99"/>
        <v>0</v>
      </c>
      <c r="O916" s="8">
        <f t="shared" si="100"/>
        <v>0</v>
      </c>
      <c r="P916" s="6">
        <f>IFERROR('Data Table 1-1'!O916/L916, 0)</f>
        <v>447.25232849142924</v>
      </c>
      <c r="Q916" s="7">
        <f>Q915+M916-I916-'Data Table 1-1'!O916</f>
        <v>838566.59177250392</v>
      </c>
      <c r="R916" s="6">
        <f>IFERROR(('Data Table 1-1'!O916-'Data Table 1-1'!M916-'Data Table 1-1'!H916-'Data Table 1-1'!G916-'Data Table 1-1'!F916)/B916, 0)</f>
        <v>394.29206578131857</v>
      </c>
      <c r="S916" s="8">
        <f t="shared" si="101"/>
        <v>1.2458827590178443</v>
      </c>
      <c r="T916" s="12">
        <f t="shared" si="102"/>
        <v>1.1123953205516466</v>
      </c>
      <c r="U916" s="7">
        <f t="shared" si="103"/>
        <v>7.4542054748571536</v>
      </c>
      <c r="V916" s="7">
        <f t="shared" si="104"/>
        <v>8.9450465698285839</v>
      </c>
    </row>
    <row r="917" spans="1:22" x14ac:dyDescent="0.3">
      <c r="A917" s="5">
        <v>45842</v>
      </c>
      <c r="B917" s="6">
        <v>7.8238757798066052</v>
      </c>
      <c r="C917" s="6">
        <v>1</v>
      </c>
      <c r="D917" s="6">
        <v>0</v>
      </c>
      <c r="E917" s="7">
        <v>2954.115579359921</v>
      </c>
      <c r="F917" s="7">
        <v>771.54061054476824</v>
      </c>
      <c r="G917" s="7">
        <v>58.931590595432617</v>
      </c>
      <c r="H917" s="7">
        <v>26.63322634672501</v>
      </c>
      <c r="I917" s="6">
        <v>-93.990567842856038</v>
      </c>
      <c r="J917" s="6">
        <v>24</v>
      </c>
      <c r="K917" s="6">
        <v>25</v>
      </c>
      <c r="L917" s="6">
        <v>7.8238757798066052</v>
      </c>
      <c r="M917" s="7">
        <f t="shared" si="98"/>
        <v>3725.6561899046892</v>
      </c>
      <c r="N917" s="8">
        <f t="shared" si="99"/>
        <v>4</v>
      </c>
      <c r="O917" s="8">
        <f t="shared" si="100"/>
        <v>0</v>
      </c>
      <c r="P917" s="6">
        <f>IFERROR('Data Table 1-1'!O917/L917, 0)</f>
        <v>434.05597118055778</v>
      </c>
      <c r="Q917" s="7">
        <f>Q916+M917-I917-'Data Table 1-1'!O917</f>
        <v>838990.23853025143</v>
      </c>
      <c r="R917" s="6">
        <f>IFERROR(('Data Table 1-1'!O917-'Data Table 1-1'!M917-'Data Table 1-1'!H917-'Data Table 1-1'!G917-'Data Table 1-1'!F917)/B917, 0)</f>
        <v>376.92316225308156</v>
      </c>
      <c r="S917" s="8">
        <f t="shared" si="101"/>
        <v>0.74513123798093783</v>
      </c>
      <c r="T917" s="12">
        <f t="shared" si="102"/>
        <v>0.66529574819726589</v>
      </c>
      <c r="U917" s="7">
        <f t="shared" si="103"/>
        <v>7.2342661863426292</v>
      </c>
      <c r="V917" s="7">
        <f t="shared" si="104"/>
        <v>8.6811194236111557</v>
      </c>
    </row>
    <row r="918" spans="1:22" x14ac:dyDescent="0.3">
      <c r="A918" s="5">
        <v>45843</v>
      </c>
      <c r="B918" s="6">
        <v>7.9611203995501389</v>
      </c>
      <c r="C918" s="6">
        <v>1</v>
      </c>
      <c r="D918" s="6">
        <v>1.0902437444293229</v>
      </c>
      <c r="E918" s="7">
        <v>4174.0588440588544</v>
      </c>
      <c r="F918" s="7">
        <v>1737.9552252974379</v>
      </c>
      <c r="G918" s="7">
        <v>69.923574268475761</v>
      </c>
      <c r="H918" s="7">
        <v>45.797126828040717</v>
      </c>
      <c r="I918" s="6">
        <v>9.1816004497839714</v>
      </c>
      <c r="J918" s="6">
        <v>12</v>
      </c>
      <c r="K918" s="6">
        <v>25</v>
      </c>
      <c r="L918" s="6">
        <v>7.9611203995501389</v>
      </c>
      <c r="M918" s="7">
        <f t="shared" si="98"/>
        <v>5912.0140693562926</v>
      </c>
      <c r="N918" s="8">
        <f t="shared" si="99"/>
        <v>4</v>
      </c>
      <c r="O918" s="8">
        <f t="shared" si="100"/>
        <v>13.628046805366537</v>
      </c>
      <c r="P918" s="6">
        <f>IFERROR('Data Table 1-1'!O918/L918, 0)</f>
        <v>495.40765646790931</v>
      </c>
      <c r="Q918" s="7">
        <f>Q917+M918-I918-'Data Table 1-1'!O918</f>
        <v>840949.07099915785</v>
      </c>
      <c r="R918" s="6">
        <f>IFERROR(('Data Table 1-1'!O918-'Data Table 1-1'!M918-'Data Table 1-1'!H918-'Data Table 1-1'!G918-'Data Table 1-1'!F918)/B918, 0)</f>
        <v>432.47681572490154</v>
      </c>
      <c r="S918" s="8">
        <f t="shared" si="101"/>
        <v>1.1824028138712586</v>
      </c>
      <c r="T918" s="12">
        <f t="shared" si="102"/>
        <v>1.055716798099338</v>
      </c>
      <c r="U918" s="7">
        <f t="shared" si="103"/>
        <v>8.2567942744651557</v>
      </c>
      <c r="V918" s="7">
        <f t="shared" si="104"/>
        <v>9.9081531293581868</v>
      </c>
    </row>
    <row r="919" spans="1:22" x14ac:dyDescent="0.3">
      <c r="A919" s="5">
        <v>45844</v>
      </c>
      <c r="B919" s="6">
        <v>7.8798019052856931</v>
      </c>
      <c r="C919" s="6">
        <v>2</v>
      </c>
      <c r="D919" s="6">
        <v>2.6938416289652309</v>
      </c>
      <c r="E919" s="7">
        <v>3124.5829807285982</v>
      </c>
      <c r="F919" s="7">
        <v>934.0108065825932</v>
      </c>
      <c r="G919" s="7">
        <v>70.361361230318735</v>
      </c>
      <c r="H919" s="7">
        <v>61.501803500742369</v>
      </c>
      <c r="I919" s="6">
        <v>-93.066141874429093</v>
      </c>
      <c r="J919" s="6">
        <v>20</v>
      </c>
      <c r="K919" s="6">
        <v>25</v>
      </c>
      <c r="L919" s="6">
        <v>7.8798019052856931</v>
      </c>
      <c r="M919" s="7">
        <f t="shared" si="98"/>
        <v>4058.5937873111916</v>
      </c>
      <c r="N919" s="8">
        <f t="shared" si="99"/>
        <v>8</v>
      </c>
      <c r="O919" s="8">
        <f t="shared" si="100"/>
        <v>33.673020362065387</v>
      </c>
      <c r="P919" s="6">
        <f>IFERROR('Data Table 1-1'!O919/L919, 0)</f>
        <v>517.77951388132942</v>
      </c>
      <c r="Q919" s="7">
        <f>Q918+M919-I919-'Data Table 1-1'!O919</f>
        <v>841020.73092834349</v>
      </c>
      <c r="R919" s="6">
        <f>IFERROR(('Data Table 1-1'!O919-'Data Table 1-1'!M919-'Data Table 1-1'!H919-'Data Table 1-1'!G919-'Data Table 1-1'!F919)/B919, 0)</f>
        <v>446.71173746624504</v>
      </c>
      <c r="S919" s="8">
        <f t="shared" si="101"/>
        <v>0.81171875746223832</v>
      </c>
      <c r="T919" s="12">
        <f t="shared" si="102"/>
        <v>0.72474889059128422</v>
      </c>
      <c r="U919" s="7">
        <f t="shared" si="103"/>
        <v>8.6296585646888229</v>
      </c>
      <c r="V919" s="7">
        <f t="shared" si="104"/>
        <v>10.355590277626588</v>
      </c>
    </row>
    <row r="920" spans="1:22" x14ac:dyDescent="0.3">
      <c r="A920" s="5">
        <v>45845</v>
      </c>
      <c r="B920" s="6">
        <v>6.1200603977386674</v>
      </c>
      <c r="C920" s="6">
        <v>4</v>
      </c>
      <c r="D920" s="6">
        <v>0</v>
      </c>
      <c r="E920" s="7">
        <v>2599.0639501680971</v>
      </c>
      <c r="F920" s="7">
        <v>662.56901383766262</v>
      </c>
      <c r="G920" s="7">
        <v>73.269876909145694</v>
      </c>
      <c r="H920" s="7">
        <v>26.391322201338781</v>
      </c>
      <c r="I920" s="6">
        <v>48.925379930965143</v>
      </c>
      <c r="J920" s="6">
        <v>10</v>
      </c>
      <c r="K920" s="6">
        <v>25</v>
      </c>
      <c r="L920" s="6">
        <v>6.1200603977386674</v>
      </c>
      <c r="M920" s="7">
        <f t="shared" si="98"/>
        <v>3261.6329640057597</v>
      </c>
      <c r="N920" s="8">
        <f t="shared" si="99"/>
        <v>16</v>
      </c>
      <c r="O920" s="8">
        <f t="shared" si="100"/>
        <v>0</v>
      </c>
      <c r="P920" s="6">
        <f>IFERROR('Data Table 1-1'!O920/L920, 0)</f>
        <v>716.65959401652401</v>
      </c>
      <c r="Q920" s="7">
        <f>Q919+M920-I920-'Data Table 1-1'!O920</f>
        <v>839847.4385124183</v>
      </c>
      <c r="R920" s="6">
        <f>IFERROR(('Data Table 1-1'!O920-'Data Table 1-1'!M920-'Data Table 1-1'!H920-'Data Table 1-1'!G920-'Data Table 1-1'!F920)/B920, 0)</f>
        <v>623.68665534908166</v>
      </c>
      <c r="S920" s="8">
        <f t="shared" si="101"/>
        <v>0.65232659280115191</v>
      </c>
      <c r="T920" s="12">
        <f t="shared" si="102"/>
        <v>0.58243445785817138</v>
      </c>
      <c r="U920" s="7">
        <f t="shared" si="103"/>
        <v>11.944326566942067</v>
      </c>
      <c r="V920" s="7">
        <f t="shared" si="104"/>
        <v>14.33319188033048</v>
      </c>
    </row>
    <row r="921" spans="1:22" x14ac:dyDescent="0.3">
      <c r="A921" s="5">
        <v>45846</v>
      </c>
      <c r="B921" s="6">
        <v>7.3982654720722936</v>
      </c>
      <c r="C921" s="6">
        <v>3</v>
      </c>
      <c r="D921" s="6">
        <v>0</v>
      </c>
      <c r="E921" s="7">
        <v>4312.9295917430863</v>
      </c>
      <c r="F921" s="7">
        <v>1790.2610535926819</v>
      </c>
      <c r="G921" s="7">
        <v>66.740771556433955</v>
      </c>
      <c r="H921" s="7">
        <v>45.052391452312882</v>
      </c>
      <c r="I921" s="6">
        <v>135.1702238087596</v>
      </c>
      <c r="J921" s="6">
        <v>12</v>
      </c>
      <c r="K921" s="6">
        <v>25</v>
      </c>
      <c r="L921" s="6">
        <v>7.3982654720722936</v>
      </c>
      <c r="M921" s="7">
        <f t="shared" si="98"/>
        <v>6103.1906453357678</v>
      </c>
      <c r="N921" s="8">
        <f t="shared" si="99"/>
        <v>12</v>
      </c>
      <c r="O921" s="8">
        <f t="shared" si="100"/>
        <v>0</v>
      </c>
      <c r="P921" s="6">
        <f>IFERROR('Data Table 1-1'!O921/L921, 0)</f>
        <v>398.87727888918391</v>
      </c>
      <c r="Q921" s="7">
        <f>Q920+M921-I921-'Data Table 1-1'!O921</f>
        <v>842864.4589339454</v>
      </c>
      <c r="R921" s="6">
        <f>IFERROR(('Data Table 1-1'!O921-'Data Table 1-1'!M921-'Data Table 1-1'!H921-'Data Table 1-1'!G921-'Data Table 1-1'!F921)/B921, 0)</f>
        <v>348.32488908757267</v>
      </c>
      <c r="S921" s="8">
        <f t="shared" si="101"/>
        <v>1.2206381290671535</v>
      </c>
      <c r="T921" s="12">
        <f t="shared" si="102"/>
        <v>1.0898554723813871</v>
      </c>
      <c r="U921" s="7">
        <f t="shared" si="103"/>
        <v>6.6479546481530649</v>
      </c>
      <c r="V921" s="7">
        <f t="shared" si="104"/>
        <v>7.9775455777836779</v>
      </c>
    </row>
    <row r="922" spans="1:22" x14ac:dyDescent="0.3">
      <c r="A922" s="5">
        <v>45847</v>
      </c>
      <c r="B922" s="6">
        <v>6.2512314949399768</v>
      </c>
      <c r="C922" s="6">
        <v>0</v>
      </c>
      <c r="D922" s="6">
        <v>0</v>
      </c>
      <c r="E922" s="7">
        <v>3610.9926260799589</v>
      </c>
      <c r="F922" s="7">
        <v>1770.077815193059</v>
      </c>
      <c r="G922" s="7">
        <v>81.510931285494678</v>
      </c>
      <c r="H922" s="7">
        <v>17.368144634158359</v>
      </c>
      <c r="I922" s="6">
        <v>-51.613122621182328</v>
      </c>
      <c r="J922" s="6">
        <v>12</v>
      </c>
      <c r="K922" s="6">
        <v>25</v>
      </c>
      <c r="L922" s="6">
        <v>6.2512314949399768</v>
      </c>
      <c r="M922" s="7">
        <f t="shared" si="98"/>
        <v>5381.0704412730174</v>
      </c>
      <c r="N922" s="8">
        <f t="shared" si="99"/>
        <v>0</v>
      </c>
      <c r="O922" s="8">
        <f t="shared" si="100"/>
        <v>0</v>
      </c>
      <c r="P922" s="6">
        <f>IFERROR('Data Table 1-1'!O922/L922, 0)</f>
        <v>725.93696196873498</v>
      </c>
      <c r="Q922" s="7">
        <f>Q921+M922-I922-'Data Table 1-1'!O922</f>
        <v>843759.14249783964</v>
      </c>
      <c r="R922" s="6">
        <f>IFERROR(('Data Table 1-1'!O922-'Data Table 1-1'!M922-'Data Table 1-1'!H922-'Data Table 1-1'!G922-'Data Table 1-1'!F922)/B922, 0)</f>
        <v>631.07565336418236</v>
      </c>
      <c r="S922" s="8">
        <f t="shared" si="101"/>
        <v>1.0762140882546034</v>
      </c>
      <c r="T922" s="12">
        <f t="shared" si="102"/>
        <v>0.96090543594161026</v>
      </c>
      <c r="U922" s="7">
        <f t="shared" si="103"/>
        <v>12.098949366145582</v>
      </c>
      <c r="V922" s="7">
        <f t="shared" si="104"/>
        <v>14.5187392393747</v>
      </c>
    </row>
    <row r="923" spans="1:22" x14ac:dyDescent="0.3">
      <c r="A923" s="5">
        <v>45848</v>
      </c>
      <c r="B923" s="6">
        <v>8.7971829998767674</v>
      </c>
      <c r="C923" s="6">
        <v>4</v>
      </c>
      <c r="D923" s="6">
        <v>0</v>
      </c>
      <c r="E923" s="7">
        <v>4994.0540971600667</v>
      </c>
      <c r="F923" s="7">
        <v>1167.2789421489119</v>
      </c>
      <c r="G923" s="7">
        <v>68.919804503086283</v>
      </c>
      <c r="H923" s="7">
        <v>40.28279704063371</v>
      </c>
      <c r="I923" s="6">
        <v>17.3835648645925</v>
      </c>
      <c r="J923" s="6">
        <v>12</v>
      </c>
      <c r="K923" s="6">
        <v>25</v>
      </c>
      <c r="L923" s="6">
        <v>8.7971829998767674</v>
      </c>
      <c r="M923" s="7">
        <f t="shared" si="98"/>
        <v>6161.3330393089782</v>
      </c>
      <c r="N923" s="8">
        <f t="shared" si="99"/>
        <v>16</v>
      </c>
      <c r="O923" s="8">
        <f t="shared" si="100"/>
        <v>0</v>
      </c>
      <c r="P923" s="6">
        <f>IFERROR('Data Table 1-1'!O923/L923, 0)</f>
        <v>371.82357125523259</v>
      </c>
      <c r="Q923" s="7">
        <f>Q922+M923-I923-'Data Table 1-1'!O923</f>
        <v>846632.09197228402</v>
      </c>
      <c r="R923" s="6">
        <f>IFERROR(('Data Table 1-1'!O923-'Data Table 1-1'!M923-'Data Table 1-1'!H923-'Data Table 1-1'!G923-'Data Table 1-1'!F923)/B923, 0)</f>
        <v>330.33301683512866</v>
      </c>
      <c r="S923" s="8">
        <f t="shared" si="101"/>
        <v>1.2322666078617956</v>
      </c>
      <c r="T923" s="12">
        <f t="shared" si="102"/>
        <v>1.1002380427337461</v>
      </c>
      <c r="U923" s="7">
        <f t="shared" si="103"/>
        <v>6.1970595209205435</v>
      </c>
      <c r="V923" s="7">
        <f t="shared" si="104"/>
        <v>7.436471425104652</v>
      </c>
    </row>
    <row r="924" spans="1:22" x14ac:dyDescent="0.3">
      <c r="A924" s="5">
        <v>45849</v>
      </c>
      <c r="B924" s="6">
        <v>9.2282643138980394</v>
      </c>
      <c r="C924" s="6">
        <v>3</v>
      </c>
      <c r="D924" s="6">
        <v>0</v>
      </c>
      <c r="E924" s="7">
        <v>4950.3294524683188</v>
      </c>
      <c r="F924" s="7">
        <v>962.95448828994199</v>
      </c>
      <c r="G924" s="7">
        <v>68.396748870026144</v>
      </c>
      <c r="H924" s="7">
        <v>35.767989610605539</v>
      </c>
      <c r="I924" s="6">
        <v>-5.2994755021092343</v>
      </c>
      <c r="J924" s="6">
        <v>21</v>
      </c>
      <c r="K924" s="6">
        <v>25</v>
      </c>
      <c r="L924" s="6">
        <v>9.2282643138980394</v>
      </c>
      <c r="M924" s="7">
        <f t="shared" si="98"/>
        <v>5913.2839407582605</v>
      </c>
      <c r="N924" s="8">
        <f t="shared" si="99"/>
        <v>12</v>
      </c>
      <c r="O924" s="8">
        <f t="shared" si="100"/>
        <v>0</v>
      </c>
      <c r="P924" s="6">
        <f>IFERROR('Data Table 1-1'!O924/L924, 0)</f>
        <v>490.66648353154534</v>
      </c>
      <c r="Q924" s="7">
        <f>Q923+M924-I924-'Data Table 1-1'!O924</f>
        <v>848022.67538854433</v>
      </c>
      <c r="R924" s="6">
        <f>IFERROR(('Data Table 1-1'!O924-'Data Table 1-1'!M924-'Data Table 1-1'!H924-'Data Table 1-1'!G924-'Data Table 1-1'!F924)/B924, 0)</f>
        <v>430.41680048306057</v>
      </c>
      <c r="S924" s="8">
        <f t="shared" si="101"/>
        <v>1.1826567881516521</v>
      </c>
      <c r="T924" s="12">
        <f t="shared" si="102"/>
        <v>1.0559435608496894</v>
      </c>
      <c r="U924" s="7">
        <f t="shared" si="103"/>
        <v>8.1777747255257562</v>
      </c>
      <c r="V924" s="7">
        <f t="shared" si="104"/>
        <v>9.8133296706309068</v>
      </c>
    </row>
    <row r="925" spans="1:22" x14ac:dyDescent="0.3">
      <c r="A925" s="5">
        <v>45850</v>
      </c>
      <c r="B925" s="6">
        <v>8.7858297969847463</v>
      </c>
      <c r="C925" s="6">
        <v>2</v>
      </c>
      <c r="D925" s="6">
        <v>0</v>
      </c>
      <c r="E925" s="7">
        <v>3275.9593110979299</v>
      </c>
      <c r="F925" s="7">
        <v>1613.464795326488</v>
      </c>
      <c r="G925" s="7">
        <v>69.747103368187751</v>
      </c>
      <c r="H925" s="7">
        <v>47.621810512875271</v>
      </c>
      <c r="I925" s="6">
        <v>8.0369529366150516</v>
      </c>
      <c r="J925" s="6">
        <v>14</v>
      </c>
      <c r="K925" s="6">
        <v>25</v>
      </c>
      <c r="L925" s="6">
        <v>8.7858297969847463</v>
      </c>
      <c r="M925" s="7">
        <f t="shared" si="98"/>
        <v>4889.4241064244179</v>
      </c>
      <c r="N925" s="8">
        <f t="shared" si="99"/>
        <v>8</v>
      </c>
      <c r="O925" s="8">
        <f t="shared" si="100"/>
        <v>0</v>
      </c>
      <c r="P925" s="6">
        <f>IFERROR('Data Table 1-1'!O925/L925, 0)</f>
        <v>384.93802841032567</v>
      </c>
      <c r="Q925" s="7">
        <f>Q924+M925-I925-'Data Table 1-1'!O925</f>
        <v>849522.0625420321</v>
      </c>
      <c r="R925" s="6">
        <f>IFERROR(('Data Table 1-1'!O925-'Data Table 1-1'!M925-'Data Table 1-1'!H925-'Data Table 1-1'!G925-'Data Table 1-1'!F925)/B925, 0)</f>
        <v>339.41017170892701</v>
      </c>
      <c r="S925" s="8">
        <f t="shared" si="101"/>
        <v>0.97788482128488363</v>
      </c>
      <c r="T925" s="12">
        <f t="shared" si="102"/>
        <v>0.87311144757578896</v>
      </c>
      <c r="U925" s="7">
        <f t="shared" si="103"/>
        <v>6.4156338068387608</v>
      </c>
      <c r="V925" s="7">
        <f t="shared" si="104"/>
        <v>7.698760568206513</v>
      </c>
    </row>
    <row r="926" spans="1:22" x14ac:dyDescent="0.3">
      <c r="A926" s="5">
        <v>45851</v>
      </c>
      <c r="B926" s="6">
        <v>4.6853707241482141</v>
      </c>
      <c r="C926" s="6">
        <v>1</v>
      </c>
      <c r="D926" s="6">
        <v>0</v>
      </c>
      <c r="E926" s="7">
        <v>3391.4518363511729</v>
      </c>
      <c r="F926" s="7">
        <v>1092.344593294137</v>
      </c>
      <c r="G926" s="7">
        <v>83.714255346325459</v>
      </c>
      <c r="H926" s="7">
        <v>41.150775689616623</v>
      </c>
      <c r="I926" s="6">
        <v>306.19091579553958</v>
      </c>
      <c r="J926" s="6">
        <v>23</v>
      </c>
      <c r="K926" s="6">
        <v>25</v>
      </c>
      <c r="L926" s="6">
        <v>4.6853707241482141</v>
      </c>
      <c r="M926" s="7">
        <f t="shared" si="98"/>
        <v>4483.7964296453101</v>
      </c>
      <c r="N926" s="8">
        <f t="shared" si="99"/>
        <v>4</v>
      </c>
      <c r="O926" s="8">
        <f t="shared" si="100"/>
        <v>0</v>
      </c>
      <c r="P926" s="6">
        <f>IFERROR('Data Table 1-1'!O926/L926, 0)</f>
        <v>657.57870217625441</v>
      </c>
      <c r="Q926" s="7">
        <f>Q925+M926-I926-'Data Table 1-1'!O926</f>
        <v>850618.66805588186</v>
      </c>
      <c r="R926" s="6">
        <f>IFERROR(('Data Table 1-1'!O926-'Data Table 1-1'!M926-'Data Table 1-1'!H926-'Data Table 1-1'!G926-'Data Table 1-1'!F926)/B926, 0)</f>
        <v>577.96920658659428</v>
      </c>
      <c r="S926" s="8">
        <f t="shared" si="101"/>
        <v>0.89675928592906207</v>
      </c>
      <c r="T926" s="12">
        <f t="shared" si="102"/>
        <v>0.800677933865234</v>
      </c>
      <c r="U926" s="7">
        <f t="shared" si="103"/>
        <v>10.959645036270906</v>
      </c>
      <c r="V926" s="7">
        <f t="shared" si="104"/>
        <v>13.151574043525088</v>
      </c>
    </row>
    <row r="927" spans="1:22" x14ac:dyDescent="0.3">
      <c r="A927" s="5">
        <v>45852</v>
      </c>
      <c r="B927" s="6">
        <v>7.824965736844403</v>
      </c>
      <c r="C927" s="6">
        <v>4</v>
      </c>
      <c r="D927" s="6">
        <v>0</v>
      </c>
      <c r="E927" s="7">
        <v>3641.1345443722862</v>
      </c>
      <c r="F927" s="7">
        <v>1180.6834637050481</v>
      </c>
      <c r="G927" s="7">
        <v>74.502543088826485</v>
      </c>
      <c r="H927" s="7">
        <v>10.27212303248603</v>
      </c>
      <c r="I927" s="6">
        <v>5.5525870016602861</v>
      </c>
      <c r="J927" s="6">
        <v>14</v>
      </c>
      <c r="K927" s="6">
        <v>25</v>
      </c>
      <c r="L927" s="6">
        <v>7.824965736844403</v>
      </c>
      <c r="M927" s="7">
        <f t="shared" si="98"/>
        <v>4821.8180080773345</v>
      </c>
      <c r="N927" s="8">
        <f t="shared" si="99"/>
        <v>16</v>
      </c>
      <c r="O927" s="8">
        <f t="shared" si="100"/>
        <v>0</v>
      </c>
      <c r="P927" s="6">
        <f>IFERROR('Data Table 1-1'!O927/L927, 0)</f>
        <v>589.90673636629981</v>
      </c>
      <c r="Q927" s="7">
        <f>Q926+M927-I927-'Data Table 1-1'!O927</f>
        <v>850818.93347695749</v>
      </c>
      <c r="R927" s="6">
        <f>IFERROR(('Data Table 1-1'!O927-'Data Table 1-1'!M927-'Data Table 1-1'!H927-'Data Table 1-1'!G927-'Data Table 1-1'!F927)/B927, 0)</f>
        <v>515.65720997357448</v>
      </c>
      <c r="S927" s="8">
        <f t="shared" si="101"/>
        <v>0.96436360161546686</v>
      </c>
      <c r="T927" s="12">
        <f t="shared" si="102"/>
        <v>0.86103893001380971</v>
      </c>
      <c r="U927" s="7">
        <f t="shared" si="103"/>
        <v>9.8317789394383297</v>
      </c>
      <c r="V927" s="7">
        <f t="shared" si="104"/>
        <v>11.798134727325996</v>
      </c>
    </row>
    <row r="928" spans="1:22" x14ac:dyDescent="0.3">
      <c r="A928" s="5">
        <v>45853</v>
      </c>
      <c r="B928" s="6">
        <v>6.2937494438536792</v>
      </c>
      <c r="C928" s="6">
        <v>1</v>
      </c>
      <c r="D928" s="6">
        <v>0</v>
      </c>
      <c r="E928" s="7">
        <v>5158.3023560515576</v>
      </c>
      <c r="F928" s="7">
        <v>1521.0325617919491</v>
      </c>
      <c r="G928" s="7">
        <v>78.734840221318791</v>
      </c>
      <c r="H928" s="7">
        <v>23.989411441029819</v>
      </c>
      <c r="I928" s="6">
        <v>134.53381519599719</v>
      </c>
      <c r="J928" s="6">
        <v>22</v>
      </c>
      <c r="K928" s="6">
        <v>25</v>
      </c>
      <c r="L928" s="6">
        <v>6.2937494438536792</v>
      </c>
      <c r="M928" s="7">
        <f t="shared" si="98"/>
        <v>6679.3349178435064</v>
      </c>
      <c r="N928" s="8">
        <f t="shared" si="99"/>
        <v>4</v>
      </c>
      <c r="O928" s="8">
        <f t="shared" si="100"/>
        <v>0</v>
      </c>
      <c r="P928" s="6">
        <f>IFERROR('Data Table 1-1'!O928/L928, 0)</f>
        <v>684.80641602424134</v>
      </c>
      <c r="Q928" s="7">
        <f>Q927+M928-I928-'Data Table 1-1'!O928</f>
        <v>853053.73457960493</v>
      </c>
      <c r="R928" s="6">
        <f>IFERROR(('Data Table 1-1'!O928-'Data Table 1-1'!M928-'Data Table 1-1'!H928-'Data Table 1-1'!G928-'Data Table 1-1'!F928)/B928, 0)</f>
        <v>594.87592148370288</v>
      </c>
      <c r="S928" s="8">
        <f t="shared" si="101"/>
        <v>1.3358669835687014</v>
      </c>
      <c r="T928" s="12">
        <f t="shared" si="102"/>
        <v>1.1927383781863405</v>
      </c>
      <c r="U928" s="7">
        <f t="shared" si="103"/>
        <v>11.413440267070689</v>
      </c>
      <c r="V928" s="7">
        <f t="shared" si="104"/>
        <v>13.696128320484826</v>
      </c>
    </row>
    <row r="929" spans="1:22" x14ac:dyDescent="0.3">
      <c r="A929" s="5">
        <v>45854</v>
      </c>
      <c r="B929" s="6">
        <v>5.6443732751000342</v>
      </c>
      <c r="C929" s="6">
        <v>1</v>
      </c>
      <c r="D929" s="6">
        <v>1.766900884369953</v>
      </c>
      <c r="E929" s="7">
        <v>2373.1964121702899</v>
      </c>
      <c r="F929" s="7">
        <v>995.42657372275335</v>
      </c>
      <c r="G929" s="7">
        <v>82.330048524226569</v>
      </c>
      <c r="H929" s="7">
        <v>47.074779959297231</v>
      </c>
      <c r="I929" s="6">
        <v>79.286951206472409</v>
      </c>
      <c r="J929" s="6">
        <v>24</v>
      </c>
      <c r="K929" s="6">
        <v>25</v>
      </c>
      <c r="L929" s="6">
        <v>5.6443732751000342</v>
      </c>
      <c r="M929" s="7">
        <f t="shared" si="98"/>
        <v>3368.6229858930433</v>
      </c>
      <c r="N929" s="8">
        <f t="shared" si="99"/>
        <v>4</v>
      </c>
      <c r="O929" s="8">
        <f t="shared" si="100"/>
        <v>22.086261054624412</v>
      </c>
      <c r="P929" s="6">
        <f>IFERROR('Data Table 1-1'!O929/L929, 0)</f>
        <v>696.09145400298974</v>
      </c>
      <c r="Q929" s="7">
        <f>Q928+M929-I929-'Data Table 1-1'!O929</f>
        <v>852414.07061429147</v>
      </c>
      <c r="R929" s="6">
        <f>IFERROR(('Data Table 1-1'!O929-'Data Table 1-1'!M929-'Data Table 1-1'!H929-'Data Table 1-1'!G929-'Data Table 1-1'!F929)/B929, 0)</f>
        <v>613.53135790591841</v>
      </c>
      <c r="S929" s="8">
        <f t="shared" si="101"/>
        <v>0.67372459717860866</v>
      </c>
      <c r="T929" s="12">
        <f t="shared" si="102"/>
        <v>0.60153981890947206</v>
      </c>
      <c r="U929" s="7">
        <f t="shared" si="103"/>
        <v>11.601524233383163</v>
      </c>
      <c r="V929" s="7">
        <f t="shared" si="104"/>
        <v>13.921829080059794</v>
      </c>
    </row>
    <row r="930" spans="1:22" x14ac:dyDescent="0.3">
      <c r="A930" s="5">
        <v>45855</v>
      </c>
      <c r="B930" s="6">
        <v>8.5043137497474781</v>
      </c>
      <c r="C930" s="6">
        <v>0</v>
      </c>
      <c r="D930" s="6">
        <v>1.031079363302791</v>
      </c>
      <c r="E930" s="7">
        <v>3940.0132876545349</v>
      </c>
      <c r="F930" s="7">
        <v>879.77572912823825</v>
      </c>
      <c r="G930" s="7">
        <v>68.721073369616406</v>
      </c>
      <c r="H930" s="7">
        <v>30.054351014383489</v>
      </c>
      <c r="I930" s="6">
        <v>-67.130106676496595</v>
      </c>
      <c r="J930" s="6">
        <v>17</v>
      </c>
      <c r="K930" s="6">
        <v>25</v>
      </c>
      <c r="L930" s="6">
        <v>8.5043137497474781</v>
      </c>
      <c r="M930" s="7">
        <f t="shared" si="98"/>
        <v>4819.7890167827736</v>
      </c>
      <c r="N930" s="8">
        <f t="shared" si="99"/>
        <v>0</v>
      </c>
      <c r="O930" s="8">
        <f t="shared" si="100"/>
        <v>12.888492041284888</v>
      </c>
      <c r="P930" s="6">
        <f>IFERROR('Data Table 1-1'!O930/L930, 0)</f>
        <v>207.30655663454908</v>
      </c>
      <c r="Q930" s="7">
        <f>Q929+M930-I930-'Data Table 1-1'!O930</f>
        <v>855537.98973775073</v>
      </c>
      <c r="R930" s="6">
        <f>IFERROR(('Data Table 1-1'!O930-'Data Table 1-1'!M930-'Data Table 1-1'!H930-'Data Table 1-1'!G930-'Data Table 1-1'!F930)/B930, 0)</f>
        <v>178.96799727611099</v>
      </c>
      <c r="S930" s="8">
        <f t="shared" si="101"/>
        <v>0.96395780335655468</v>
      </c>
      <c r="T930" s="12">
        <f t="shared" si="102"/>
        <v>0.86067661013978103</v>
      </c>
      <c r="U930" s="7">
        <f t="shared" si="103"/>
        <v>3.4551092772424847</v>
      </c>
      <c r="V930" s="7">
        <f t="shared" si="104"/>
        <v>4.1461311326909813</v>
      </c>
    </row>
    <row r="931" spans="1:22" x14ac:dyDescent="0.3">
      <c r="A931" s="5">
        <v>45856</v>
      </c>
      <c r="B931" s="6">
        <v>7.4802574659585943</v>
      </c>
      <c r="C931" s="6">
        <v>4</v>
      </c>
      <c r="D931" s="6">
        <v>2.3940305547570819</v>
      </c>
      <c r="E931" s="7">
        <v>5126.3711439023773</v>
      </c>
      <c r="F931" s="7">
        <v>2457.340635717605</v>
      </c>
      <c r="G931" s="7">
        <v>78.185787114615778</v>
      </c>
      <c r="H931" s="7">
        <v>43.567133289752753</v>
      </c>
      <c r="I931" s="6">
        <v>-14.96275429959617</v>
      </c>
      <c r="J931" s="6">
        <v>18</v>
      </c>
      <c r="K931" s="6">
        <v>25</v>
      </c>
      <c r="L931" s="6">
        <v>7.4802574659585943</v>
      </c>
      <c r="M931" s="7">
        <f t="shared" si="98"/>
        <v>7583.7117796199818</v>
      </c>
      <c r="N931" s="8">
        <f t="shared" si="99"/>
        <v>16</v>
      </c>
      <c r="O931" s="8">
        <f t="shared" si="100"/>
        <v>29.925381934463523</v>
      </c>
      <c r="P931" s="6">
        <f>IFERROR('Data Table 1-1'!O931/L931, 0)</f>
        <v>534.74095219360208</v>
      </c>
      <c r="Q931" s="7">
        <f>Q930+M931-I931-'Data Table 1-1'!O931</f>
        <v>859136.66427167039</v>
      </c>
      <c r="R931" s="6">
        <f>IFERROR(('Data Table 1-1'!O931-'Data Table 1-1'!M931-'Data Table 1-1'!H931-'Data Table 1-1'!G931-'Data Table 1-1'!F931)/B931, 0)</f>
        <v>474.04785411962825</v>
      </c>
      <c r="S931" s="8">
        <f t="shared" si="101"/>
        <v>1.5167423559239963</v>
      </c>
      <c r="T931" s="12">
        <f t="shared" si="102"/>
        <v>1.3542342463607111</v>
      </c>
      <c r="U931" s="7">
        <f t="shared" si="103"/>
        <v>8.912349203226702</v>
      </c>
      <c r="V931" s="7">
        <f t="shared" si="104"/>
        <v>10.694819043872041</v>
      </c>
    </row>
    <row r="932" spans="1:22" x14ac:dyDescent="0.3">
      <c r="A932" s="5">
        <v>45857</v>
      </c>
      <c r="B932" s="6">
        <v>6.7823608393551416</v>
      </c>
      <c r="C932" s="6">
        <v>0</v>
      </c>
      <c r="D932" s="6">
        <v>1.3915626460357551</v>
      </c>
      <c r="E932" s="7">
        <v>3701.1205391822359</v>
      </c>
      <c r="F932" s="7">
        <v>1068.2383995544089</v>
      </c>
      <c r="G932" s="7">
        <v>77.577778836991584</v>
      </c>
      <c r="H932" s="7">
        <v>60.536057878951652</v>
      </c>
      <c r="I932" s="6">
        <v>-20.228677319128519</v>
      </c>
      <c r="J932" s="6">
        <v>13</v>
      </c>
      <c r="K932" s="6">
        <v>25</v>
      </c>
      <c r="L932" s="6">
        <v>6.7823608393551416</v>
      </c>
      <c r="M932" s="7">
        <f t="shared" si="98"/>
        <v>4769.3589387366446</v>
      </c>
      <c r="N932" s="8">
        <f t="shared" si="99"/>
        <v>0</v>
      </c>
      <c r="O932" s="8">
        <f t="shared" si="100"/>
        <v>17.394533075446937</v>
      </c>
      <c r="P932" s="6">
        <f>IFERROR('Data Table 1-1'!O932/L932, 0)</f>
        <v>523.26912177934707</v>
      </c>
      <c r="Q932" s="7">
        <f>Q931+M932-I932-'Data Table 1-1'!O932</f>
        <v>860377.25188772613</v>
      </c>
      <c r="R932" s="6">
        <f>IFERROR(('Data Table 1-1'!O932-'Data Table 1-1'!M932-'Data Table 1-1'!H932-'Data Table 1-1'!G932-'Data Table 1-1'!F932)/B932, 0)</f>
        <v>462.52331220676575</v>
      </c>
      <c r="S932" s="8">
        <f t="shared" si="101"/>
        <v>0.95387178774732895</v>
      </c>
      <c r="T932" s="12">
        <f t="shared" si="102"/>
        <v>0.8516712390601151</v>
      </c>
      <c r="U932" s="7">
        <f t="shared" si="103"/>
        <v>8.7211520296557854</v>
      </c>
      <c r="V932" s="7">
        <f t="shared" si="104"/>
        <v>10.465382435586941</v>
      </c>
    </row>
    <row r="933" spans="1:22" x14ac:dyDescent="0.3">
      <c r="A933" s="5">
        <v>45858</v>
      </c>
      <c r="B933" s="6">
        <v>7.8193162616861667</v>
      </c>
      <c r="C933" s="6">
        <v>2</v>
      </c>
      <c r="D933" s="6">
        <v>0</v>
      </c>
      <c r="E933" s="7">
        <v>3300.1168341271932</v>
      </c>
      <c r="F933" s="7">
        <v>1694.9677199696459</v>
      </c>
      <c r="G933" s="7">
        <v>77.06379697871408</v>
      </c>
      <c r="H933" s="7">
        <v>22.701188107846829</v>
      </c>
      <c r="I933" s="6">
        <v>-3.7706575586009738</v>
      </c>
      <c r="J933" s="6">
        <v>25</v>
      </c>
      <c r="K933" s="6">
        <v>25</v>
      </c>
      <c r="L933" s="6">
        <v>7.8193162616861667</v>
      </c>
      <c r="M933" s="7">
        <f t="shared" si="98"/>
        <v>4995.0845540968394</v>
      </c>
      <c r="N933" s="8">
        <f t="shared" si="99"/>
        <v>8</v>
      </c>
      <c r="O933" s="8">
        <f t="shared" si="100"/>
        <v>0</v>
      </c>
      <c r="P933" s="6">
        <f>IFERROR('Data Table 1-1'!O933/L933, 0)</f>
        <v>383.02581706218831</v>
      </c>
      <c r="Q933" s="7">
        <f>Q932+M933-I933-'Data Table 1-1'!O933</f>
        <v>862381.10709938151</v>
      </c>
      <c r="R933" s="6">
        <f>IFERROR(('Data Table 1-1'!O933-'Data Table 1-1'!M933-'Data Table 1-1'!H933-'Data Table 1-1'!G933-'Data Table 1-1'!F933)/B933, 0)</f>
        <v>339.28797751785834</v>
      </c>
      <c r="S933" s="8">
        <f t="shared" si="101"/>
        <v>0.99901691081936783</v>
      </c>
      <c r="T933" s="12">
        <f t="shared" si="102"/>
        <v>0.89197938466014992</v>
      </c>
      <c r="U933" s="7">
        <f t="shared" si="103"/>
        <v>6.3837636177031385</v>
      </c>
      <c r="V933" s="7">
        <f t="shared" si="104"/>
        <v>7.660516341243766</v>
      </c>
    </row>
    <row r="934" spans="1:22" x14ac:dyDescent="0.3">
      <c r="A934" s="5">
        <v>45859</v>
      </c>
      <c r="B934" s="6">
        <v>6.771694965163932</v>
      </c>
      <c r="C934" s="6">
        <v>3</v>
      </c>
      <c r="D934" s="6">
        <v>0</v>
      </c>
      <c r="E934" s="7">
        <v>4217.8109012656196</v>
      </c>
      <c r="F934" s="7">
        <v>1169.91299332311</v>
      </c>
      <c r="G934" s="7">
        <v>56.973988441083492</v>
      </c>
      <c r="H934" s="7">
        <v>36.851966074032077</v>
      </c>
      <c r="I934" s="6">
        <v>-59.261147171137146</v>
      </c>
      <c r="J934" s="6">
        <v>18</v>
      </c>
      <c r="K934" s="6">
        <v>25</v>
      </c>
      <c r="L934" s="6">
        <v>6.771694965163932</v>
      </c>
      <c r="M934" s="7">
        <f t="shared" si="98"/>
        <v>5387.7238945887293</v>
      </c>
      <c r="N934" s="8">
        <f t="shared" si="99"/>
        <v>12</v>
      </c>
      <c r="O934" s="8">
        <f t="shared" si="100"/>
        <v>0</v>
      </c>
      <c r="P934" s="6">
        <f>IFERROR('Data Table 1-1'!O934/L934, 0)</f>
        <v>441.10079018122008</v>
      </c>
      <c r="Q934" s="7">
        <f>Q933+M934-I934-'Data Table 1-1'!O934</f>
        <v>864841.09214114142</v>
      </c>
      <c r="R934" s="6">
        <f>IFERROR(('Data Table 1-1'!O934-'Data Table 1-1'!M934-'Data Table 1-1'!H934-'Data Table 1-1'!G934-'Data Table 1-1'!F934)/B934, 0)</f>
        <v>387.34763061444266</v>
      </c>
      <c r="S934" s="8">
        <f t="shared" si="101"/>
        <v>1.0775447789177459</v>
      </c>
      <c r="T934" s="12">
        <f t="shared" si="102"/>
        <v>0.96209355260513019</v>
      </c>
      <c r="U934" s="7">
        <f t="shared" si="103"/>
        <v>7.351679836353668</v>
      </c>
      <c r="V934" s="7">
        <f t="shared" si="104"/>
        <v>8.8220158036244012</v>
      </c>
    </row>
    <row r="935" spans="1:22" x14ac:dyDescent="0.3">
      <c r="A935" s="5">
        <v>45860</v>
      </c>
      <c r="B935" s="6">
        <v>9.2113215792058547</v>
      </c>
      <c r="C935" s="6">
        <v>1</v>
      </c>
      <c r="D935" s="6">
        <v>0</v>
      </c>
      <c r="E935" s="7">
        <v>2730.971199719032</v>
      </c>
      <c r="F935" s="7">
        <v>1213.424269999465</v>
      </c>
      <c r="G935" s="7">
        <v>77.841178813649648</v>
      </c>
      <c r="H935" s="7">
        <v>28.696655280433831</v>
      </c>
      <c r="I935" s="6">
        <v>48.102946610443048</v>
      </c>
      <c r="J935" s="6">
        <v>24</v>
      </c>
      <c r="K935" s="6">
        <v>25</v>
      </c>
      <c r="L935" s="6">
        <v>9.2113215792058547</v>
      </c>
      <c r="M935" s="7">
        <f t="shared" si="98"/>
        <v>3944.3954697184972</v>
      </c>
      <c r="N935" s="8">
        <f t="shared" si="99"/>
        <v>4</v>
      </c>
      <c r="O935" s="8">
        <f t="shared" si="100"/>
        <v>0</v>
      </c>
      <c r="P935" s="6">
        <f>IFERROR('Data Table 1-1'!O935/L935, 0)</f>
        <v>247.63004747866529</v>
      </c>
      <c r="Q935" s="7">
        <f>Q934+M935-I935-'Data Table 1-1'!O935</f>
        <v>866456.38466424949</v>
      </c>
      <c r="R935" s="6">
        <f>IFERROR(('Data Table 1-1'!O935-'Data Table 1-1'!M935-'Data Table 1-1'!H935-'Data Table 1-1'!G935-'Data Table 1-1'!F935)/B935, 0)</f>
        <v>216.7984238557188</v>
      </c>
      <c r="S935" s="8">
        <f t="shared" si="101"/>
        <v>0.78887909394369948</v>
      </c>
      <c r="T935" s="12">
        <f t="shared" si="102"/>
        <v>0.7043563338783031</v>
      </c>
      <c r="U935" s="7">
        <f t="shared" si="103"/>
        <v>4.1271674579777544</v>
      </c>
      <c r="V935" s="7">
        <f t="shared" si="104"/>
        <v>4.9526009495733057</v>
      </c>
    </row>
    <row r="936" spans="1:22" x14ac:dyDescent="0.3">
      <c r="A936" s="5">
        <v>45861</v>
      </c>
      <c r="B936" s="6">
        <v>7.2210020768859566</v>
      </c>
      <c r="C936" s="6">
        <v>5</v>
      </c>
      <c r="D936" s="6">
        <v>0</v>
      </c>
      <c r="E936" s="7">
        <v>5013.8491307921104</v>
      </c>
      <c r="F936" s="7">
        <v>922.35631020702476</v>
      </c>
      <c r="G936" s="7">
        <v>76.884703920601382</v>
      </c>
      <c r="H936" s="7">
        <v>35.724430155515371</v>
      </c>
      <c r="I936" s="6">
        <v>29.875456124013361</v>
      </c>
      <c r="J936" s="6">
        <v>15</v>
      </c>
      <c r="K936" s="6">
        <v>25</v>
      </c>
      <c r="L936" s="6">
        <v>7.2210020768859566</v>
      </c>
      <c r="M936" s="7">
        <f t="shared" si="98"/>
        <v>5936.2054409991351</v>
      </c>
      <c r="N936" s="8">
        <f t="shared" si="99"/>
        <v>20</v>
      </c>
      <c r="O936" s="8">
        <f t="shared" si="100"/>
        <v>0</v>
      </c>
      <c r="P936" s="6">
        <f>IFERROR('Data Table 1-1'!O936/L936, 0)</f>
        <v>571.11187008250624</v>
      </c>
      <c r="Q936" s="7">
        <f>Q935+M936-I936-'Data Table 1-1'!O936</f>
        <v>868238.71464912465</v>
      </c>
      <c r="R936" s="6">
        <f>IFERROR(('Data Table 1-1'!O936-'Data Table 1-1'!M936-'Data Table 1-1'!H936-'Data Table 1-1'!G936-'Data Table 1-1'!F936)/B936, 0)</f>
        <v>498.96121918217017</v>
      </c>
      <c r="S936" s="8">
        <f t="shared" si="101"/>
        <v>1.187241088199827</v>
      </c>
      <c r="T936" s="12">
        <f t="shared" si="102"/>
        <v>1.0600366858927026</v>
      </c>
      <c r="U936" s="7">
        <f t="shared" si="103"/>
        <v>9.5185311680417701</v>
      </c>
      <c r="V936" s="7">
        <f t="shared" si="104"/>
        <v>11.422237401650126</v>
      </c>
    </row>
    <row r="937" spans="1:22" x14ac:dyDescent="0.3">
      <c r="A937" s="5">
        <v>45862</v>
      </c>
      <c r="B937" s="6">
        <v>6.9487914542744864</v>
      </c>
      <c r="C937" s="6">
        <v>1</v>
      </c>
      <c r="D937" s="6">
        <v>0.95042781107126117</v>
      </c>
      <c r="E937" s="7">
        <v>2796.173839813528</v>
      </c>
      <c r="F937" s="7">
        <v>1605.349510961782</v>
      </c>
      <c r="G937" s="7">
        <v>76.606009026084848</v>
      </c>
      <c r="H937" s="7">
        <v>37.951990755038892</v>
      </c>
      <c r="I937" s="6">
        <v>21.835858413469978</v>
      </c>
      <c r="J937" s="6">
        <v>9</v>
      </c>
      <c r="K937" s="6">
        <v>25</v>
      </c>
      <c r="L937" s="6">
        <v>6.9487914542744864</v>
      </c>
      <c r="M937" s="7">
        <f t="shared" si="98"/>
        <v>4401.5233507753101</v>
      </c>
      <c r="N937" s="8">
        <f t="shared" si="99"/>
        <v>4</v>
      </c>
      <c r="O937" s="8">
        <f t="shared" si="100"/>
        <v>11.880347638390765</v>
      </c>
      <c r="P937" s="6">
        <f>IFERROR('Data Table 1-1'!O937/L937, 0)</f>
        <v>512.03148395126004</v>
      </c>
      <c r="Q937" s="7">
        <f>Q936+M937-I937-'Data Table 1-1'!O937</f>
        <v>869060.40214148653</v>
      </c>
      <c r="R937" s="6">
        <f>IFERROR(('Data Table 1-1'!O937-'Data Table 1-1'!M937-'Data Table 1-1'!H937-'Data Table 1-1'!G937-'Data Table 1-1'!F937)/B937, 0)</f>
        <v>455.18706681782902</v>
      </c>
      <c r="S937" s="8">
        <f t="shared" si="101"/>
        <v>0.88030467015506197</v>
      </c>
      <c r="T937" s="12">
        <f t="shared" si="102"/>
        <v>0.7859863126384482</v>
      </c>
      <c r="U937" s="7">
        <f t="shared" si="103"/>
        <v>8.5338580658543339</v>
      </c>
      <c r="V937" s="7">
        <f t="shared" si="104"/>
        <v>10.240629679025201</v>
      </c>
    </row>
    <row r="938" spans="1:22" x14ac:dyDescent="0.3">
      <c r="A938" s="5">
        <v>45863</v>
      </c>
      <c r="B938" s="6">
        <v>6.5180094091613059</v>
      </c>
      <c r="C938" s="6">
        <v>0</v>
      </c>
      <c r="D938" s="6">
        <v>0</v>
      </c>
      <c r="E938" s="7">
        <v>3964.453556761453</v>
      </c>
      <c r="F938" s="7">
        <v>1116.1522255097391</v>
      </c>
      <c r="G938" s="7">
        <v>72.116642758885718</v>
      </c>
      <c r="H938" s="7">
        <v>55.048128118643717</v>
      </c>
      <c r="I938" s="6">
        <v>70.367201523257066</v>
      </c>
      <c r="J938" s="6">
        <v>21</v>
      </c>
      <c r="K938" s="6">
        <v>25</v>
      </c>
      <c r="L938" s="6">
        <v>6.5180094091613059</v>
      </c>
      <c r="M938" s="7">
        <f t="shared" si="98"/>
        <v>5080.6057822711919</v>
      </c>
      <c r="N938" s="8">
        <f t="shared" si="99"/>
        <v>0</v>
      </c>
      <c r="O938" s="8">
        <f t="shared" si="100"/>
        <v>0</v>
      </c>
      <c r="P938" s="6">
        <f>IFERROR('Data Table 1-1'!O938/L938, 0)</f>
        <v>630.407190610165</v>
      </c>
      <c r="Q938" s="7">
        <f>Q937+M938-I938-'Data Table 1-1'!O938</f>
        <v>869961.6407222345</v>
      </c>
      <c r="R938" s="6">
        <f>IFERROR(('Data Table 1-1'!O938-'Data Table 1-1'!M938-'Data Table 1-1'!H938-'Data Table 1-1'!G938-'Data Table 1-1'!F938)/B938, 0)</f>
        <v>557.53218074405925</v>
      </c>
      <c r="S938" s="8">
        <f t="shared" si="101"/>
        <v>1.0161211564542383</v>
      </c>
      <c r="T938" s="12">
        <f t="shared" si="102"/>
        <v>0.90725103254842709</v>
      </c>
      <c r="U938" s="7">
        <f t="shared" si="103"/>
        <v>10.506786510169416</v>
      </c>
      <c r="V938" s="7">
        <f t="shared" si="104"/>
        <v>12.6081438122033</v>
      </c>
    </row>
    <row r="939" spans="1:22" x14ac:dyDescent="0.3">
      <c r="A939" s="5">
        <v>45864</v>
      </c>
      <c r="B939" s="6">
        <v>8.9754736625922789</v>
      </c>
      <c r="C939" s="6">
        <v>1</v>
      </c>
      <c r="D939" s="6">
        <v>0</v>
      </c>
      <c r="E939" s="7">
        <v>4941.5982836287531</v>
      </c>
      <c r="F939" s="7">
        <v>983.32893232985089</v>
      </c>
      <c r="G939" s="7">
        <v>56.331234906741933</v>
      </c>
      <c r="H939" s="7">
        <v>43.365983751447381</v>
      </c>
      <c r="I939" s="6">
        <v>129.38122702141939</v>
      </c>
      <c r="J939" s="6">
        <v>10</v>
      </c>
      <c r="K939" s="6">
        <v>25</v>
      </c>
      <c r="L939" s="6">
        <v>8.9754736625922789</v>
      </c>
      <c r="M939" s="7">
        <f t="shared" si="98"/>
        <v>5924.9272159586035</v>
      </c>
      <c r="N939" s="8">
        <f t="shared" si="99"/>
        <v>4</v>
      </c>
      <c r="O939" s="8">
        <f t="shared" si="100"/>
        <v>0</v>
      </c>
      <c r="P939" s="6">
        <f>IFERROR('Data Table 1-1'!O939/L939, 0)</f>
        <v>410.0062167568268</v>
      </c>
      <c r="Q939" s="7">
        <f>Q938+M939-I939-'Data Table 1-1'!O939</f>
        <v>872077.18671117164</v>
      </c>
      <c r="R939" s="6">
        <f>IFERROR(('Data Table 1-1'!O939-'Data Table 1-1'!M939-'Data Table 1-1'!H939-'Data Table 1-1'!G939-'Data Table 1-1'!F939)/B939, 0)</f>
        <v>355.52441241060717</v>
      </c>
      <c r="S939" s="8">
        <f t="shared" si="101"/>
        <v>1.1849854431917206</v>
      </c>
      <c r="T939" s="12">
        <f t="shared" si="102"/>
        <v>1.0580227171354648</v>
      </c>
      <c r="U939" s="7">
        <f t="shared" si="103"/>
        <v>6.8334369459471134</v>
      </c>
      <c r="V939" s="7">
        <f t="shared" si="104"/>
        <v>8.200124335136536</v>
      </c>
    </row>
    <row r="940" spans="1:22" x14ac:dyDescent="0.3">
      <c r="A940" s="5">
        <v>45865</v>
      </c>
      <c r="B940" s="6">
        <v>6.7990952842871346</v>
      </c>
      <c r="C940" s="6">
        <v>5</v>
      </c>
      <c r="D940" s="6">
        <v>0</v>
      </c>
      <c r="E940" s="7">
        <v>2326.5720838942621</v>
      </c>
      <c r="F940" s="7">
        <v>1213.649779432269</v>
      </c>
      <c r="G940" s="7">
        <v>92.047111158892974</v>
      </c>
      <c r="H940" s="7">
        <v>49.738972231768322</v>
      </c>
      <c r="I940" s="6">
        <v>40.282909958042787</v>
      </c>
      <c r="J940" s="6">
        <v>18</v>
      </c>
      <c r="K940" s="6">
        <v>25</v>
      </c>
      <c r="L940" s="6">
        <v>6.7990952842871346</v>
      </c>
      <c r="M940" s="7">
        <f t="shared" si="98"/>
        <v>3540.2218633265311</v>
      </c>
      <c r="N940" s="8">
        <f t="shared" si="99"/>
        <v>20</v>
      </c>
      <c r="O940" s="8">
        <f t="shared" si="100"/>
        <v>0</v>
      </c>
      <c r="P940" s="6">
        <f>IFERROR('Data Table 1-1'!O940/L940, 0)</f>
        <v>402.70063670494233</v>
      </c>
      <c r="Q940" s="7">
        <f>Q939+M940-I940-'Data Table 1-1'!O940</f>
        <v>872839.1256645401</v>
      </c>
      <c r="R940" s="6">
        <f>IFERROR(('Data Table 1-1'!O940-'Data Table 1-1'!M940-'Data Table 1-1'!H940-'Data Table 1-1'!G940-'Data Table 1-1'!F940)/B940, 0)</f>
        <v>358.57711916970396</v>
      </c>
      <c r="S940" s="8">
        <f t="shared" si="101"/>
        <v>0.70804437266530618</v>
      </c>
      <c r="T940" s="12">
        <f t="shared" si="102"/>
        <v>0.63218247559402341</v>
      </c>
      <c r="U940" s="7">
        <f t="shared" si="103"/>
        <v>6.7116772784157055</v>
      </c>
      <c r="V940" s="7">
        <f t="shared" si="104"/>
        <v>8.0540127340988459</v>
      </c>
    </row>
    <row r="941" spans="1:22" x14ac:dyDescent="0.3">
      <c r="A941" s="5">
        <v>45866</v>
      </c>
      <c r="B941" s="6">
        <v>7.0324283036306223</v>
      </c>
      <c r="C941" s="6">
        <v>5</v>
      </c>
      <c r="D941" s="6">
        <v>0</v>
      </c>
      <c r="E941" s="7">
        <v>3154.1215340481972</v>
      </c>
      <c r="F941" s="7">
        <v>988.21525823792797</v>
      </c>
      <c r="G941" s="7">
        <v>63.599655336678069</v>
      </c>
      <c r="H941" s="7">
        <v>41.203083339234347</v>
      </c>
      <c r="I941" s="6">
        <v>-110.7604617382257</v>
      </c>
      <c r="J941" s="6">
        <v>12</v>
      </c>
      <c r="K941" s="6">
        <v>25</v>
      </c>
      <c r="L941" s="6">
        <v>7.0324283036306223</v>
      </c>
      <c r="M941" s="7">
        <f t="shared" si="98"/>
        <v>4142.3367922861253</v>
      </c>
      <c r="N941" s="8">
        <f t="shared" si="99"/>
        <v>20</v>
      </c>
      <c r="O941" s="8">
        <f t="shared" si="100"/>
        <v>0</v>
      </c>
      <c r="P941" s="6">
        <f>IFERROR('Data Table 1-1'!O941/L941, 0)</f>
        <v>475.79582123468862</v>
      </c>
      <c r="Q941" s="7">
        <f>Q940+M941-I941-'Data Table 1-1'!O941</f>
        <v>873746.22291856445</v>
      </c>
      <c r="R941" s="6">
        <f>IFERROR(('Data Table 1-1'!O941-'Data Table 1-1'!M941-'Data Table 1-1'!H941-'Data Table 1-1'!G941-'Data Table 1-1'!F941)/B941, 0)</f>
        <v>421.33383691523682</v>
      </c>
      <c r="S941" s="8">
        <f t="shared" si="101"/>
        <v>0.82846735845722508</v>
      </c>
      <c r="T941" s="12">
        <f t="shared" si="102"/>
        <v>0.73970299862252242</v>
      </c>
      <c r="U941" s="7">
        <f t="shared" si="103"/>
        <v>7.9299303539114767</v>
      </c>
      <c r="V941" s="7">
        <f t="shared" si="104"/>
        <v>9.5159164246937724</v>
      </c>
    </row>
    <row r="942" spans="1:22" x14ac:dyDescent="0.3">
      <c r="A942" s="5">
        <v>45867</v>
      </c>
      <c r="B942" s="6">
        <v>9.607595671641338</v>
      </c>
      <c r="C942" s="6">
        <v>2</v>
      </c>
      <c r="D942" s="6">
        <v>0</v>
      </c>
      <c r="E942" s="7">
        <v>3867.8391474103378</v>
      </c>
      <c r="F942" s="7">
        <v>319.08890139708552</v>
      </c>
      <c r="G942" s="7">
        <v>83.684084647262708</v>
      </c>
      <c r="H942" s="7">
        <v>40.383343337324114</v>
      </c>
      <c r="I942" s="6">
        <v>137.87718353178639</v>
      </c>
      <c r="J942" s="6">
        <v>14</v>
      </c>
      <c r="K942" s="6">
        <v>25</v>
      </c>
      <c r="L942" s="6">
        <v>9.607595671641338</v>
      </c>
      <c r="M942" s="7">
        <f t="shared" si="98"/>
        <v>4186.9280488074237</v>
      </c>
      <c r="N942" s="8">
        <f t="shared" si="99"/>
        <v>8</v>
      </c>
      <c r="O942" s="8">
        <f t="shared" si="100"/>
        <v>0</v>
      </c>
      <c r="P942" s="6">
        <f>IFERROR('Data Table 1-1'!O942/L942, 0)</f>
        <v>393.43870508179225</v>
      </c>
      <c r="Q942" s="7">
        <f>Q941+M942-I942-'Data Table 1-1'!O942</f>
        <v>874015.27378384012</v>
      </c>
      <c r="R942" s="6">
        <f>IFERROR(('Data Table 1-1'!O942-'Data Table 1-1'!M942-'Data Table 1-1'!H942-'Data Table 1-1'!G942-'Data Table 1-1'!F942)/B942, 0)</f>
        <v>350.34779928711976</v>
      </c>
      <c r="S942" s="8">
        <f t="shared" si="101"/>
        <v>0.83738560976148468</v>
      </c>
      <c r="T942" s="12">
        <f t="shared" si="102"/>
        <v>0.74766572300132561</v>
      </c>
      <c r="U942" s="7">
        <f t="shared" si="103"/>
        <v>6.557311751363204</v>
      </c>
      <c r="V942" s="7">
        <f t="shared" si="104"/>
        <v>7.8687741016358448</v>
      </c>
    </row>
    <row r="943" spans="1:22" x14ac:dyDescent="0.3">
      <c r="A943" s="5">
        <v>45868</v>
      </c>
      <c r="B943" s="6">
        <v>5.6095298916155443</v>
      </c>
      <c r="C943" s="6">
        <v>1</v>
      </c>
      <c r="D943" s="6">
        <v>0</v>
      </c>
      <c r="E943" s="7">
        <v>2322.5370322882809</v>
      </c>
      <c r="F943" s="7">
        <v>1080.719394395785</v>
      </c>
      <c r="G943" s="7">
        <v>88.863906963521728</v>
      </c>
      <c r="H943" s="7">
        <v>27.32938262303276</v>
      </c>
      <c r="I943" s="6">
        <v>-48.541693776199182</v>
      </c>
      <c r="J943" s="6">
        <v>25</v>
      </c>
      <c r="K943" s="6">
        <v>25</v>
      </c>
      <c r="L943" s="6">
        <v>5.6095298916155443</v>
      </c>
      <c r="M943" s="7">
        <f t="shared" si="98"/>
        <v>3403.2564266840659</v>
      </c>
      <c r="N943" s="8">
        <f t="shared" si="99"/>
        <v>4</v>
      </c>
      <c r="O943" s="8">
        <f t="shared" si="100"/>
        <v>0</v>
      </c>
      <c r="P943" s="6">
        <f>IFERROR('Data Table 1-1'!O943/L943, 0)</f>
        <v>636.41696701465298</v>
      </c>
      <c r="Q943" s="7">
        <f>Q942+M943-I943-'Data Table 1-1'!O943</f>
        <v>873897.07190430036</v>
      </c>
      <c r="R943" s="6">
        <f>IFERROR(('Data Table 1-1'!O943-'Data Table 1-1'!M943-'Data Table 1-1'!H943-'Data Table 1-1'!G943-'Data Table 1-1'!F943)/B943, 0)</f>
        <v>552.63097976062306</v>
      </c>
      <c r="S943" s="8">
        <f t="shared" si="101"/>
        <v>0.68065128533681318</v>
      </c>
      <c r="T943" s="12">
        <f t="shared" si="102"/>
        <v>0.60772436190786894</v>
      </c>
      <c r="U943" s="7">
        <f t="shared" si="103"/>
        <v>10.606949450244217</v>
      </c>
      <c r="V943" s="7">
        <f t="shared" si="104"/>
        <v>12.72833934029306</v>
      </c>
    </row>
    <row r="944" spans="1:22" x14ac:dyDescent="0.3">
      <c r="A944" s="5">
        <v>45869</v>
      </c>
      <c r="B944" s="6">
        <v>8.0707611666792616</v>
      </c>
      <c r="C944" s="6">
        <v>5</v>
      </c>
      <c r="D944" s="6">
        <v>0</v>
      </c>
      <c r="E944" s="7">
        <v>4510.2234267177246</v>
      </c>
      <c r="F944" s="7">
        <v>1401.6819535261011</v>
      </c>
      <c r="G944" s="7">
        <v>74.789499801272271</v>
      </c>
      <c r="H944" s="7">
        <v>40.246754901081609</v>
      </c>
      <c r="I944" s="6">
        <v>88.886579452685396</v>
      </c>
      <c r="J944" s="6">
        <v>25</v>
      </c>
      <c r="K944" s="6">
        <v>25</v>
      </c>
      <c r="L944" s="6">
        <v>8.0707611666792616</v>
      </c>
      <c r="M944" s="7">
        <f t="shared" si="98"/>
        <v>5911.9053802438257</v>
      </c>
      <c r="N944" s="8">
        <f t="shared" si="99"/>
        <v>20</v>
      </c>
      <c r="O944" s="8">
        <f t="shared" si="100"/>
        <v>0</v>
      </c>
      <c r="P944" s="6">
        <f>IFERROR('Data Table 1-1'!O944/L944, 0)</f>
        <v>331.44333536270864</v>
      </c>
      <c r="Q944" s="7">
        <f>Q943+M944-I944-'Data Table 1-1'!O944</f>
        <v>877045.09070509148</v>
      </c>
      <c r="R944" s="6">
        <f>IFERROR(('Data Table 1-1'!O944-'Data Table 1-1'!M944-'Data Table 1-1'!H944-'Data Table 1-1'!G944-'Data Table 1-1'!F944)/B944, 0)</f>
        <v>291.67013511918361</v>
      </c>
      <c r="S944" s="8">
        <f t="shared" si="101"/>
        <v>1.1823810760487652</v>
      </c>
      <c r="T944" s="12">
        <f t="shared" si="102"/>
        <v>1.0556973893292545</v>
      </c>
      <c r="U944" s="7">
        <f t="shared" si="103"/>
        <v>5.5240555893784773</v>
      </c>
      <c r="V944" s="7">
        <f t="shared" si="104"/>
        <v>6.6288667072541729</v>
      </c>
    </row>
    <row r="945" spans="1:22" x14ac:dyDescent="0.3">
      <c r="A945" s="5">
        <v>45870</v>
      </c>
      <c r="B945" s="6">
        <v>8.4620803035520211</v>
      </c>
      <c r="C945" s="6">
        <v>5</v>
      </c>
      <c r="D945" s="6">
        <v>0</v>
      </c>
      <c r="E945" s="7">
        <v>2984.415752958434</v>
      </c>
      <c r="F945" s="7">
        <v>1739.8080111326381</v>
      </c>
      <c r="G945" s="7">
        <v>72.454032371402761</v>
      </c>
      <c r="H945" s="7">
        <v>16.10683869314466</v>
      </c>
      <c r="I945" s="6">
        <v>-49.879354949483883</v>
      </c>
      <c r="J945" s="6">
        <v>21</v>
      </c>
      <c r="K945" s="6">
        <v>25</v>
      </c>
      <c r="L945" s="6">
        <v>8.4620803035520211</v>
      </c>
      <c r="M945" s="7">
        <f t="shared" si="98"/>
        <v>4724.2237640910716</v>
      </c>
      <c r="N945" s="8">
        <f t="shared" si="99"/>
        <v>20</v>
      </c>
      <c r="O945" s="8">
        <f t="shared" si="100"/>
        <v>0</v>
      </c>
      <c r="P945" s="6">
        <f>IFERROR('Data Table 1-1'!O945/L945, 0)</f>
        <v>301.10799101380047</v>
      </c>
      <c r="Q945" s="7">
        <f>Q944+M945-I945-'Data Table 1-1'!O945</f>
        <v>879271.19382413197</v>
      </c>
      <c r="R945" s="6">
        <f>IFERROR(('Data Table 1-1'!O945-'Data Table 1-1'!M945-'Data Table 1-1'!H945-'Data Table 1-1'!G945-'Data Table 1-1'!F945)/B945, 0)</f>
        <v>260.33787449113129</v>
      </c>
      <c r="S945" s="8">
        <f t="shared" si="101"/>
        <v>0.94484475281821434</v>
      </c>
      <c r="T945" s="12">
        <f t="shared" si="102"/>
        <v>0.84361138644483424</v>
      </c>
      <c r="U945" s="7">
        <f t="shared" si="103"/>
        <v>5.0184665168966749</v>
      </c>
      <c r="V945" s="7">
        <f t="shared" si="104"/>
        <v>6.0221598202760092</v>
      </c>
    </row>
    <row r="946" spans="1:22" x14ac:dyDescent="0.3">
      <c r="A946" s="5">
        <v>45871</v>
      </c>
      <c r="B946" s="6">
        <v>8.1733951212739253</v>
      </c>
      <c r="C946" s="6">
        <v>5</v>
      </c>
      <c r="D946" s="6">
        <v>0</v>
      </c>
      <c r="E946" s="7">
        <v>5287.445524317217</v>
      </c>
      <c r="F946" s="7">
        <v>1069.194726011825</v>
      </c>
      <c r="G946" s="7">
        <v>64.051775786820059</v>
      </c>
      <c r="H946" s="7">
        <v>58.560274691273342</v>
      </c>
      <c r="I946" s="6">
        <v>181.0656528370269</v>
      </c>
      <c r="J946" s="6">
        <v>25</v>
      </c>
      <c r="K946" s="6">
        <v>25</v>
      </c>
      <c r="L946" s="6">
        <v>8.1733951212739253</v>
      </c>
      <c r="M946" s="7">
        <f t="shared" si="98"/>
        <v>6356.6402503290419</v>
      </c>
      <c r="N946" s="8">
        <f t="shared" si="99"/>
        <v>20</v>
      </c>
      <c r="O946" s="8">
        <f t="shared" si="100"/>
        <v>0</v>
      </c>
      <c r="P946" s="6">
        <f>IFERROR('Data Table 1-1'!O946/L946, 0)</f>
        <v>462.23141594690844</v>
      </c>
      <c r="Q946" s="7">
        <f>Q945+M946-I946-'Data Table 1-1'!O946</f>
        <v>881668.76842162397</v>
      </c>
      <c r="R946" s="6">
        <f>IFERROR(('Data Table 1-1'!O946-'Data Table 1-1'!M946-'Data Table 1-1'!H946-'Data Table 1-1'!G946-'Data Table 1-1'!F946)/B946, 0)</f>
        <v>397.87627439368617</v>
      </c>
      <c r="S946" s="8">
        <f t="shared" si="101"/>
        <v>1.2713280500658084</v>
      </c>
      <c r="T946" s="12">
        <f t="shared" si="102"/>
        <v>1.1351143304159004</v>
      </c>
      <c r="U946" s="7">
        <f t="shared" si="103"/>
        <v>7.703856932448474</v>
      </c>
      <c r="V946" s="7">
        <f t="shared" si="104"/>
        <v>9.2446283189381688</v>
      </c>
    </row>
    <row r="947" spans="1:22" x14ac:dyDescent="0.3">
      <c r="A947" s="5">
        <v>45872</v>
      </c>
      <c r="B947" s="6">
        <v>8.3971714820501884</v>
      </c>
      <c r="C947" s="6">
        <v>4</v>
      </c>
      <c r="D947" s="6">
        <v>0</v>
      </c>
      <c r="E947" s="7">
        <v>3272.048015867168</v>
      </c>
      <c r="F947" s="7">
        <v>1173.062965439726</v>
      </c>
      <c r="G947" s="7">
        <v>84.838842887998766</v>
      </c>
      <c r="H947" s="7">
        <v>33.154346825856763</v>
      </c>
      <c r="I947" s="6">
        <v>44.90376788711675</v>
      </c>
      <c r="J947" s="6">
        <v>9</v>
      </c>
      <c r="K947" s="6">
        <v>25</v>
      </c>
      <c r="L947" s="6">
        <v>8.3971714820501884</v>
      </c>
      <c r="M947" s="7">
        <f t="shared" si="98"/>
        <v>4445.1109813068942</v>
      </c>
      <c r="N947" s="8">
        <f t="shared" si="99"/>
        <v>16</v>
      </c>
      <c r="O947" s="8">
        <f t="shared" si="100"/>
        <v>0</v>
      </c>
      <c r="P947" s="6">
        <f>IFERROR('Data Table 1-1'!O947/L947, 0)</f>
        <v>421.21326300894282</v>
      </c>
      <c r="Q947" s="7">
        <f>Q946+M947-I947-'Data Table 1-1'!O947</f>
        <v>882531.97563504369</v>
      </c>
      <c r="R947" s="6">
        <f>IFERROR(('Data Table 1-1'!O947-'Data Table 1-1'!M947-'Data Table 1-1'!H947-'Data Table 1-1'!G947-'Data Table 1-1'!F947)/B947, 0)</f>
        <v>368.33831565921969</v>
      </c>
      <c r="S947" s="8">
        <f t="shared" si="101"/>
        <v>0.88902219626137879</v>
      </c>
      <c r="T947" s="12">
        <f t="shared" si="102"/>
        <v>0.79376981809051683</v>
      </c>
      <c r="U947" s="7">
        <f t="shared" si="103"/>
        <v>7.020221050149047</v>
      </c>
      <c r="V947" s="7">
        <f t="shared" si="104"/>
        <v>8.4242652601788564</v>
      </c>
    </row>
    <row r="948" spans="1:22" x14ac:dyDescent="0.3">
      <c r="A948" s="5">
        <v>45873</v>
      </c>
      <c r="B948" s="6">
        <v>7.193837502919104</v>
      </c>
      <c r="C948" s="6">
        <v>1</v>
      </c>
      <c r="D948" s="6">
        <v>0</v>
      </c>
      <c r="E948" s="7">
        <v>3185.6664109653561</v>
      </c>
      <c r="F948" s="7">
        <v>926.07449369210372</v>
      </c>
      <c r="G948" s="7">
        <v>80.628741264022906</v>
      </c>
      <c r="H948" s="7">
        <v>23.927445560932259</v>
      </c>
      <c r="I948" s="6">
        <v>-110.0346207238174</v>
      </c>
      <c r="J948" s="6">
        <v>25</v>
      </c>
      <c r="K948" s="6">
        <v>25</v>
      </c>
      <c r="L948" s="6">
        <v>7.193837502919104</v>
      </c>
      <c r="M948" s="7">
        <f t="shared" si="98"/>
        <v>4111.7409046574594</v>
      </c>
      <c r="N948" s="8">
        <f t="shared" si="99"/>
        <v>4</v>
      </c>
      <c r="O948" s="8">
        <f t="shared" si="100"/>
        <v>0</v>
      </c>
      <c r="P948" s="6">
        <f>IFERROR('Data Table 1-1'!O948/L948, 0)</f>
        <v>568.95919574763104</v>
      </c>
      <c r="Q948" s="7">
        <f>Q947+M948-I948-'Data Table 1-1'!O948</f>
        <v>882660.7511604249</v>
      </c>
      <c r="R948" s="6">
        <f>IFERROR(('Data Table 1-1'!O948-'Data Table 1-1'!M948-'Data Table 1-1'!H948-'Data Table 1-1'!G948-'Data Table 1-1'!F948)/B948, 0)</f>
        <v>495.70205033863971</v>
      </c>
      <c r="S948" s="8">
        <f t="shared" si="101"/>
        <v>0.82234818093149187</v>
      </c>
      <c r="T948" s="12">
        <f t="shared" si="102"/>
        <v>0.73423944726026058</v>
      </c>
      <c r="U948" s="7">
        <f t="shared" si="103"/>
        <v>9.4826532624605182</v>
      </c>
      <c r="V948" s="7">
        <f t="shared" si="104"/>
        <v>11.379183914952621</v>
      </c>
    </row>
    <row r="949" spans="1:22" x14ac:dyDescent="0.3">
      <c r="A949" s="5">
        <v>45874</v>
      </c>
      <c r="B949" s="6">
        <v>7.4773105962568582</v>
      </c>
      <c r="C949" s="6">
        <v>5</v>
      </c>
      <c r="D949" s="6">
        <v>0</v>
      </c>
      <c r="E949" s="7">
        <v>4267.4381250746064</v>
      </c>
      <c r="F949" s="7">
        <v>1127.216290952457</v>
      </c>
      <c r="G949" s="7">
        <v>69.290940739333692</v>
      </c>
      <c r="H949" s="7">
        <v>57.403351336669552</v>
      </c>
      <c r="I949" s="6">
        <v>-85.296815909341944</v>
      </c>
      <c r="J949" s="6">
        <v>9</v>
      </c>
      <c r="K949" s="6">
        <v>25</v>
      </c>
      <c r="L949" s="6">
        <v>7.4773105962568582</v>
      </c>
      <c r="M949" s="7">
        <f t="shared" si="98"/>
        <v>5394.6544160270632</v>
      </c>
      <c r="N949" s="8">
        <f t="shared" si="99"/>
        <v>20</v>
      </c>
      <c r="O949" s="8">
        <f t="shared" si="100"/>
        <v>0</v>
      </c>
      <c r="P949" s="6">
        <f>IFERROR('Data Table 1-1'!O949/L949, 0)</f>
        <v>466.61161858738268</v>
      </c>
      <c r="Q949" s="7">
        <f>Q948+M949-I949-'Data Table 1-1'!O949</f>
        <v>884651.70239236124</v>
      </c>
      <c r="R949" s="6">
        <f>IFERROR(('Data Table 1-1'!O949-'Data Table 1-1'!M949-'Data Table 1-1'!H949-'Data Table 1-1'!G949-'Data Table 1-1'!F949)/B949, 0)</f>
        <v>405.09217331647523</v>
      </c>
      <c r="S949" s="8">
        <f t="shared" si="101"/>
        <v>1.0789308832054127</v>
      </c>
      <c r="T949" s="12">
        <f t="shared" si="102"/>
        <v>0.96333114571911849</v>
      </c>
      <c r="U949" s="7">
        <f t="shared" si="103"/>
        <v>7.7768603097897113</v>
      </c>
      <c r="V949" s="7">
        <f t="shared" si="104"/>
        <v>9.3322323717476543</v>
      </c>
    </row>
    <row r="950" spans="1:22" x14ac:dyDescent="0.3">
      <c r="A950" s="5">
        <v>45875</v>
      </c>
      <c r="B950" s="6">
        <v>7.43808040517807</v>
      </c>
      <c r="C950" s="6">
        <v>2</v>
      </c>
      <c r="D950" s="6">
        <v>0</v>
      </c>
      <c r="E950" s="7">
        <v>2298.482744264832</v>
      </c>
      <c r="F950" s="7">
        <v>1410.5818356064799</v>
      </c>
      <c r="G950" s="7">
        <v>85.4663039442555</v>
      </c>
      <c r="H950" s="7">
        <v>50.37692149020107</v>
      </c>
      <c r="I950" s="6">
        <v>-56.981370803762211</v>
      </c>
      <c r="J950" s="6">
        <v>21</v>
      </c>
      <c r="K950" s="6">
        <v>25</v>
      </c>
      <c r="L950" s="6">
        <v>7.43808040517807</v>
      </c>
      <c r="M950" s="7">
        <f t="shared" si="98"/>
        <v>3709.0645798713122</v>
      </c>
      <c r="N950" s="8">
        <f t="shared" si="99"/>
        <v>8</v>
      </c>
      <c r="O950" s="8">
        <f t="shared" si="100"/>
        <v>0</v>
      </c>
      <c r="P950" s="6">
        <f>IFERROR('Data Table 1-1'!O950/L950, 0)</f>
        <v>551.62081834227934</v>
      </c>
      <c r="Q950" s="7">
        <f>Q949+M950-I950-'Data Table 1-1'!O950</f>
        <v>884314.74834303639</v>
      </c>
      <c r="R950" s="6">
        <f>IFERROR(('Data Table 1-1'!O950-'Data Table 1-1'!M950-'Data Table 1-1'!H950-'Data Table 1-1'!G950-'Data Table 1-1'!F950)/B950, 0)</f>
        <v>488.1635855229872</v>
      </c>
      <c r="S950" s="8">
        <f t="shared" si="101"/>
        <v>0.74181291597426247</v>
      </c>
      <c r="T950" s="12">
        <f t="shared" si="102"/>
        <v>0.66233296069130576</v>
      </c>
      <c r="U950" s="7">
        <f t="shared" si="103"/>
        <v>9.193680305704655</v>
      </c>
      <c r="V950" s="7">
        <f t="shared" si="104"/>
        <v>11.032416366845586</v>
      </c>
    </row>
    <row r="951" spans="1:22" x14ac:dyDescent="0.3">
      <c r="A951" s="5">
        <v>45876</v>
      </c>
      <c r="B951" s="6">
        <v>7.8794002295307264</v>
      </c>
      <c r="C951" s="6">
        <v>0</v>
      </c>
      <c r="D951" s="6">
        <v>0</v>
      </c>
      <c r="E951" s="7">
        <v>2788.8024769731378</v>
      </c>
      <c r="F951" s="7">
        <v>795.92681635740973</v>
      </c>
      <c r="G951" s="7">
        <v>71.157692247782279</v>
      </c>
      <c r="H951" s="7">
        <v>24.77645008885797</v>
      </c>
      <c r="I951" s="6">
        <v>-13.99784097127336</v>
      </c>
      <c r="J951" s="6">
        <v>24</v>
      </c>
      <c r="K951" s="6">
        <v>25</v>
      </c>
      <c r="L951" s="6">
        <v>7.8794002295307264</v>
      </c>
      <c r="M951" s="7">
        <f t="shared" si="98"/>
        <v>3584.7292933305475</v>
      </c>
      <c r="N951" s="8">
        <f t="shared" si="99"/>
        <v>0</v>
      </c>
      <c r="O951" s="8">
        <f t="shared" si="100"/>
        <v>0</v>
      </c>
      <c r="P951" s="6">
        <f>IFERROR('Data Table 1-1'!O951/L951, 0)</f>
        <v>535.82758547746084</v>
      </c>
      <c r="Q951" s="7">
        <f>Q950+M951-I951-'Data Table 1-1'!O951</f>
        <v>883691.47547733819</v>
      </c>
      <c r="R951" s="6">
        <f>IFERROR(('Data Table 1-1'!O951-'Data Table 1-1'!M951-'Data Table 1-1'!H951-'Data Table 1-1'!G951-'Data Table 1-1'!F951)/B951, 0)</f>
        <v>479.60503209837151</v>
      </c>
      <c r="S951" s="8">
        <f t="shared" si="101"/>
        <v>0.71694585866610949</v>
      </c>
      <c r="T951" s="12">
        <f t="shared" si="102"/>
        <v>0.64013023095188348</v>
      </c>
      <c r="U951" s="7">
        <f t="shared" si="103"/>
        <v>8.9304597579576814</v>
      </c>
      <c r="V951" s="7">
        <f t="shared" si="104"/>
        <v>10.716551709549217</v>
      </c>
    </row>
    <row r="952" spans="1:22" x14ac:dyDescent="0.3">
      <c r="A952" s="5">
        <v>45877</v>
      </c>
      <c r="B952" s="6">
        <v>5.7070178720648048</v>
      </c>
      <c r="C952" s="6">
        <v>4</v>
      </c>
      <c r="D952" s="6">
        <v>1.1344689087152211</v>
      </c>
      <c r="E952" s="7">
        <v>4412.9966513269464</v>
      </c>
      <c r="F952" s="7">
        <v>1396.4989292129401</v>
      </c>
      <c r="G952" s="7">
        <v>69.800745757934877</v>
      </c>
      <c r="H952" s="7">
        <v>27.19482053596148</v>
      </c>
      <c r="I952" s="6">
        <v>-63.164387480483377</v>
      </c>
      <c r="J952" s="6">
        <v>21</v>
      </c>
      <c r="K952" s="6">
        <v>25</v>
      </c>
      <c r="L952" s="6">
        <v>5.7070178720648048</v>
      </c>
      <c r="M952" s="7">
        <f t="shared" si="98"/>
        <v>5809.4955805398868</v>
      </c>
      <c r="N952" s="8">
        <f t="shared" si="99"/>
        <v>16</v>
      </c>
      <c r="O952" s="8">
        <f t="shared" si="100"/>
        <v>14.180861358940264</v>
      </c>
      <c r="P952" s="6">
        <f>IFERROR('Data Table 1-1'!O952/L952, 0)</f>
        <v>831.60769887038964</v>
      </c>
      <c r="Q952" s="7">
        <f>Q951+M952-I952-'Data Table 1-1'!O952</f>
        <v>884818.13544535858</v>
      </c>
      <c r="R952" s="6">
        <f>IFERROR(('Data Table 1-1'!O952-'Data Table 1-1'!M952-'Data Table 1-1'!H952-'Data Table 1-1'!G952-'Data Table 1-1'!F952)/B952, 0)</f>
        <v>722.79430211554097</v>
      </c>
      <c r="S952" s="8">
        <f t="shared" si="101"/>
        <v>1.1618991161079772</v>
      </c>
      <c r="T952" s="12">
        <f t="shared" si="102"/>
        <v>1.0374099250964084</v>
      </c>
      <c r="U952" s="7">
        <f t="shared" si="103"/>
        <v>13.860128314506493</v>
      </c>
      <c r="V952" s="7">
        <f t="shared" si="104"/>
        <v>16.632153977407793</v>
      </c>
    </row>
    <row r="953" spans="1:22" x14ac:dyDescent="0.3">
      <c r="A953" s="5">
        <v>45878</v>
      </c>
      <c r="B953" s="6">
        <v>11.84143492028632</v>
      </c>
      <c r="C953" s="6">
        <v>5</v>
      </c>
      <c r="D953" s="6">
        <v>0</v>
      </c>
      <c r="E953" s="7">
        <v>4550.419788718219</v>
      </c>
      <c r="F953" s="7">
        <v>1758.8595101281589</v>
      </c>
      <c r="G953" s="7">
        <v>71.532575866116389</v>
      </c>
      <c r="H953" s="7">
        <v>31.945123225106531</v>
      </c>
      <c r="I953" s="6">
        <v>-70.5103584854416</v>
      </c>
      <c r="J953" s="6">
        <v>15</v>
      </c>
      <c r="K953" s="6">
        <v>25</v>
      </c>
      <c r="L953" s="6">
        <v>11.84143492028632</v>
      </c>
      <c r="M953" s="7">
        <f t="shared" si="98"/>
        <v>6309.279298846378</v>
      </c>
      <c r="N953" s="8">
        <f t="shared" si="99"/>
        <v>20</v>
      </c>
      <c r="O953" s="8">
        <f t="shared" si="100"/>
        <v>0</v>
      </c>
      <c r="P953" s="6">
        <f>IFERROR('Data Table 1-1'!O953/L953, 0)</f>
        <v>362.11827610976042</v>
      </c>
      <c r="Q953" s="7">
        <f>Q952+M953-I953-'Data Table 1-1'!O953</f>
        <v>886909.92510269035</v>
      </c>
      <c r="R953" s="6">
        <f>IFERROR(('Data Table 1-1'!O953-'Data Table 1-1'!M953-'Data Table 1-1'!H953-'Data Table 1-1'!G953-'Data Table 1-1'!F953)/B953, 0)</f>
        <v>316.00899934765005</v>
      </c>
      <c r="S953" s="8">
        <f t="shared" si="101"/>
        <v>1.2618558597692755</v>
      </c>
      <c r="T953" s="12">
        <f t="shared" si="102"/>
        <v>1.126657017651139</v>
      </c>
      <c r="U953" s="7">
        <f t="shared" si="103"/>
        <v>6.0353046018293401</v>
      </c>
      <c r="V953" s="7">
        <f t="shared" si="104"/>
        <v>7.2423655221952083</v>
      </c>
    </row>
    <row r="954" spans="1:22" x14ac:dyDescent="0.3">
      <c r="A954" s="5">
        <v>45879</v>
      </c>
      <c r="B954" s="6">
        <v>7.7448672583820546</v>
      </c>
      <c r="C954" s="6">
        <v>4</v>
      </c>
      <c r="D954" s="6">
        <v>0</v>
      </c>
      <c r="E954" s="7">
        <v>3104.4355650815178</v>
      </c>
      <c r="F954" s="7">
        <v>1341.62674708806</v>
      </c>
      <c r="G954" s="7">
        <v>71.168891762246531</v>
      </c>
      <c r="H954" s="7">
        <v>41.796920466106897</v>
      </c>
      <c r="I954" s="6">
        <v>240.76606749462991</v>
      </c>
      <c r="J954" s="6">
        <v>20</v>
      </c>
      <c r="K954" s="6">
        <v>25</v>
      </c>
      <c r="L954" s="6">
        <v>7.7448672583820546</v>
      </c>
      <c r="M954" s="7">
        <f t="shared" si="98"/>
        <v>4446.062312169578</v>
      </c>
      <c r="N954" s="8">
        <f t="shared" si="99"/>
        <v>16</v>
      </c>
      <c r="O954" s="8">
        <f t="shared" si="100"/>
        <v>0</v>
      </c>
      <c r="P954" s="6">
        <f>IFERROR('Data Table 1-1'!O954/L954, 0)</f>
        <v>369.92241499030087</v>
      </c>
      <c r="Q954" s="7">
        <f>Q953+M954-I954-'Data Table 1-1'!O954</f>
        <v>888250.2213473653</v>
      </c>
      <c r="R954" s="6">
        <f>IFERROR(('Data Table 1-1'!O954-'Data Table 1-1'!M954-'Data Table 1-1'!H954-'Data Table 1-1'!G954-'Data Table 1-1'!F954)/B954, 0)</f>
        <v>324.60207723756241</v>
      </c>
      <c r="S954" s="8">
        <f t="shared" si="101"/>
        <v>0.88921246243391561</v>
      </c>
      <c r="T954" s="12">
        <f t="shared" si="102"/>
        <v>0.79393969860171032</v>
      </c>
      <c r="U954" s="7">
        <f t="shared" si="103"/>
        <v>6.1653735831716814</v>
      </c>
      <c r="V954" s="7">
        <f t="shared" si="104"/>
        <v>7.3984482998060175</v>
      </c>
    </row>
    <row r="955" spans="1:22" x14ac:dyDescent="0.3">
      <c r="A955" s="5">
        <v>45880</v>
      </c>
      <c r="B955" s="6">
        <v>7.4030133947888199</v>
      </c>
      <c r="C955" s="6">
        <v>1</v>
      </c>
      <c r="D955" s="6">
        <v>1.600597323285343</v>
      </c>
      <c r="E955" s="7">
        <v>4493.1989922682624</v>
      </c>
      <c r="F955" s="7">
        <v>1241.0824212315131</v>
      </c>
      <c r="G955" s="7">
        <v>79.54030589260222</v>
      </c>
      <c r="H955" s="7">
        <v>30.25489286477703</v>
      </c>
      <c r="I955" s="6">
        <v>-23.763149728518648</v>
      </c>
      <c r="J955" s="6">
        <v>13</v>
      </c>
      <c r="K955" s="6">
        <v>25</v>
      </c>
      <c r="L955" s="6">
        <v>7.4030133947888199</v>
      </c>
      <c r="M955" s="7">
        <f t="shared" si="98"/>
        <v>5734.2814134997752</v>
      </c>
      <c r="N955" s="8">
        <f t="shared" si="99"/>
        <v>4</v>
      </c>
      <c r="O955" s="8">
        <f t="shared" si="100"/>
        <v>20.007466541066787</v>
      </c>
      <c r="P955" s="6">
        <f>IFERROR('Data Table 1-1'!O955/L955, 0)</f>
        <v>482.37113855740461</v>
      </c>
      <c r="Q955" s="7">
        <f>Q954+M955-I955-'Data Table 1-1'!O955</f>
        <v>890437.26591059356</v>
      </c>
      <c r="R955" s="6">
        <f>IFERROR(('Data Table 1-1'!O955-'Data Table 1-1'!M955-'Data Table 1-1'!H955-'Data Table 1-1'!G955-'Data Table 1-1'!F955)/B955, 0)</f>
        <v>424.55684359729003</v>
      </c>
      <c r="S955" s="8">
        <f t="shared" si="101"/>
        <v>1.1468562826999551</v>
      </c>
      <c r="T955" s="12">
        <f t="shared" si="102"/>
        <v>1.0239788238392455</v>
      </c>
      <c r="U955" s="7">
        <f t="shared" si="103"/>
        <v>8.039518975956744</v>
      </c>
      <c r="V955" s="7">
        <f t="shared" si="104"/>
        <v>9.6474227711480918</v>
      </c>
    </row>
    <row r="956" spans="1:22" x14ac:dyDescent="0.3">
      <c r="A956" s="5">
        <v>45881</v>
      </c>
      <c r="B956" s="6">
        <v>8.0425622698555319</v>
      </c>
      <c r="C956" s="6">
        <v>2</v>
      </c>
      <c r="D956" s="6">
        <v>0</v>
      </c>
      <c r="E956" s="7">
        <v>3242.2513200131948</v>
      </c>
      <c r="F956" s="7">
        <v>1126.4865193078051</v>
      </c>
      <c r="G956" s="7">
        <v>62.278287788415923</v>
      </c>
      <c r="H956" s="7">
        <v>39.277502338756037</v>
      </c>
      <c r="I956" s="6">
        <v>32.562789075654649</v>
      </c>
      <c r="J956" s="6">
        <v>22</v>
      </c>
      <c r="K956" s="6">
        <v>25</v>
      </c>
      <c r="L956" s="6">
        <v>8.0425622698555319</v>
      </c>
      <c r="M956" s="7">
        <f t="shared" si="98"/>
        <v>4368.7378393210001</v>
      </c>
      <c r="N956" s="8">
        <f t="shared" si="99"/>
        <v>8</v>
      </c>
      <c r="O956" s="8">
        <f t="shared" si="100"/>
        <v>0</v>
      </c>
      <c r="P956" s="6">
        <f>IFERROR('Data Table 1-1'!O956/L956, 0)</f>
        <v>342.05516944656694</v>
      </c>
      <c r="Q956" s="7">
        <f>Q955+M956-I956-'Data Table 1-1'!O956</f>
        <v>892022.44096083893</v>
      </c>
      <c r="R956" s="6">
        <f>IFERROR(('Data Table 1-1'!O956-'Data Table 1-1'!M956-'Data Table 1-1'!H956-'Data Table 1-1'!G956-'Data Table 1-1'!F956)/B956, 0)</f>
        <v>297.66633066342467</v>
      </c>
      <c r="S956" s="8">
        <f t="shared" si="101"/>
        <v>0.87374756786420005</v>
      </c>
      <c r="T956" s="12">
        <f t="shared" si="102"/>
        <v>0.7801317570216072</v>
      </c>
      <c r="U956" s="7">
        <f t="shared" si="103"/>
        <v>5.7009194907761156</v>
      </c>
      <c r="V956" s="7">
        <f t="shared" si="104"/>
        <v>6.8411033889313391</v>
      </c>
    </row>
    <row r="957" spans="1:22" x14ac:dyDescent="0.3">
      <c r="A957" s="5">
        <v>45882</v>
      </c>
      <c r="B957" s="6">
        <v>7.4713152838336754</v>
      </c>
      <c r="C957" s="6">
        <v>5</v>
      </c>
      <c r="D957" s="6">
        <v>0</v>
      </c>
      <c r="E957" s="7">
        <v>3002.2734529376462</v>
      </c>
      <c r="F957" s="7">
        <v>1211.6809208905349</v>
      </c>
      <c r="G957" s="7">
        <v>80.414607039668027</v>
      </c>
      <c r="H957" s="7">
        <v>24.4988038600106</v>
      </c>
      <c r="I957" s="6">
        <v>4.186630700726349</v>
      </c>
      <c r="J957" s="6">
        <v>20</v>
      </c>
      <c r="K957" s="6">
        <v>25</v>
      </c>
      <c r="L957" s="6">
        <v>7.4713152838336754</v>
      </c>
      <c r="M957" s="7">
        <f t="shared" si="98"/>
        <v>4213.9543738281809</v>
      </c>
      <c r="N957" s="8">
        <f t="shared" si="99"/>
        <v>20</v>
      </c>
      <c r="O957" s="8">
        <f t="shared" si="100"/>
        <v>0</v>
      </c>
      <c r="P957" s="6">
        <f>IFERROR('Data Table 1-1'!O957/L957, 0)</f>
        <v>534.57789535962422</v>
      </c>
      <c r="Q957" s="7">
        <f>Q956+M957-I957-'Data Table 1-1'!O957</f>
        <v>892238.20870396635</v>
      </c>
      <c r="R957" s="6">
        <f>IFERROR(('Data Table 1-1'!O957-'Data Table 1-1'!M957-'Data Table 1-1'!H957-'Data Table 1-1'!G957-'Data Table 1-1'!F957)/B957, 0)</f>
        <v>463.23838153221323</v>
      </c>
      <c r="S957" s="8">
        <f t="shared" si="101"/>
        <v>0.84279087476563619</v>
      </c>
      <c r="T957" s="12">
        <f t="shared" si="102"/>
        <v>0.75249185246931805</v>
      </c>
      <c r="U957" s="7">
        <f t="shared" si="103"/>
        <v>8.9096315893270699</v>
      </c>
      <c r="V957" s="7">
        <f t="shared" si="104"/>
        <v>10.691557907192484</v>
      </c>
    </row>
    <row r="958" spans="1:22" x14ac:dyDescent="0.3">
      <c r="A958" s="5">
        <v>45883</v>
      </c>
      <c r="B958" s="6">
        <v>5.2980004020175491</v>
      </c>
      <c r="C958" s="6">
        <v>4</v>
      </c>
      <c r="D958" s="6">
        <v>0</v>
      </c>
      <c r="E958" s="7">
        <v>2350.277868824332</v>
      </c>
      <c r="F958" s="7">
        <v>1562.487908964466</v>
      </c>
      <c r="G958" s="7">
        <v>80.115776904940986</v>
      </c>
      <c r="H958" s="7">
        <v>27.762998140880139</v>
      </c>
      <c r="I958" s="6">
        <v>48.39989242365332</v>
      </c>
      <c r="J958" s="6">
        <v>24</v>
      </c>
      <c r="K958" s="6">
        <v>25</v>
      </c>
      <c r="L958" s="6">
        <v>5.2980004020175491</v>
      </c>
      <c r="M958" s="7">
        <f t="shared" si="98"/>
        <v>3912.765777788798</v>
      </c>
      <c r="N958" s="8">
        <f t="shared" si="99"/>
        <v>16</v>
      </c>
      <c r="O958" s="8">
        <f t="shared" si="100"/>
        <v>0</v>
      </c>
      <c r="P958" s="6">
        <f>IFERROR('Data Table 1-1'!O958/L958, 0)</f>
        <v>528.31253069254274</v>
      </c>
      <c r="Q958" s="7">
        <f>Q957+M958-I958-'Data Table 1-1'!O958</f>
        <v>893303.57458933152</v>
      </c>
      <c r="R958" s="6">
        <f>IFERROR(('Data Table 1-1'!O958-'Data Table 1-1'!M958-'Data Table 1-1'!H958-'Data Table 1-1'!G958-'Data Table 1-1'!F958)/B958, 0)</f>
        <v>464.13737512431675</v>
      </c>
      <c r="S958" s="8">
        <f t="shared" si="101"/>
        <v>0.78255315555775962</v>
      </c>
      <c r="T958" s="12">
        <f t="shared" si="102"/>
        <v>0.69870817460514245</v>
      </c>
      <c r="U958" s="7">
        <f t="shared" si="103"/>
        <v>8.8052088448757129</v>
      </c>
      <c r="V958" s="7">
        <f t="shared" si="104"/>
        <v>10.566250613850855</v>
      </c>
    </row>
    <row r="959" spans="1:22" x14ac:dyDescent="0.3">
      <c r="A959" s="5">
        <v>45884</v>
      </c>
      <c r="B959" s="6">
        <v>9.3410086323185713</v>
      </c>
      <c r="C959" s="6">
        <v>4</v>
      </c>
      <c r="D959" s="6">
        <v>0.75924088906392595</v>
      </c>
      <c r="E959" s="7">
        <v>3612.0587934269961</v>
      </c>
      <c r="F959" s="7">
        <v>1505.132766182501</v>
      </c>
      <c r="G959" s="7">
        <v>65.752570460128865</v>
      </c>
      <c r="H959" s="7">
        <v>29.767899265603631</v>
      </c>
      <c r="I959" s="6">
        <v>125.8884817088225</v>
      </c>
      <c r="J959" s="6">
        <v>14</v>
      </c>
      <c r="K959" s="6">
        <v>25</v>
      </c>
      <c r="L959" s="6">
        <v>9.3410086323185713</v>
      </c>
      <c r="M959" s="7">
        <f t="shared" si="98"/>
        <v>5117.1915596094968</v>
      </c>
      <c r="N959" s="8">
        <f t="shared" si="99"/>
        <v>16</v>
      </c>
      <c r="O959" s="8">
        <f t="shared" si="100"/>
        <v>9.4905111132990747</v>
      </c>
      <c r="P959" s="6">
        <f>IFERROR('Data Table 1-1'!O959/L959, 0)</f>
        <v>456.58880832672634</v>
      </c>
      <c r="Q959" s="7">
        <f>Q958+M959-I959-'Data Table 1-1'!O959</f>
        <v>894029.87766723218</v>
      </c>
      <c r="R959" s="6">
        <f>IFERROR(('Data Table 1-1'!O959-'Data Table 1-1'!M959-'Data Table 1-1'!H959-'Data Table 1-1'!G959-'Data Table 1-1'!F959)/B959, 0)</f>
        <v>401.02735662178588</v>
      </c>
      <c r="S959" s="8">
        <f t="shared" si="101"/>
        <v>1.0234383119218993</v>
      </c>
      <c r="T959" s="12">
        <f t="shared" si="102"/>
        <v>0.91378420707312447</v>
      </c>
      <c r="U959" s="7">
        <f t="shared" si="103"/>
        <v>7.6098134721121058</v>
      </c>
      <c r="V959" s="7">
        <f t="shared" si="104"/>
        <v>9.131776166534527</v>
      </c>
    </row>
    <row r="960" spans="1:22" x14ac:dyDescent="0.3">
      <c r="A960" s="5">
        <v>45885</v>
      </c>
      <c r="B960" s="6">
        <v>10.24315125150585</v>
      </c>
      <c r="C960" s="6">
        <v>0</v>
      </c>
      <c r="D960" s="6">
        <v>0</v>
      </c>
      <c r="E960" s="7">
        <v>3154.7573666619178</v>
      </c>
      <c r="F960" s="7">
        <v>873.91764774993385</v>
      </c>
      <c r="G960" s="7">
        <v>77.200869345486382</v>
      </c>
      <c r="H960" s="7">
        <v>23.081653912171351</v>
      </c>
      <c r="I960" s="6">
        <v>-15.267143519661801</v>
      </c>
      <c r="J960" s="6">
        <v>10</v>
      </c>
      <c r="K960" s="6">
        <v>25</v>
      </c>
      <c r="L960" s="6">
        <v>10.24315125150585</v>
      </c>
      <c r="M960" s="7">
        <f t="shared" si="98"/>
        <v>4028.6750144118514</v>
      </c>
      <c r="N960" s="8">
        <f t="shared" si="99"/>
        <v>0</v>
      </c>
      <c r="O960" s="8">
        <f t="shared" si="100"/>
        <v>0</v>
      </c>
      <c r="P960" s="6">
        <f>IFERROR('Data Table 1-1'!O960/L960, 0)</f>
        <v>408.37042207934354</v>
      </c>
      <c r="Q960" s="7">
        <f>Q959+M960-I960-'Data Table 1-1'!O960</f>
        <v>893890.81982516369</v>
      </c>
      <c r="R960" s="6">
        <f>IFERROR(('Data Table 1-1'!O960-'Data Table 1-1'!M960-'Data Table 1-1'!H960-'Data Table 1-1'!G960-'Data Table 1-1'!F960)/B960, 0)</f>
        <v>353.40686778083278</v>
      </c>
      <c r="S960" s="8">
        <f t="shared" si="101"/>
        <v>0.80573500288237032</v>
      </c>
      <c r="T960" s="12">
        <f t="shared" si="102"/>
        <v>0.71940625257354485</v>
      </c>
      <c r="U960" s="7">
        <f t="shared" si="103"/>
        <v>6.8061737013223924</v>
      </c>
      <c r="V960" s="7">
        <f t="shared" si="104"/>
        <v>8.1674084415868702</v>
      </c>
    </row>
    <row r="961" spans="1:22" x14ac:dyDescent="0.3">
      <c r="A961" s="5">
        <v>45886</v>
      </c>
      <c r="B961" s="6">
        <v>9.9056659370189291</v>
      </c>
      <c r="C961" s="6">
        <v>4</v>
      </c>
      <c r="D961" s="6">
        <v>0</v>
      </c>
      <c r="E961" s="7">
        <v>3789.4548004682838</v>
      </c>
      <c r="F961" s="7">
        <v>881.56535021271429</v>
      </c>
      <c r="G961" s="7">
        <v>80.985054264354346</v>
      </c>
      <c r="H961" s="7">
        <v>33.036622201694037</v>
      </c>
      <c r="I961" s="6">
        <v>-2.0930437772673889</v>
      </c>
      <c r="J961" s="6">
        <v>12</v>
      </c>
      <c r="K961" s="6">
        <v>25</v>
      </c>
      <c r="L961" s="6">
        <v>9.9056659370189291</v>
      </c>
      <c r="M961" s="7">
        <f t="shared" si="98"/>
        <v>4671.0201506809981</v>
      </c>
      <c r="N961" s="8">
        <f t="shared" si="99"/>
        <v>16</v>
      </c>
      <c r="O961" s="8">
        <f t="shared" si="100"/>
        <v>0</v>
      </c>
      <c r="P961" s="6">
        <f>IFERROR('Data Table 1-1'!O961/L961, 0)</f>
        <v>343.54075956493637</v>
      </c>
      <c r="Q961" s="7">
        <f>Q960+M961-I961-'Data Table 1-1'!O961</f>
        <v>895160.933019622</v>
      </c>
      <c r="R961" s="6">
        <f>IFERROR(('Data Table 1-1'!O961-'Data Table 1-1'!M961-'Data Table 1-1'!H961-'Data Table 1-1'!G961-'Data Table 1-1'!F961)/B961, 0)</f>
        <v>298.71792757938488</v>
      </c>
      <c r="S961" s="8">
        <f t="shared" si="101"/>
        <v>0.93420403013619957</v>
      </c>
      <c r="T961" s="12">
        <f t="shared" si="102"/>
        <v>0.83411074119303541</v>
      </c>
      <c r="U961" s="7">
        <f t="shared" si="103"/>
        <v>5.7256793260822727</v>
      </c>
      <c r="V961" s="7">
        <f t="shared" si="104"/>
        <v>6.8708151912987274</v>
      </c>
    </row>
    <row r="962" spans="1:22" x14ac:dyDescent="0.3">
      <c r="A962" s="5">
        <v>45887</v>
      </c>
      <c r="B962" s="6">
        <v>7.1105756407205023</v>
      </c>
      <c r="C962" s="6">
        <v>1</v>
      </c>
      <c r="D962" s="6">
        <v>0</v>
      </c>
      <c r="E962" s="7">
        <v>4490.4345539903097</v>
      </c>
      <c r="F962" s="7">
        <v>1097.397001566067</v>
      </c>
      <c r="G962" s="7">
        <v>65.54177630419629</v>
      </c>
      <c r="H962" s="7">
        <v>28.464463010928011</v>
      </c>
      <c r="I962" s="6">
        <v>-123.91408600199409</v>
      </c>
      <c r="J962" s="6">
        <v>15</v>
      </c>
      <c r="K962" s="6">
        <v>25</v>
      </c>
      <c r="L962" s="6">
        <v>7.1105756407205023</v>
      </c>
      <c r="M962" s="7">
        <f t="shared" ref="M962:M1025" si="105">E962+F962</f>
        <v>5587.8315555563768</v>
      </c>
      <c r="N962" s="8">
        <f t="shared" ref="N962:N1025" si="106">IFERROR((C962/K962)*100, 0)</f>
        <v>4</v>
      </c>
      <c r="O962" s="8">
        <f t="shared" ref="O962:O1025" si="107">IFERROR((D962/8)*100, 0)</f>
        <v>0</v>
      </c>
      <c r="P962" s="6">
        <f>IFERROR('Data Table 1-1'!O962/L962, 0)</f>
        <v>546.6505380717864</v>
      </c>
      <c r="Q962" s="7">
        <f>Q961+M962-I962-'Data Table 1-1'!O962</f>
        <v>896985.67866118043</v>
      </c>
      <c r="R962" s="6">
        <f>IFERROR(('Data Table 1-1'!O962-'Data Table 1-1'!M962-'Data Table 1-1'!H962-'Data Table 1-1'!G962-'Data Table 1-1'!F962)/B962, 0)</f>
        <v>468.45715006872149</v>
      </c>
      <c r="S962" s="8">
        <f t="shared" ref="S962:S1025" si="108">M962/5000</f>
        <v>1.1175663111112752</v>
      </c>
      <c r="T962" s="12">
        <f t="shared" ref="T962:T1025" si="109">M962/5600</f>
        <v>0.99782706349221018</v>
      </c>
      <c r="U962" s="7">
        <f t="shared" ref="U962:U1025" si="110">IFERROR(P962/60, 0)</f>
        <v>9.1108423011964401</v>
      </c>
      <c r="V962" s="7">
        <f t="shared" ref="V962:V1025" si="111">IFERROR(P962/50, 0)</f>
        <v>10.933010761435728</v>
      </c>
    </row>
    <row r="963" spans="1:22" x14ac:dyDescent="0.3">
      <c r="A963" s="5">
        <v>45888</v>
      </c>
      <c r="B963" s="6">
        <v>9.4299604086670783</v>
      </c>
      <c r="C963" s="6">
        <v>0</v>
      </c>
      <c r="D963" s="6">
        <v>0.80611434871976995</v>
      </c>
      <c r="E963" s="7">
        <v>2708.064868358596</v>
      </c>
      <c r="F963" s="7">
        <v>1004.169094442628</v>
      </c>
      <c r="G963" s="7">
        <v>66.811004412086504</v>
      </c>
      <c r="H963" s="7">
        <v>32.977097684862898</v>
      </c>
      <c r="I963" s="6">
        <v>174.4338011915703</v>
      </c>
      <c r="J963" s="6">
        <v>10</v>
      </c>
      <c r="K963" s="6">
        <v>25</v>
      </c>
      <c r="L963" s="6">
        <v>9.4299604086670783</v>
      </c>
      <c r="M963" s="7">
        <f t="shared" si="105"/>
        <v>3712.2339628012242</v>
      </c>
      <c r="N963" s="8">
        <f t="shared" si="106"/>
        <v>0</v>
      </c>
      <c r="O963" s="8">
        <f t="shared" si="107"/>
        <v>10.076429358997125</v>
      </c>
      <c r="P963" s="6">
        <f>IFERROR('Data Table 1-1'!O963/L963, 0)</f>
        <v>395.97196999555587</v>
      </c>
      <c r="Q963" s="7">
        <f>Q962+M963-I963-'Data Table 1-1'!O963</f>
        <v>896789.47882278997</v>
      </c>
      <c r="R963" s="6">
        <f>IFERROR(('Data Table 1-1'!O963-'Data Table 1-1'!M963-'Data Table 1-1'!H963-'Data Table 1-1'!G963-'Data Table 1-1'!F963)/B963, 0)</f>
        <v>336.26864404282475</v>
      </c>
      <c r="S963" s="8">
        <f t="shared" si="108"/>
        <v>0.74244679256024482</v>
      </c>
      <c r="T963" s="12">
        <f t="shared" si="109"/>
        <v>0.66289892192879007</v>
      </c>
      <c r="U963" s="7">
        <f t="shared" si="110"/>
        <v>6.5995328332592642</v>
      </c>
      <c r="V963" s="7">
        <f t="shared" si="111"/>
        <v>7.9194393999111172</v>
      </c>
    </row>
    <row r="964" spans="1:22" x14ac:dyDescent="0.3">
      <c r="A964" s="5">
        <v>45889</v>
      </c>
      <c r="B964" s="6">
        <v>6.2694894367634646</v>
      </c>
      <c r="C964" s="6">
        <v>4</v>
      </c>
      <c r="D964" s="6">
        <v>0</v>
      </c>
      <c r="E964" s="7">
        <v>3132.7633327837439</v>
      </c>
      <c r="F964" s="7">
        <v>1796.590987394653</v>
      </c>
      <c r="G964" s="7">
        <v>90.238392378032671</v>
      </c>
      <c r="H964" s="7">
        <v>34.4146159167191</v>
      </c>
      <c r="I964" s="6">
        <v>-70.204959253915305</v>
      </c>
      <c r="J964" s="6">
        <v>18</v>
      </c>
      <c r="K964" s="6">
        <v>25</v>
      </c>
      <c r="L964" s="6">
        <v>6.2694894367634646</v>
      </c>
      <c r="M964" s="7">
        <f t="shared" si="105"/>
        <v>4929.3543201783968</v>
      </c>
      <c r="N964" s="8">
        <f t="shared" si="106"/>
        <v>16</v>
      </c>
      <c r="O964" s="8">
        <f t="shared" si="107"/>
        <v>0</v>
      </c>
      <c r="P964" s="6">
        <f>IFERROR('Data Table 1-1'!O964/L964, 0)</f>
        <v>779.4893107791637</v>
      </c>
      <c r="Q964" s="7">
        <f>Q963+M964-I964-'Data Table 1-1'!O964</f>
        <v>896902.03810222226</v>
      </c>
      <c r="R964" s="6">
        <f>IFERROR(('Data Table 1-1'!O964-'Data Table 1-1'!M964-'Data Table 1-1'!H964-'Data Table 1-1'!G964-'Data Table 1-1'!F964)/B964, 0)</f>
        <v>690.48684803826472</v>
      </c>
      <c r="S964" s="8">
        <f t="shared" si="108"/>
        <v>0.98587086403567936</v>
      </c>
      <c r="T964" s="12">
        <f t="shared" si="109"/>
        <v>0.88024184288899943</v>
      </c>
      <c r="U964" s="7">
        <f t="shared" si="110"/>
        <v>12.991488512986061</v>
      </c>
      <c r="V964" s="7">
        <f t="shared" si="111"/>
        <v>15.589786215583274</v>
      </c>
    </row>
    <row r="965" spans="1:22" x14ac:dyDescent="0.3">
      <c r="A965" s="5">
        <v>45890</v>
      </c>
      <c r="B965" s="6">
        <v>10.428862673147529</v>
      </c>
      <c r="C965" s="6">
        <v>0</v>
      </c>
      <c r="D965" s="6">
        <v>1.392950205865308</v>
      </c>
      <c r="E965" s="7">
        <v>4738.1367997602392</v>
      </c>
      <c r="F965" s="7">
        <v>1572.05379868717</v>
      </c>
      <c r="G965" s="7">
        <v>58.073158711878747</v>
      </c>
      <c r="H965" s="7">
        <v>40.343119000873664</v>
      </c>
      <c r="I965" s="6">
        <v>3.4948031968144462</v>
      </c>
      <c r="J965" s="6">
        <v>14</v>
      </c>
      <c r="K965" s="6">
        <v>25</v>
      </c>
      <c r="L965" s="6">
        <v>10.428862673147529</v>
      </c>
      <c r="M965" s="7">
        <f t="shared" si="105"/>
        <v>6310.1905984474088</v>
      </c>
      <c r="N965" s="8">
        <f t="shared" si="106"/>
        <v>0</v>
      </c>
      <c r="O965" s="8">
        <f t="shared" si="107"/>
        <v>17.41187757331635</v>
      </c>
      <c r="P965" s="6">
        <f>IFERROR('Data Table 1-1'!O965/L965, 0)</f>
        <v>310.38859187730037</v>
      </c>
      <c r="Q965" s="7">
        <f>Q964+M965-I965-'Data Table 1-1'!O965</f>
        <v>899971.73389747285</v>
      </c>
      <c r="R965" s="6">
        <f>IFERROR(('Data Table 1-1'!O965-'Data Table 1-1'!M965-'Data Table 1-1'!H965-'Data Table 1-1'!G965-'Data Table 1-1'!F965)/B965, 0)</f>
        <v>267.14322427252358</v>
      </c>
      <c r="S965" s="8">
        <f t="shared" si="108"/>
        <v>1.2620381196894817</v>
      </c>
      <c r="T965" s="12">
        <f t="shared" si="109"/>
        <v>1.1268197497227517</v>
      </c>
      <c r="U965" s="7">
        <f t="shared" si="110"/>
        <v>5.1731431979550058</v>
      </c>
      <c r="V965" s="7">
        <f t="shared" si="111"/>
        <v>6.2077718375460078</v>
      </c>
    </row>
    <row r="966" spans="1:22" x14ac:dyDescent="0.3">
      <c r="A966" s="5">
        <v>45891</v>
      </c>
      <c r="B966" s="6">
        <v>5.1988256328507116</v>
      </c>
      <c r="C966" s="6">
        <v>5</v>
      </c>
      <c r="D966" s="6">
        <v>0</v>
      </c>
      <c r="E966" s="7">
        <v>3299.8045483209212</v>
      </c>
      <c r="F966" s="7">
        <v>848.33681972321131</v>
      </c>
      <c r="G966" s="7">
        <v>52.234000128010919</v>
      </c>
      <c r="H966" s="7">
        <v>31.556054815733589</v>
      </c>
      <c r="I966" s="6">
        <v>67.256385727432999</v>
      </c>
      <c r="J966" s="6">
        <v>20</v>
      </c>
      <c r="K966" s="6">
        <v>25</v>
      </c>
      <c r="L966" s="6">
        <v>5.1988256328507116</v>
      </c>
      <c r="M966" s="7">
        <f t="shared" si="105"/>
        <v>4148.1413680441328</v>
      </c>
      <c r="N966" s="8">
        <f t="shared" si="106"/>
        <v>20</v>
      </c>
      <c r="O966" s="8">
        <f t="shared" si="107"/>
        <v>0</v>
      </c>
      <c r="P966" s="6">
        <f>IFERROR('Data Table 1-1'!O966/L966, 0)</f>
        <v>813.83764311402444</v>
      </c>
      <c r="Q966" s="7">
        <f>Q965+M966-I966-'Data Table 1-1'!O966</f>
        <v>899821.6188797896</v>
      </c>
      <c r="R966" s="6">
        <f>IFERROR(('Data Table 1-1'!O966-'Data Table 1-1'!M966-'Data Table 1-1'!H966-'Data Table 1-1'!G966-'Data Table 1-1'!F966)/B966, 0)</f>
        <v>707.85216891033087</v>
      </c>
      <c r="S966" s="8">
        <f t="shared" si="108"/>
        <v>0.82962827360882652</v>
      </c>
      <c r="T966" s="12">
        <f t="shared" si="109"/>
        <v>0.74073953000788084</v>
      </c>
      <c r="U966" s="7">
        <f t="shared" si="110"/>
        <v>13.563960718567074</v>
      </c>
      <c r="V966" s="7">
        <f t="shared" si="111"/>
        <v>16.276752862280489</v>
      </c>
    </row>
    <row r="967" spans="1:22" x14ac:dyDescent="0.3">
      <c r="A967" s="5">
        <v>45892</v>
      </c>
      <c r="B967" s="6">
        <v>6.9621389906267392</v>
      </c>
      <c r="C967" s="6">
        <v>4</v>
      </c>
      <c r="D967" s="6">
        <v>0</v>
      </c>
      <c r="E967" s="7">
        <v>3799.8638450084491</v>
      </c>
      <c r="F967" s="7">
        <v>1198.9671070743029</v>
      </c>
      <c r="G967" s="7">
        <v>76.067608579826626</v>
      </c>
      <c r="H967" s="7">
        <v>26.772719711913041</v>
      </c>
      <c r="I967" s="6">
        <v>114.729413657233</v>
      </c>
      <c r="J967" s="6">
        <v>23</v>
      </c>
      <c r="K967" s="6">
        <v>25</v>
      </c>
      <c r="L967" s="6">
        <v>6.9621389906267392</v>
      </c>
      <c r="M967" s="7">
        <f t="shared" si="105"/>
        <v>4998.8309520827515</v>
      </c>
      <c r="N967" s="8">
        <f t="shared" si="106"/>
        <v>16</v>
      </c>
      <c r="O967" s="8">
        <f t="shared" si="107"/>
        <v>0</v>
      </c>
      <c r="P967" s="6">
        <f>IFERROR('Data Table 1-1'!O967/L967, 0)</f>
        <v>632.13331505233532</v>
      </c>
      <c r="Q967" s="7">
        <f>Q966+M967-I967-'Data Table 1-1'!O967</f>
        <v>900304.72041821515</v>
      </c>
      <c r="R967" s="6">
        <f>IFERROR(('Data Table 1-1'!O967-'Data Table 1-1'!M967-'Data Table 1-1'!H967-'Data Table 1-1'!G967-'Data Table 1-1'!F967)/B967, 0)</f>
        <v>551.98553277576104</v>
      </c>
      <c r="S967" s="8">
        <f t="shared" si="108"/>
        <v>0.99976619041655035</v>
      </c>
      <c r="T967" s="12">
        <f t="shared" si="109"/>
        <v>0.89264838430049132</v>
      </c>
      <c r="U967" s="7">
        <f t="shared" si="110"/>
        <v>10.535555250872255</v>
      </c>
      <c r="V967" s="7">
        <f t="shared" si="111"/>
        <v>12.642666301046706</v>
      </c>
    </row>
    <row r="968" spans="1:22" x14ac:dyDescent="0.3">
      <c r="A968" s="5">
        <v>45893</v>
      </c>
      <c r="B968" s="6">
        <v>7.3996992975235241</v>
      </c>
      <c r="C968" s="6">
        <v>3</v>
      </c>
      <c r="D968" s="6">
        <v>0.1123837230980866</v>
      </c>
      <c r="E968" s="7">
        <v>2494.2564004573328</v>
      </c>
      <c r="F968" s="7">
        <v>1098.6445074369931</v>
      </c>
      <c r="G968" s="7">
        <v>81.944429537289096</v>
      </c>
      <c r="H968" s="7">
        <v>32.902499329851082</v>
      </c>
      <c r="I968" s="6">
        <v>-37.389693004377207</v>
      </c>
      <c r="J968" s="6">
        <v>12</v>
      </c>
      <c r="K968" s="6">
        <v>25</v>
      </c>
      <c r="L968" s="6">
        <v>7.3996992975235241</v>
      </c>
      <c r="M968" s="7">
        <f t="shared" si="105"/>
        <v>3592.9009078943259</v>
      </c>
      <c r="N968" s="8">
        <f t="shared" si="106"/>
        <v>12</v>
      </c>
      <c r="O968" s="8">
        <f t="shared" si="107"/>
        <v>1.4047965387260826</v>
      </c>
      <c r="P968" s="6">
        <f>IFERROR('Data Table 1-1'!O968/L968, 0)</f>
        <v>465.42431814122665</v>
      </c>
      <c r="Q968" s="7">
        <f>Q967+M968-I968-'Data Table 1-1'!O968</f>
        <v>900491.01101911394</v>
      </c>
      <c r="R968" s="6">
        <f>IFERROR(('Data Table 1-1'!O968-'Data Table 1-1'!M968-'Data Table 1-1'!H968-'Data Table 1-1'!G968-'Data Table 1-1'!F968)/B968, 0)</f>
        <v>412.17891124585981</v>
      </c>
      <c r="S968" s="8">
        <f t="shared" si="108"/>
        <v>0.71858018157886516</v>
      </c>
      <c r="T968" s="12">
        <f t="shared" si="109"/>
        <v>0.64158944783827243</v>
      </c>
      <c r="U968" s="7">
        <f t="shared" si="110"/>
        <v>7.7570719690204442</v>
      </c>
      <c r="V968" s="7">
        <f t="shared" si="111"/>
        <v>9.3084863628245333</v>
      </c>
    </row>
    <row r="969" spans="1:22" x14ac:dyDescent="0.3">
      <c r="A969" s="5">
        <v>45894</v>
      </c>
      <c r="B969" s="6">
        <v>7.2924109144952869</v>
      </c>
      <c r="C969" s="6">
        <v>0</v>
      </c>
      <c r="D969" s="6">
        <v>0</v>
      </c>
      <c r="E969" s="7">
        <v>3422.1302598879652</v>
      </c>
      <c r="F969" s="7">
        <v>1889.020471277463</v>
      </c>
      <c r="G969" s="7">
        <v>87.012105017261561</v>
      </c>
      <c r="H969" s="7">
        <v>21.33810815668971</v>
      </c>
      <c r="I969" s="6">
        <v>0.69416407171688377</v>
      </c>
      <c r="J969" s="6">
        <v>19</v>
      </c>
      <c r="K969" s="6">
        <v>25</v>
      </c>
      <c r="L969" s="6">
        <v>7.2924109144952869</v>
      </c>
      <c r="M969" s="7">
        <f t="shared" si="105"/>
        <v>5311.1507311654277</v>
      </c>
      <c r="N969" s="8">
        <f t="shared" si="106"/>
        <v>0</v>
      </c>
      <c r="O969" s="8">
        <f t="shared" si="107"/>
        <v>0</v>
      </c>
      <c r="P969" s="6">
        <f>IFERROR('Data Table 1-1'!O969/L969, 0)</f>
        <v>469.11783223844429</v>
      </c>
      <c r="Q969" s="7">
        <f>Q968+M969-I969-'Data Table 1-1'!O969</f>
        <v>902380.46758620767</v>
      </c>
      <c r="R969" s="6">
        <f>IFERROR(('Data Table 1-1'!O969-'Data Table 1-1'!M969-'Data Table 1-1'!H969-'Data Table 1-1'!G969-'Data Table 1-1'!F969)/B969, 0)</f>
        <v>413.7177725411828</v>
      </c>
      <c r="S969" s="8">
        <f t="shared" si="108"/>
        <v>1.0622301462330856</v>
      </c>
      <c r="T969" s="12">
        <f t="shared" si="109"/>
        <v>0.9484197734223978</v>
      </c>
      <c r="U969" s="7">
        <f t="shared" si="110"/>
        <v>7.8186305373074045</v>
      </c>
      <c r="V969" s="7">
        <f t="shared" si="111"/>
        <v>9.3823566447688851</v>
      </c>
    </row>
    <row r="970" spans="1:22" x14ac:dyDescent="0.3">
      <c r="A970" s="5">
        <v>45895</v>
      </c>
      <c r="B970" s="6">
        <v>6.6971387537559313</v>
      </c>
      <c r="C970" s="6">
        <v>1</v>
      </c>
      <c r="D970" s="6">
        <v>0</v>
      </c>
      <c r="E970" s="7">
        <v>4083.4911964794642</v>
      </c>
      <c r="F970" s="7">
        <v>1652.9463899078669</v>
      </c>
      <c r="G970" s="7">
        <v>75.354917597879151</v>
      </c>
      <c r="H970" s="7">
        <v>20.601971138728061</v>
      </c>
      <c r="I970" s="6">
        <v>-69.128457732139722</v>
      </c>
      <c r="J970" s="6">
        <v>19</v>
      </c>
      <c r="K970" s="6">
        <v>25</v>
      </c>
      <c r="L970" s="6">
        <v>6.6971387537559313</v>
      </c>
      <c r="M970" s="7">
        <f t="shared" si="105"/>
        <v>5736.4375863873311</v>
      </c>
      <c r="N970" s="8">
        <f t="shared" si="106"/>
        <v>4</v>
      </c>
      <c r="O970" s="8">
        <f t="shared" si="107"/>
        <v>0</v>
      </c>
      <c r="P970" s="6">
        <f>IFERROR('Data Table 1-1'!O970/L970, 0)</f>
        <v>531.42097406956361</v>
      </c>
      <c r="Q970" s="7">
        <f>Q969+M970-I970-'Data Table 1-1'!O970</f>
        <v>904627.03363032721</v>
      </c>
      <c r="R970" s="6">
        <f>IFERROR(('Data Table 1-1'!O970-'Data Table 1-1'!M970-'Data Table 1-1'!H970-'Data Table 1-1'!G970-'Data Table 1-1'!F970)/B970, 0)</f>
        <v>472.58988000285717</v>
      </c>
      <c r="S970" s="8">
        <f t="shared" si="108"/>
        <v>1.1472875172774661</v>
      </c>
      <c r="T970" s="12">
        <f t="shared" si="109"/>
        <v>1.0243638547120235</v>
      </c>
      <c r="U970" s="7">
        <f t="shared" si="110"/>
        <v>8.8570162344927272</v>
      </c>
      <c r="V970" s="7">
        <f t="shared" si="111"/>
        <v>10.628419481391273</v>
      </c>
    </row>
    <row r="971" spans="1:22" x14ac:dyDescent="0.3">
      <c r="A971" s="5">
        <v>45896</v>
      </c>
      <c r="B971" s="6">
        <v>9.2816479812992405</v>
      </c>
      <c r="C971" s="6">
        <v>1</v>
      </c>
      <c r="D971" s="6">
        <v>0</v>
      </c>
      <c r="E971" s="7">
        <v>4320.7328226857826</v>
      </c>
      <c r="F971" s="7">
        <v>1515.303446937603</v>
      </c>
      <c r="G971" s="7">
        <v>82.200244513708455</v>
      </c>
      <c r="H971" s="7">
        <v>32.056458214908673</v>
      </c>
      <c r="I971" s="6">
        <v>-37.224883298664089</v>
      </c>
      <c r="J971" s="6">
        <v>19</v>
      </c>
      <c r="K971" s="6">
        <v>25</v>
      </c>
      <c r="L971" s="6">
        <v>9.2816479812992405</v>
      </c>
      <c r="M971" s="7">
        <f t="shared" si="105"/>
        <v>5836.036269623386</v>
      </c>
      <c r="N971" s="8">
        <f t="shared" si="106"/>
        <v>4</v>
      </c>
      <c r="O971" s="8">
        <f t="shared" si="107"/>
        <v>0</v>
      </c>
      <c r="P971" s="6">
        <f>IFERROR('Data Table 1-1'!O971/L971, 0)</f>
        <v>533.09498593022283</v>
      </c>
      <c r="Q971" s="7">
        <f>Q970+M971-I971-'Data Table 1-1'!O971</f>
        <v>905552.29478324926</v>
      </c>
      <c r="R971" s="6">
        <f>IFERROR(('Data Table 1-1'!O971-'Data Table 1-1'!M971-'Data Table 1-1'!H971-'Data Table 1-1'!G971-'Data Table 1-1'!F971)/B971, 0)</f>
        <v>464.14171369995961</v>
      </c>
      <c r="S971" s="8">
        <f t="shared" si="108"/>
        <v>1.1672072539246772</v>
      </c>
      <c r="T971" s="12">
        <f t="shared" si="109"/>
        <v>1.042149333861319</v>
      </c>
      <c r="U971" s="7">
        <f t="shared" si="110"/>
        <v>8.88491643217038</v>
      </c>
      <c r="V971" s="7">
        <f t="shared" si="111"/>
        <v>10.661899718604456</v>
      </c>
    </row>
    <row r="972" spans="1:22" x14ac:dyDescent="0.3">
      <c r="A972" s="5">
        <v>45897</v>
      </c>
      <c r="B972" s="6">
        <v>8.7031398608935984</v>
      </c>
      <c r="C972" s="6">
        <v>4</v>
      </c>
      <c r="D972" s="6">
        <v>2.3773652057443222</v>
      </c>
      <c r="E972" s="7">
        <v>4469.8202058390361</v>
      </c>
      <c r="F972" s="7">
        <v>1618.6856711750061</v>
      </c>
      <c r="G972" s="7">
        <v>72.005472002411068</v>
      </c>
      <c r="H972" s="7">
        <v>59.403680619129339</v>
      </c>
      <c r="I972" s="6">
        <v>111.02526993000509</v>
      </c>
      <c r="J972" s="6">
        <v>14</v>
      </c>
      <c r="K972" s="6">
        <v>25</v>
      </c>
      <c r="L972" s="6">
        <v>8.7031398608935984</v>
      </c>
      <c r="M972" s="7">
        <f t="shared" si="105"/>
        <v>6088.5058770140422</v>
      </c>
      <c r="N972" s="8">
        <f t="shared" si="106"/>
        <v>16</v>
      </c>
      <c r="O972" s="8">
        <f t="shared" si="107"/>
        <v>29.717065071804029</v>
      </c>
      <c r="P972" s="6">
        <f>IFERROR('Data Table 1-1'!O972/L972, 0)</f>
        <v>321.72296949764393</v>
      </c>
      <c r="Q972" s="7">
        <f>Q971+M972-I972-'Data Table 1-1'!O972</f>
        <v>908729.77539033326</v>
      </c>
      <c r="R972" s="6">
        <f>IFERROR(('Data Table 1-1'!O972-'Data Table 1-1'!M972-'Data Table 1-1'!H972-'Data Table 1-1'!G972-'Data Table 1-1'!F972)/B972, 0)</f>
        <v>274.49863361781115</v>
      </c>
      <c r="S972" s="8">
        <f t="shared" si="108"/>
        <v>1.2177011754028084</v>
      </c>
      <c r="T972" s="12">
        <f t="shared" si="109"/>
        <v>1.087233192323936</v>
      </c>
      <c r="U972" s="7">
        <f t="shared" si="110"/>
        <v>5.3620494916273991</v>
      </c>
      <c r="V972" s="7">
        <f t="shared" si="111"/>
        <v>6.4344593899528784</v>
      </c>
    </row>
    <row r="973" spans="1:22" x14ac:dyDescent="0.3">
      <c r="A973" s="5">
        <v>45898</v>
      </c>
      <c r="B973" s="6">
        <v>5.5927207113124684</v>
      </c>
      <c r="C973" s="6">
        <v>1</v>
      </c>
      <c r="D973" s="6">
        <v>1.241356398825098</v>
      </c>
      <c r="E973" s="7">
        <v>3449.9853167757201</v>
      </c>
      <c r="F973" s="7">
        <v>2245.7982889834252</v>
      </c>
      <c r="G973" s="7">
        <v>77.362197212525402</v>
      </c>
      <c r="H973" s="7">
        <v>14.432499682739049</v>
      </c>
      <c r="I973" s="6">
        <v>-101.6869217126993</v>
      </c>
      <c r="J973" s="6">
        <v>16</v>
      </c>
      <c r="K973" s="6">
        <v>25</v>
      </c>
      <c r="L973" s="6">
        <v>5.5927207113124684</v>
      </c>
      <c r="M973" s="7">
        <f t="shared" si="105"/>
        <v>5695.7836057591448</v>
      </c>
      <c r="N973" s="8">
        <f t="shared" si="106"/>
        <v>4</v>
      </c>
      <c r="O973" s="8">
        <f t="shared" si="107"/>
        <v>15.516954985313724</v>
      </c>
      <c r="P973" s="6">
        <f>IFERROR('Data Table 1-1'!O973/L973, 0)</f>
        <v>642.97864771368336</v>
      </c>
      <c r="Q973" s="7">
        <f>Q972+M973-I973-'Data Table 1-1'!O973</f>
        <v>910931.24591780512</v>
      </c>
      <c r="R973" s="6">
        <f>IFERROR(('Data Table 1-1'!O973-'Data Table 1-1'!M973-'Data Table 1-1'!H973-'Data Table 1-1'!G973-'Data Table 1-1'!F973)/B973, 0)</f>
        <v>559.83485706105182</v>
      </c>
      <c r="S973" s="8">
        <f t="shared" si="108"/>
        <v>1.139156721151829</v>
      </c>
      <c r="T973" s="12">
        <f t="shared" si="109"/>
        <v>1.017104215314133</v>
      </c>
      <c r="U973" s="7">
        <f t="shared" si="110"/>
        <v>10.716310795228056</v>
      </c>
      <c r="V973" s="7">
        <f t="shared" si="111"/>
        <v>12.859572954273666</v>
      </c>
    </row>
    <row r="974" spans="1:22" x14ac:dyDescent="0.3">
      <c r="A974" s="5">
        <v>45899</v>
      </c>
      <c r="B974" s="6">
        <v>8.0507180046579983</v>
      </c>
      <c r="C974" s="6">
        <v>4</v>
      </c>
      <c r="D974" s="6">
        <v>0</v>
      </c>
      <c r="E974" s="7">
        <v>3695.0939709908039</v>
      </c>
      <c r="F974" s="7">
        <v>1141.528312347597</v>
      </c>
      <c r="G974" s="7">
        <v>68.079378055078635</v>
      </c>
      <c r="H974" s="7">
        <v>48.043563956802103</v>
      </c>
      <c r="I974" s="6">
        <v>-93.831373424976178</v>
      </c>
      <c r="J974" s="6">
        <v>25</v>
      </c>
      <c r="K974" s="6">
        <v>25</v>
      </c>
      <c r="L974" s="6">
        <v>8.0507180046579983</v>
      </c>
      <c r="M974" s="7">
        <f t="shared" si="105"/>
        <v>4836.6222833384008</v>
      </c>
      <c r="N974" s="8">
        <f t="shared" si="106"/>
        <v>16</v>
      </c>
      <c r="O974" s="8">
        <f t="shared" si="107"/>
        <v>0</v>
      </c>
      <c r="P974" s="6">
        <f>IFERROR('Data Table 1-1'!O974/L974, 0)</f>
        <v>582.30831054914711</v>
      </c>
      <c r="Q974" s="7">
        <f>Q973+M974-I974-'Data Table 1-1'!O974</f>
        <v>911173.69957456854</v>
      </c>
      <c r="R974" s="6">
        <f>IFERROR(('Data Table 1-1'!O974-'Data Table 1-1'!M974-'Data Table 1-1'!H974-'Data Table 1-1'!G974-'Data Table 1-1'!F974)/B974, 0)</f>
        <v>514.23984762659325</v>
      </c>
      <c r="S974" s="8">
        <f t="shared" si="108"/>
        <v>0.96732445666768019</v>
      </c>
      <c r="T974" s="12">
        <f t="shared" si="109"/>
        <v>0.86368255059614296</v>
      </c>
      <c r="U974" s="7">
        <f t="shared" si="110"/>
        <v>9.7051385091524516</v>
      </c>
      <c r="V974" s="7">
        <f t="shared" si="111"/>
        <v>11.646166210982942</v>
      </c>
    </row>
    <row r="975" spans="1:22" x14ac:dyDescent="0.3">
      <c r="A975" s="5">
        <v>45900</v>
      </c>
      <c r="B975" s="6">
        <v>6.7625590363624726</v>
      </c>
      <c r="C975" s="6">
        <v>0</v>
      </c>
      <c r="D975" s="6">
        <v>0</v>
      </c>
      <c r="E975" s="7">
        <v>3725.8519287960771</v>
      </c>
      <c r="F975" s="7">
        <v>1216.152754722345</v>
      </c>
      <c r="G975" s="7">
        <v>73.016876713555249</v>
      </c>
      <c r="H975" s="7">
        <v>54.073996471467211</v>
      </c>
      <c r="I975" s="6">
        <v>124.83699200461029</v>
      </c>
      <c r="J975" s="6">
        <v>23</v>
      </c>
      <c r="K975" s="6">
        <v>25</v>
      </c>
      <c r="L975" s="6">
        <v>6.7625590363624726</v>
      </c>
      <c r="M975" s="7">
        <f t="shared" si="105"/>
        <v>4942.0046835184221</v>
      </c>
      <c r="N975" s="8">
        <f t="shared" si="106"/>
        <v>0</v>
      </c>
      <c r="O975" s="8">
        <f t="shared" si="107"/>
        <v>0</v>
      </c>
      <c r="P975" s="6">
        <f>IFERROR('Data Table 1-1'!O975/L975, 0)</f>
        <v>435.19028583342566</v>
      </c>
      <c r="Q975" s="7">
        <f>Q974+M975-I975-'Data Table 1-1'!O975</f>
        <v>913047.86726608232</v>
      </c>
      <c r="R975" s="6">
        <f>IFERROR(('Data Table 1-1'!O975-'Data Table 1-1'!M975-'Data Table 1-1'!H975-'Data Table 1-1'!G975-'Data Table 1-1'!F975)/B975, 0)</f>
        <v>390.23688899572215</v>
      </c>
      <c r="S975" s="8">
        <f t="shared" si="108"/>
        <v>0.98840093670368445</v>
      </c>
      <c r="T975" s="12">
        <f t="shared" si="109"/>
        <v>0.88250083634257537</v>
      </c>
      <c r="U975" s="7">
        <f t="shared" si="110"/>
        <v>7.253171430557094</v>
      </c>
      <c r="V975" s="7">
        <f t="shared" si="111"/>
        <v>8.7038057166685139</v>
      </c>
    </row>
    <row r="976" spans="1:22" x14ac:dyDescent="0.3">
      <c r="A976" s="5">
        <v>45901</v>
      </c>
      <c r="B976" s="6">
        <v>7.5087604182048198</v>
      </c>
      <c r="C976" s="6">
        <v>3</v>
      </c>
      <c r="D976" s="6">
        <v>0.54133822280467425</v>
      </c>
      <c r="E976" s="7">
        <v>3734.2824377406268</v>
      </c>
      <c r="F976" s="7">
        <v>1240.2307788796541</v>
      </c>
      <c r="G976" s="7">
        <v>84.144930374622405</v>
      </c>
      <c r="H976" s="7">
        <v>27.601471029531059</v>
      </c>
      <c r="I976" s="6">
        <v>-149.602066931162</v>
      </c>
      <c r="J976" s="6">
        <v>16</v>
      </c>
      <c r="K976" s="6">
        <v>25</v>
      </c>
      <c r="L976" s="6">
        <v>7.5087604182048198</v>
      </c>
      <c r="M976" s="7">
        <f t="shared" si="105"/>
        <v>4974.5132166202811</v>
      </c>
      <c r="N976" s="8">
        <f t="shared" si="106"/>
        <v>12</v>
      </c>
      <c r="O976" s="8">
        <f t="shared" si="107"/>
        <v>6.7667277850584284</v>
      </c>
      <c r="P976" s="6">
        <f>IFERROR('Data Table 1-1'!O976/L976, 0)</f>
        <v>476.24372077847482</v>
      </c>
      <c r="Q976" s="7">
        <f>Q975+M976-I976-'Data Table 1-1'!O976</f>
        <v>914595.98254963383</v>
      </c>
      <c r="R976" s="6">
        <f>IFERROR(('Data Table 1-1'!O976-'Data Table 1-1'!M976-'Data Table 1-1'!H976-'Data Table 1-1'!G976-'Data Table 1-1'!F976)/B976, 0)</f>
        <v>418.17821119810151</v>
      </c>
      <c r="S976" s="8">
        <f t="shared" si="108"/>
        <v>0.9949026433240562</v>
      </c>
      <c r="T976" s="12">
        <f t="shared" si="109"/>
        <v>0.8883059315393359</v>
      </c>
      <c r="U976" s="7">
        <f t="shared" si="110"/>
        <v>7.9373953463079134</v>
      </c>
      <c r="V976" s="7">
        <f t="shared" si="111"/>
        <v>9.5248744155694958</v>
      </c>
    </row>
    <row r="977" spans="1:22" x14ac:dyDescent="0.3">
      <c r="A977" s="5">
        <v>45902</v>
      </c>
      <c r="B977" s="6">
        <v>8.2597688226281711</v>
      </c>
      <c r="C977" s="6">
        <v>4</v>
      </c>
      <c r="D977" s="6">
        <v>0</v>
      </c>
      <c r="E977" s="7">
        <v>3123.3142143613441</v>
      </c>
      <c r="F977" s="7">
        <v>798.74131446363003</v>
      </c>
      <c r="G977" s="7">
        <v>94.262856374417623</v>
      </c>
      <c r="H977" s="7">
        <v>18.01474715701395</v>
      </c>
      <c r="I977" s="6">
        <v>-186.9646096651804</v>
      </c>
      <c r="J977" s="6">
        <v>9</v>
      </c>
      <c r="K977" s="6">
        <v>25</v>
      </c>
      <c r="L977" s="6">
        <v>8.2597688226281711</v>
      </c>
      <c r="M977" s="7">
        <f t="shared" si="105"/>
        <v>3922.0555288249743</v>
      </c>
      <c r="N977" s="8">
        <f t="shared" si="106"/>
        <v>16</v>
      </c>
      <c r="O977" s="8">
        <f t="shared" si="107"/>
        <v>0</v>
      </c>
      <c r="P977" s="6">
        <f>IFERROR('Data Table 1-1'!O977/L977, 0)</f>
        <v>456.67137676618285</v>
      </c>
      <c r="Q977" s="7">
        <f>Q976+M977-I977-'Data Table 1-1'!O977</f>
        <v>914933.00268812396</v>
      </c>
      <c r="R977" s="6">
        <f>IFERROR(('Data Table 1-1'!O977-'Data Table 1-1'!M977-'Data Table 1-1'!H977-'Data Table 1-1'!G977-'Data Table 1-1'!F977)/B977, 0)</f>
        <v>397.46875130524342</v>
      </c>
      <c r="S977" s="8">
        <f t="shared" si="108"/>
        <v>0.78441110576499484</v>
      </c>
      <c r="T977" s="12">
        <f t="shared" si="109"/>
        <v>0.70036705871874538</v>
      </c>
      <c r="U977" s="7">
        <f t="shared" si="110"/>
        <v>7.6111896127697145</v>
      </c>
      <c r="V977" s="7">
        <f t="shared" si="111"/>
        <v>9.1334275353236567</v>
      </c>
    </row>
    <row r="978" spans="1:22" x14ac:dyDescent="0.3">
      <c r="A978" s="5">
        <v>45903</v>
      </c>
      <c r="B978" s="6">
        <v>7.8828926996443789</v>
      </c>
      <c r="C978" s="6">
        <v>3</v>
      </c>
      <c r="D978" s="6">
        <v>0.23515902462222371</v>
      </c>
      <c r="E978" s="7">
        <v>4957.2321722364113</v>
      </c>
      <c r="F978" s="7">
        <v>1136.9043715220059</v>
      </c>
      <c r="G978" s="7">
        <v>79.317543419456442</v>
      </c>
      <c r="H978" s="7">
        <v>21.698711116193419</v>
      </c>
      <c r="I978" s="6">
        <v>41.672874634330078</v>
      </c>
      <c r="J978" s="6">
        <v>24</v>
      </c>
      <c r="K978" s="6">
        <v>25</v>
      </c>
      <c r="L978" s="6">
        <v>7.8828926996443789</v>
      </c>
      <c r="M978" s="7">
        <f t="shared" si="105"/>
        <v>6094.1365437584172</v>
      </c>
      <c r="N978" s="8">
        <f t="shared" si="106"/>
        <v>12</v>
      </c>
      <c r="O978" s="8">
        <f t="shared" si="107"/>
        <v>2.9394878077777964</v>
      </c>
      <c r="P978" s="6">
        <f>IFERROR('Data Table 1-1'!O978/L978, 0)</f>
        <v>504.00280092347748</v>
      </c>
      <c r="Q978" s="7">
        <f>Q977+M978-I978-'Data Table 1-1'!O978</f>
        <v>917012.46635724802</v>
      </c>
      <c r="R978" s="6">
        <f>IFERROR(('Data Table 1-1'!O978-'Data Table 1-1'!M978-'Data Table 1-1'!H978-'Data Table 1-1'!G978-'Data Table 1-1'!F978)/B978, 0)</f>
        <v>445.9023018489865</v>
      </c>
      <c r="S978" s="8">
        <f t="shared" si="108"/>
        <v>1.2188273087516834</v>
      </c>
      <c r="T978" s="12">
        <f t="shared" si="109"/>
        <v>1.0882386685282888</v>
      </c>
      <c r="U978" s="7">
        <f t="shared" si="110"/>
        <v>8.4000466820579582</v>
      </c>
      <c r="V978" s="7">
        <f t="shared" si="111"/>
        <v>10.08005601846955</v>
      </c>
    </row>
    <row r="979" spans="1:22" x14ac:dyDescent="0.3">
      <c r="A979" s="5">
        <v>45904</v>
      </c>
      <c r="B979" s="6">
        <v>6.6467858539409619</v>
      </c>
      <c r="C979" s="6">
        <v>2</v>
      </c>
      <c r="D979" s="6">
        <v>0</v>
      </c>
      <c r="E979" s="7">
        <v>2923.6654528347458</v>
      </c>
      <c r="F979" s="7">
        <v>958.20205173444492</v>
      </c>
      <c r="G979" s="7">
        <v>70.676772758574018</v>
      </c>
      <c r="H979" s="7">
        <v>44.716303112543358</v>
      </c>
      <c r="I979" s="6">
        <v>-11.34985540366093</v>
      </c>
      <c r="J979" s="6">
        <v>22</v>
      </c>
      <c r="K979" s="6">
        <v>25</v>
      </c>
      <c r="L979" s="6">
        <v>6.6467858539409619</v>
      </c>
      <c r="M979" s="7">
        <f t="shared" si="105"/>
        <v>3881.8675045691907</v>
      </c>
      <c r="N979" s="8">
        <f t="shared" si="106"/>
        <v>8</v>
      </c>
      <c r="O979" s="8">
        <f t="shared" si="107"/>
        <v>0</v>
      </c>
      <c r="P979" s="6">
        <f>IFERROR('Data Table 1-1'!O979/L979, 0)</f>
        <v>417.94636701781047</v>
      </c>
      <c r="Q979" s="7">
        <f>Q978+M979-I979-'Data Table 1-1'!O979</f>
        <v>918127.68371722091</v>
      </c>
      <c r="R979" s="6">
        <f>IFERROR(('Data Table 1-1'!O979-'Data Table 1-1'!M979-'Data Table 1-1'!H979-'Data Table 1-1'!G979-'Data Table 1-1'!F979)/B979, 0)</f>
        <v>367.6965158356835</v>
      </c>
      <c r="S979" s="8">
        <f t="shared" si="108"/>
        <v>0.77637350091383817</v>
      </c>
      <c r="T979" s="12">
        <f t="shared" si="109"/>
        <v>0.69319062581592694</v>
      </c>
      <c r="U979" s="7">
        <f t="shared" si="110"/>
        <v>6.9657727836301744</v>
      </c>
      <c r="V979" s="7">
        <f t="shared" si="111"/>
        <v>8.3589273403562103</v>
      </c>
    </row>
    <row r="980" spans="1:22" x14ac:dyDescent="0.3">
      <c r="A980" s="5">
        <v>45905</v>
      </c>
      <c r="B980" s="6">
        <v>9.455870833630458</v>
      </c>
      <c r="C980" s="6">
        <v>5</v>
      </c>
      <c r="D980" s="6">
        <v>0</v>
      </c>
      <c r="E980" s="7">
        <v>2834.4822576640399</v>
      </c>
      <c r="F980" s="7">
        <v>784.37676877949048</v>
      </c>
      <c r="G980" s="7">
        <v>81.289915174650744</v>
      </c>
      <c r="H980" s="7">
        <v>34.841034862050101</v>
      </c>
      <c r="I980" s="6">
        <v>-17.297469973686361</v>
      </c>
      <c r="J980" s="6">
        <v>13</v>
      </c>
      <c r="K980" s="6">
        <v>25</v>
      </c>
      <c r="L980" s="6">
        <v>9.455870833630458</v>
      </c>
      <c r="M980" s="7">
        <f t="shared" si="105"/>
        <v>3618.8590264435306</v>
      </c>
      <c r="N980" s="8">
        <f t="shared" si="106"/>
        <v>20</v>
      </c>
      <c r="O980" s="8">
        <f t="shared" si="107"/>
        <v>0</v>
      </c>
      <c r="P980" s="6">
        <f>IFERROR('Data Table 1-1'!O980/L980, 0)</f>
        <v>460.03166461717353</v>
      </c>
      <c r="Q980" s="7">
        <f>Q979+M980-I980-'Data Table 1-1'!O980</f>
        <v>917413.84021363815</v>
      </c>
      <c r="R980" s="6">
        <f>IFERROR(('Data Table 1-1'!O980-'Data Table 1-1'!M980-'Data Table 1-1'!H980-'Data Table 1-1'!G980-'Data Table 1-1'!F980)/B980, 0)</f>
        <v>402.39551353295292</v>
      </c>
      <c r="S980" s="8">
        <f t="shared" si="108"/>
        <v>0.7237718052887061</v>
      </c>
      <c r="T980" s="12">
        <f t="shared" si="109"/>
        <v>0.64622482615063048</v>
      </c>
      <c r="U980" s="7">
        <f t="shared" si="110"/>
        <v>7.6671944102862257</v>
      </c>
      <c r="V980" s="7">
        <f t="shared" si="111"/>
        <v>9.2006332923434702</v>
      </c>
    </row>
    <row r="981" spans="1:22" x14ac:dyDescent="0.3">
      <c r="A981" s="5">
        <v>45906</v>
      </c>
      <c r="B981" s="6">
        <v>8.6171567270839269</v>
      </c>
      <c r="C981" s="6">
        <v>2</v>
      </c>
      <c r="D981" s="6">
        <v>0</v>
      </c>
      <c r="E981" s="7">
        <v>4166.0100575524439</v>
      </c>
      <c r="F981" s="7">
        <v>1148.311245952244</v>
      </c>
      <c r="G981" s="7">
        <v>79.741378892528246</v>
      </c>
      <c r="H981" s="7">
        <v>24.572751335595271</v>
      </c>
      <c r="I981" s="6">
        <v>182.29464196052581</v>
      </c>
      <c r="J981" s="6">
        <v>18</v>
      </c>
      <c r="K981" s="6">
        <v>25</v>
      </c>
      <c r="L981" s="6">
        <v>8.6171567270839269</v>
      </c>
      <c r="M981" s="7">
        <f t="shared" si="105"/>
        <v>5314.3213035046883</v>
      </c>
      <c r="N981" s="8">
        <f t="shared" si="106"/>
        <v>8</v>
      </c>
      <c r="O981" s="8">
        <f t="shared" si="107"/>
        <v>0</v>
      </c>
      <c r="P981" s="6">
        <f>IFERROR('Data Table 1-1'!O981/L981, 0)</f>
        <v>487.9799837901968</v>
      </c>
      <c r="Q981" s="7">
        <f>Q980+M981-I981-'Data Table 1-1'!O981</f>
        <v>918340.86687518226</v>
      </c>
      <c r="R981" s="6">
        <f>IFERROR(('Data Table 1-1'!O981-'Data Table 1-1'!M981-'Data Table 1-1'!H981-'Data Table 1-1'!G981-'Data Table 1-1'!F981)/B981, 0)</f>
        <v>431.23272764907762</v>
      </c>
      <c r="S981" s="8">
        <f t="shared" si="108"/>
        <v>1.0628642607009378</v>
      </c>
      <c r="T981" s="12">
        <f t="shared" si="109"/>
        <v>0.94898594705440864</v>
      </c>
      <c r="U981" s="7">
        <f t="shared" si="110"/>
        <v>8.1329997298366141</v>
      </c>
      <c r="V981" s="7">
        <f t="shared" si="111"/>
        <v>9.7595996758039352</v>
      </c>
    </row>
    <row r="982" spans="1:22" x14ac:dyDescent="0.3">
      <c r="A982" s="5">
        <v>45907</v>
      </c>
      <c r="B982" s="6">
        <v>7.0686154069480196</v>
      </c>
      <c r="C982" s="6">
        <v>3</v>
      </c>
      <c r="D982" s="6">
        <v>0</v>
      </c>
      <c r="E982" s="7">
        <v>4037.250787935785</v>
      </c>
      <c r="F982" s="7">
        <v>1676.57425237084</v>
      </c>
      <c r="G982" s="7">
        <v>74.724733477011583</v>
      </c>
      <c r="H982" s="7">
        <v>32.33735604959125</v>
      </c>
      <c r="I982" s="6">
        <v>-28.11916572105611</v>
      </c>
      <c r="J982" s="6">
        <v>11</v>
      </c>
      <c r="K982" s="6">
        <v>25</v>
      </c>
      <c r="L982" s="6">
        <v>7.0686154069480196</v>
      </c>
      <c r="M982" s="7">
        <f t="shared" si="105"/>
        <v>5713.8250403066249</v>
      </c>
      <c r="N982" s="8">
        <f t="shared" si="106"/>
        <v>12</v>
      </c>
      <c r="O982" s="8">
        <f t="shared" si="107"/>
        <v>0</v>
      </c>
      <c r="P982" s="6">
        <f>IFERROR('Data Table 1-1'!O982/L982, 0)</f>
        <v>557.81787139306948</v>
      </c>
      <c r="Q982" s="7">
        <f>Q981+M982-I982-'Data Table 1-1'!O982</f>
        <v>920139.81108120992</v>
      </c>
      <c r="R982" s="6">
        <f>IFERROR(('Data Table 1-1'!O982-'Data Table 1-1'!M982-'Data Table 1-1'!H982-'Data Table 1-1'!G982-'Data Table 1-1'!F982)/B982, 0)</f>
        <v>492.7414775709006</v>
      </c>
      <c r="S982" s="8">
        <f t="shared" si="108"/>
        <v>1.142765008061325</v>
      </c>
      <c r="T982" s="12">
        <f t="shared" si="109"/>
        <v>1.0203259000547544</v>
      </c>
      <c r="U982" s="7">
        <f t="shared" si="110"/>
        <v>9.2969645232178255</v>
      </c>
      <c r="V982" s="7">
        <f t="shared" si="111"/>
        <v>11.156357427861389</v>
      </c>
    </row>
    <row r="983" spans="1:22" x14ac:dyDescent="0.3">
      <c r="A983" s="5">
        <v>45908</v>
      </c>
      <c r="B983" s="6">
        <v>6.6988443960459767</v>
      </c>
      <c r="C983" s="6">
        <v>2</v>
      </c>
      <c r="D983" s="6">
        <v>0</v>
      </c>
      <c r="E983" s="7">
        <v>4513.2114187495481</v>
      </c>
      <c r="F983" s="7">
        <v>1452.62054504159</v>
      </c>
      <c r="G983" s="7">
        <v>68.614642930340736</v>
      </c>
      <c r="H983" s="7">
        <v>10</v>
      </c>
      <c r="I983" s="6">
        <v>106.8527629020512</v>
      </c>
      <c r="J983" s="6">
        <v>17</v>
      </c>
      <c r="K983" s="6">
        <v>25</v>
      </c>
      <c r="L983" s="6">
        <v>6.6988443960459767</v>
      </c>
      <c r="M983" s="7">
        <f t="shared" si="105"/>
        <v>5965.8319637911382</v>
      </c>
      <c r="N983" s="8">
        <f t="shared" si="106"/>
        <v>8</v>
      </c>
      <c r="O983" s="8">
        <f t="shared" si="107"/>
        <v>0</v>
      </c>
      <c r="P983" s="6">
        <f>IFERROR('Data Table 1-1'!O983/L983, 0)</f>
        <v>648.61933538337689</v>
      </c>
      <c r="Q983" s="7">
        <f>Q982+M983-I983-'Data Table 1-1'!O983</f>
        <v>921653.79028209904</v>
      </c>
      <c r="R983" s="6">
        <f>IFERROR(('Data Table 1-1'!O983-'Data Table 1-1'!M983-'Data Table 1-1'!H983-'Data Table 1-1'!G983-'Data Table 1-1'!F983)/B983, 0)</f>
        <v>566.8141810013077</v>
      </c>
      <c r="S983" s="8">
        <f t="shared" si="108"/>
        <v>1.1931663927582277</v>
      </c>
      <c r="T983" s="12">
        <f t="shared" si="109"/>
        <v>1.0653271363912746</v>
      </c>
      <c r="U983" s="7">
        <f t="shared" si="110"/>
        <v>10.810322256389615</v>
      </c>
      <c r="V983" s="7">
        <f t="shared" si="111"/>
        <v>12.972386707667537</v>
      </c>
    </row>
    <row r="984" spans="1:22" x14ac:dyDescent="0.3">
      <c r="A984" s="5">
        <v>45909</v>
      </c>
      <c r="B984" s="6">
        <v>9.3208716161893701</v>
      </c>
      <c r="C984" s="6">
        <v>3</v>
      </c>
      <c r="D984" s="6">
        <v>0</v>
      </c>
      <c r="E984" s="7">
        <v>3617.9835713779198</v>
      </c>
      <c r="F984" s="7">
        <v>838.6338618335684</v>
      </c>
      <c r="G984" s="7">
        <v>76.41469537776041</v>
      </c>
      <c r="H984" s="7">
        <v>43.325547003964893</v>
      </c>
      <c r="I984" s="6">
        <v>-36.238057348711273</v>
      </c>
      <c r="J984" s="6">
        <v>13</v>
      </c>
      <c r="K984" s="6">
        <v>25</v>
      </c>
      <c r="L984" s="6">
        <v>9.3208716161893701</v>
      </c>
      <c r="M984" s="7">
        <f t="shared" si="105"/>
        <v>4456.6174332114879</v>
      </c>
      <c r="N984" s="8">
        <f t="shared" si="106"/>
        <v>12</v>
      </c>
      <c r="O984" s="8">
        <f t="shared" si="107"/>
        <v>0</v>
      </c>
      <c r="P984" s="6">
        <f>IFERROR('Data Table 1-1'!O984/L984, 0)</f>
        <v>407.25805013843865</v>
      </c>
      <c r="Q984" s="7">
        <f>Q983+M984-I984-'Data Table 1-1'!O984</f>
        <v>922350.64577265934</v>
      </c>
      <c r="R984" s="6">
        <f>IFERROR(('Data Table 1-1'!O984-'Data Table 1-1'!M984-'Data Table 1-1'!H984-'Data Table 1-1'!G984-'Data Table 1-1'!F984)/B984, 0)</f>
        <v>354.58057315793985</v>
      </c>
      <c r="S984" s="8">
        <f t="shared" si="108"/>
        <v>0.89132348664229755</v>
      </c>
      <c r="T984" s="12">
        <f t="shared" si="109"/>
        <v>0.79582454164490857</v>
      </c>
      <c r="U984" s="7">
        <f t="shared" si="110"/>
        <v>6.7876341689739776</v>
      </c>
      <c r="V984" s="7">
        <f t="shared" si="111"/>
        <v>8.1451610027687735</v>
      </c>
    </row>
    <row r="985" spans="1:22" x14ac:dyDescent="0.3">
      <c r="A985" s="5">
        <v>45910</v>
      </c>
      <c r="B985" s="6">
        <v>8.8498682929658834</v>
      </c>
      <c r="C985" s="6">
        <v>4</v>
      </c>
      <c r="D985" s="6">
        <v>0</v>
      </c>
      <c r="E985" s="7">
        <v>3268.9127331940631</v>
      </c>
      <c r="F985" s="7">
        <v>836.70073696775057</v>
      </c>
      <c r="G985" s="7">
        <v>76.07375851432657</v>
      </c>
      <c r="H985" s="7">
        <v>28.862697106329179</v>
      </c>
      <c r="I985" s="6">
        <v>132.0256813725554</v>
      </c>
      <c r="J985" s="6">
        <v>23</v>
      </c>
      <c r="K985" s="6">
        <v>25</v>
      </c>
      <c r="L985" s="6">
        <v>8.8498682929658834</v>
      </c>
      <c r="M985" s="7">
        <f t="shared" si="105"/>
        <v>4105.6134701618139</v>
      </c>
      <c r="N985" s="8">
        <f t="shared" si="106"/>
        <v>16</v>
      </c>
      <c r="O985" s="8">
        <f t="shared" si="107"/>
        <v>0</v>
      </c>
      <c r="P985" s="6">
        <f>IFERROR('Data Table 1-1'!O985/L985, 0)</f>
        <v>536.95714361952923</v>
      </c>
      <c r="Q985" s="7">
        <f>Q984+M985-I985-'Data Table 1-1'!O985</f>
        <v>921572.23356144864</v>
      </c>
      <c r="R985" s="6">
        <f>IFERROR(('Data Table 1-1'!O985-'Data Table 1-1'!M985-'Data Table 1-1'!H985-'Data Table 1-1'!G985-'Data Table 1-1'!F985)/B985, 0)</f>
        <v>463.84871097604537</v>
      </c>
      <c r="S985" s="8">
        <f t="shared" si="108"/>
        <v>0.82112269403236282</v>
      </c>
      <c r="T985" s="12">
        <f t="shared" si="109"/>
        <v>0.73314526252889534</v>
      </c>
      <c r="U985" s="7">
        <f t="shared" si="110"/>
        <v>8.9492857269921533</v>
      </c>
      <c r="V985" s="7">
        <f t="shared" si="111"/>
        <v>10.739142872390584</v>
      </c>
    </row>
    <row r="986" spans="1:22" x14ac:dyDescent="0.3">
      <c r="A986" s="5">
        <v>45911</v>
      </c>
      <c r="B986" s="6">
        <v>6.9321876434933918</v>
      </c>
      <c r="C986" s="6">
        <v>1</v>
      </c>
      <c r="D986" s="6">
        <v>0</v>
      </c>
      <c r="E986" s="7">
        <v>2373.4190935122342</v>
      </c>
      <c r="F986" s="7">
        <v>1203.716590538613</v>
      </c>
      <c r="G986" s="7">
        <v>72.742022177958702</v>
      </c>
      <c r="H986" s="7">
        <v>30.483413000899741</v>
      </c>
      <c r="I986" s="6">
        <v>80.222430934483342</v>
      </c>
      <c r="J986" s="6">
        <v>11</v>
      </c>
      <c r="K986" s="6">
        <v>25</v>
      </c>
      <c r="L986" s="6">
        <v>6.9321876434933918</v>
      </c>
      <c r="M986" s="7">
        <f t="shared" si="105"/>
        <v>3577.135684050847</v>
      </c>
      <c r="N986" s="8">
        <f t="shared" si="106"/>
        <v>4</v>
      </c>
      <c r="O986" s="8">
        <f t="shared" si="107"/>
        <v>0</v>
      </c>
      <c r="P986" s="6">
        <f>IFERROR('Data Table 1-1'!O986/L986, 0)</f>
        <v>407.37500847234418</v>
      </c>
      <c r="Q986" s="7">
        <f>Q985+M986-I986-'Data Table 1-1'!O986</f>
        <v>922245.14681456506</v>
      </c>
      <c r="R986" s="6">
        <f>IFERROR(('Data Table 1-1'!O986-'Data Table 1-1'!M986-'Data Table 1-1'!H986-'Data Table 1-1'!G986-'Data Table 1-1'!F986)/B986, 0)</f>
        <v>357.46291465809804</v>
      </c>
      <c r="S986" s="8">
        <f t="shared" si="108"/>
        <v>0.71542713681016945</v>
      </c>
      <c r="T986" s="12">
        <f t="shared" si="109"/>
        <v>0.6387742292947941</v>
      </c>
      <c r="U986" s="7">
        <f t="shared" si="110"/>
        <v>6.7895834745390697</v>
      </c>
      <c r="V986" s="7">
        <f t="shared" si="111"/>
        <v>8.147500169446884</v>
      </c>
    </row>
    <row r="987" spans="1:22" x14ac:dyDescent="0.3">
      <c r="A987" s="5">
        <v>45912</v>
      </c>
      <c r="B987" s="6">
        <v>6.3554386851295561</v>
      </c>
      <c r="C987" s="6">
        <v>0</v>
      </c>
      <c r="D987" s="6">
        <v>0</v>
      </c>
      <c r="E987" s="7">
        <v>5139.2290836612528</v>
      </c>
      <c r="F987" s="7">
        <v>1129.941354196467</v>
      </c>
      <c r="G987" s="7">
        <v>65.89346782592601</v>
      </c>
      <c r="H987" s="7">
        <v>38.720100378280613</v>
      </c>
      <c r="I987" s="6">
        <v>129.0007934466291</v>
      </c>
      <c r="J987" s="6">
        <v>9</v>
      </c>
      <c r="K987" s="6">
        <v>25</v>
      </c>
      <c r="L987" s="6">
        <v>6.3554386851295561</v>
      </c>
      <c r="M987" s="7">
        <f t="shared" si="105"/>
        <v>6269.1704378577197</v>
      </c>
      <c r="N987" s="8">
        <f t="shared" si="106"/>
        <v>0</v>
      </c>
      <c r="O987" s="8">
        <f t="shared" si="107"/>
        <v>0</v>
      </c>
      <c r="P987" s="6">
        <f>IFERROR('Data Table 1-1'!O987/L987, 0)</f>
        <v>609.87135460358661</v>
      </c>
      <c r="Q987" s="7">
        <f>Q986+M987-I987-'Data Table 1-1'!O987</f>
        <v>924509.31645897613</v>
      </c>
      <c r="R987" s="6">
        <f>IFERROR(('Data Table 1-1'!O987-'Data Table 1-1'!M987-'Data Table 1-1'!H987-'Data Table 1-1'!G987-'Data Table 1-1'!F987)/B987, 0)</f>
        <v>534.8175269085632</v>
      </c>
      <c r="S987" s="8">
        <f t="shared" si="108"/>
        <v>1.2538340875715439</v>
      </c>
      <c r="T987" s="12">
        <f t="shared" si="109"/>
        <v>1.1194947210460213</v>
      </c>
      <c r="U987" s="7">
        <f t="shared" si="110"/>
        <v>10.164522576726444</v>
      </c>
      <c r="V987" s="7">
        <f t="shared" si="111"/>
        <v>12.197427092071733</v>
      </c>
    </row>
    <row r="988" spans="1:22" x14ac:dyDescent="0.3">
      <c r="A988" s="5">
        <v>45913</v>
      </c>
      <c r="B988" s="6">
        <v>6.0852899789996009</v>
      </c>
      <c r="C988" s="6">
        <v>5</v>
      </c>
      <c r="D988" s="6">
        <v>0</v>
      </c>
      <c r="E988" s="7">
        <v>4253.5672313715086</v>
      </c>
      <c r="F988" s="7">
        <v>1285.0708620072951</v>
      </c>
      <c r="G988" s="7">
        <v>91.488943305338012</v>
      </c>
      <c r="H988" s="7">
        <v>25.620534088466211</v>
      </c>
      <c r="I988" s="6">
        <v>86.546215327190652</v>
      </c>
      <c r="J988" s="6">
        <v>19</v>
      </c>
      <c r="K988" s="6">
        <v>25</v>
      </c>
      <c r="L988" s="6">
        <v>6.0852899789996009</v>
      </c>
      <c r="M988" s="7">
        <f t="shared" si="105"/>
        <v>5538.6380933788041</v>
      </c>
      <c r="N988" s="8">
        <f t="shared" si="106"/>
        <v>20</v>
      </c>
      <c r="O988" s="8">
        <f t="shared" si="107"/>
        <v>0</v>
      </c>
      <c r="P988" s="6">
        <f>IFERROR('Data Table 1-1'!O988/L988, 0)</f>
        <v>467.52085928823846</v>
      </c>
      <c r="Q988" s="7">
        <f>Q987+M988-I988-'Data Table 1-1'!O988</f>
        <v>927116.40833702777</v>
      </c>
      <c r="R988" s="6">
        <f>IFERROR(('Data Table 1-1'!O988-'Data Table 1-1'!M988-'Data Table 1-1'!H988-'Data Table 1-1'!G988-'Data Table 1-1'!F988)/B988, 0)</f>
        <v>411.64841916240329</v>
      </c>
      <c r="S988" s="8">
        <f t="shared" si="108"/>
        <v>1.1077276186757608</v>
      </c>
      <c r="T988" s="12">
        <f t="shared" si="109"/>
        <v>0.98904251667478649</v>
      </c>
      <c r="U988" s="7">
        <f t="shared" si="110"/>
        <v>7.7920143214706412</v>
      </c>
      <c r="V988" s="7">
        <f t="shared" si="111"/>
        <v>9.3504171857647691</v>
      </c>
    </row>
    <row r="989" spans="1:22" x14ac:dyDescent="0.3">
      <c r="A989" s="5">
        <v>45914</v>
      </c>
      <c r="B989" s="6">
        <v>4.5546419696530576</v>
      </c>
      <c r="C989" s="6">
        <v>2</v>
      </c>
      <c r="D989" s="6">
        <v>0</v>
      </c>
      <c r="E989" s="7">
        <v>3942.4504654185962</v>
      </c>
      <c r="F989" s="7">
        <v>472.54531267526022</v>
      </c>
      <c r="G989" s="7">
        <v>83.95903427741915</v>
      </c>
      <c r="H989" s="7">
        <v>45.703468279932338</v>
      </c>
      <c r="I989" s="6">
        <v>15.21883611696544</v>
      </c>
      <c r="J989" s="6">
        <v>18</v>
      </c>
      <c r="K989" s="6">
        <v>25</v>
      </c>
      <c r="L989" s="6">
        <v>4.5546419696530576</v>
      </c>
      <c r="M989" s="7">
        <f t="shared" si="105"/>
        <v>4414.9957780938566</v>
      </c>
      <c r="N989" s="8">
        <f t="shared" si="106"/>
        <v>8</v>
      </c>
      <c r="O989" s="8">
        <f t="shared" si="107"/>
        <v>0</v>
      </c>
      <c r="P989" s="6">
        <f>IFERROR('Data Table 1-1'!O989/L989, 0)</f>
        <v>879.10312746382522</v>
      </c>
      <c r="Q989" s="7">
        <f>Q988+M989-I989-'Data Table 1-1'!O989</f>
        <v>927512.18527900463</v>
      </c>
      <c r="R989" s="6">
        <f>IFERROR(('Data Table 1-1'!O989-'Data Table 1-1'!M989-'Data Table 1-1'!H989-'Data Table 1-1'!G989-'Data Table 1-1'!F989)/B989, 0)</f>
        <v>768.44678974110604</v>
      </c>
      <c r="S989" s="8">
        <f t="shared" si="108"/>
        <v>0.88299915561877129</v>
      </c>
      <c r="T989" s="12">
        <f t="shared" si="109"/>
        <v>0.7883921032310458</v>
      </c>
      <c r="U989" s="7">
        <f t="shared" si="110"/>
        <v>14.651718791063754</v>
      </c>
      <c r="V989" s="7">
        <f t="shared" si="111"/>
        <v>17.582062549276504</v>
      </c>
    </row>
    <row r="990" spans="1:22" x14ac:dyDescent="0.3">
      <c r="A990" s="5">
        <v>45915</v>
      </c>
      <c r="B990" s="6">
        <v>6.9871353249844184</v>
      </c>
      <c r="C990" s="6">
        <v>3</v>
      </c>
      <c r="D990" s="6">
        <v>0</v>
      </c>
      <c r="E990" s="7">
        <v>2489.6645210463998</v>
      </c>
      <c r="F990" s="7">
        <v>953.8760397312634</v>
      </c>
      <c r="G990" s="7">
        <v>63.515098001857893</v>
      </c>
      <c r="H990" s="7">
        <v>48.067949285920889</v>
      </c>
      <c r="I990" s="6">
        <v>-26.8878983421619</v>
      </c>
      <c r="J990" s="6">
        <v>15</v>
      </c>
      <c r="K990" s="6">
        <v>25</v>
      </c>
      <c r="L990" s="6">
        <v>6.9871353249844184</v>
      </c>
      <c r="M990" s="7">
        <f t="shared" si="105"/>
        <v>3443.5405607776634</v>
      </c>
      <c r="N990" s="8">
        <f t="shared" si="106"/>
        <v>12</v>
      </c>
      <c r="O990" s="8">
        <f t="shared" si="107"/>
        <v>0</v>
      </c>
      <c r="P990" s="6">
        <f>IFERROR('Data Table 1-1'!O990/L990, 0)</f>
        <v>668.65743723239234</v>
      </c>
      <c r="Q990" s="7">
        <f>Q989+M990-I990-'Data Table 1-1'!O990</f>
        <v>926310.61373812449</v>
      </c>
      <c r="R990" s="6">
        <f>IFERROR(('Data Table 1-1'!O990-'Data Table 1-1'!M990-'Data Table 1-1'!H990-'Data Table 1-1'!G990-'Data Table 1-1'!F990)/B990, 0)</f>
        <v>582.49909450681434</v>
      </c>
      <c r="S990" s="8">
        <f t="shared" si="108"/>
        <v>0.68870811215553263</v>
      </c>
      <c r="T990" s="12">
        <f t="shared" si="109"/>
        <v>0.6149179572817256</v>
      </c>
      <c r="U990" s="7">
        <f t="shared" si="110"/>
        <v>11.144290620539872</v>
      </c>
      <c r="V990" s="7">
        <f t="shared" si="111"/>
        <v>13.373148744647846</v>
      </c>
    </row>
    <row r="991" spans="1:22" x14ac:dyDescent="0.3">
      <c r="A991" s="5">
        <v>45916</v>
      </c>
      <c r="B991" s="6">
        <v>7.797170114692566</v>
      </c>
      <c r="C991" s="6">
        <v>4</v>
      </c>
      <c r="D991" s="6">
        <v>0</v>
      </c>
      <c r="E991" s="7">
        <v>3688.5299689373551</v>
      </c>
      <c r="F991" s="7">
        <v>1505.7470447078381</v>
      </c>
      <c r="G991" s="7">
        <v>70.382271620149282</v>
      </c>
      <c r="H991" s="7">
        <v>30.040797986721149</v>
      </c>
      <c r="I991" s="6">
        <v>-55.010672383299529</v>
      </c>
      <c r="J991" s="6">
        <v>11</v>
      </c>
      <c r="K991" s="6">
        <v>25</v>
      </c>
      <c r="L991" s="6">
        <v>7.797170114692566</v>
      </c>
      <c r="M991" s="7">
        <f t="shared" si="105"/>
        <v>5194.2770136451927</v>
      </c>
      <c r="N991" s="8">
        <f t="shared" si="106"/>
        <v>16</v>
      </c>
      <c r="O991" s="8">
        <f t="shared" si="107"/>
        <v>0</v>
      </c>
      <c r="P991" s="6">
        <f>IFERROR('Data Table 1-1'!O991/L991, 0)</f>
        <v>584.05805350054993</v>
      </c>
      <c r="Q991" s="7">
        <f>Q990+M991-I991-'Data Table 1-1'!O991</f>
        <v>927005.90142415289</v>
      </c>
      <c r="R991" s="6">
        <f>IFERROR(('Data Table 1-1'!O991-'Data Table 1-1'!M991-'Data Table 1-1'!H991-'Data Table 1-1'!G991-'Data Table 1-1'!F991)/B991, 0)</f>
        <v>503.51601186718472</v>
      </c>
      <c r="S991" s="8">
        <f t="shared" si="108"/>
        <v>1.0388554027290386</v>
      </c>
      <c r="T991" s="12">
        <f t="shared" si="109"/>
        <v>0.92754946672235583</v>
      </c>
      <c r="U991" s="7">
        <f t="shared" si="110"/>
        <v>9.7343008916758329</v>
      </c>
      <c r="V991" s="7">
        <f t="shared" si="111"/>
        <v>11.681161070010999</v>
      </c>
    </row>
    <row r="992" spans="1:22" x14ac:dyDescent="0.3">
      <c r="A992" s="5">
        <v>45917</v>
      </c>
      <c r="B992" s="6">
        <v>6.9214702439538369</v>
      </c>
      <c r="C992" s="6">
        <v>5</v>
      </c>
      <c r="D992" s="6">
        <v>0</v>
      </c>
      <c r="E992" s="7">
        <v>4470.0439071590481</v>
      </c>
      <c r="F992" s="7">
        <v>1511.850314690055</v>
      </c>
      <c r="G992" s="7">
        <v>65.35767230189002</v>
      </c>
      <c r="H992" s="7">
        <v>28.642144803294759</v>
      </c>
      <c r="I992" s="6">
        <v>48.630919077964087</v>
      </c>
      <c r="J992" s="6">
        <v>21</v>
      </c>
      <c r="K992" s="6">
        <v>25</v>
      </c>
      <c r="L992" s="6">
        <v>6.9214702439538369</v>
      </c>
      <c r="M992" s="7">
        <f t="shared" si="105"/>
        <v>5981.8942218491029</v>
      </c>
      <c r="N992" s="8">
        <f t="shared" si="106"/>
        <v>20</v>
      </c>
      <c r="O992" s="8">
        <f t="shared" si="107"/>
        <v>0</v>
      </c>
      <c r="P992" s="6">
        <f>IFERROR('Data Table 1-1'!O992/L992, 0)</f>
        <v>704.18564672117475</v>
      </c>
      <c r="Q992" s="7">
        <f>Q991+M992-I992-'Data Table 1-1'!O992</f>
        <v>928065.16472692403</v>
      </c>
      <c r="R992" s="6">
        <f>IFERROR(('Data Table 1-1'!O992-'Data Table 1-1'!M992-'Data Table 1-1'!H992-'Data Table 1-1'!G992-'Data Table 1-1'!F992)/B992, 0)</f>
        <v>624.86723883239245</v>
      </c>
      <c r="S992" s="8">
        <f t="shared" si="108"/>
        <v>1.1963788443698207</v>
      </c>
      <c r="T992" s="12">
        <f t="shared" si="109"/>
        <v>1.0681953967587683</v>
      </c>
      <c r="U992" s="7">
        <f t="shared" si="110"/>
        <v>11.736427445352913</v>
      </c>
      <c r="V992" s="7">
        <f t="shared" si="111"/>
        <v>14.083712934423495</v>
      </c>
    </row>
    <row r="993" spans="1:22" x14ac:dyDescent="0.3">
      <c r="A993" s="5">
        <v>45918</v>
      </c>
      <c r="B993" s="6">
        <v>7.2013296381599057</v>
      </c>
      <c r="C993" s="6">
        <v>2</v>
      </c>
      <c r="D993" s="6">
        <v>0</v>
      </c>
      <c r="E993" s="7">
        <v>4348.5676942049131</v>
      </c>
      <c r="F993" s="7">
        <v>771.18040359304575</v>
      </c>
      <c r="G993" s="7">
        <v>87.939024370652689</v>
      </c>
      <c r="H993" s="7">
        <v>23.792455305767309</v>
      </c>
      <c r="I993" s="6">
        <v>88.277693302186805</v>
      </c>
      <c r="J993" s="6">
        <v>20</v>
      </c>
      <c r="K993" s="6">
        <v>25</v>
      </c>
      <c r="L993" s="6">
        <v>7.2013296381599057</v>
      </c>
      <c r="M993" s="7">
        <f t="shared" si="105"/>
        <v>5119.7480977979585</v>
      </c>
      <c r="N993" s="8">
        <f t="shared" si="106"/>
        <v>8</v>
      </c>
      <c r="O993" s="8">
        <f t="shared" si="107"/>
        <v>0</v>
      </c>
      <c r="P993" s="6">
        <f>IFERROR('Data Table 1-1'!O993/L993, 0)</f>
        <v>499.62995457591165</v>
      </c>
      <c r="Q993" s="7">
        <f>Q992+M993-I993-'Data Table 1-1'!O993</f>
        <v>929498.63513141987</v>
      </c>
      <c r="R993" s="6">
        <f>IFERROR(('Data Table 1-1'!O993-'Data Table 1-1'!M993-'Data Table 1-1'!H993-'Data Table 1-1'!G993-'Data Table 1-1'!F993)/B993, 0)</f>
        <v>445.05669939293966</v>
      </c>
      <c r="S993" s="8">
        <f t="shared" si="108"/>
        <v>1.0239496195595916</v>
      </c>
      <c r="T993" s="12">
        <f t="shared" si="109"/>
        <v>0.91424073174963549</v>
      </c>
      <c r="U993" s="7">
        <f t="shared" si="110"/>
        <v>8.3271659095985271</v>
      </c>
      <c r="V993" s="7">
        <f t="shared" si="111"/>
        <v>9.9925990915182332</v>
      </c>
    </row>
    <row r="994" spans="1:22" x14ac:dyDescent="0.3">
      <c r="A994" s="5">
        <v>45919</v>
      </c>
      <c r="B994" s="6">
        <v>9.5171952830526845</v>
      </c>
      <c r="C994" s="6">
        <v>4</v>
      </c>
      <c r="D994" s="6">
        <v>0</v>
      </c>
      <c r="E994" s="7">
        <v>3370.8952351572921</v>
      </c>
      <c r="F994" s="7">
        <v>956.60620305435191</v>
      </c>
      <c r="G994" s="7">
        <v>78.302465927899675</v>
      </c>
      <c r="H994" s="7">
        <v>49.380463615963073</v>
      </c>
      <c r="I994" s="6">
        <v>184.8084028274865</v>
      </c>
      <c r="J994" s="6">
        <v>11</v>
      </c>
      <c r="K994" s="6">
        <v>25</v>
      </c>
      <c r="L994" s="6">
        <v>9.5171952830526845</v>
      </c>
      <c r="M994" s="7">
        <f t="shared" si="105"/>
        <v>4327.5014382116442</v>
      </c>
      <c r="N994" s="8">
        <f t="shared" si="106"/>
        <v>16</v>
      </c>
      <c r="O994" s="8">
        <f t="shared" si="107"/>
        <v>0</v>
      </c>
      <c r="P994" s="6">
        <f>IFERROR('Data Table 1-1'!O994/L994, 0)</f>
        <v>462.21600683484138</v>
      </c>
      <c r="Q994" s="7">
        <f>Q993+M994-I994-'Data Table 1-1'!O994</f>
        <v>929242.32816680404</v>
      </c>
      <c r="R994" s="6">
        <f>IFERROR(('Data Table 1-1'!O994-'Data Table 1-1'!M994-'Data Table 1-1'!H994-'Data Table 1-1'!G994-'Data Table 1-1'!F994)/B994, 0)</f>
        <v>410.41503130186192</v>
      </c>
      <c r="S994" s="8">
        <f t="shared" si="108"/>
        <v>0.86550028764232889</v>
      </c>
      <c r="T994" s="12">
        <f t="shared" si="109"/>
        <v>0.77276811396636502</v>
      </c>
      <c r="U994" s="7">
        <f t="shared" si="110"/>
        <v>7.7036001139140229</v>
      </c>
      <c r="V994" s="7">
        <f t="shared" si="111"/>
        <v>9.2443201366968282</v>
      </c>
    </row>
    <row r="995" spans="1:22" x14ac:dyDescent="0.3">
      <c r="A995" s="5">
        <v>45920</v>
      </c>
      <c r="B995" s="6">
        <v>7.1785637694647928</v>
      </c>
      <c r="C995" s="6">
        <v>4</v>
      </c>
      <c r="D995" s="6">
        <v>0</v>
      </c>
      <c r="E995" s="7">
        <v>2220.5898829656498</v>
      </c>
      <c r="F995" s="7">
        <v>1063.9975155399491</v>
      </c>
      <c r="G995" s="7">
        <v>59.114448374216593</v>
      </c>
      <c r="H995" s="7">
        <v>34.108402436863003</v>
      </c>
      <c r="I995" s="6">
        <v>-72.265509774949948</v>
      </c>
      <c r="J995" s="6">
        <v>22</v>
      </c>
      <c r="K995" s="6">
        <v>25</v>
      </c>
      <c r="L995" s="6">
        <v>7.1785637694647928</v>
      </c>
      <c r="M995" s="7">
        <f t="shared" si="105"/>
        <v>3284.5873985055987</v>
      </c>
      <c r="N995" s="8">
        <f t="shared" si="106"/>
        <v>16</v>
      </c>
      <c r="O995" s="8">
        <f t="shared" si="107"/>
        <v>0</v>
      </c>
      <c r="P995" s="6">
        <f>IFERROR('Data Table 1-1'!O995/L995, 0)</f>
        <v>613.49319187399874</v>
      </c>
      <c r="Q995" s="7">
        <f>Q994+M995-I995-'Data Table 1-1'!O995</f>
        <v>928195.18107508461</v>
      </c>
      <c r="R995" s="6">
        <f>IFERROR(('Data Table 1-1'!O995-'Data Table 1-1'!M995-'Data Table 1-1'!H995-'Data Table 1-1'!G995-'Data Table 1-1'!F995)/B995, 0)</f>
        <v>534.92594386833684</v>
      </c>
      <c r="S995" s="8">
        <f t="shared" si="108"/>
        <v>0.65691747970111969</v>
      </c>
      <c r="T995" s="12">
        <f t="shared" si="109"/>
        <v>0.58653346401885686</v>
      </c>
      <c r="U995" s="7">
        <f t="shared" si="110"/>
        <v>10.224886531233313</v>
      </c>
      <c r="V995" s="7">
        <f t="shared" si="111"/>
        <v>12.269863837479974</v>
      </c>
    </row>
    <row r="996" spans="1:22" x14ac:dyDescent="0.3">
      <c r="A996" s="5">
        <v>45921</v>
      </c>
      <c r="B996" s="6">
        <v>5.8169988866862496</v>
      </c>
      <c r="C996" s="6">
        <v>1</v>
      </c>
      <c r="D996" s="6">
        <v>0</v>
      </c>
      <c r="E996" s="7">
        <v>2980.2691369442168</v>
      </c>
      <c r="F996" s="7">
        <v>746.56641597412954</v>
      </c>
      <c r="G996" s="7">
        <v>79.591730247291906</v>
      </c>
      <c r="H996" s="7">
        <v>27.568403242839601</v>
      </c>
      <c r="I996" s="6">
        <v>-93.244944568430697</v>
      </c>
      <c r="J996" s="6">
        <v>10</v>
      </c>
      <c r="K996" s="6">
        <v>25</v>
      </c>
      <c r="L996" s="6">
        <v>5.8169988866862496</v>
      </c>
      <c r="M996" s="7">
        <f t="shared" si="105"/>
        <v>3726.8355529183464</v>
      </c>
      <c r="N996" s="8">
        <f t="shared" si="106"/>
        <v>4</v>
      </c>
      <c r="O996" s="8">
        <f t="shared" si="107"/>
        <v>0</v>
      </c>
      <c r="P996" s="6">
        <f>IFERROR('Data Table 1-1'!O996/L996, 0)</f>
        <v>575.38260969251689</v>
      </c>
      <c r="Q996" s="7">
        <f>Q995+M996-I996-'Data Table 1-1'!O996</f>
        <v>928668.26157257135</v>
      </c>
      <c r="R996" s="6">
        <f>IFERROR(('Data Table 1-1'!O996-'Data Table 1-1'!M996-'Data Table 1-1'!H996-'Data Table 1-1'!G996-'Data Table 1-1'!F996)/B996, 0)</f>
        <v>504.55570942561616</v>
      </c>
      <c r="S996" s="8">
        <f t="shared" si="108"/>
        <v>0.74536711058366922</v>
      </c>
      <c r="T996" s="12">
        <f t="shared" si="109"/>
        <v>0.66550634873541903</v>
      </c>
      <c r="U996" s="7">
        <f t="shared" si="110"/>
        <v>9.589710161541948</v>
      </c>
      <c r="V996" s="7">
        <f t="shared" si="111"/>
        <v>11.507652193850339</v>
      </c>
    </row>
    <row r="997" spans="1:22" x14ac:dyDescent="0.3">
      <c r="A997" s="5">
        <v>45922</v>
      </c>
      <c r="B997" s="6">
        <v>7.4787353288324532</v>
      </c>
      <c r="C997" s="6">
        <v>0</v>
      </c>
      <c r="D997" s="6">
        <v>0</v>
      </c>
      <c r="E997" s="7">
        <v>3141.6941787500318</v>
      </c>
      <c r="F997" s="7">
        <v>1381.2445459998121</v>
      </c>
      <c r="G997" s="7">
        <v>79.375618435435086</v>
      </c>
      <c r="H997" s="7">
        <v>13.79409147330724</v>
      </c>
      <c r="I997" s="6">
        <v>51.316343332221507</v>
      </c>
      <c r="J997" s="6">
        <v>10</v>
      </c>
      <c r="K997" s="6">
        <v>25</v>
      </c>
      <c r="L997" s="6">
        <v>7.4787353288324532</v>
      </c>
      <c r="M997" s="7">
        <f t="shared" si="105"/>
        <v>4522.9387247498435</v>
      </c>
      <c r="N997" s="8">
        <f t="shared" si="106"/>
        <v>0</v>
      </c>
      <c r="O997" s="8">
        <f t="shared" si="107"/>
        <v>0</v>
      </c>
      <c r="P997" s="6">
        <f>IFERROR('Data Table 1-1'!O997/L997, 0)</f>
        <v>528.69901475939525</v>
      </c>
      <c r="Q997" s="7">
        <f>Q996+M997-I997-'Data Table 1-1'!O997</f>
        <v>929185.88395398902</v>
      </c>
      <c r="R997" s="6">
        <f>IFERROR(('Data Table 1-1'!O997-'Data Table 1-1'!M997-'Data Table 1-1'!H997-'Data Table 1-1'!G997-'Data Table 1-1'!F997)/B997, 0)</f>
        <v>460.9068042174091</v>
      </c>
      <c r="S997" s="8">
        <f t="shared" si="108"/>
        <v>0.90458774494996874</v>
      </c>
      <c r="T997" s="12">
        <f t="shared" si="109"/>
        <v>0.8076676294196149</v>
      </c>
      <c r="U997" s="7">
        <f t="shared" si="110"/>
        <v>8.8116502459899202</v>
      </c>
      <c r="V997" s="7">
        <f t="shared" si="111"/>
        <v>10.573980295187905</v>
      </c>
    </row>
    <row r="998" spans="1:22" x14ac:dyDescent="0.3">
      <c r="A998" s="5">
        <v>45923</v>
      </c>
      <c r="B998" s="6">
        <v>8.2451136333053014</v>
      </c>
      <c r="C998" s="6">
        <v>0</v>
      </c>
      <c r="D998" s="6">
        <v>0</v>
      </c>
      <c r="E998" s="7">
        <v>3648.7179784267591</v>
      </c>
      <c r="F998" s="7">
        <v>917.87390109288367</v>
      </c>
      <c r="G998" s="7">
        <v>75.577779998767284</v>
      </c>
      <c r="H998" s="7">
        <v>45.498468018073638</v>
      </c>
      <c r="I998" s="6">
        <v>145.32521772229671</v>
      </c>
      <c r="J998" s="6">
        <v>21</v>
      </c>
      <c r="K998" s="6">
        <v>25</v>
      </c>
      <c r="L998" s="6">
        <v>8.2451136333053014</v>
      </c>
      <c r="M998" s="7">
        <f t="shared" si="105"/>
        <v>4566.591879519643</v>
      </c>
      <c r="N998" s="8">
        <f t="shared" si="106"/>
        <v>0</v>
      </c>
      <c r="O998" s="8">
        <f t="shared" si="107"/>
        <v>0</v>
      </c>
      <c r="P998" s="6">
        <f>IFERROR('Data Table 1-1'!O998/L998, 0)</f>
        <v>453.35942792840689</v>
      </c>
      <c r="Q998" s="7">
        <f>Q997+M998-I998-'Data Table 1-1'!O998</f>
        <v>929869.15061578632</v>
      </c>
      <c r="R998" s="6">
        <f>IFERROR(('Data Table 1-1'!O998-'Data Table 1-1'!M998-'Data Table 1-1'!H998-'Data Table 1-1'!G998-'Data Table 1-1'!F998)/B998, 0)</f>
        <v>401.57117867066756</v>
      </c>
      <c r="S998" s="8">
        <f t="shared" si="108"/>
        <v>0.91331837590392861</v>
      </c>
      <c r="T998" s="12">
        <f t="shared" si="109"/>
        <v>0.81546283562850763</v>
      </c>
      <c r="U998" s="7">
        <f t="shared" si="110"/>
        <v>7.5559904654734478</v>
      </c>
      <c r="V998" s="7">
        <f t="shared" si="111"/>
        <v>9.0671885585681373</v>
      </c>
    </row>
    <row r="999" spans="1:22" x14ac:dyDescent="0.3">
      <c r="A999" s="5">
        <v>45924</v>
      </c>
      <c r="B999" s="6">
        <v>8.8095575783053093</v>
      </c>
      <c r="C999" s="6">
        <v>1</v>
      </c>
      <c r="D999" s="6">
        <v>0</v>
      </c>
      <c r="E999" s="7">
        <v>3926.3124788814348</v>
      </c>
      <c r="F999" s="7">
        <v>726.66112012097994</v>
      </c>
      <c r="G999" s="7">
        <v>79.932794122599276</v>
      </c>
      <c r="H999" s="7">
        <v>22.358137535784461</v>
      </c>
      <c r="I999" s="6">
        <v>-22.98689514710178</v>
      </c>
      <c r="J999" s="6">
        <v>25</v>
      </c>
      <c r="K999" s="6">
        <v>25</v>
      </c>
      <c r="L999" s="6">
        <v>8.8095575783053093</v>
      </c>
      <c r="M999" s="7">
        <f t="shared" si="105"/>
        <v>4652.9735990024146</v>
      </c>
      <c r="N999" s="8">
        <f t="shared" si="106"/>
        <v>4</v>
      </c>
      <c r="O999" s="8">
        <f t="shared" si="107"/>
        <v>0</v>
      </c>
      <c r="P999" s="6">
        <f>IFERROR('Data Table 1-1'!O999/L999, 0)</f>
        <v>391.96065969345216</v>
      </c>
      <c r="Q999" s="7">
        <f>Q998+M999-I999-'Data Table 1-1'!O999</f>
        <v>931092.11110993591</v>
      </c>
      <c r="R999" s="6">
        <f>IFERROR(('Data Table 1-1'!O999-'Data Table 1-1'!M999-'Data Table 1-1'!H999-'Data Table 1-1'!G999-'Data Table 1-1'!F999)/B999, 0)</f>
        <v>341.67436596504228</v>
      </c>
      <c r="S999" s="8">
        <f t="shared" si="108"/>
        <v>0.93059471980048292</v>
      </c>
      <c r="T999" s="12">
        <f t="shared" si="109"/>
        <v>0.83088814267900257</v>
      </c>
      <c r="U999" s="7">
        <f t="shared" si="110"/>
        <v>6.5326776615575364</v>
      </c>
      <c r="V999" s="7">
        <f t="shared" si="111"/>
        <v>7.8392131938690435</v>
      </c>
    </row>
    <row r="1000" spans="1:22" x14ac:dyDescent="0.3">
      <c r="A1000" s="5">
        <v>45925</v>
      </c>
      <c r="B1000" s="6">
        <v>11.50120609781553</v>
      </c>
      <c r="C1000" s="6">
        <v>3</v>
      </c>
      <c r="D1000" s="6">
        <v>0</v>
      </c>
      <c r="E1000" s="7">
        <v>3970.2993354855339</v>
      </c>
      <c r="F1000" s="7">
        <v>1283.144206705223</v>
      </c>
      <c r="G1000" s="7">
        <v>73.024624663017462</v>
      </c>
      <c r="H1000" s="7">
        <v>19.241519805911359</v>
      </c>
      <c r="I1000" s="6">
        <v>-9.2378175339936508</v>
      </c>
      <c r="J1000" s="6">
        <v>15</v>
      </c>
      <c r="K1000" s="6">
        <v>25</v>
      </c>
      <c r="L1000" s="6">
        <v>11.50120609781553</v>
      </c>
      <c r="M1000" s="7">
        <f t="shared" si="105"/>
        <v>5253.4435421907565</v>
      </c>
      <c r="N1000" s="8">
        <f t="shared" si="106"/>
        <v>12</v>
      </c>
      <c r="O1000" s="8">
        <f t="shared" si="107"/>
        <v>0</v>
      </c>
      <c r="P1000" s="6">
        <f>IFERROR('Data Table 1-1'!O1000/L1000, 0)</f>
        <v>304.92454184140729</v>
      </c>
      <c r="Q1000" s="7">
        <f>Q999+M1000-I1000-'Data Table 1-1'!O1000</f>
        <v>932847.79246966064</v>
      </c>
      <c r="R1000" s="6">
        <f>IFERROR(('Data Table 1-1'!O1000-'Data Table 1-1'!M1000-'Data Table 1-1'!H1000-'Data Table 1-1'!G1000-'Data Table 1-1'!F1000)/B1000, 0)</f>
        <v>267.27631640162133</v>
      </c>
      <c r="S1000" s="8">
        <f t="shared" si="108"/>
        <v>1.0506887084381513</v>
      </c>
      <c r="T1000" s="12">
        <f t="shared" si="109"/>
        <v>0.93811491824834936</v>
      </c>
      <c r="U1000" s="7">
        <f t="shared" si="110"/>
        <v>5.082075697356788</v>
      </c>
      <c r="V1000" s="7">
        <f t="shared" si="111"/>
        <v>6.0984908368281454</v>
      </c>
    </row>
    <row r="1001" spans="1:22" x14ac:dyDescent="0.3">
      <c r="A1001" s="5">
        <v>45926</v>
      </c>
      <c r="B1001" s="6">
        <v>6.5831378194937296</v>
      </c>
      <c r="C1001" s="6">
        <v>2</v>
      </c>
      <c r="D1001" s="6">
        <v>0</v>
      </c>
      <c r="E1001" s="7">
        <v>2337.7416168654281</v>
      </c>
      <c r="F1001" s="7">
        <v>370.72521227469377</v>
      </c>
      <c r="G1001" s="7">
        <v>90.030676021476481</v>
      </c>
      <c r="H1001" s="7">
        <v>53.964449989905617</v>
      </c>
      <c r="I1001" s="6">
        <v>54.133399906897118</v>
      </c>
      <c r="J1001" s="6">
        <v>23</v>
      </c>
      <c r="K1001" s="6">
        <v>25</v>
      </c>
      <c r="L1001" s="6">
        <v>6.5831378194937296</v>
      </c>
      <c r="M1001" s="7">
        <f t="shared" si="105"/>
        <v>2708.4668291401217</v>
      </c>
      <c r="N1001" s="8">
        <f t="shared" si="106"/>
        <v>8</v>
      </c>
      <c r="O1001" s="8">
        <f t="shared" si="107"/>
        <v>0</v>
      </c>
      <c r="P1001" s="6">
        <f>IFERROR('Data Table 1-1'!O1001/L1001, 0)</f>
        <v>619.00572519282059</v>
      </c>
      <c r="Q1001" s="7">
        <f>Q1000+M1001-I1001-'Data Table 1-1'!O1001</f>
        <v>931427.12589889381</v>
      </c>
      <c r="R1001" s="6">
        <f>IFERROR(('Data Table 1-1'!O1001-'Data Table 1-1'!M1001-'Data Table 1-1'!H1001-'Data Table 1-1'!G1001-'Data Table 1-1'!F1001)/B1001, 0)</f>
        <v>546.24407062414309</v>
      </c>
      <c r="S1001" s="8">
        <f t="shared" si="108"/>
        <v>0.5416933658280243</v>
      </c>
      <c r="T1001" s="12">
        <f t="shared" si="109"/>
        <v>0.48365479091787889</v>
      </c>
      <c r="U1001" s="7">
        <f t="shared" si="110"/>
        <v>10.31676208654701</v>
      </c>
      <c r="V1001" s="7">
        <f t="shared" si="111"/>
        <v>12.380114503856412</v>
      </c>
    </row>
    <row r="1002" spans="1:22" x14ac:dyDescent="0.3">
      <c r="A1002" s="5">
        <v>45927</v>
      </c>
      <c r="B1002" s="6">
        <v>10.82293048777937</v>
      </c>
      <c r="C1002" s="6">
        <v>2</v>
      </c>
      <c r="D1002" s="6">
        <v>0.23000230621468901</v>
      </c>
      <c r="E1002" s="7">
        <v>2854.705145646546</v>
      </c>
      <c r="F1002" s="7">
        <v>1625.6743792818479</v>
      </c>
      <c r="G1002" s="7">
        <v>74.863997839012328</v>
      </c>
      <c r="H1002" s="7">
        <v>33.39420799899289</v>
      </c>
      <c r="I1002" s="6">
        <v>60.02572631151186</v>
      </c>
      <c r="J1002" s="6">
        <v>25</v>
      </c>
      <c r="K1002" s="6">
        <v>25</v>
      </c>
      <c r="L1002" s="6">
        <v>10.82293048777937</v>
      </c>
      <c r="M1002" s="7">
        <f t="shared" si="105"/>
        <v>4480.3795249283939</v>
      </c>
      <c r="N1002" s="8">
        <f t="shared" si="106"/>
        <v>8</v>
      </c>
      <c r="O1002" s="8">
        <f t="shared" si="107"/>
        <v>2.8750288276836127</v>
      </c>
      <c r="P1002" s="6">
        <f>IFERROR('Data Table 1-1'!O1002/L1002, 0)</f>
        <v>437.77422439790007</v>
      </c>
      <c r="Q1002" s="7">
        <f>Q1001+M1002-I1002-'Data Table 1-1'!O1002</f>
        <v>931109.47969751072</v>
      </c>
      <c r="R1002" s="6">
        <f>IFERROR(('Data Table 1-1'!O1002-'Data Table 1-1'!M1002-'Data Table 1-1'!H1002-'Data Table 1-1'!G1002-'Data Table 1-1'!F1002)/B1002, 0)</f>
        <v>382.79835620103421</v>
      </c>
      <c r="S1002" s="8">
        <f t="shared" si="108"/>
        <v>0.8960759049856788</v>
      </c>
      <c r="T1002" s="12">
        <f t="shared" si="109"/>
        <v>0.80006777230864179</v>
      </c>
      <c r="U1002" s="7">
        <f t="shared" si="110"/>
        <v>7.2962370732983342</v>
      </c>
      <c r="V1002" s="7">
        <f t="shared" si="111"/>
        <v>8.755484487958002</v>
      </c>
    </row>
    <row r="1003" spans="1:22" x14ac:dyDescent="0.3">
      <c r="A1003" s="5">
        <v>45928</v>
      </c>
      <c r="B1003" s="6">
        <v>7.2883940758125796</v>
      </c>
      <c r="C1003" s="6">
        <v>1</v>
      </c>
      <c r="D1003" s="6">
        <v>0</v>
      </c>
      <c r="E1003" s="7">
        <v>4318.4511330996766</v>
      </c>
      <c r="F1003" s="7">
        <v>1272.3778720390569</v>
      </c>
      <c r="G1003" s="7">
        <v>60.029283784970119</v>
      </c>
      <c r="H1003" s="7">
        <v>25.914736577662609</v>
      </c>
      <c r="I1003" s="6">
        <v>-93.230812488856387</v>
      </c>
      <c r="J1003" s="6">
        <v>16</v>
      </c>
      <c r="K1003" s="6">
        <v>25</v>
      </c>
      <c r="L1003" s="6">
        <v>7.2883940758125796</v>
      </c>
      <c r="M1003" s="7">
        <f t="shared" si="105"/>
        <v>5590.8290051387339</v>
      </c>
      <c r="N1003" s="8">
        <f t="shared" si="106"/>
        <v>4</v>
      </c>
      <c r="O1003" s="8">
        <f t="shared" si="107"/>
        <v>0</v>
      </c>
      <c r="P1003" s="6">
        <f>IFERROR('Data Table 1-1'!O1003/L1003, 0)</f>
        <v>624.00577585302233</v>
      </c>
      <c r="Q1003" s="7">
        <f>Q1002+M1003-I1003-'Data Table 1-1'!O1003</f>
        <v>932245.53951513825</v>
      </c>
      <c r="R1003" s="6">
        <f>IFERROR(('Data Table 1-1'!O1003-'Data Table 1-1'!M1003-'Data Table 1-1'!H1003-'Data Table 1-1'!G1003-'Data Table 1-1'!F1003)/B1003, 0)</f>
        <v>548.40613150495381</v>
      </c>
      <c r="S1003" s="8">
        <f t="shared" si="108"/>
        <v>1.1181658010277469</v>
      </c>
      <c r="T1003" s="12">
        <f t="shared" si="109"/>
        <v>0.99836232234620248</v>
      </c>
      <c r="U1003" s="7">
        <f t="shared" si="110"/>
        <v>10.400096264217039</v>
      </c>
      <c r="V1003" s="7">
        <f t="shared" si="111"/>
        <v>12.480115517060447</v>
      </c>
    </row>
    <row r="1004" spans="1:22" x14ac:dyDescent="0.3">
      <c r="A1004" s="5">
        <v>45929</v>
      </c>
      <c r="B1004" s="6">
        <v>6.5535041804694956</v>
      </c>
      <c r="C1004" s="6">
        <v>0</v>
      </c>
      <c r="D1004" s="6">
        <v>1.0054139060891949</v>
      </c>
      <c r="E1004" s="7">
        <v>3257.1334300800349</v>
      </c>
      <c r="F1004" s="7">
        <v>1444.684991953442</v>
      </c>
      <c r="G1004" s="7">
        <v>82.973146248000432</v>
      </c>
      <c r="H1004" s="7">
        <v>48.345687573708062</v>
      </c>
      <c r="I1004" s="6">
        <v>83.671279083230047</v>
      </c>
      <c r="J1004" s="6">
        <v>16</v>
      </c>
      <c r="K1004" s="6">
        <v>25</v>
      </c>
      <c r="L1004" s="6">
        <v>6.5535041804694956</v>
      </c>
      <c r="M1004" s="7">
        <f t="shared" si="105"/>
        <v>4701.818422033477</v>
      </c>
      <c r="N1004" s="8">
        <f t="shared" si="106"/>
        <v>0</v>
      </c>
      <c r="O1004" s="8">
        <f t="shared" si="107"/>
        <v>12.567673826114936</v>
      </c>
      <c r="P1004" s="6">
        <f>IFERROR('Data Table 1-1'!O1004/L1004, 0)</f>
        <v>674.29574748259654</v>
      </c>
      <c r="Q1004" s="7">
        <f>Q1003+M1004-I1004-'Data Table 1-1'!O1004</f>
        <v>932444.68665808847</v>
      </c>
      <c r="R1004" s="6">
        <f>IFERROR(('Data Table 1-1'!O1004-'Data Table 1-1'!M1004-'Data Table 1-1'!H1004-'Data Table 1-1'!G1004-'Data Table 1-1'!F1004)/B1004, 0)</f>
        <v>594.4911138701508</v>
      </c>
      <c r="S1004" s="8">
        <f t="shared" si="108"/>
        <v>0.94036368440669538</v>
      </c>
      <c r="T1004" s="12">
        <f t="shared" si="109"/>
        <v>0.839610432505978</v>
      </c>
      <c r="U1004" s="7">
        <f t="shared" si="110"/>
        <v>11.238262458043275</v>
      </c>
      <c r="V1004" s="7">
        <f t="shared" si="111"/>
        <v>13.485914949651931</v>
      </c>
    </row>
    <row r="1005" spans="1:22" x14ac:dyDescent="0.3">
      <c r="A1005" s="5">
        <v>45930</v>
      </c>
      <c r="B1005" s="6">
        <v>8.3712008469523713</v>
      </c>
      <c r="C1005" s="6">
        <v>1</v>
      </c>
      <c r="D1005" s="6">
        <v>0</v>
      </c>
      <c r="E1005" s="7">
        <v>3445.1812149715111</v>
      </c>
      <c r="F1005" s="7">
        <v>1530.9283323102291</v>
      </c>
      <c r="G1005" s="7">
        <v>70.095262188026751</v>
      </c>
      <c r="H1005" s="7">
        <v>60.677100089243517</v>
      </c>
      <c r="I1005" s="6">
        <v>76.30596185630921</v>
      </c>
      <c r="J1005" s="6">
        <v>21</v>
      </c>
      <c r="K1005" s="6">
        <v>25</v>
      </c>
      <c r="L1005" s="6">
        <v>8.3712008469523713</v>
      </c>
      <c r="M1005" s="7">
        <f t="shared" si="105"/>
        <v>4976.1095472817397</v>
      </c>
      <c r="N1005" s="8">
        <f t="shared" si="106"/>
        <v>4</v>
      </c>
      <c r="O1005" s="8">
        <f t="shared" si="107"/>
        <v>0</v>
      </c>
      <c r="P1005" s="6">
        <f>IFERROR('Data Table 1-1'!O1005/L1005, 0)</f>
        <v>500.64501815480634</v>
      </c>
      <c r="Q1005" s="7">
        <f>Q1004+M1005-I1005-'Data Table 1-1'!O1005</f>
        <v>933153.49024351395</v>
      </c>
      <c r="R1005" s="6">
        <f>IFERROR(('Data Table 1-1'!O1005-'Data Table 1-1'!M1005-'Data Table 1-1'!H1005-'Data Table 1-1'!G1005-'Data Table 1-1'!F1005)/B1005, 0)</f>
        <v>432.19605719019069</v>
      </c>
      <c r="S1005" s="8">
        <f t="shared" si="108"/>
        <v>0.99522190945634792</v>
      </c>
      <c r="T1005" s="12">
        <f t="shared" si="109"/>
        <v>0.88859099058602498</v>
      </c>
      <c r="U1005" s="7">
        <f t="shared" si="110"/>
        <v>8.3440836359134387</v>
      </c>
      <c r="V1005" s="7">
        <f t="shared" si="111"/>
        <v>10.012900363096128</v>
      </c>
    </row>
    <row r="1006" spans="1:22" x14ac:dyDescent="0.3">
      <c r="A1006" s="5">
        <v>45931</v>
      </c>
      <c r="B1006" s="6">
        <v>11.043345788855209</v>
      </c>
      <c r="C1006" s="6">
        <v>4</v>
      </c>
      <c r="D1006" s="6">
        <v>0</v>
      </c>
      <c r="E1006" s="7">
        <v>4550.0599661412816</v>
      </c>
      <c r="F1006" s="7">
        <v>1254.1587349075501</v>
      </c>
      <c r="G1006" s="7">
        <v>76.175700476145778</v>
      </c>
      <c r="H1006" s="7">
        <v>52.565944491592127</v>
      </c>
      <c r="I1006" s="6">
        <v>77.299727521247235</v>
      </c>
      <c r="J1006" s="6">
        <v>16</v>
      </c>
      <c r="K1006" s="6">
        <v>25</v>
      </c>
      <c r="L1006" s="6">
        <v>11.043345788855209</v>
      </c>
      <c r="M1006" s="7">
        <f t="shared" si="105"/>
        <v>5804.2187010488315</v>
      </c>
      <c r="N1006" s="8">
        <f t="shared" si="106"/>
        <v>16</v>
      </c>
      <c r="O1006" s="8">
        <f t="shared" si="107"/>
        <v>0</v>
      </c>
      <c r="P1006" s="6">
        <f>IFERROR('Data Table 1-1'!O1006/L1006, 0)</f>
        <v>305.61390221123048</v>
      </c>
      <c r="Q1006" s="7">
        <f>Q1005+M1006-I1006-'Data Table 1-1'!O1006</f>
        <v>935505.40921704157</v>
      </c>
      <c r="R1006" s="6">
        <f>IFERROR(('Data Table 1-1'!O1006-'Data Table 1-1'!M1006-'Data Table 1-1'!H1006-'Data Table 1-1'!G1006-'Data Table 1-1'!F1006)/B1006, 0)</f>
        <v>263.41654563925022</v>
      </c>
      <c r="S1006" s="8">
        <f t="shared" si="108"/>
        <v>1.1608437402097662</v>
      </c>
      <c r="T1006" s="12">
        <f t="shared" si="109"/>
        <v>1.0364676251872913</v>
      </c>
      <c r="U1006" s="7">
        <f t="shared" si="110"/>
        <v>5.0935650368538417</v>
      </c>
      <c r="V1006" s="7">
        <f t="shared" si="111"/>
        <v>6.1122780442246096</v>
      </c>
    </row>
    <row r="1007" spans="1:22" x14ac:dyDescent="0.3">
      <c r="A1007" s="5">
        <v>45932</v>
      </c>
      <c r="B1007" s="6">
        <v>10.35323345215061</v>
      </c>
      <c r="C1007" s="6">
        <v>1</v>
      </c>
      <c r="D1007" s="6">
        <v>0</v>
      </c>
      <c r="E1007" s="7">
        <v>3967.0765118919348</v>
      </c>
      <c r="F1007" s="7">
        <v>1421.7834682327091</v>
      </c>
      <c r="G1007" s="7">
        <v>70.476453349094839</v>
      </c>
      <c r="H1007" s="7">
        <v>49.23199889642359</v>
      </c>
      <c r="I1007" s="6">
        <v>57.977595917638681</v>
      </c>
      <c r="J1007" s="6">
        <v>25</v>
      </c>
      <c r="K1007" s="6">
        <v>25</v>
      </c>
      <c r="L1007" s="6">
        <v>10.35323345215061</v>
      </c>
      <c r="M1007" s="7">
        <f t="shared" si="105"/>
        <v>5388.8599801246437</v>
      </c>
      <c r="N1007" s="8">
        <f t="shared" si="106"/>
        <v>4</v>
      </c>
      <c r="O1007" s="8">
        <f t="shared" si="107"/>
        <v>0</v>
      </c>
      <c r="P1007" s="6">
        <f>IFERROR('Data Table 1-1'!O1007/L1007, 0)</f>
        <v>360.37050813579248</v>
      </c>
      <c r="Q1007" s="7">
        <f>Q1006+M1007-I1007-'Data Table 1-1'!O1007</f>
        <v>937105.29160124855</v>
      </c>
      <c r="R1007" s="6">
        <f>IFERROR(('Data Table 1-1'!O1007-'Data Table 1-1'!M1007-'Data Table 1-1'!H1007-'Data Table 1-1'!G1007-'Data Table 1-1'!F1007)/B1007, 0)</f>
        <v>321.63864703623398</v>
      </c>
      <c r="S1007" s="8">
        <f t="shared" si="108"/>
        <v>1.0777719960249288</v>
      </c>
      <c r="T1007" s="12">
        <f t="shared" si="109"/>
        <v>0.96229642502225776</v>
      </c>
      <c r="U1007" s="7">
        <f t="shared" si="110"/>
        <v>6.0061751355965409</v>
      </c>
      <c r="V1007" s="7">
        <f t="shared" si="111"/>
        <v>7.2074101627158491</v>
      </c>
    </row>
    <row r="1008" spans="1:22" x14ac:dyDescent="0.3">
      <c r="A1008" s="5">
        <v>45933</v>
      </c>
      <c r="B1008" s="6">
        <v>6.1180676145488002</v>
      </c>
      <c r="C1008" s="6">
        <v>5</v>
      </c>
      <c r="D1008" s="6">
        <v>4.1003672434297416</v>
      </c>
      <c r="E1008" s="7">
        <v>3403.1909718777242</v>
      </c>
      <c r="F1008" s="7">
        <v>1388.3167778879231</v>
      </c>
      <c r="G1008" s="7">
        <v>68.541244935170852</v>
      </c>
      <c r="H1008" s="7">
        <v>35.635195648446278</v>
      </c>
      <c r="I1008" s="6">
        <v>39.787501465590111</v>
      </c>
      <c r="J1008" s="6">
        <v>21</v>
      </c>
      <c r="K1008" s="6">
        <v>25</v>
      </c>
      <c r="L1008" s="6">
        <v>6.1180676145488002</v>
      </c>
      <c r="M1008" s="7">
        <f t="shared" si="105"/>
        <v>4791.5077497656475</v>
      </c>
      <c r="N1008" s="8">
        <f t="shared" si="106"/>
        <v>20</v>
      </c>
      <c r="O1008" s="8">
        <f t="shared" si="107"/>
        <v>51.254590542871767</v>
      </c>
      <c r="P1008" s="6">
        <f>IFERROR('Data Table 1-1'!O1008/L1008, 0)</f>
        <v>471.06377071521524</v>
      </c>
      <c r="Q1008" s="7">
        <f>Q1007+M1008-I1008-'Data Table 1-1'!O1008</f>
        <v>938975.01184954855</v>
      </c>
      <c r="R1008" s="6">
        <f>IFERROR(('Data Table 1-1'!O1008-'Data Table 1-1'!M1008-'Data Table 1-1'!H1008-'Data Table 1-1'!G1008-'Data Table 1-1'!F1008)/B1008, 0)</f>
        <v>420.23072675531523</v>
      </c>
      <c r="S1008" s="8">
        <f t="shared" si="108"/>
        <v>0.95830154995312955</v>
      </c>
      <c r="T1008" s="12">
        <f t="shared" si="109"/>
        <v>0.85562638388672274</v>
      </c>
      <c r="U1008" s="7">
        <f t="shared" si="110"/>
        <v>7.8510628452535878</v>
      </c>
      <c r="V1008" s="7">
        <f t="shared" si="111"/>
        <v>9.4212754143043043</v>
      </c>
    </row>
    <row r="1009" spans="1:22" x14ac:dyDescent="0.3">
      <c r="A1009" s="5">
        <v>45934</v>
      </c>
      <c r="B1009" s="6">
        <v>10.13377438396947</v>
      </c>
      <c r="C1009" s="6">
        <v>5</v>
      </c>
      <c r="D1009" s="6">
        <v>2.4801676492653759</v>
      </c>
      <c r="E1009" s="7">
        <v>3176.1217566718819</v>
      </c>
      <c r="F1009" s="7">
        <v>1316.989518981117</v>
      </c>
      <c r="G1009" s="7">
        <v>61.328352893252038</v>
      </c>
      <c r="H1009" s="7">
        <v>60.941282742900498</v>
      </c>
      <c r="I1009" s="6">
        <v>81.320674113393281</v>
      </c>
      <c r="J1009" s="6">
        <v>17</v>
      </c>
      <c r="K1009" s="6">
        <v>25</v>
      </c>
      <c r="L1009" s="6">
        <v>10.13377438396947</v>
      </c>
      <c r="M1009" s="7">
        <f t="shared" si="105"/>
        <v>4493.1112756529992</v>
      </c>
      <c r="N1009" s="8">
        <f t="shared" si="106"/>
        <v>20</v>
      </c>
      <c r="O1009" s="8">
        <f t="shared" si="107"/>
        <v>31.002095615817201</v>
      </c>
      <c r="P1009" s="6">
        <f>IFERROR('Data Table 1-1'!O1009/L1009, 0)</f>
        <v>312.12457275578606</v>
      </c>
      <c r="Q1009" s="7">
        <f>Q1008+M1009-I1009-'Data Table 1-1'!O1009</f>
        <v>940223.80245108821</v>
      </c>
      <c r="R1009" s="6">
        <f>IFERROR(('Data Table 1-1'!O1009-'Data Table 1-1'!M1009-'Data Table 1-1'!H1009-'Data Table 1-1'!G1009-'Data Table 1-1'!F1009)/B1009, 0)</f>
        <v>276.30376342592507</v>
      </c>
      <c r="S1009" s="8">
        <f t="shared" si="108"/>
        <v>0.89862225513059979</v>
      </c>
      <c r="T1009" s="12">
        <f t="shared" si="109"/>
        <v>0.80234129922374986</v>
      </c>
      <c r="U1009" s="7">
        <f t="shared" si="110"/>
        <v>5.2020762125964346</v>
      </c>
      <c r="V1009" s="7">
        <f t="shared" si="111"/>
        <v>6.2424914551157213</v>
      </c>
    </row>
    <row r="1010" spans="1:22" x14ac:dyDescent="0.3">
      <c r="A1010" s="5">
        <v>45935</v>
      </c>
      <c r="B1010" s="6">
        <v>7.7692543215847092</v>
      </c>
      <c r="C1010" s="6">
        <v>4</v>
      </c>
      <c r="D1010" s="6">
        <v>0</v>
      </c>
      <c r="E1010" s="7">
        <v>4098.154316017657</v>
      </c>
      <c r="F1010" s="7">
        <v>1407.340477686673</v>
      </c>
      <c r="G1010" s="7">
        <v>80.953181988593471</v>
      </c>
      <c r="H1010" s="7">
        <v>23.028990966143262</v>
      </c>
      <c r="I1010" s="6">
        <v>-100.9394165310306</v>
      </c>
      <c r="J1010" s="6">
        <v>17</v>
      </c>
      <c r="K1010" s="6">
        <v>25</v>
      </c>
      <c r="L1010" s="6">
        <v>7.7692543215847092</v>
      </c>
      <c r="M1010" s="7">
        <f t="shared" si="105"/>
        <v>5505.4947937043298</v>
      </c>
      <c r="N1010" s="8">
        <f t="shared" si="106"/>
        <v>16</v>
      </c>
      <c r="O1010" s="8">
        <f t="shared" si="107"/>
        <v>0</v>
      </c>
      <c r="P1010" s="6">
        <f>IFERROR('Data Table 1-1'!O1010/L1010, 0)</f>
        <v>478.4242922352729</v>
      </c>
      <c r="Q1010" s="7">
        <f>Q1009+M1010-I1010-'Data Table 1-1'!O1010</f>
        <v>942113.23666132358</v>
      </c>
      <c r="R1010" s="6">
        <f>IFERROR(('Data Table 1-1'!O1010-'Data Table 1-1'!M1010-'Data Table 1-1'!H1010-'Data Table 1-1'!G1010-'Data Table 1-1'!F1010)/B1010, 0)</f>
        <v>421.01852566628401</v>
      </c>
      <c r="S1010" s="8">
        <f t="shared" si="108"/>
        <v>1.1010989587408659</v>
      </c>
      <c r="T1010" s="12">
        <f t="shared" si="109"/>
        <v>0.98312407030434457</v>
      </c>
      <c r="U1010" s="7">
        <f t="shared" si="110"/>
        <v>7.973738203921215</v>
      </c>
      <c r="V1010" s="7">
        <f t="shared" si="111"/>
        <v>9.5684858447054584</v>
      </c>
    </row>
    <row r="1011" spans="1:22" x14ac:dyDescent="0.3">
      <c r="A1011" s="5">
        <v>45936</v>
      </c>
      <c r="B1011" s="6">
        <v>7.5018382737292626</v>
      </c>
      <c r="C1011" s="6">
        <v>0</v>
      </c>
      <c r="D1011" s="6">
        <v>0</v>
      </c>
      <c r="E1011" s="7">
        <v>3443.2768962538612</v>
      </c>
      <c r="F1011" s="7">
        <v>1336.486784724885</v>
      </c>
      <c r="G1011" s="7">
        <v>67.334201198150907</v>
      </c>
      <c r="H1011" s="7">
        <v>45.989005920322768</v>
      </c>
      <c r="I1011" s="6">
        <v>98.199921953550827</v>
      </c>
      <c r="J1011" s="6">
        <v>16</v>
      </c>
      <c r="K1011" s="6">
        <v>25</v>
      </c>
      <c r="L1011" s="6">
        <v>7.5018382737292626</v>
      </c>
      <c r="M1011" s="7">
        <f t="shared" si="105"/>
        <v>4779.7636809787464</v>
      </c>
      <c r="N1011" s="8">
        <f t="shared" si="106"/>
        <v>0</v>
      </c>
      <c r="O1011" s="8">
        <f t="shared" si="107"/>
        <v>0</v>
      </c>
      <c r="P1011" s="6">
        <f>IFERROR('Data Table 1-1'!O1011/L1011, 0)</f>
        <v>544.93310183929111</v>
      </c>
      <c r="Q1011" s="7">
        <f>Q1010+M1011-I1011-'Data Table 1-1'!O1011</f>
        <v>942706.80042034877</v>
      </c>
      <c r="R1011" s="6">
        <f>IFERROR(('Data Table 1-1'!O1011-'Data Table 1-1'!M1011-'Data Table 1-1'!H1011-'Data Table 1-1'!G1011-'Data Table 1-1'!F1011)/B1011, 0)</f>
        <v>478.01617005765604</v>
      </c>
      <c r="S1011" s="8">
        <f t="shared" si="108"/>
        <v>0.95595273619574928</v>
      </c>
      <c r="T1011" s="12">
        <f t="shared" si="109"/>
        <v>0.85352922874620474</v>
      </c>
      <c r="U1011" s="7">
        <f t="shared" si="110"/>
        <v>9.0822183639881846</v>
      </c>
      <c r="V1011" s="7">
        <f t="shared" si="111"/>
        <v>10.898662036785822</v>
      </c>
    </row>
    <row r="1012" spans="1:22" x14ac:dyDescent="0.3">
      <c r="A1012" s="5">
        <v>45937</v>
      </c>
      <c r="B1012" s="6">
        <v>10.510395103022759</v>
      </c>
      <c r="C1012" s="6">
        <v>4</v>
      </c>
      <c r="D1012" s="6">
        <v>0</v>
      </c>
      <c r="E1012" s="7">
        <v>4382.4606868201226</v>
      </c>
      <c r="F1012" s="7">
        <v>1291.4327936208949</v>
      </c>
      <c r="G1012" s="7">
        <v>83.444879090616041</v>
      </c>
      <c r="H1012" s="7">
        <v>37.349424513213371</v>
      </c>
      <c r="I1012" s="6">
        <v>-31.495133514346609</v>
      </c>
      <c r="J1012" s="6">
        <v>8</v>
      </c>
      <c r="K1012" s="6">
        <v>25</v>
      </c>
      <c r="L1012" s="6">
        <v>10.510395103022759</v>
      </c>
      <c r="M1012" s="7">
        <f t="shared" si="105"/>
        <v>5673.8934804410173</v>
      </c>
      <c r="N1012" s="8">
        <f t="shared" si="106"/>
        <v>16</v>
      </c>
      <c r="O1012" s="8">
        <f t="shared" si="107"/>
        <v>0</v>
      </c>
      <c r="P1012" s="6">
        <f>IFERROR('Data Table 1-1'!O1012/L1012, 0)</f>
        <v>274.87073242081374</v>
      </c>
      <c r="Q1012" s="7">
        <f>Q1011+M1012-I1012-'Data Table 1-1'!O1012</f>
        <v>945523.18903430423</v>
      </c>
      <c r="R1012" s="6">
        <f>IFERROR(('Data Table 1-1'!O1012-'Data Table 1-1'!M1012-'Data Table 1-1'!H1012-'Data Table 1-1'!G1012-'Data Table 1-1'!F1012)/B1012, 0)</f>
        <v>238.43061801542376</v>
      </c>
      <c r="S1012" s="8">
        <f t="shared" si="108"/>
        <v>1.1347786960882034</v>
      </c>
      <c r="T1012" s="12">
        <f t="shared" si="109"/>
        <v>1.0131952643644673</v>
      </c>
      <c r="U1012" s="7">
        <f t="shared" si="110"/>
        <v>4.581178873680229</v>
      </c>
      <c r="V1012" s="7">
        <f t="shared" si="111"/>
        <v>5.4974146484162745</v>
      </c>
    </row>
    <row r="1013" spans="1:22" x14ac:dyDescent="0.3">
      <c r="A1013" s="5">
        <v>45938</v>
      </c>
      <c r="B1013" s="6">
        <v>9.5555860638469809</v>
      </c>
      <c r="C1013" s="6">
        <v>4</v>
      </c>
      <c r="D1013" s="6">
        <v>1.037887577937922</v>
      </c>
      <c r="E1013" s="7">
        <v>3004.6202895741521</v>
      </c>
      <c r="F1013" s="7">
        <v>1442.6299089687591</v>
      </c>
      <c r="G1013" s="7">
        <v>73.78371917473487</v>
      </c>
      <c r="H1013" s="7">
        <v>15.14363116665222</v>
      </c>
      <c r="I1013" s="6">
        <v>152.11521202779929</v>
      </c>
      <c r="J1013" s="6">
        <v>16</v>
      </c>
      <c r="K1013" s="6">
        <v>25</v>
      </c>
      <c r="L1013" s="6">
        <v>9.5555860638469809</v>
      </c>
      <c r="M1013" s="7">
        <f t="shared" si="105"/>
        <v>4447.2501985429117</v>
      </c>
      <c r="N1013" s="8">
        <f t="shared" si="106"/>
        <v>16</v>
      </c>
      <c r="O1013" s="8">
        <f t="shared" si="107"/>
        <v>12.973594724224025</v>
      </c>
      <c r="P1013" s="6">
        <f>IFERROR('Data Table 1-1'!O1013/L1013, 0)</f>
        <v>426.55677765504254</v>
      </c>
      <c r="Q1013" s="7">
        <f>Q1012+M1013-I1013-'Data Table 1-1'!O1013</f>
        <v>945742.32402081939</v>
      </c>
      <c r="R1013" s="6">
        <f>IFERROR(('Data Table 1-1'!O1013-'Data Table 1-1'!M1013-'Data Table 1-1'!H1013-'Data Table 1-1'!G1013-'Data Table 1-1'!F1013)/B1013, 0)</f>
        <v>378.73134895328729</v>
      </c>
      <c r="S1013" s="8">
        <f t="shared" si="108"/>
        <v>0.88945003970858239</v>
      </c>
      <c r="T1013" s="12">
        <f t="shared" si="109"/>
        <v>0.79415182116837713</v>
      </c>
      <c r="U1013" s="7">
        <f t="shared" si="110"/>
        <v>7.1092796275840424</v>
      </c>
      <c r="V1013" s="7">
        <f t="shared" si="111"/>
        <v>8.5311355531008513</v>
      </c>
    </row>
    <row r="1014" spans="1:22" x14ac:dyDescent="0.3">
      <c r="A1014" s="5">
        <v>45939</v>
      </c>
      <c r="B1014" s="6">
        <v>5.742614294070707</v>
      </c>
      <c r="C1014" s="6">
        <v>2</v>
      </c>
      <c r="D1014" s="6">
        <v>1.4831337503350981</v>
      </c>
      <c r="E1014" s="7">
        <v>4012.2022252435181</v>
      </c>
      <c r="F1014" s="7">
        <v>1429.9802750846579</v>
      </c>
      <c r="G1014" s="7">
        <v>93.046765998597266</v>
      </c>
      <c r="H1014" s="7">
        <v>49.664914385765869</v>
      </c>
      <c r="I1014" s="6">
        <v>-10.36813826306693</v>
      </c>
      <c r="J1014" s="6">
        <v>23</v>
      </c>
      <c r="K1014" s="6">
        <v>25</v>
      </c>
      <c r="L1014" s="6">
        <v>5.742614294070707</v>
      </c>
      <c r="M1014" s="7">
        <f t="shared" si="105"/>
        <v>5442.1825003281756</v>
      </c>
      <c r="N1014" s="8">
        <f t="shared" si="106"/>
        <v>8</v>
      </c>
      <c r="O1014" s="8">
        <f t="shared" si="107"/>
        <v>18.539171879188725</v>
      </c>
      <c r="P1014" s="6">
        <f>IFERROR('Data Table 1-1'!O1014/L1014, 0)</f>
        <v>582.13904483393094</v>
      </c>
      <c r="Q1014" s="7">
        <f>Q1013+M1014-I1014-'Data Table 1-1'!O1014</f>
        <v>947851.87465941068</v>
      </c>
      <c r="R1014" s="6">
        <f>IFERROR(('Data Table 1-1'!O1014-'Data Table 1-1'!M1014-'Data Table 1-1'!H1014-'Data Table 1-1'!G1014-'Data Table 1-1'!F1014)/B1014, 0)</f>
        <v>508.13094012127146</v>
      </c>
      <c r="S1014" s="8">
        <f t="shared" si="108"/>
        <v>1.0884365000656351</v>
      </c>
      <c r="T1014" s="12">
        <f t="shared" si="109"/>
        <v>0.97181830363003141</v>
      </c>
      <c r="U1014" s="7">
        <f t="shared" si="110"/>
        <v>9.7023174138988484</v>
      </c>
      <c r="V1014" s="7">
        <f t="shared" si="111"/>
        <v>11.642780896678619</v>
      </c>
    </row>
    <row r="1015" spans="1:22" x14ac:dyDescent="0.3">
      <c r="A1015" s="5">
        <v>45940</v>
      </c>
      <c r="B1015" s="6">
        <v>6.2821637229768914</v>
      </c>
      <c r="C1015" s="6">
        <v>2</v>
      </c>
      <c r="D1015" s="6">
        <v>0</v>
      </c>
      <c r="E1015" s="7">
        <v>1537.108729095783</v>
      </c>
      <c r="F1015" s="7">
        <v>1849.945231022338</v>
      </c>
      <c r="G1015" s="7">
        <v>65.066825761929323</v>
      </c>
      <c r="H1015" s="7">
        <v>35.018181858752477</v>
      </c>
      <c r="I1015" s="6">
        <v>-48.140563615159707</v>
      </c>
      <c r="J1015" s="6">
        <v>17</v>
      </c>
      <c r="K1015" s="6">
        <v>25</v>
      </c>
      <c r="L1015" s="6">
        <v>6.2821637229768914</v>
      </c>
      <c r="M1015" s="7">
        <f t="shared" si="105"/>
        <v>3387.0539601181208</v>
      </c>
      <c r="N1015" s="8">
        <f t="shared" si="106"/>
        <v>8</v>
      </c>
      <c r="O1015" s="8">
        <f t="shared" si="107"/>
        <v>0</v>
      </c>
      <c r="P1015" s="6">
        <f>IFERROR('Data Table 1-1'!O1015/L1015, 0)</f>
        <v>598.83826112976942</v>
      </c>
      <c r="Q1015" s="7">
        <f>Q1014+M1015-I1015-'Data Table 1-1'!O1015</f>
        <v>947525.0691831439</v>
      </c>
      <c r="R1015" s="6">
        <f>IFERROR(('Data Table 1-1'!O1015-'Data Table 1-1'!M1015-'Data Table 1-1'!H1015-'Data Table 1-1'!G1015-'Data Table 1-1'!F1015)/B1015, 0)</f>
        <v>526.09262441092176</v>
      </c>
      <c r="S1015" s="8">
        <f t="shared" si="108"/>
        <v>0.6774107920236242</v>
      </c>
      <c r="T1015" s="12">
        <f t="shared" si="109"/>
        <v>0.60483106430680733</v>
      </c>
      <c r="U1015" s="7">
        <f t="shared" si="110"/>
        <v>9.9806376854961574</v>
      </c>
      <c r="V1015" s="7">
        <f t="shared" si="111"/>
        <v>11.976765222595388</v>
      </c>
    </row>
    <row r="1016" spans="1:22" x14ac:dyDescent="0.3">
      <c r="A1016" s="5">
        <v>45941</v>
      </c>
      <c r="B1016" s="6">
        <v>8.3788316350997185</v>
      </c>
      <c r="C1016" s="6">
        <v>4</v>
      </c>
      <c r="D1016" s="6">
        <v>0</v>
      </c>
      <c r="E1016" s="7">
        <v>2130.0574391639502</v>
      </c>
      <c r="F1016" s="7">
        <v>816.06803946542993</v>
      </c>
      <c r="G1016" s="7">
        <v>79.396737818489285</v>
      </c>
      <c r="H1016" s="7">
        <v>34.539190583621043</v>
      </c>
      <c r="I1016" s="6">
        <v>58.47788316553433</v>
      </c>
      <c r="J1016" s="6">
        <v>19</v>
      </c>
      <c r="K1016" s="6">
        <v>25</v>
      </c>
      <c r="L1016" s="6">
        <v>8.3788316350997185</v>
      </c>
      <c r="M1016" s="7">
        <f t="shared" si="105"/>
        <v>2946.1254786293803</v>
      </c>
      <c r="N1016" s="8">
        <f t="shared" si="106"/>
        <v>16</v>
      </c>
      <c r="O1016" s="8">
        <f t="shared" si="107"/>
        <v>0</v>
      </c>
      <c r="P1016" s="6">
        <f>IFERROR('Data Table 1-1'!O1016/L1016, 0)</f>
        <v>462.23628408710789</v>
      </c>
      <c r="Q1016" s="7">
        <f>Q1015+M1016-I1016-'Data Table 1-1'!O1016</f>
        <v>946539.71677860769</v>
      </c>
      <c r="R1016" s="6">
        <f>IFERROR(('Data Table 1-1'!O1016-'Data Table 1-1'!M1016-'Data Table 1-1'!H1016-'Data Table 1-1'!G1016-'Data Table 1-1'!F1016)/B1016, 0)</f>
        <v>403.99427359536799</v>
      </c>
      <c r="S1016" s="8">
        <f t="shared" si="108"/>
        <v>0.589225095725876</v>
      </c>
      <c r="T1016" s="12">
        <f t="shared" si="109"/>
        <v>0.52609383546953215</v>
      </c>
      <c r="U1016" s="7">
        <f t="shared" si="110"/>
        <v>7.7039380681184646</v>
      </c>
      <c r="V1016" s="7">
        <f t="shared" si="111"/>
        <v>9.2447256817421586</v>
      </c>
    </row>
    <row r="1017" spans="1:22" x14ac:dyDescent="0.3">
      <c r="A1017" s="5">
        <v>45942</v>
      </c>
      <c r="B1017" s="6">
        <v>10.42868523995905</v>
      </c>
      <c r="C1017" s="6">
        <v>0</v>
      </c>
      <c r="D1017" s="6">
        <v>0</v>
      </c>
      <c r="E1017" s="7">
        <v>2261.65892885217</v>
      </c>
      <c r="F1017" s="7">
        <v>1830.325656799595</v>
      </c>
      <c r="G1017" s="7">
        <v>80.3993011122257</v>
      </c>
      <c r="H1017" s="7">
        <v>41.306915178250058</v>
      </c>
      <c r="I1017" s="6">
        <v>-70.468549251981955</v>
      </c>
      <c r="J1017" s="6">
        <v>21</v>
      </c>
      <c r="K1017" s="6">
        <v>25</v>
      </c>
      <c r="L1017" s="6">
        <v>10.42868523995905</v>
      </c>
      <c r="M1017" s="7">
        <f t="shared" si="105"/>
        <v>4091.984585651765</v>
      </c>
      <c r="N1017" s="8">
        <f t="shared" si="106"/>
        <v>0</v>
      </c>
      <c r="O1017" s="8">
        <f t="shared" si="107"/>
        <v>0</v>
      </c>
      <c r="P1017" s="6">
        <f>IFERROR('Data Table 1-1'!O1017/L1017, 0)</f>
        <v>408.96813949835422</v>
      </c>
      <c r="Q1017" s="7">
        <f>Q1016+M1017-I1017-'Data Table 1-1'!O1017</f>
        <v>946437.16991351149</v>
      </c>
      <c r="R1017" s="6">
        <f>IFERROR(('Data Table 1-1'!O1017-'Data Table 1-1'!M1017-'Data Table 1-1'!H1017-'Data Table 1-1'!G1017-'Data Table 1-1'!F1017)/B1017, 0)</f>
        <v>353.35230810115712</v>
      </c>
      <c r="S1017" s="8">
        <f t="shared" si="108"/>
        <v>0.81839691713035301</v>
      </c>
      <c r="T1017" s="12">
        <f t="shared" si="109"/>
        <v>0.73071153315210091</v>
      </c>
      <c r="U1017" s="7">
        <f t="shared" si="110"/>
        <v>6.8161356583059041</v>
      </c>
      <c r="V1017" s="7">
        <f t="shared" si="111"/>
        <v>8.1793627899670849</v>
      </c>
    </row>
    <row r="1018" spans="1:22" x14ac:dyDescent="0.3">
      <c r="A1018" s="5">
        <v>45943</v>
      </c>
      <c r="B1018" s="6">
        <v>7.900314803130378</v>
      </c>
      <c r="C1018" s="6">
        <v>0</v>
      </c>
      <c r="D1018" s="6">
        <v>0</v>
      </c>
      <c r="E1018" s="7">
        <v>3729.9674427387031</v>
      </c>
      <c r="F1018" s="7">
        <v>517.55171637853118</v>
      </c>
      <c r="G1018" s="7">
        <v>68.906940651935173</v>
      </c>
      <c r="H1018" s="7">
        <v>35.749506963172223</v>
      </c>
      <c r="I1018" s="6">
        <v>-45.745218267260817</v>
      </c>
      <c r="J1018" s="6">
        <v>22</v>
      </c>
      <c r="K1018" s="6">
        <v>25</v>
      </c>
      <c r="L1018" s="6">
        <v>7.900314803130378</v>
      </c>
      <c r="M1018" s="7">
        <f t="shared" si="105"/>
        <v>4247.5191591172343</v>
      </c>
      <c r="N1018" s="8">
        <f t="shared" si="106"/>
        <v>0</v>
      </c>
      <c r="O1018" s="8">
        <f t="shared" si="107"/>
        <v>0</v>
      </c>
      <c r="P1018" s="6">
        <f>IFERROR('Data Table 1-1'!O1018/L1018, 0)</f>
        <v>207.46008745759997</v>
      </c>
      <c r="Q1018" s="7">
        <f>Q1017+M1018-I1018-'Data Table 1-1'!O1018</f>
        <v>949091.43429089605</v>
      </c>
      <c r="R1018" s="6">
        <f>IFERROR(('Data Table 1-1'!O1018-'Data Table 1-1'!M1018-'Data Table 1-1'!H1018-'Data Table 1-1'!G1018-'Data Table 1-1'!F1018)/B1018, 0)</f>
        <v>185.68880311183597</v>
      </c>
      <c r="S1018" s="8">
        <f t="shared" si="108"/>
        <v>0.84950383182344691</v>
      </c>
      <c r="T1018" s="12">
        <f t="shared" si="109"/>
        <v>0.75848556412807755</v>
      </c>
      <c r="U1018" s="7">
        <f t="shared" si="110"/>
        <v>3.4576681242933329</v>
      </c>
      <c r="V1018" s="7">
        <f t="shared" si="111"/>
        <v>4.1492017491519997</v>
      </c>
    </row>
    <row r="1019" spans="1:22" x14ac:dyDescent="0.3">
      <c r="A1019" s="5">
        <v>45944</v>
      </c>
      <c r="B1019" s="6">
        <v>7.1731536918662062</v>
      </c>
      <c r="C1019" s="6">
        <v>0</v>
      </c>
      <c r="D1019" s="6">
        <v>0</v>
      </c>
      <c r="E1019" s="7">
        <v>3009.267883121473</v>
      </c>
      <c r="F1019" s="7">
        <v>1058.8994666433409</v>
      </c>
      <c r="G1019" s="7">
        <v>76.765094066756674</v>
      </c>
      <c r="H1019" s="7">
        <v>41.417588673072068</v>
      </c>
      <c r="I1019" s="6">
        <v>-108.25581435592591</v>
      </c>
      <c r="J1019" s="6">
        <v>15</v>
      </c>
      <c r="K1019" s="6">
        <v>25</v>
      </c>
      <c r="L1019" s="6">
        <v>7.1731536918662062</v>
      </c>
      <c r="M1019" s="7">
        <f t="shared" si="105"/>
        <v>4068.1673497648139</v>
      </c>
      <c r="N1019" s="8">
        <f t="shared" si="106"/>
        <v>0</v>
      </c>
      <c r="O1019" s="8">
        <f t="shared" si="107"/>
        <v>0</v>
      </c>
      <c r="P1019" s="6">
        <f>IFERROR('Data Table 1-1'!O1019/L1019, 0)</f>
        <v>540.62692179554824</v>
      </c>
      <c r="Q1019" s="7">
        <f>Q1018+M1019-I1019-'Data Table 1-1'!O1019</f>
        <v>949389.85745501681</v>
      </c>
      <c r="R1019" s="6">
        <f>IFERROR(('Data Table 1-1'!O1019-'Data Table 1-1'!M1019-'Data Table 1-1'!H1019-'Data Table 1-1'!G1019-'Data Table 1-1'!F1019)/B1019, 0)</f>
        <v>472.87429570152136</v>
      </c>
      <c r="S1019" s="8">
        <f t="shared" si="108"/>
        <v>0.81363346995296282</v>
      </c>
      <c r="T1019" s="12">
        <f t="shared" si="109"/>
        <v>0.7264584553151453</v>
      </c>
      <c r="U1019" s="7">
        <f t="shared" si="110"/>
        <v>9.0104486965924711</v>
      </c>
      <c r="V1019" s="7">
        <f t="shared" si="111"/>
        <v>10.812538435910964</v>
      </c>
    </row>
    <row r="1020" spans="1:22" x14ac:dyDescent="0.3">
      <c r="A1020" s="5">
        <v>45945</v>
      </c>
      <c r="B1020" s="6">
        <v>7.7380094852638983</v>
      </c>
      <c r="C1020" s="6">
        <v>0</v>
      </c>
      <c r="D1020" s="6">
        <v>0</v>
      </c>
      <c r="E1020" s="7">
        <v>3973.2446305513422</v>
      </c>
      <c r="F1020" s="7">
        <v>1315.4053463884311</v>
      </c>
      <c r="G1020" s="7">
        <v>68.754953440174688</v>
      </c>
      <c r="H1020" s="7">
        <v>22.659079859131811</v>
      </c>
      <c r="I1020" s="6">
        <v>115.3425545907491</v>
      </c>
      <c r="J1020" s="6">
        <v>8</v>
      </c>
      <c r="K1020" s="6">
        <v>25</v>
      </c>
      <c r="L1020" s="6">
        <v>7.7380094852638983</v>
      </c>
      <c r="M1020" s="7">
        <f t="shared" si="105"/>
        <v>5288.6499769397733</v>
      </c>
      <c r="N1020" s="8">
        <f t="shared" si="106"/>
        <v>0</v>
      </c>
      <c r="O1020" s="8">
        <f t="shared" si="107"/>
        <v>0</v>
      </c>
      <c r="P1020" s="6">
        <f>IFERROR('Data Table 1-1'!O1020/L1020, 0)</f>
        <v>495.73472445403399</v>
      </c>
      <c r="Q1020" s="7">
        <f>Q1019+M1020-I1020-'Data Table 1-1'!O1020</f>
        <v>950727.16487736581</v>
      </c>
      <c r="R1020" s="6">
        <f>IFERROR(('Data Table 1-1'!O1020-'Data Table 1-1'!M1020-'Data Table 1-1'!H1020-'Data Table 1-1'!G1020-'Data Table 1-1'!F1020)/B1020, 0)</f>
        <v>429.9555339568746</v>
      </c>
      <c r="S1020" s="8">
        <f t="shared" si="108"/>
        <v>1.0577299953879546</v>
      </c>
      <c r="T1020" s="12">
        <f t="shared" si="109"/>
        <v>0.9444017815963881</v>
      </c>
      <c r="U1020" s="7">
        <f t="shared" si="110"/>
        <v>8.2622454075672334</v>
      </c>
      <c r="V1020" s="7">
        <f t="shared" si="111"/>
        <v>9.9146944890806807</v>
      </c>
    </row>
    <row r="1021" spans="1:22" x14ac:dyDescent="0.3">
      <c r="A1021" s="5">
        <v>45946</v>
      </c>
      <c r="B1021" s="6">
        <v>7.8913420683035076</v>
      </c>
      <c r="C1021" s="6">
        <v>2</v>
      </c>
      <c r="D1021" s="6">
        <v>0</v>
      </c>
      <c r="E1021" s="7">
        <v>3328.7681705031719</v>
      </c>
      <c r="F1021" s="7">
        <v>209.36482272123399</v>
      </c>
      <c r="G1021" s="7">
        <v>83.25042994615967</v>
      </c>
      <c r="H1021" s="7">
        <v>59.674093373938668</v>
      </c>
      <c r="I1021" s="6">
        <v>-20.152590927300981</v>
      </c>
      <c r="J1021" s="6">
        <v>18</v>
      </c>
      <c r="K1021" s="6">
        <v>25</v>
      </c>
      <c r="L1021" s="6">
        <v>7.8913420683035076</v>
      </c>
      <c r="M1021" s="7">
        <f t="shared" si="105"/>
        <v>3538.1329932244057</v>
      </c>
      <c r="N1021" s="8">
        <f t="shared" si="106"/>
        <v>8</v>
      </c>
      <c r="O1021" s="8">
        <f t="shared" si="107"/>
        <v>0</v>
      </c>
      <c r="P1021" s="6">
        <f>IFERROR('Data Table 1-1'!O1021/L1021, 0)</f>
        <v>511.06642762313055</v>
      </c>
      <c r="Q1021" s="7">
        <f>Q1020+M1021-I1021-'Data Table 1-1'!O1021</f>
        <v>950252.45046151755</v>
      </c>
      <c r="R1021" s="6">
        <f>IFERROR(('Data Table 1-1'!O1021-'Data Table 1-1'!M1021-'Data Table 1-1'!H1021-'Data Table 1-1'!G1021-'Data Table 1-1'!F1021)/B1021, 0)</f>
        <v>452.64797408128499</v>
      </c>
      <c r="S1021" s="8">
        <f t="shared" si="108"/>
        <v>0.70762659864488109</v>
      </c>
      <c r="T1021" s="12">
        <f t="shared" si="109"/>
        <v>0.63180946307578678</v>
      </c>
      <c r="U1021" s="7">
        <f t="shared" si="110"/>
        <v>8.5177737937188418</v>
      </c>
      <c r="V1021" s="7">
        <f t="shared" si="111"/>
        <v>10.221328552462611</v>
      </c>
    </row>
    <row r="1022" spans="1:22" x14ac:dyDescent="0.3">
      <c r="A1022" s="5">
        <v>45947</v>
      </c>
      <c r="B1022" s="6">
        <v>9.4181029203950271</v>
      </c>
      <c r="C1022" s="6">
        <v>4</v>
      </c>
      <c r="D1022" s="6">
        <v>0</v>
      </c>
      <c r="E1022" s="7">
        <v>3177.0423389012331</v>
      </c>
      <c r="F1022" s="7">
        <v>1641.4073348099639</v>
      </c>
      <c r="G1022" s="7">
        <v>66.620865273171475</v>
      </c>
      <c r="H1022" s="7">
        <v>10.68474623015233</v>
      </c>
      <c r="I1022" s="6">
        <v>-273.4028156975503</v>
      </c>
      <c r="J1022" s="6">
        <v>10</v>
      </c>
      <c r="K1022" s="6">
        <v>25</v>
      </c>
      <c r="L1022" s="6">
        <v>9.4181029203950271</v>
      </c>
      <c r="M1022" s="7">
        <f t="shared" si="105"/>
        <v>4818.4496737111967</v>
      </c>
      <c r="N1022" s="8">
        <f t="shared" si="106"/>
        <v>16</v>
      </c>
      <c r="O1022" s="8">
        <f t="shared" si="107"/>
        <v>0</v>
      </c>
      <c r="P1022" s="6">
        <f>IFERROR('Data Table 1-1'!O1022/L1022, 0)</f>
        <v>406.55745985831709</v>
      </c>
      <c r="Q1022" s="7">
        <f>Q1021+M1022-I1022-'Data Table 1-1'!O1022</f>
        <v>951515.30295092636</v>
      </c>
      <c r="R1022" s="6">
        <f>IFERROR(('Data Table 1-1'!O1022-'Data Table 1-1'!M1022-'Data Table 1-1'!H1022-'Data Table 1-1'!G1022-'Data Table 1-1'!F1022)/B1022, 0)</f>
        <v>350.2828571618146</v>
      </c>
      <c r="S1022" s="8">
        <f t="shared" si="108"/>
        <v>0.9636899347422393</v>
      </c>
      <c r="T1022" s="12">
        <f t="shared" si="109"/>
        <v>0.86043744173414227</v>
      </c>
      <c r="U1022" s="7">
        <f t="shared" si="110"/>
        <v>6.7759576643052846</v>
      </c>
      <c r="V1022" s="7">
        <f t="shared" si="111"/>
        <v>8.1311491971663425</v>
      </c>
    </row>
    <row r="1023" spans="1:22" x14ac:dyDescent="0.3">
      <c r="A1023" s="5">
        <v>45948</v>
      </c>
      <c r="B1023" s="6">
        <v>7.8909988495392449</v>
      </c>
      <c r="C1023" s="6">
        <v>1</v>
      </c>
      <c r="D1023" s="6">
        <v>0</v>
      </c>
      <c r="E1023" s="7">
        <v>3503.7284608674508</v>
      </c>
      <c r="F1023" s="7">
        <v>1488.0391134524821</v>
      </c>
      <c r="G1023" s="7">
        <v>73.393477570408891</v>
      </c>
      <c r="H1023" s="7">
        <v>51.248508491974931</v>
      </c>
      <c r="I1023" s="6">
        <v>54.062632606622813</v>
      </c>
      <c r="J1023" s="6">
        <v>16</v>
      </c>
      <c r="K1023" s="6">
        <v>25</v>
      </c>
      <c r="L1023" s="6">
        <v>7.8909988495392449</v>
      </c>
      <c r="M1023" s="7">
        <f t="shared" si="105"/>
        <v>4991.7675743199325</v>
      </c>
      <c r="N1023" s="8">
        <f t="shared" si="106"/>
        <v>4</v>
      </c>
      <c r="O1023" s="8">
        <f t="shared" si="107"/>
        <v>0</v>
      </c>
      <c r="P1023" s="6">
        <f>IFERROR('Data Table 1-1'!O1023/L1023, 0)</f>
        <v>509.69466308246189</v>
      </c>
      <c r="Q1023" s="7">
        <f>Q1022+M1023-I1023-'Data Table 1-1'!O1023</f>
        <v>952431.00789263973</v>
      </c>
      <c r="R1023" s="6">
        <f>IFERROR(('Data Table 1-1'!O1023-'Data Table 1-1'!M1023-'Data Table 1-1'!H1023-'Data Table 1-1'!G1023-'Data Table 1-1'!F1023)/B1023, 0)</f>
        <v>452.41420865350301</v>
      </c>
      <c r="S1023" s="8">
        <f t="shared" si="108"/>
        <v>0.99835351486398649</v>
      </c>
      <c r="T1023" s="12">
        <f t="shared" si="109"/>
        <v>0.89138706684284508</v>
      </c>
      <c r="U1023" s="7">
        <f t="shared" si="110"/>
        <v>8.4949110513743644</v>
      </c>
      <c r="V1023" s="7">
        <f t="shared" si="111"/>
        <v>10.193893261649238</v>
      </c>
    </row>
    <row r="1024" spans="1:22" x14ac:dyDescent="0.3">
      <c r="A1024" s="5">
        <v>45949</v>
      </c>
      <c r="B1024" s="6">
        <v>8.4499366272163314</v>
      </c>
      <c r="C1024" s="6">
        <v>0</v>
      </c>
      <c r="D1024" s="6">
        <v>1.2785305105700131</v>
      </c>
      <c r="E1024" s="7">
        <v>2478.851049712865</v>
      </c>
      <c r="F1024" s="7">
        <v>1565.321298424999</v>
      </c>
      <c r="G1024" s="7">
        <v>72.198136001591919</v>
      </c>
      <c r="H1024" s="7">
        <v>15.058835391410749</v>
      </c>
      <c r="I1024" s="6">
        <v>36.342816241829517</v>
      </c>
      <c r="J1024" s="6">
        <v>12</v>
      </c>
      <c r="K1024" s="6">
        <v>25</v>
      </c>
      <c r="L1024" s="6">
        <v>8.4499366272163314</v>
      </c>
      <c r="M1024" s="7">
        <f t="shared" si="105"/>
        <v>4044.172348137864</v>
      </c>
      <c r="N1024" s="8">
        <f t="shared" si="106"/>
        <v>0</v>
      </c>
      <c r="O1024" s="8">
        <f t="shared" si="107"/>
        <v>15.981631382125164</v>
      </c>
      <c r="P1024" s="6">
        <f>IFERROR('Data Table 1-1'!O1024/L1024, 0)</f>
        <v>433.49437535446992</v>
      </c>
      <c r="Q1024" s="7">
        <f>Q1023+M1024-I1024-'Data Table 1-1'!O1024</f>
        <v>952775.83742453577</v>
      </c>
      <c r="R1024" s="6">
        <f>IFERROR(('Data Table 1-1'!O1024-'Data Table 1-1'!M1024-'Data Table 1-1'!H1024-'Data Table 1-1'!G1024-'Data Table 1-1'!F1024)/B1024, 0)</f>
        <v>387.34018305628723</v>
      </c>
      <c r="S1024" s="8">
        <f t="shared" si="108"/>
        <v>0.80883446962757277</v>
      </c>
      <c r="T1024" s="12">
        <f t="shared" si="109"/>
        <v>0.72217363359604714</v>
      </c>
      <c r="U1024" s="7">
        <f t="shared" si="110"/>
        <v>7.2249062559078316</v>
      </c>
      <c r="V1024" s="7">
        <f t="shared" si="111"/>
        <v>8.669887507089399</v>
      </c>
    </row>
    <row r="1025" spans="1:22" x14ac:dyDescent="0.3">
      <c r="A1025" s="5">
        <v>45950</v>
      </c>
      <c r="B1025" s="6">
        <v>5.2237086010589531</v>
      </c>
      <c r="C1025" s="6">
        <v>1</v>
      </c>
      <c r="D1025" s="6">
        <v>0</v>
      </c>
      <c r="E1025" s="7">
        <v>3273.9702869868379</v>
      </c>
      <c r="F1025" s="7">
        <v>785.94909478434533</v>
      </c>
      <c r="G1025" s="7">
        <v>79.008566829844682</v>
      </c>
      <c r="H1025" s="7">
        <v>13.12208366421563</v>
      </c>
      <c r="I1025" s="6">
        <v>116.1143590506596</v>
      </c>
      <c r="J1025" s="6">
        <v>15</v>
      </c>
      <c r="K1025" s="6">
        <v>25</v>
      </c>
      <c r="L1025" s="6">
        <v>5.2237086010589531</v>
      </c>
      <c r="M1025" s="7">
        <f t="shared" si="105"/>
        <v>4059.919381771183</v>
      </c>
      <c r="N1025" s="8">
        <f t="shared" si="106"/>
        <v>4</v>
      </c>
      <c r="O1025" s="8">
        <f t="shared" si="107"/>
        <v>0</v>
      </c>
      <c r="P1025" s="6">
        <f>IFERROR('Data Table 1-1'!O1025/L1025, 0)</f>
        <v>725.53817401523679</v>
      </c>
      <c r="Q1025" s="7">
        <f>Q1024+M1025-I1025-'Data Table 1-1'!O1025</f>
        <v>952929.64244725637</v>
      </c>
      <c r="R1025" s="6">
        <f>IFERROR(('Data Table 1-1'!O1025-'Data Table 1-1'!M1025-'Data Table 1-1'!H1025-'Data Table 1-1'!G1025-'Data Table 1-1'!F1025)/B1025, 0)</f>
        <v>631.73508555416402</v>
      </c>
      <c r="S1025" s="8">
        <f t="shared" si="108"/>
        <v>0.81198387635423663</v>
      </c>
      <c r="T1025" s="12">
        <f t="shared" si="109"/>
        <v>0.72498560388771127</v>
      </c>
      <c r="U1025" s="7">
        <f t="shared" si="110"/>
        <v>12.092302900253946</v>
      </c>
      <c r="V1025" s="7">
        <f t="shared" si="111"/>
        <v>14.510763480304735</v>
      </c>
    </row>
    <row r="1026" spans="1:22" x14ac:dyDescent="0.3">
      <c r="A1026" s="5">
        <v>45951</v>
      </c>
      <c r="B1026" s="6">
        <v>5.4496216366557819</v>
      </c>
      <c r="C1026" s="6">
        <v>1</v>
      </c>
      <c r="D1026" s="6">
        <v>0</v>
      </c>
      <c r="E1026" s="7">
        <v>3074.9154541736261</v>
      </c>
      <c r="F1026" s="7">
        <v>1424.036605469706</v>
      </c>
      <c r="G1026" s="7">
        <v>74.209541869554599</v>
      </c>
      <c r="H1026" s="7">
        <v>37.701120976138839</v>
      </c>
      <c r="I1026" s="6">
        <v>-115.6848075317436</v>
      </c>
      <c r="J1026" s="6">
        <v>19</v>
      </c>
      <c r="K1026" s="6">
        <v>25</v>
      </c>
      <c r="L1026" s="6">
        <v>5.4496216366557819</v>
      </c>
      <c r="M1026" s="7">
        <f t="shared" ref="M1026:M1089" si="112">E1026+F1026</f>
        <v>4498.9520596433322</v>
      </c>
      <c r="N1026" s="8">
        <f t="shared" ref="N1026:N1089" si="113">IFERROR((C1026/K1026)*100, 0)</f>
        <v>4</v>
      </c>
      <c r="O1026" s="8">
        <f t="shared" ref="O1026:O1089" si="114">IFERROR((D1026/8)*100, 0)</f>
        <v>0</v>
      </c>
      <c r="P1026" s="6">
        <f>IFERROR('Data Table 1-1'!O1026/L1026, 0)</f>
        <v>684.81818533922683</v>
      </c>
      <c r="Q1026" s="7">
        <f>Q1025+M1026-I1026-'Data Table 1-1'!O1026</f>
        <v>953812.27931443148</v>
      </c>
      <c r="R1026" s="6">
        <f>IFERROR(('Data Table 1-1'!O1026-'Data Table 1-1'!M1026-'Data Table 1-1'!H1026-'Data Table 1-1'!G1026-'Data Table 1-1'!F1026)/B1026, 0)</f>
        <v>602.06014632851111</v>
      </c>
      <c r="S1026" s="8">
        <f t="shared" ref="S1026:S1089" si="115">M1026/5000</f>
        <v>0.89979041192866649</v>
      </c>
      <c r="T1026" s="12">
        <f t="shared" ref="T1026:T1089" si="116">M1026/5600</f>
        <v>0.80338429636488073</v>
      </c>
      <c r="U1026" s="7">
        <f t="shared" ref="U1026:U1089" si="117">IFERROR(P1026/60, 0)</f>
        <v>11.413636422320447</v>
      </c>
      <c r="V1026" s="7">
        <f t="shared" ref="V1026:V1089" si="118">IFERROR(P1026/50, 0)</f>
        <v>13.696363706784537</v>
      </c>
    </row>
    <row r="1027" spans="1:22" x14ac:dyDescent="0.3">
      <c r="A1027" s="5">
        <v>45952</v>
      </c>
      <c r="B1027" s="6">
        <v>10.210523645780089</v>
      </c>
      <c r="C1027" s="6">
        <v>3</v>
      </c>
      <c r="D1027" s="6">
        <v>1.7030670891452191</v>
      </c>
      <c r="E1027" s="7">
        <v>3072.1179287443392</v>
      </c>
      <c r="F1027" s="7">
        <v>1356.524139814197</v>
      </c>
      <c r="G1027" s="7">
        <v>67.624206226335531</v>
      </c>
      <c r="H1027" s="7">
        <v>41.641298583331739</v>
      </c>
      <c r="I1027" s="6">
        <v>47.617598651827592</v>
      </c>
      <c r="J1027" s="6">
        <v>9</v>
      </c>
      <c r="K1027" s="6">
        <v>25</v>
      </c>
      <c r="L1027" s="6">
        <v>10.210523645780089</v>
      </c>
      <c r="M1027" s="7">
        <f t="shared" si="112"/>
        <v>4428.6420685585363</v>
      </c>
      <c r="N1027" s="8">
        <f t="shared" si="113"/>
        <v>12</v>
      </c>
      <c r="O1027" s="8">
        <f t="shared" si="114"/>
        <v>21.28833861431524</v>
      </c>
      <c r="P1027" s="6">
        <f>IFERROR('Data Table 1-1'!O1027/L1027, 0)</f>
        <v>337.49493361432042</v>
      </c>
      <c r="Q1027" s="7">
        <f>Q1026+M1027-I1027-'Data Table 1-1'!O1027</f>
        <v>954747.30378433818</v>
      </c>
      <c r="R1027" s="6">
        <f>IFERROR(('Data Table 1-1'!O1027-'Data Table 1-1'!M1027-'Data Table 1-1'!H1027-'Data Table 1-1'!G1027-'Data Table 1-1'!F1027)/B1027, 0)</f>
        <v>295.08770603016467</v>
      </c>
      <c r="S1027" s="8">
        <f t="shared" si="115"/>
        <v>0.8857284137117073</v>
      </c>
      <c r="T1027" s="12">
        <f t="shared" si="116"/>
        <v>0.79082894081402433</v>
      </c>
      <c r="U1027" s="7">
        <f t="shared" si="117"/>
        <v>5.6249155602386738</v>
      </c>
      <c r="V1027" s="7">
        <f t="shared" si="118"/>
        <v>6.7498986722864087</v>
      </c>
    </row>
    <row r="1028" spans="1:22" x14ac:dyDescent="0.3">
      <c r="A1028" s="5">
        <v>45953</v>
      </c>
      <c r="B1028" s="6">
        <v>8.2875914145010618</v>
      </c>
      <c r="C1028" s="6">
        <v>4</v>
      </c>
      <c r="D1028" s="6">
        <v>0</v>
      </c>
      <c r="E1028" s="7">
        <v>3498.8392301619888</v>
      </c>
      <c r="F1028" s="7">
        <v>1049.491028279831</v>
      </c>
      <c r="G1028" s="7">
        <v>66.17898161288899</v>
      </c>
      <c r="H1028" s="7">
        <v>26.35889184988622</v>
      </c>
      <c r="I1028" s="6">
        <v>-29.691400338186352</v>
      </c>
      <c r="J1028" s="6">
        <v>25</v>
      </c>
      <c r="K1028" s="6">
        <v>25</v>
      </c>
      <c r="L1028" s="6">
        <v>8.2875914145010618</v>
      </c>
      <c r="M1028" s="7">
        <f t="shared" si="112"/>
        <v>4548.3302584418198</v>
      </c>
      <c r="N1028" s="8">
        <f t="shared" si="113"/>
        <v>16</v>
      </c>
      <c r="O1028" s="8">
        <f t="shared" si="114"/>
        <v>0</v>
      </c>
      <c r="P1028" s="6">
        <f>IFERROR('Data Table 1-1'!O1028/L1028, 0)</f>
        <v>491.81961273671061</v>
      </c>
      <c r="Q1028" s="7">
        <f>Q1027+M1028-I1028-'Data Table 1-1'!O1028</f>
        <v>955249.32544311823</v>
      </c>
      <c r="R1028" s="6">
        <f>IFERROR(('Data Table 1-1'!O1028-'Data Table 1-1'!M1028-'Data Table 1-1'!H1028-'Data Table 1-1'!G1028-'Data Table 1-1'!F1028)/B1028, 0)</f>
        <v>431.36779085714926</v>
      </c>
      <c r="S1028" s="8">
        <f t="shared" si="115"/>
        <v>0.9096660516883639</v>
      </c>
      <c r="T1028" s="12">
        <f t="shared" si="116"/>
        <v>0.8122018318646107</v>
      </c>
      <c r="U1028" s="7">
        <f t="shared" si="117"/>
        <v>8.1969935456118428</v>
      </c>
      <c r="V1028" s="7">
        <f t="shared" si="118"/>
        <v>9.8363922547342124</v>
      </c>
    </row>
    <row r="1029" spans="1:22" x14ac:dyDescent="0.3">
      <c r="A1029" s="5">
        <v>45954</v>
      </c>
      <c r="B1029" s="6">
        <v>8.3140078505372763</v>
      </c>
      <c r="C1029" s="6">
        <v>5</v>
      </c>
      <c r="D1029" s="6">
        <v>0</v>
      </c>
      <c r="E1029" s="7">
        <v>3134.5630339987379</v>
      </c>
      <c r="F1029" s="7">
        <v>1776.9779116610871</v>
      </c>
      <c r="G1029" s="7">
        <v>87.837538697021458</v>
      </c>
      <c r="H1029" s="7">
        <v>24.678307035584169</v>
      </c>
      <c r="I1029" s="6">
        <v>28.713765626182312</v>
      </c>
      <c r="J1029" s="6">
        <v>10</v>
      </c>
      <c r="K1029" s="6">
        <v>25</v>
      </c>
      <c r="L1029" s="6">
        <v>8.3140078505372763</v>
      </c>
      <c r="M1029" s="7">
        <f t="shared" si="112"/>
        <v>4911.5409456598245</v>
      </c>
      <c r="N1029" s="8">
        <f t="shared" si="113"/>
        <v>20</v>
      </c>
      <c r="O1029" s="8">
        <f t="shared" si="114"/>
        <v>0</v>
      </c>
      <c r="P1029" s="6">
        <f>IFERROR('Data Table 1-1'!O1029/L1029, 0)</f>
        <v>431.07969879633816</v>
      </c>
      <c r="Q1029" s="7">
        <f>Q1028+M1029-I1029-'Data Table 1-1'!O1029</f>
        <v>956548.15262315189</v>
      </c>
      <c r="R1029" s="6">
        <f>IFERROR(('Data Table 1-1'!O1029-'Data Table 1-1'!M1029-'Data Table 1-1'!H1029-'Data Table 1-1'!G1029-'Data Table 1-1'!F1029)/B1029, 0)</f>
        <v>387.17788795351913</v>
      </c>
      <c r="S1029" s="8">
        <f t="shared" si="115"/>
        <v>0.98230818913196494</v>
      </c>
      <c r="T1029" s="12">
        <f t="shared" si="116"/>
        <v>0.87706088315354014</v>
      </c>
      <c r="U1029" s="7">
        <f t="shared" si="117"/>
        <v>7.1846616466056359</v>
      </c>
      <c r="V1029" s="7">
        <f t="shared" si="118"/>
        <v>8.6215939759267641</v>
      </c>
    </row>
    <row r="1030" spans="1:22" x14ac:dyDescent="0.3">
      <c r="A1030" s="5">
        <v>45955</v>
      </c>
      <c r="B1030" s="6">
        <v>9.2290810877248877</v>
      </c>
      <c r="C1030" s="6">
        <v>1</v>
      </c>
      <c r="D1030" s="6">
        <v>0</v>
      </c>
      <c r="E1030" s="7">
        <v>4285.2707237356353</v>
      </c>
      <c r="F1030" s="7">
        <v>1433.126088131289</v>
      </c>
      <c r="G1030" s="7">
        <v>78.822632001534089</v>
      </c>
      <c r="H1030" s="7">
        <v>30.439962040088869</v>
      </c>
      <c r="I1030" s="6">
        <v>-1.7452812287739881</v>
      </c>
      <c r="J1030" s="6">
        <v>24</v>
      </c>
      <c r="K1030" s="6">
        <v>25</v>
      </c>
      <c r="L1030" s="6">
        <v>9.2290810877248877</v>
      </c>
      <c r="M1030" s="7">
        <f t="shared" si="112"/>
        <v>5718.3968118669245</v>
      </c>
      <c r="N1030" s="8">
        <f t="shared" si="113"/>
        <v>4</v>
      </c>
      <c r="O1030" s="8">
        <f t="shared" si="114"/>
        <v>0</v>
      </c>
      <c r="P1030" s="6">
        <f>IFERROR('Data Table 1-1'!O1030/L1030, 0)</f>
        <v>506.98438506768463</v>
      </c>
      <c r="Q1030" s="7">
        <f>Q1029+M1030-I1030-'Data Table 1-1'!O1030</f>
        <v>957589.29471624759</v>
      </c>
      <c r="R1030" s="6">
        <f>IFERROR(('Data Table 1-1'!O1030-'Data Table 1-1'!M1030-'Data Table 1-1'!H1030-'Data Table 1-1'!G1030-'Data Table 1-1'!F1030)/B1030, 0)</f>
        <v>438.2884884801847</v>
      </c>
      <c r="S1030" s="8">
        <f t="shared" si="115"/>
        <v>1.143679362373385</v>
      </c>
      <c r="T1030" s="12">
        <f t="shared" si="116"/>
        <v>1.0211422878333793</v>
      </c>
      <c r="U1030" s="7">
        <f t="shared" si="117"/>
        <v>8.4497397511280763</v>
      </c>
      <c r="V1030" s="7">
        <f t="shared" si="118"/>
        <v>10.139687701353692</v>
      </c>
    </row>
    <row r="1031" spans="1:22" x14ac:dyDescent="0.3">
      <c r="A1031" s="5">
        <v>45956</v>
      </c>
      <c r="B1031" s="6">
        <v>4.6865860261379497</v>
      </c>
      <c r="C1031" s="6">
        <v>3</v>
      </c>
      <c r="D1031" s="6">
        <v>0</v>
      </c>
      <c r="E1031" s="7">
        <v>2135.2072073506802</v>
      </c>
      <c r="F1031" s="7">
        <v>1944.88711181436</v>
      </c>
      <c r="G1031" s="7">
        <v>88.130542848906828</v>
      </c>
      <c r="H1031" s="7">
        <v>29.114048902060219</v>
      </c>
      <c r="I1031" s="6">
        <v>-126.5177406023507</v>
      </c>
      <c r="J1031" s="6">
        <v>9</v>
      </c>
      <c r="K1031" s="6">
        <v>25</v>
      </c>
      <c r="L1031" s="6">
        <v>4.6865860261379497</v>
      </c>
      <c r="M1031" s="7">
        <f t="shared" si="112"/>
        <v>4080.0943191650404</v>
      </c>
      <c r="N1031" s="8">
        <f t="shared" si="113"/>
        <v>12</v>
      </c>
      <c r="O1031" s="8">
        <f t="shared" si="114"/>
        <v>0</v>
      </c>
      <c r="P1031" s="6">
        <f>IFERROR('Data Table 1-1'!O1031/L1031, 0)</f>
        <v>816.79926041057217</v>
      </c>
      <c r="Q1031" s="7">
        <f>Q1030+M1031-I1031-'Data Table 1-1'!O1031</f>
        <v>957967.90677601495</v>
      </c>
      <c r="R1031" s="6">
        <f>IFERROR(('Data Table 1-1'!O1031-'Data Table 1-1'!M1031-'Data Table 1-1'!H1031-'Data Table 1-1'!G1031-'Data Table 1-1'!F1031)/B1031, 0)</f>
        <v>704.77741826962381</v>
      </c>
      <c r="S1031" s="8">
        <f t="shared" si="115"/>
        <v>0.81601886383300803</v>
      </c>
      <c r="T1031" s="12">
        <f t="shared" si="116"/>
        <v>0.72858827127947146</v>
      </c>
      <c r="U1031" s="7">
        <f t="shared" si="117"/>
        <v>13.61332100684287</v>
      </c>
      <c r="V1031" s="7">
        <f t="shared" si="118"/>
        <v>16.335985208211444</v>
      </c>
    </row>
    <row r="1032" spans="1:22" x14ac:dyDescent="0.3">
      <c r="A1032" s="5">
        <v>45957</v>
      </c>
      <c r="B1032" s="6">
        <v>10.06155773488546</v>
      </c>
      <c r="C1032" s="6">
        <v>5</v>
      </c>
      <c r="D1032" s="6">
        <v>0</v>
      </c>
      <c r="E1032" s="7">
        <v>4164.3570164643816</v>
      </c>
      <c r="F1032" s="7">
        <v>1270.5114455328819</v>
      </c>
      <c r="G1032" s="7">
        <v>65.319571475096012</v>
      </c>
      <c r="H1032" s="7">
        <v>40.330946814780482</v>
      </c>
      <c r="I1032" s="6">
        <v>75.364155726478188</v>
      </c>
      <c r="J1032" s="6">
        <v>23</v>
      </c>
      <c r="K1032" s="6">
        <v>25</v>
      </c>
      <c r="L1032" s="6">
        <v>10.06155773488546</v>
      </c>
      <c r="M1032" s="7">
        <f t="shared" si="112"/>
        <v>5434.8684619972637</v>
      </c>
      <c r="N1032" s="8">
        <f t="shared" si="113"/>
        <v>20</v>
      </c>
      <c r="O1032" s="8">
        <f t="shared" si="114"/>
        <v>0</v>
      </c>
      <c r="P1032" s="6">
        <f>IFERROR('Data Table 1-1'!O1032/L1032, 0)</f>
        <v>392.78212222523109</v>
      </c>
      <c r="Q1032" s="7">
        <f>Q1031+M1032-I1032-'Data Table 1-1'!O1032</f>
        <v>959375.41108228569</v>
      </c>
      <c r="R1032" s="6">
        <f>IFERROR(('Data Table 1-1'!O1032-'Data Table 1-1'!M1032-'Data Table 1-1'!H1032-'Data Table 1-1'!G1032-'Data Table 1-1'!F1032)/B1032, 0)</f>
        <v>352.23174118578419</v>
      </c>
      <c r="S1032" s="8">
        <f t="shared" si="115"/>
        <v>1.0869736923994526</v>
      </c>
      <c r="T1032" s="12">
        <f t="shared" si="116"/>
        <v>0.97051222535665427</v>
      </c>
      <c r="U1032" s="7">
        <f t="shared" si="117"/>
        <v>6.5463687037538518</v>
      </c>
      <c r="V1032" s="7">
        <f t="shared" si="118"/>
        <v>7.855642444504622</v>
      </c>
    </row>
    <row r="1033" spans="1:22" x14ac:dyDescent="0.3">
      <c r="A1033" s="5">
        <v>45958</v>
      </c>
      <c r="B1033" s="6">
        <v>6.9426912259266569</v>
      </c>
      <c r="C1033" s="6">
        <v>2</v>
      </c>
      <c r="D1033" s="6">
        <v>0.76225487092786071</v>
      </c>
      <c r="E1033" s="7">
        <v>3113.409263827903</v>
      </c>
      <c r="F1033" s="7">
        <v>928.17254356444994</v>
      </c>
      <c r="G1033" s="7">
        <v>77.877230373975308</v>
      </c>
      <c r="H1033" s="7">
        <v>40.715166770180041</v>
      </c>
      <c r="I1033" s="6">
        <v>29.72549024909998</v>
      </c>
      <c r="J1033" s="6">
        <v>8</v>
      </c>
      <c r="K1033" s="6">
        <v>25</v>
      </c>
      <c r="L1033" s="6">
        <v>6.9426912259266569</v>
      </c>
      <c r="M1033" s="7">
        <f t="shared" si="112"/>
        <v>4041.5818073923529</v>
      </c>
      <c r="N1033" s="8">
        <f t="shared" si="113"/>
        <v>8</v>
      </c>
      <c r="O1033" s="8">
        <f t="shared" si="114"/>
        <v>9.5281858865982585</v>
      </c>
      <c r="P1033" s="6">
        <f>IFERROR('Data Table 1-1'!O1033/L1033, 0)</f>
        <v>417.9935280951031</v>
      </c>
      <c r="Q1033" s="7">
        <f>Q1032+M1033-I1033-'Data Table 1-1'!O1033</f>
        <v>960485.26739942888</v>
      </c>
      <c r="R1033" s="6">
        <f>IFERROR(('Data Table 1-1'!O1033-'Data Table 1-1'!M1033-'Data Table 1-1'!H1033-'Data Table 1-1'!G1033-'Data Table 1-1'!F1033)/B1033, 0)</f>
        <v>366.42850981183403</v>
      </c>
      <c r="S1033" s="8">
        <f t="shared" si="115"/>
        <v>0.80831636147847052</v>
      </c>
      <c r="T1033" s="12">
        <f t="shared" si="116"/>
        <v>0.72171103703434869</v>
      </c>
      <c r="U1033" s="7">
        <f t="shared" si="117"/>
        <v>6.9665588015850517</v>
      </c>
      <c r="V1033" s="7">
        <f t="shared" si="118"/>
        <v>8.3598705619020617</v>
      </c>
    </row>
    <row r="1034" spans="1:22" x14ac:dyDescent="0.3">
      <c r="A1034" s="5">
        <v>45959</v>
      </c>
      <c r="B1034" s="6">
        <v>5.9204542317558371</v>
      </c>
      <c r="C1034" s="6">
        <v>2</v>
      </c>
      <c r="D1034" s="6">
        <v>0</v>
      </c>
      <c r="E1034" s="7">
        <v>5192.7776739478359</v>
      </c>
      <c r="F1034" s="7">
        <v>1521.918832524862</v>
      </c>
      <c r="G1034" s="7">
        <v>79.364925981444898</v>
      </c>
      <c r="H1034" s="7">
        <v>19.046921915474108</v>
      </c>
      <c r="I1034" s="6">
        <v>-195.67032048479831</v>
      </c>
      <c r="J1034" s="6">
        <v>8</v>
      </c>
      <c r="K1034" s="6">
        <v>25</v>
      </c>
      <c r="L1034" s="6">
        <v>5.9204542317558371</v>
      </c>
      <c r="M1034" s="7">
        <f t="shared" si="112"/>
        <v>6714.6965064726974</v>
      </c>
      <c r="N1034" s="8">
        <f t="shared" si="113"/>
        <v>8</v>
      </c>
      <c r="O1034" s="8">
        <f t="shared" si="114"/>
        <v>0</v>
      </c>
      <c r="P1034" s="6">
        <f>IFERROR('Data Table 1-1'!O1034/L1034, 0)</f>
        <v>788.62192278366933</v>
      </c>
      <c r="Q1034" s="7">
        <f>Q1033+M1034-I1034-'Data Table 1-1'!O1034</f>
        <v>962726.63422638632</v>
      </c>
      <c r="R1034" s="6">
        <f>IFERROR(('Data Table 1-1'!O1034-'Data Table 1-1'!M1034-'Data Table 1-1'!H1034-'Data Table 1-1'!G1034-'Data Table 1-1'!F1034)/B1034, 0)</f>
        <v>701.29754195712042</v>
      </c>
      <c r="S1034" s="8">
        <f t="shared" si="115"/>
        <v>1.3429393012945394</v>
      </c>
      <c r="T1034" s="12">
        <f t="shared" si="116"/>
        <v>1.1990529475844103</v>
      </c>
      <c r="U1034" s="7">
        <f t="shared" si="117"/>
        <v>13.143698713061156</v>
      </c>
      <c r="V1034" s="7">
        <f t="shared" si="118"/>
        <v>15.772438455673386</v>
      </c>
    </row>
    <row r="1035" spans="1:22" x14ac:dyDescent="0.3">
      <c r="A1035" s="5">
        <v>45960</v>
      </c>
      <c r="B1035" s="6">
        <v>7.9146636496927769</v>
      </c>
      <c r="C1035" s="6">
        <v>5</v>
      </c>
      <c r="D1035" s="6">
        <v>0.60640288617701188</v>
      </c>
      <c r="E1035" s="7">
        <v>3352.0836512348142</v>
      </c>
      <c r="F1035" s="7">
        <v>1143.2196119531859</v>
      </c>
      <c r="G1035" s="7">
        <v>70.694163811221841</v>
      </c>
      <c r="H1035" s="7">
        <v>32.771803383285793</v>
      </c>
      <c r="I1035" s="6">
        <v>-34.126790219638387</v>
      </c>
      <c r="J1035" s="6">
        <v>10</v>
      </c>
      <c r="K1035" s="6">
        <v>25</v>
      </c>
      <c r="L1035" s="6">
        <v>7.9146636496927769</v>
      </c>
      <c r="M1035" s="7">
        <f t="shared" si="112"/>
        <v>4495.3032631879996</v>
      </c>
      <c r="N1035" s="8">
        <f t="shared" si="113"/>
        <v>20</v>
      </c>
      <c r="O1035" s="8">
        <f t="shared" si="114"/>
        <v>7.5800360772126485</v>
      </c>
      <c r="P1035" s="6">
        <f>IFERROR('Data Table 1-1'!O1035/L1035, 0)</f>
        <v>416.82125053135479</v>
      </c>
      <c r="Q1035" s="7">
        <f>Q1034+M1035-I1035-'Data Table 1-1'!O1035</f>
        <v>963957.06427979399</v>
      </c>
      <c r="R1035" s="6">
        <f>IFERROR(('Data Table 1-1'!O1035-'Data Table 1-1'!M1035-'Data Table 1-1'!H1035-'Data Table 1-1'!G1035-'Data Table 1-1'!F1035)/B1035, 0)</f>
        <v>367.16658200791665</v>
      </c>
      <c r="S1035" s="8">
        <f t="shared" si="115"/>
        <v>0.89906065263759993</v>
      </c>
      <c r="T1035" s="12">
        <f t="shared" si="116"/>
        <v>0.80273272556928565</v>
      </c>
      <c r="U1035" s="7">
        <f t="shared" si="117"/>
        <v>6.9470208421892465</v>
      </c>
      <c r="V1035" s="7">
        <f t="shared" si="118"/>
        <v>8.3364250106270958</v>
      </c>
    </row>
    <row r="1036" spans="1:22" x14ac:dyDescent="0.3">
      <c r="A1036" s="5">
        <v>45961</v>
      </c>
      <c r="B1036" s="6">
        <v>8.0106690175068689</v>
      </c>
      <c r="C1036" s="6">
        <v>4</v>
      </c>
      <c r="D1036" s="6">
        <v>0</v>
      </c>
      <c r="E1036" s="7">
        <v>4613.3876269795492</v>
      </c>
      <c r="F1036" s="7">
        <v>1546.922148855984</v>
      </c>
      <c r="G1036" s="7">
        <v>73.319577553880393</v>
      </c>
      <c r="H1036" s="7">
        <v>41.209024647693667</v>
      </c>
      <c r="I1036" s="6">
        <v>-112.33978267166449</v>
      </c>
      <c r="J1036" s="6">
        <v>16</v>
      </c>
      <c r="K1036" s="6">
        <v>25</v>
      </c>
      <c r="L1036" s="6">
        <v>8.0106690175068689</v>
      </c>
      <c r="M1036" s="7">
        <f t="shared" si="112"/>
        <v>6160.3097758355334</v>
      </c>
      <c r="N1036" s="8">
        <f t="shared" si="113"/>
        <v>16</v>
      </c>
      <c r="O1036" s="8">
        <f t="shared" si="114"/>
        <v>0</v>
      </c>
      <c r="P1036" s="6">
        <f>IFERROR('Data Table 1-1'!O1036/L1036, 0)</f>
        <v>472.99420207218054</v>
      </c>
      <c r="Q1036" s="7">
        <f>Q1035+M1036-I1036-'Data Table 1-1'!O1036</f>
        <v>966440.71383830113</v>
      </c>
      <c r="R1036" s="6">
        <f>IFERROR(('Data Table 1-1'!O1036-'Data Table 1-1'!M1036-'Data Table 1-1'!H1036-'Data Table 1-1'!G1036-'Data Table 1-1'!F1036)/B1036, 0)</f>
        <v>415.57078350443101</v>
      </c>
      <c r="S1036" s="8">
        <f t="shared" si="115"/>
        <v>1.2320619551671066</v>
      </c>
      <c r="T1036" s="12">
        <f t="shared" si="116"/>
        <v>1.1000553171134881</v>
      </c>
      <c r="U1036" s="7">
        <f t="shared" si="117"/>
        <v>7.8832367012030087</v>
      </c>
      <c r="V1036" s="7">
        <f t="shared" si="118"/>
        <v>9.4598840414436101</v>
      </c>
    </row>
    <row r="1037" spans="1:22" x14ac:dyDescent="0.3">
      <c r="A1037" s="5">
        <v>45962</v>
      </c>
      <c r="B1037" s="6">
        <v>6.3326324034773789</v>
      </c>
      <c r="C1037" s="6">
        <v>0</v>
      </c>
      <c r="D1037" s="6">
        <v>0</v>
      </c>
      <c r="E1037" s="7">
        <v>2450.4811592566862</v>
      </c>
      <c r="F1037" s="7">
        <v>868.95926437544733</v>
      </c>
      <c r="G1037" s="7">
        <v>83.388985278641542</v>
      </c>
      <c r="H1037" s="7">
        <v>42.3105876745812</v>
      </c>
      <c r="I1037" s="6">
        <v>-185.09735741255301</v>
      </c>
      <c r="J1037" s="6">
        <v>17</v>
      </c>
      <c r="K1037" s="6">
        <v>25</v>
      </c>
      <c r="L1037" s="6">
        <v>6.3326324034773789</v>
      </c>
      <c r="M1037" s="7">
        <f t="shared" si="112"/>
        <v>3319.4404236321334</v>
      </c>
      <c r="N1037" s="8">
        <f t="shared" si="113"/>
        <v>0</v>
      </c>
      <c r="O1037" s="8">
        <f t="shared" si="114"/>
        <v>0</v>
      </c>
      <c r="P1037" s="6">
        <f>IFERROR('Data Table 1-1'!O1037/L1037, 0)</f>
        <v>763.6634643982261</v>
      </c>
      <c r="Q1037" s="7">
        <f>Q1036+M1037-I1037-'Data Table 1-1'!O1037</f>
        <v>965109.25161934586</v>
      </c>
      <c r="R1037" s="6">
        <f>IFERROR(('Data Table 1-1'!O1037-'Data Table 1-1'!M1037-'Data Table 1-1'!H1037-'Data Table 1-1'!G1037-'Data Table 1-1'!F1037)/B1037, 0)</f>
        <v>672.54811721919862</v>
      </c>
      <c r="S1037" s="8">
        <f t="shared" si="115"/>
        <v>0.66388808472642669</v>
      </c>
      <c r="T1037" s="12">
        <f t="shared" si="116"/>
        <v>0.59275721850573815</v>
      </c>
      <c r="U1037" s="7">
        <f t="shared" si="117"/>
        <v>12.727724406637101</v>
      </c>
      <c r="V1037" s="7">
        <f t="shared" si="118"/>
        <v>15.273269287964522</v>
      </c>
    </row>
    <row r="1038" spans="1:22" x14ac:dyDescent="0.3">
      <c r="A1038" s="5">
        <v>45963</v>
      </c>
      <c r="B1038" s="6">
        <v>7.2588636720849804</v>
      </c>
      <c r="C1038" s="6">
        <v>2</v>
      </c>
      <c r="D1038" s="6">
        <v>0</v>
      </c>
      <c r="E1038" s="7">
        <v>2384.5667823505182</v>
      </c>
      <c r="F1038" s="7">
        <v>1211.865561053796</v>
      </c>
      <c r="G1038" s="7">
        <v>61.010929912201561</v>
      </c>
      <c r="H1038" s="7">
        <v>24.2993499129757</v>
      </c>
      <c r="I1038" s="6">
        <v>54.940815199245421</v>
      </c>
      <c r="J1038" s="6">
        <v>12</v>
      </c>
      <c r="K1038" s="6">
        <v>25</v>
      </c>
      <c r="L1038" s="6">
        <v>7.2588636720849804</v>
      </c>
      <c r="M1038" s="7">
        <f t="shared" si="112"/>
        <v>3596.4323434043145</v>
      </c>
      <c r="N1038" s="8">
        <f t="shared" si="113"/>
        <v>8</v>
      </c>
      <c r="O1038" s="8">
        <f t="shared" si="114"/>
        <v>0</v>
      </c>
      <c r="P1038" s="6">
        <f>IFERROR('Data Table 1-1'!O1038/L1038, 0)</f>
        <v>487.81739952183318</v>
      </c>
      <c r="Q1038" s="7">
        <f>Q1037+M1038-I1038-'Data Table 1-1'!O1038</f>
        <v>965109.74314755085</v>
      </c>
      <c r="R1038" s="6">
        <f>IFERROR(('Data Table 1-1'!O1038-'Data Table 1-1'!M1038-'Data Table 1-1'!H1038-'Data Table 1-1'!G1038-'Data Table 1-1'!F1038)/B1038, 0)</f>
        <v>428.5794775239828</v>
      </c>
      <c r="S1038" s="8">
        <f t="shared" si="115"/>
        <v>0.71928646868086288</v>
      </c>
      <c r="T1038" s="12">
        <f t="shared" si="116"/>
        <v>0.642220061322199</v>
      </c>
      <c r="U1038" s="7">
        <f t="shared" si="117"/>
        <v>8.1302899920305531</v>
      </c>
      <c r="V1038" s="7">
        <f t="shared" si="118"/>
        <v>9.7563479904366641</v>
      </c>
    </row>
    <row r="1039" spans="1:22" x14ac:dyDescent="0.3">
      <c r="A1039" s="5">
        <v>45964</v>
      </c>
      <c r="B1039" s="6">
        <v>7.752121387832446</v>
      </c>
      <c r="C1039" s="6">
        <v>1</v>
      </c>
      <c r="D1039" s="6">
        <v>0.8084475259141517</v>
      </c>
      <c r="E1039" s="7">
        <v>3208.3506815787791</v>
      </c>
      <c r="F1039" s="7">
        <v>1174.8275421152059</v>
      </c>
      <c r="G1039" s="7">
        <v>69.845850649894814</v>
      </c>
      <c r="H1039" s="7">
        <v>30.934875493437339</v>
      </c>
      <c r="I1039" s="6">
        <v>-3.0588850966699082</v>
      </c>
      <c r="J1039" s="6">
        <v>16</v>
      </c>
      <c r="K1039" s="6">
        <v>25</v>
      </c>
      <c r="L1039" s="6">
        <v>7.752121387832446</v>
      </c>
      <c r="M1039" s="7">
        <f t="shared" si="112"/>
        <v>4383.1782236939853</v>
      </c>
      <c r="N1039" s="8">
        <f t="shared" si="113"/>
        <v>4</v>
      </c>
      <c r="O1039" s="8">
        <f t="shared" si="114"/>
        <v>10.105594073926897</v>
      </c>
      <c r="P1039" s="6">
        <f>IFERROR('Data Table 1-1'!O1039/L1039, 0)</f>
        <v>477.28870781195923</v>
      </c>
      <c r="Q1039" s="7">
        <f>Q1038+M1039-I1039-'Data Table 1-1'!O1039</f>
        <v>965795.98025634151</v>
      </c>
      <c r="R1039" s="6">
        <f>IFERROR(('Data Table 1-1'!O1039-'Data Table 1-1'!M1039-'Data Table 1-1'!H1039-'Data Table 1-1'!G1039-'Data Table 1-1'!F1039)/B1039, 0)</f>
        <v>417.43412391337836</v>
      </c>
      <c r="S1039" s="8">
        <f t="shared" si="115"/>
        <v>0.87663564473879707</v>
      </c>
      <c r="T1039" s="12">
        <f t="shared" si="116"/>
        <v>0.78271039708821166</v>
      </c>
      <c r="U1039" s="7">
        <f t="shared" si="117"/>
        <v>7.9548117968659868</v>
      </c>
      <c r="V1039" s="7">
        <f t="shared" si="118"/>
        <v>9.5457741562391849</v>
      </c>
    </row>
    <row r="1040" spans="1:22" x14ac:dyDescent="0.3">
      <c r="A1040" s="5">
        <v>45965</v>
      </c>
      <c r="B1040" s="6">
        <v>9.5099378046931715</v>
      </c>
      <c r="C1040" s="6">
        <v>2</v>
      </c>
      <c r="D1040" s="6">
        <v>1.555239503723653</v>
      </c>
      <c r="E1040" s="7">
        <v>2705.6791778808101</v>
      </c>
      <c r="F1040" s="7">
        <v>706.48692296414526</v>
      </c>
      <c r="G1040" s="7">
        <v>85.07000264498194</v>
      </c>
      <c r="H1040" s="7">
        <v>19.332987199306899</v>
      </c>
      <c r="I1040" s="6">
        <v>35.761480219440017</v>
      </c>
      <c r="J1040" s="6">
        <v>21</v>
      </c>
      <c r="K1040" s="6">
        <v>25</v>
      </c>
      <c r="L1040" s="6">
        <v>9.5099378046931715</v>
      </c>
      <c r="M1040" s="7">
        <f t="shared" si="112"/>
        <v>3412.1661008449555</v>
      </c>
      <c r="N1040" s="8">
        <f t="shared" si="113"/>
        <v>8</v>
      </c>
      <c r="O1040" s="8">
        <f t="shared" si="114"/>
        <v>19.440493796545663</v>
      </c>
      <c r="P1040" s="6">
        <f>IFERROR('Data Table 1-1'!O1040/L1040, 0)</f>
        <v>342.27353184093926</v>
      </c>
      <c r="Q1040" s="7">
        <f>Q1039+M1040-I1040-'Data Table 1-1'!O1040</f>
        <v>965917.38487696706</v>
      </c>
      <c r="R1040" s="6">
        <f>IFERROR(('Data Table 1-1'!O1040-'Data Table 1-1'!M1040-'Data Table 1-1'!H1040-'Data Table 1-1'!G1040-'Data Table 1-1'!F1040)/B1040, 0)</f>
        <v>302.10502518556632</v>
      </c>
      <c r="S1040" s="8">
        <f t="shared" si="115"/>
        <v>0.68243322016899111</v>
      </c>
      <c r="T1040" s="12">
        <f t="shared" si="116"/>
        <v>0.60931537515088496</v>
      </c>
      <c r="U1040" s="7">
        <f t="shared" si="117"/>
        <v>5.7045588640156542</v>
      </c>
      <c r="V1040" s="7">
        <f t="shared" si="118"/>
        <v>6.845470636818785</v>
      </c>
    </row>
    <row r="1041" spans="1:22" x14ac:dyDescent="0.3">
      <c r="A1041" s="5">
        <v>45966</v>
      </c>
      <c r="B1041" s="6">
        <v>8.9538478278509608</v>
      </c>
      <c r="C1041" s="6">
        <v>2</v>
      </c>
      <c r="D1041" s="6">
        <v>2.006374482826609</v>
      </c>
      <c r="E1041" s="7">
        <v>5622.6119800870674</v>
      </c>
      <c r="F1041" s="7">
        <v>1420.765044317968</v>
      </c>
      <c r="G1041" s="7">
        <v>94.5232406019298</v>
      </c>
      <c r="H1041" s="7">
        <v>42.595543678097407</v>
      </c>
      <c r="I1041" s="6">
        <v>199.35196539743501</v>
      </c>
      <c r="J1041" s="6">
        <v>13</v>
      </c>
      <c r="K1041" s="6">
        <v>25</v>
      </c>
      <c r="L1041" s="6">
        <v>8.9538478278509608</v>
      </c>
      <c r="M1041" s="7">
        <f t="shared" si="112"/>
        <v>7043.3770244050356</v>
      </c>
      <c r="N1041" s="8">
        <f t="shared" si="113"/>
        <v>8</v>
      </c>
      <c r="O1041" s="8">
        <f t="shared" si="114"/>
        <v>25.079681035332612</v>
      </c>
      <c r="P1041" s="6">
        <f>IFERROR('Data Table 1-1'!O1041/L1041, 0)</f>
        <v>300.4294970965164</v>
      </c>
      <c r="Q1041" s="7">
        <f>Q1040+M1041-I1041-'Data Table 1-1'!O1041</f>
        <v>970071.40993597463</v>
      </c>
      <c r="R1041" s="6">
        <f>IFERROR(('Data Table 1-1'!O1041-'Data Table 1-1'!M1041-'Data Table 1-1'!H1041-'Data Table 1-1'!G1041-'Data Table 1-1'!F1041)/B1041, 0)</f>
        <v>262.45699560476339</v>
      </c>
      <c r="S1041" s="8">
        <f t="shared" si="115"/>
        <v>1.4086754048810071</v>
      </c>
      <c r="T1041" s="12">
        <f t="shared" si="116"/>
        <v>1.2577458972151849</v>
      </c>
      <c r="U1041" s="7">
        <f t="shared" si="117"/>
        <v>5.0071582849419398</v>
      </c>
      <c r="V1041" s="7">
        <f t="shared" si="118"/>
        <v>6.0085899419303281</v>
      </c>
    </row>
    <row r="1042" spans="1:22" x14ac:dyDescent="0.3">
      <c r="A1042" s="5">
        <v>45967</v>
      </c>
      <c r="B1042" s="6">
        <v>6.5188417544571839</v>
      </c>
      <c r="C1042" s="6">
        <v>3</v>
      </c>
      <c r="D1042" s="6">
        <v>0</v>
      </c>
      <c r="E1042" s="7">
        <v>4770.8081364707241</v>
      </c>
      <c r="F1042" s="7">
        <v>1084.5764578602921</v>
      </c>
      <c r="G1042" s="7">
        <v>70.759983706236625</v>
      </c>
      <c r="H1042" s="7">
        <v>36.381644907597646</v>
      </c>
      <c r="I1042" s="6">
        <v>-57.907017691824933</v>
      </c>
      <c r="J1042" s="6">
        <v>20</v>
      </c>
      <c r="K1042" s="6">
        <v>25</v>
      </c>
      <c r="L1042" s="6">
        <v>6.5188417544571839</v>
      </c>
      <c r="M1042" s="7">
        <f t="shared" si="112"/>
        <v>5855.3845943310162</v>
      </c>
      <c r="N1042" s="8">
        <f t="shared" si="113"/>
        <v>12</v>
      </c>
      <c r="O1042" s="8">
        <f t="shared" si="114"/>
        <v>0</v>
      </c>
      <c r="P1042" s="6">
        <f>IFERROR('Data Table 1-1'!O1042/L1042, 0)</f>
        <v>555.92697851917194</v>
      </c>
      <c r="Q1042" s="7">
        <f>Q1041+M1042-I1042-'Data Table 1-1'!O1042</f>
        <v>972360.70154799754</v>
      </c>
      <c r="R1042" s="6">
        <f>IFERROR(('Data Table 1-1'!O1042-'Data Table 1-1'!M1042-'Data Table 1-1'!H1042-'Data Table 1-1'!G1042-'Data Table 1-1'!F1042)/B1042, 0)</f>
        <v>494.25958189535652</v>
      </c>
      <c r="S1042" s="8">
        <f t="shared" si="115"/>
        <v>1.1710769188662031</v>
      </c>
      <c r="T1042" s="12">
        <f t="shared" si="116"/>
        <v>1.0456043918448243</v>
      </c>
      <c r="U1042" s="7">
        <f t="shared" si="117"/>
        <v>9.2654496419861996</v>
      </c>
      <c r="V1042" s="7">
        <f t="shared" si="118"/>
        <v>11.118539570383438</v>
      </c>
    </row>
    <row r="1043" spans="1:22" x14ac:dyDescent="0.3">
      <c r="A1043" s="5">
        <v>45968</v>
      </c>
      <c r="B1043" s="6">
        <v>8.1114465352980041</v>
      </c>
      <c r="C1043" s="6">
        <v>4</v>
      </c>
      <c r="D1043" s="6">
        <v>3.6402904899292361</v>
      </c>
      <c r="E1043" s="7">
        <v>4399.6320982232728</v>
      </c>
      <c r="F1043" s="7">
        <v>1136.689991361106</v>
      </c>
      <c r="G1043" s="7">
        <v>60.825674031331957</v>
      </c>
      <c r="H1043" s="7">
        <v>31.210741710289209</v>
      </c>
      <c r="I1043" s="6">
        <v>-11.11712228156992</v>
      </c>
      <c r="J1043" s="6">
        <v>18</v>
      </c>
      <c r="K1043" s="6">
        <v>25</v>
      </c>
      <c r="L1043" s="6">
        <v>8.1114465352980041</v>
      </c>
      <c r="M1043" s="7">
        <f t="shared" si="112"/>
        <v>5536.3220895843788</v>
      </c>
      <c r="N1043" s="8">
        <f t="shared" si="113"/>
        <v>16</v>
      </c>
      <c r="O1043" s="8">
        <f t="shared" si="114"/>
        <v>45.503631124115451</v>
      </c>
      <c r="P1043" s="6">
        <f>IFERROR('Data Table 1-1'!O1043/L1043, 0)</f>
        <v>489.43181499428414</v>
      </c>
      <c r="Q1043" s="7">
        <f>Q1042+M1043-I1043-'Data Table 1-1'!O1043</f>
        <v>973938.14075986354</v>
      </c>
      <c r="R1043" s="6">
        <f>IFERROR(('Data Table 1-1'!O1043-'Data Table 1-1'!M1043-'Data Table 1-1'!H1043-'Data Table 1-1'!G1043-'Data Table 1-1'!F1043)/B1043, 0)</f>
        <v>427.91381104412096</v>
      </c>
      <c r="S1043" s="8">
        <f t="shared" si="115"/>
        <v>1.1072644179168758</v>
      </c>
      <c r="T1043" s="12">
        <f t="shared" si="116"/>
        <v>0.98862894456863903</v>
      </c>
      <c r="U1043" s="7">
        <f t="shared" si="117"/>
        <v>8.1571969165714027</v>
      </c>
      <c r="V1043" s="7">
        <f t="shared" si="118"/>
        <v>9.7886362998856828</v>
      </c>
    </row>
    <row r="1044" spans="1:22" x14ac:dyDescent="0.3">
      <c r="A1044" s="5">
        <v>45969</v>
      </c>
      <c r="B1044" s="6">
        <v>8.6229600410109004</v>
      </c>
      <c r="C1044" s="6">
        <v>1</v>
      </c>
      <c r="D1044" s="6">
        <v>0</v>
      </c>
      <c r="E1044" s="7">
        <v>3054.792582551981</v>
      </c>
      <c r="F1044" s="7">
        <v>1167.2257003944751</v>
      </c>
      <c r="G1044" s="7">
        <v>76.967159767801476</v>
      </c>
      <c r="H1044" s="7">
        <v>57.111207434759969</v>
      </c>
      <c r="I1044" s="6">
        <v>-63.684680239326838</v>
      </c>
      <c r="J1044" s="6">
        <v>8</v>
      </c>
      <c r="K1044" s="6">
        <v>25</v>
      </c>
      <c r="L1044" s="6">
        <v>8.6229600410109004</v>
      </c>
      <c r="M1044" s="7">
        <f t="shared" si="112"/>
        <v>4222.0182829464557</v>
      </c>
      <c r="N1044" s="8">
        <f t="shared" si="113"/>
        <v>4</v>
      </c>
      <c r="O1044" s="8">
        <f t="shared" si="114"/>
        <v>0</v>
      </c>
      <c r="P1044" s="6">
        <f>IFERROR('Data Table 1-1'!O1044/L1044, 0)</f>
        <v>436.27709998746178</v>
      </c>
      <c r="Q1044" s="7">
        <f>Q1043+M1044-I1044-'Data Table 1-1'!O1044</f>
        <v>974461.84372304927</v>
      </c>
      <c r="R1044" s="6">
        <f>IFERROR(('Data Table 1-1'!O1044-'Data Table 1-1'!M1044-'Data Table 1-1'!H1044-'Data Table 1-1'!G1044-'Data Table 1-1'!F1044)/B1044, 0)</f>
        <v>373.88553172769184</v>
      </c>
      <c r="S1044" s="8">
        <f t="shared" si="115"/>
        <v>0.84440365658929117</v>
      </c>
      <c r="T1044" s="12">
        <f t="shared" si="116"/>
        <v>0.75393183624043847</v>
      </c>
      <c r="U1044" s="7">
        <f t="shared" si="117"/>
        <v>7.27128499979103</v>
      </c>
      <c r="V1044" s="7">
        <f t="shared" si="118"/>
        <v>8.7255419997492361</v>
      </c>
    </row>
    <row r="1045" spans="1:22" x14ac:dyDescent="0.3">
      <c r="A1045" s="5">
        <v>45970</v>
      </c>
      <c r="B1045" s="6">
        <v>7.2176284505117954</v>
      </c>
      <c r="C1045" s="6">
        <v>5</v>
      </c>
      <c r="D1045" s="6">
        <v>2.2845512273857782</v>
      </c>
      <c r="E1045" s="7">
        <v>3434.950477573434</v>
      </c>
      <c r="F1045" s="7">
        <v>1249.1771702550261</v>
      </c>
      <c r="G1045" s="7">
        <v>80.222728720520223</v>
      </c>
      <c r="H1045" s="7">
        <v>56.488205421218041</v>
      </c>
      <c r="I1045" s="6">
        <v>-12.30473842734555</v>
      </c>
      <c r="J1045" s="6">
        <v>8</v>
      </c>
      <c r="K1045" s="6">
        <v>25</v>
      </c>
      <c r="L1045" s="6">
        <v>7.2176284505117954</v>
      </c>
      <c r="M1045" s="7">
        <f t="shared" si="112"/>
        <v>4684.1276478284599</v>
      </c>
      <c r="N1045" s="8">
        <f t="shared" si="113"/>
        <v>20</v>
      </c>
      <c r="O1045" s="8">
        <f t="shared" si="114"/>
        <v>28.556890342322227</v>
      </c>
      <c r="P1045" s="6">
        <f>IFERROR('Data Table 1-1'!O1045/L1045, 0)</f>
        <v>442.94327727181684</v>
      </c>
      <c r="Q1045" s="7">
        <f>Q1044+M1045-I1045-'Data Table 1-1'!O1045</f>
        <v>975961.27610930509</v>
      </c>
      <c r="R1045" s="6">
        <f>IFERROR(('Data Table 1-1'!O1045-'Data Table 1-1'!M1045-'Data Table 1-1'!H1045-'Data Table 1-1'!G1045-'Data Table 1-1'!F1045)/B1045, 0)</f>
        <v>388.35470947541529</v>
      </c>
      <c r="S1045" s="8">
        <f t="shared" si="115"/>
        <v>0.93682552956569198</v>
      </c>
      <c r="T1045" s="12">
        <f t="shared" si="116"/>
        <v>0.83645136568365352</v>
      </c>
      <c r="U1045" s="7">
        <f t="shared" si="117"/>
        <v>7.3823879545302811</v>
      </c>
      <c r="V1045" s="7">
        <f t="shared" si="118"/>
        <v>8.8588655454363376</v>
      </c>
    </row>
    <row r="1046" spans="1:22" x14ac:dyDescent="0.3">
      <c r="A1046" s="5">
        <v>45971</v>
      </c>
      <c r="B1046" s="6">
        <v>8.3257322903449538</v>
      </c>
      <c r="C1046" s="6">
        <v>4</v>
      </c>
      <c r="D1046" s="6">
        <v>2.1121799446374752</v>
      </c>
      <c r="E1046" s="7">
        <v>2812.627764535544</v>
      </c>
      <c r="F1046" s="7">
        <v>836.31563748892108</v>
      </c>
      <c r="G1046" s="7">
        <v>78.813684405457934</v>
      </c>
      <c r="H1046" s="7">
        <v>45.42548348237851</v>
      </c>
      <c r="I1046" s="6">
        <v>-4.0575484136235094</v>
      </c>
      <c r="J1046" s="6">
        <v>14</v>
      </c>
      <c r="K1046" s="6">
        <v>25</v>
      </c>
      <c r="L1046" s="6">
        <v>8.3257322903449538</v>
      </c>
      <c r="M1046" s="7">
        <f t="shared" si="112"/>
        <v>3648.9434020244653</v>
      </c>
      <c r="N1046" s="8">
        <f t="shared" si="113"/>
        <v>16</v>
      </c>
      <c r="O1046" s="8">
        <f t="shared" si="114"/>
        <v>26.402249307968439</v>
      </c>
      <c r="P1046" s="6">
        <f>IFERROR('Data Table 1-1'!O1046/L1046, 0)</f>
        <v>542.05442147516089</v>
      </c>
      <c r="Q1046" s="7">
        <f>Q1045+M1046-I1046-'Data Table 1-1'!O1046</f>
        <v>975101.27705974318</v>
      </c>
      <c r="R1046" s="6">
        <f>IFERROR(('Data Table 1-1'!O1046-'Data Table 1-1'!M1046-'Data Table 1-1'!H1046-'Data Table 1-1'!G1046-'Data Table 1-1'!F1046)/B1046, 0)</f>
        <v>472.63109871587812</v>
      </c>
      <c r="S1046" s="8">
        <f t="shared" si="115"/>
        <v>0.72978868040489309</v>
      </c>
      <c r="T1046" s="12">
        <f t="shared" si="116"/>
        <v>0.65159703607579733</v>
      </c>
      <c r="U1046" s="7">
        <f t="shared" si="117"/>
        <v>9.034240357919348</v>
      </c>
      <c r="V1046" s="7">
        <f t="shared" si="118"/>
        <v>10.841088429503218</v>
      </c>
    </row>
    <row r="1047" spans="1:22" x14ac:dyDescent="0.3">
      <c r="A1047" s="5">
        <v>45972</v>
      </c>
      <c r="B1047" s="6">
        <v>7.6836161178243536</v>
      </c>
      <c r="C1047" s="6">
        <v>4</v>
      </c>
      <c r="D1047" s="6">
        <v>0.85206285464933773</v>
      </c>
      <c r="E1047" s="7">
        <v>3909.241301021445</v>
      </c>
      <c r="F1047" s="7">
        <v>1483.2937666571729</v>
      </c>
      <c r="G1047" s="7">
        <v>79.437988065780075</v>
      </c>
      <c r="H1047" s="7">
        <v>58.829676658319762</v>
      </c>
      <c r="I1047" s="6">
        <v>-50.529689456832159</v>
      </c>
      <c r="J1047" s="6">
        <v>20</v>
      </c>
      <c r="K1047" s="6">
        <v>25</v>
      </c>
      <c r="L1047" s="6">
        <v>7.6836161178243536</v>
      </c>
      <c r="M1047" s="7">
        <f t="shared" si="112"/>
        <v>5392.5350676786184</v>
      </c>
      <c r="N1047" s="8">
        <f t="shared" si="113"/>
        <v>16</v>
      </c>
      <c r="O1047" s="8">
        <f t="shared" si="114"/>
        <v>10.650785683116721</v>
      </c>
      <c r="P1047" s="6">
        <f>IFERROR('Data Table 1-1'!O1047/L1047, 0)</f>
        <v>594.38159454706908</v>
      </c>
      <c r="Q1047" s="7">
        <f>Q1046+M1047-I1047-'Data Table 1-1'!O1047</f>
        <v>975977.34181687864</v>
      </c>
      <c r="R1047" s="6">
        <f>IFERROR(('Data Table 1-1'!O1047-'Data Table 1-1'!M1047-'Data Table 1-1'!H1047-'Data Table 1-1'!G1047-'Data Table 1-1'!F1047)/B1047, 0)</f>
        <v>521.75953854591637</v>
      </c>
      <c r="S1047" s="8">
        <f t="shared" si="115"/>
        <v>1.0785070135357238</v>
      </c>
      <c r="T1047" s="12">
        <f t="shared" si="116"/>
        <v>0.96295269065689615</v>
      </c>
      <c r="U1047" s="7">
        <f t="shared" si="117"/>
        <v>9.9063599091178176</v>
      </c>
      <c r="V1047" s="7">
        <f t="shared" si="118"/>
        <v>11.887631890941382</v>
      </c>
    </row>
    <row r="1048" spans="1:22" x14ac:dyDescent="0.3">
      <c r="A1048" s="5">
        <v>45973</v>
      </c>
      <c r="B1048" s="6">
        <v>7.5753347586990909</v>
      </c>
      <c r="C1048" s="6">
        <v>1</v>
      </c>
      <c r="D1048" s="6">
        <v>0</v>
      </c>
      <c r="E1048" s="7">
        <v>4311.0458934768376</v>
      </c>
      <c r="F1048" s="7">
        <v>1737.379686995306</v>
      </c>
      <c r="G1048" s="7">
        <v>63.07099342439237</v>
      </c>
      <c r="H1048" s="7">
        <v>59.281407997304044</v>
      </c>
      <c r="I1048" s="6">
        <v>168.89560365199861</v>
      </c>
      <c r="J1048" s="6">
        <v>15</v>
      </c>
      <c r="K1048" s="6">
        <v>25</v>
      </c>
      <c r="L1048" s="6">
        <v>7.5753347586990909</v>
      </c>
      <c r="M1048" s="7">
        <f t="shared" si="112"/>
        <v>6048.4255804721433</v>
      </c>
      <c r="N1048" s="8">
        <f t="shared" si="113"/>
        <v>4</v>
      </c>
      <c r="O1048" s="8">
        <f t="shared" si="114"/>
        <v>0</v>
      </c>
      <c r="P1048" s="6">
        <f>IFERROR('Data Table 1-1'!O1048/L1048, 0)</f>
        <v>685.38225245264539</v>
      </c>
      <c r="Q1048" s="7">
        <f>Q1047+M1048-I1048-'Data Table 1-1'!O1048</f>
        <v>976664.87179369875</v>
      </c>
      <c r="R1048" s="6">
        <f>IFERROR(('Data Table 1-1'!O1048-'Data Table 1-1'!M1048-'Data Table 1-1'!H1048-'Data Table 1-1'!G1048-'Data Table 1-1'!F1048)/B1048, 0)</f>
        <v>604.72575086393852</v>
      </c>
      <c r="S1048" s="8">
        <f t="shared" si="115"/>
        <v>1.2096851160944286</v>
      </c>
      <c r="T1048" s="12">
        <f t="shared" si="116"/>
        <v>1.0800759965128828</v>
      </c>
      <c r="U1048" s="7">
        <f t="shared" si="117"/>
        <v>11.423037540877424</v>
      </c>
      <c r="V1048" s="7">
        <f t="shared" si="118"/>
        <v>13.707645049052907</v>
      </c>
    </row>
    <row r="1049" spans="1:22" x14ac:dyDescent="0.3">
      <c r="A1049" s="5">
        <v>45974</v>
      </c>
      <c r="B1049" s="6">
        <v>10.509192375949731</v>
      </c>
      <c r="C1049" s="6">
        <v>4</v>
      </c>
      <c r="D1049" s="6">
        <v>0</v>
      </c>
      <c r="E1049" s="7">
        <v>4042.8901340365301</v>
      </c>
      <c r="F1049" s="7">
        <v>2086.9314130288062</v>
      </c>
      <c r="G1049" s="7">
        <v>87.498748252105784</v>
      </c>
      <c r="H1049" s="7">
        <v>32.712301625349951</v>
      </c>
      <c r="I1049" s="6">
        <v>-69.490465156029472</v>
      </c>
      <c r="J1049" s="6">
        <v>19</v>
      </c>
      <c r="K1049" s="6">
        <v>25</v>
      </c>
      <c r="L1049" s="6">
        <v>10.509192375949731</v>
      </c>
      <c r="M1049" s="7">
        <f t="shared" si="112"/>
        <v>6129.8215470653358</v>
      </c>
      <c r="N1049" s="8">
        <f t="shared" si="113"/>
        <v>16</v>
      </c>
      <c r="O1049" s="8">
        <f t="shared" si="114"/>
        <v>0</v>
      </c>
      <c r="P1049" s="6">
        <f>IFERROR('Data Table 1-1'!O1049/L1049, 0)</f>
        <v>361.58820431304446</v>
      </c>
      <c r="Q1049" s="7">
        <f>Q1048+M1049-I1049-'Data Table 1-1'!O1049</f>
        <v>979064.18380592007</v>
      </c>
      <c r="R1049" s="6">
        <f>IFERROR(('Data Table 1-1'!O1049-'Data Table 1-1'!M1049-'Data Table 1-1'!H1049-'Data Table 1-1'!G1049-'Data Table 1-1'!F1049)/B1049, 0)</f>
        <v>319.52978686400087</v>
      </c>
      <c r="S1049" s="8">
        <f t="shared" si="115"/>
        <v>1.2259643094130672</v>
      </c>
      <c r="T1049" s="12">
        <f t="shared" si="116"/>
        <v>1.0946109905473813</v>
      </c>
      <c r="U1049" s="7">
        <f t="shared" si="117"/>
        <v>6.0264700718840745</v>
      </c>
      <c r="V1049" s="7">
        <f t="shared" si="118"/>
        <v>7.2317640862608892</v>
      </c>
    </row>
    <row r="1050" spans="1:22" x14ac:dyDescent="0.3">
      <c r="A1050" s="5">
        <v>45975</v>
      </c>
      <c r="B1050" s="6">
        <v>6.2416427509319892</v>
      </c>
      <c r="C1050" s="6">
        <v>5</v>
      </c>
      <c r="D1050" s="6">
        <v>0</v>
      </c>
      <c r="E1050" s="7">
        <v>2726.8002640176551</v>
      </c>
      <c r="F1050" s="7">
        <v>1064.0347270987741</v>
      </c>
      <c r="G1050" s="7">
        <v>77.988352329372844</v>
      </c>
      <c r="H1050" s="7">
        <v>45.672893819871632</v>
      </c>
      <c r="I1050" s="6">
        <v>-24.50929935245254</v>
      </c>
      <c r="J1050" s="6">
        <v>14</v>
      </c>
      <c r="K1050" s="6">
        <v>25</v>
      </c>
      <c r="L1050" s="6">
        <v>6.2416427509319892</v>
      </c>
      <c r="M1050" s="7">
        <f t="shared" si="112"/>
        <v>3790.8349911164291</v>
      </c>
      <c r="N1050" s="8">
        <f t="shared" si="113"/>
        <v>20</v>
      </c>
      <c r="O1050" s="8">
        <f t="shared" si="114"/>
        <v>0</v>
      </c>
      <c r="P1050" s="6">
        <f>IFERROR('Data Table 1-1'!O1050/L1050, 0)</f>
        <v>764.06167259218785</v>
      </c>
      <c r="Q1050" s="7">
        <f>Q1049+M1050-I1050-'Data Table 1-1'!O1050</f>
        <v>978110.52809638891</v>
      </c>
      <c r="R1050" s="6">
        <f>IFERROR(('Data Table 1-1'!O1050-'Data Table 1-1'!M1050-'Data Table 1-1'!H1050-'Data Table 1-1'!G1050-'Data Table 1-1'!F1050)/B1050, 0)</f>
        <v>677.86641575540921</v>
      </c>
      <c r="S1050" s="8">
        <f t="shared" si="115"/>
        <v>0.75816699822328582</v>
      </c>
      <c r="T1050" s="12">
        <f t="shared" si="116"/>
        <v>0.67693481984221948</v>
      </c>
      <c r="U1050" s="7">
        <f t="shared" si="117"/>
        <v>12.734361209869798</v>
      </c>
      <c r="V1050" s="7">
        <f t="shared" si="118"/>
        <v>15.281233451843757</v>
      </c>
    </row>
    <row r="1051" spans="1:22" x14ac:dyDescent="0.3">
      <c r="A1051" s="5">
        <v>45976</v>
      </c>
      <c r="B1051" s="6">
        <v>7.4664238694370546</v>
      </c>
      <c r="C1051" s="6">
        <v>4</v>
      </c>
      <c r="D1051" s="6">
        <v>0</v>
      </c>
      <c r="E1051" s="7">
        <v>3430.9291545876549</v>
      </c>
      <c r="F1051" s="7">
        <v>1186.953776081388</v>
      </c>
      <c r="G1051" s="7">
        <v>82.161078083922746</v>
      </c>
      <c r="H1051" s="7">
        <v>40.8606712829095</v>
      </c>
      <c r="I1051" s="6">
        <v>2.830711731720418</v>
      </c>
      <c r="J1051" s="6">
        <v>14</v>
      </c>
      <c r="K1051" s="6">
        <v>25</v>
      </c>
      <c r="L1051" s="6">
        <v>7.4664238694370546</v>
      </c>
      <c r="M1051" s="7">
        <f t="shared" si="112"/>
        <v>4617.8829306690432</v>
      </c>
      <c r="N1051" s="8">
        <f t="shared" si="113"/>
        <v>16</v>
      </c>
      <c r="O1051" s="8">
        <f t="shared" si="114"/>
        <v>0</v>
      </c>
      <c r="P1051" s="6">
        <f>IFERROR('Data Table 1-1'!O1051/L1051, 0)</f>
        <v>483.49786499225138</v>
      </c>
      <c r="Q1051" s="7">
        <f>Q1050+M1051-I1051-'Data Table 1-1'!O1051</f>
        <v>979115.58031532622</v>
      </c>
      <c r="R1051" s="6">
        <f>IFERROR(('Data Table 1-1'!O1051-'Data Table 1-1'!M1051-'Data Table 1-1'!H1051-'Data Table 1-1'!G1051-'Data Table 1-1'!F1051)/B1051, 0)</f>
        <v>426.04063948486191</v>
      </c>
      <c r="S1051" s="8">
        <f t="shared" si="115"/>
        <v>0.92357658613380866</v>
      </c>
      <c r="T1051" s="12">
        <f t="shared" si="116"/>
        <v>0.82462195190518628</v>
      </c>
      <c r="U1051" s="7">
        <f t="shared" si="117"/>
        <v>8.0582977498708566</v>
      </c>
      <c r="V1051" s="7">
        <f t="shared" si="118"/>
        <v>9.6699572998450272</v>
      </c>
    </row>
    <row r="1052" spans="1:22" x14ac:dyDescent="0.3">
      <c r="A1052" s="5">
        <v>45977</v>
      </c>
      <c r="B1052" s="6">
        <v>9.1394084019259889</v>
      </c>
      <c r="C1052" s="6">
        <v>0</v>
      </c>
      <c r="D1052" s="6">
        <v>0</v>
      </c>
      <c r="E1052" s="7">
        <v>3077.7745170015578</v>
      </c>
      <c r="F1052" s="7">
        <v>697.00824603252522</v>
      </c>
      <c r="G1052" s="7">
        <v>72.984427281681178</v>
      </c>
      <c r="H1052" s="7">
        <v>11.578440518534681</v>
      </c>
      <c r="I1052" s="6">
        <v>107.37934638621221</v>
      </c>
      <c r="J1052" s="6">
        <v>23</v>
      </c>
      <c r="K1052" s="6">
        <v>25</v>
      </c>
      <c r="L1052" s="6">
        <v>9.1394084019259889</v>
      </c>
      <c r="M1052" s="7">
        <f t="shared" si="112"/>
        <v>3774.782763034083</v>
      </c>
      <c r="N1052" s="8">
        <f t="shared" si="113"/>
        <v>0</v>
      </c>
      <c r="O1052" s="8">
        <f t="shared" si="114"/>
        <v>0</v>
      </c>
      <c r="P1052" s="6">
        <f>IFERROR('Data Table 1-1'!O1052/L1052, 0)</f>
        <v>321.24617599770284</v>
      </c>
      <c r="Q1052" s="7">
        <f>Q1051+M1052-I1052-'Data Table 1-1'!O1052</f>
        <v>979846.98373197415</v>
      </c>
      <c r="R1052" s="6">
        <f>IFERROR(('Data Table 1-1'!O1052-'Data Table 1-1'!M1052-'Data Table 1-1'!H1052-'Data Table 1-1'!G1052-'Data Table 1-1'!F1052)/B1052, 0)</f>
        <v>280.21507381815968</v>
      </c>
      <c r="S1052" s="8">
        <f t="shared" si="115"/>
        <v>0.7549565526068166</v>
      </c>
      <c r="T1052" s="12">
        <f t="shared" si="116"/>
        <v>0.67406835054180059</v>
      </c>
      <c r="U1052" s="7">
        <f t="shared" si="117"/>
        <v>5.3541029332950476</v>
      </c>
      <c r="V1052" s="7">
        <f t="shared" si="118"/>
        <v>6.4249235199540564</v>
      </c>
    </row>
    <row r="1053" spans="1:22" x14ac:dyDescent="0.3">
      <c r="A1053" s="5">
        <v>45978</v>
      </c>
      <c r="B1053" s="6">
        <v>5.7720138007677129</v>
      </c>
      <c r="C1053" s="6">
        <v>4</v>
      </c>
      <c r="D1053" s="6">
        <v>0</v>
      </c>
      <c r="E1053" s="7">
        <v>3460.4498304155709</v>
      </c>
      <c r="F1053" s="7">
        <v>778.43205110393546</v>
      </c>
      <c r="G1053" s="7">
        <v>86.325459666305434</v>
      </c>
      <c r="H1053" s="7">
        <v>19.162710582546602</v>
      </c>
      <c r="I1053" s="6">
        <v>6.7785365043734502E-2</v>
      </c>
      <c r="J1053" s="6">
        <v>12</v>
      </c>
      <c r="K1053" s="6">
        <v>25</v>
      </c>
      <c r="L1053" s="6">
        <v>5.7720138007677129</v>
      </c>
      <c r="M1053" s="7">
        <f t="shared" si="112"/>
        <v>4238.8818815195064</v>
      </c>
      <c r="N1053" s="8">
        <f t="shared" si="113"/>
        <v>16</v>
      </c>
      <c r="O1053" s="8">
        <f t="shared" si="114"/>
        <v>0</v>
      </c>
      <c r="P1053" s="6">
        <f>IFERROR('Data Table 1-1'!O1053/L1053, 0)</f>
        <v>579.17394437888572</v>
      </c>
      <c r="Q1053" s="7">
        <f>Q1052+M1053-I1053-'Data Table 1-1'!O1053</f>
        <v>980742.79782812856</v>
      </c>
      <c r="R1053" s="6">
        <f>IFERROR(('Data Table 1-1'!O1053-'Data Table 1-1'!M1053-'Data Table 1-1'!H1053-'Data Table 1-1'!G1053-'Data Table 1-1'!F1053)/B1053, 0)</f>
        <v>498.26630692003448</v>
      </c>
      <c r="S1053" s="8">
        <f t="shared" si="115"/>
        <v>0.84777637630390124</v>
      </c>
      <c r="T1053" s="12">
        <f t="shared" si="116"/>
        <v>0.75694319312848324</v>
      </c>
      <c r="U1053" s="7">
        <f t="shared" si="117"/>
        <v>9.6528990729814286</v>
      </c>
      <c r="V1053" s="7">
        <f t="shared" si="118"/>
        <v>11.583478887577714</v>
      </c>
    </row>
    <row r="1054" spans="1:22" x14ac:dyDescent="0.3">
      <c r="A1054" s="5">
        <v>45979</v>
      </c>
      <c r="B1054" s="6">
        <v>7.2135962644355427</v>
      </c>
      <c r="C1054" s="6">
        <v>0</v>
      </c>
      <c r="D1054" s="6">
        <v>1.9045035771288561</v>
      </c>
      <c r="E1054" s="7">
        <v>4244.3475541261396</v>
      </c>
      <c r="F1054" s="7">
        <v>1066.8215405527251</v>
      </c>
      <c r="G1054" s="7">
        <v>80.228459852065001</v>
      </c>
      <c r="H1054" s="7">
        <v>31.944415569518139</v>
      </c>
      <c r="I1054" s="6">
        <v>52.950894609557622</v>
      </c>
      <c r="J1054" s="6">
        <v>22</v>
      </c>
      <c r="K1054" s="6">
        <v>25</v>
      </c>
      <c r="L1054" s="6">
        <v>7.2135962644355427</v>
      </c>
      <c r="M1054" s="7">
        <f t="shared" si="112"/>
        <v>5311.1690946788649</v>
      </c>
      <c r="N1054" s="8">
        <f t="shared" si="113"/>
        <v>0</v>
      </c>
      <c r="O1054" s="8">
        <f t="shared" si="114"/>
        <v>23.806294714110702</v>
      </c>
      <c r="P1054" s="6">
        <f>IFERROR('Data Table 1-1'!O1054/L1054, 0)</f>
        <v>547.99296427068873</v>
      </c>
      <c r="Q1054" s="7">
        <f>Q1053+M1054-I1054-'Data Table 1-1'!O1054</f>
        <v>982048.01602819783</v>
      </c>
      <c r="R1054" s="6">
        <f>IFERROR(('Data Table 1-1'!O1054-'Data Table 1-1'!M1054-'Data Table 1-1'!H1054-'Data Table 1-1'!G1054-'Data Table 1-1'!F1054)/B1054, 0)</f>
        <v>490.04683245557413</v>
      </c>
      <c r="S1054" s="8">
        <f t="shared" si="115"/>
        <v>1.062233818935773</v>
      </c>
      <c r="T1054" s="12">
        <f t="shared" si="116"/>
        <v>0.94842305262122584</v>
      </c>
      <c r="U1054" s="7">
        <f t="shared" si="117"/>
        <v>9.1332160711781452</v>
      </c>
      <c r="V1054" s="7">
        <f t="shared" si="118"/>
        <v>10.959859285413774</v>
      </c>
    </row>
    <row r="1055" spans="1:22" x14ac:dyDescent="0.3">
      <c r="A1055" s="5">
        <v>45980</v>
      </c>
      <c r="B1055" s="6">
        <v>9.6401565925816417</v>
      </c>
      <c r="C1055" s="6">
        <v>4</v>
      </c>
      <c r="D1055" s="6">
        <v>0</v>
      </c>
      <c r="E1055" s="7">
        <v>4109.264705464192</v>
      </c>
      <c r="F1055" s="7">
        <v>1090.628319304941</v>
      </c>
      <c r="G1055" s="7">
        <v>76.936415077305895</v>
      </c>
      <c r="H1055" s="7">
        <v>23.96114467132784</v>
      </c>
      <c r="I1055" s="6">
        <v>-27.294328799582381</v>
      </c>
      <c r="J1055" s="6">
        <v>17</v>
      </c>
      <c r="K1055" s="6">
        <v>25</v>
      </c>
      <c r="L1055" s="6">
        <v>9.6401565925816417</v>
      </c>
      <c r="M1055" s="7">
        <f t="shared" si="112"/>
        <v>5199.8930247691333</v>
      </c>
      <c r="N1055" s="8">
        <f t="shared" si="113"/>
        <v>16</v>
      </c>
      <c r="O1055" s="8">
        <f t="shared" si="114"/>
        <v>0</v>
      </c>
      <c r="P1055" s="6">
        <f>IFERROR('Data Table 1-1'!O1055/L1055, 0)</f>
        <v>273.2320761290261</v>
      </c>
      <c r="Q1055" s="7">
        <f>Q1054+M1055-I1055-'Data Table 1-1'!O1055</f>
        <v>984641.20338176657</v>
      </c>
      <c r="R1055" s="6">
        <f>IFERROR(('Data Table 1-1'!O1055-'Data Table 1-1'!M1055-'Data Table 1-1'!H1055-'Data Table 1-1'!G1055-'Data Table 1-1'!F1055)/B1055, 0)</f>
        <v>240.14132734954268</v>
      </c>
      <c r="S1055" s="8">
        <f t="shared" si="115"/>
        <v>1.0399786049538267</v>
      </c>
      <c r="T1055" s="12">
        <f t="shared" si="116"/>
        <v>0.92855232585163094</v>
      </c>
      <c r="U1055" s="7">
        <f t="shared" si="117"/>
        <v>4.5538679354837681</v>
      </c>
      <c r="V1055" s="7">
        <f t="shared" si="118"/>
        <v>5.4646415225805223</v>
      </c>
    </row>
    <row r="1056" spans="1:22" x14ac:dyDescent="0.3">
      <c r="A1056" s="5">
        <v>45981</v>
      </c>
      <c r="B1056" s="6">
        <v>7.1947117314144231</v>
      </c>
      <c r="C1056" s="6">
        <v>1</v>
      </c>
      <c r="D1056" s="6">
        <v>0</v>
      </c>
      <c r="E1056" s="7">
        <v>3193.314547849523</v>
      </c>
      <c r="F1056" s="7">
        <v>1139.675903307274</v>
      </c>
      <c r="G1056" s="7">
        <v>77.094334875355017</v>
      </c>
      <c r="H1056" s="7">
        <v>34.819664008646733</v>
      </c>
      <c r="I1056" s="6">
        <v>-89.328754880984391</v>
      </c>
      <c r="J1056" s="6">
        <v>16</v>
      </c>
      <c r="K1056" s="6">
        <v>25</v>
      </c>
      <c r="L1056" s="6">
        <v>7.1947117314144231</v>
      </c>
      <c r="M1056" s="7">
        <f t="shared" si="112"/>
        <v>4332.9904511567966</v>
      </c>
      <c r="N1056" s="8">
        <f t="shared" si="113"/>
        <v>4</v>
      </c>
      <c r="O1056" s="8">
        <f t="shared" si="114"/>
        <v>0</v>
      </c>
      <c r="P1056" s="6">
        <f>IFERROR('Data Table 1-1'!O1056/L1056, 0)</f>
        <v>519.68725636001852</v>
      </c>
      <c r="Q1056" s="7">
        <f>Q1055+M1056-I1056-'Data Table 1-1'!O1056</f>
        <v>985324.52258780424</v>
      </c>
      <c r="R1056" s="6">
        <f>IFERROR(('Data Table 1-1'!O1056-'Data Table 1-1'!M1056-'Data Table 1-1'!H1056-'Data Table 1-1'!G1056-'Data Table 1-1'!F1056)/B1056, 0)</f>
        <v>460.06012798921137</v>
      </c>
      <c r="S1056" s="8">
        <f t="shared" si="115"/>
        <v>0.86659809023135936</v>
      </c>
      <c r="T1056" s="12">
        <f t="shared" si="116"/>
        <v>0.77374829484942798</v>
      </c>
      <c r="U1056" s="7">
        <f t="shared" si="117"/>
        <v>8.6614542726669761</v>
      </c>
      <c r="V1056" s="7">
        <f t="shared" si="118"/>
        <v>10.39374512720037</v>
      </c>
    </row>
    <row r="1057" spans="1:22" x14ac:dyDescent="0.3">
      <c r="A1057" s="5">
        <v>45982</v>
      </c>
      <c r="B1057" s="6">
        <v>6.5577655863861111</v>
      </c>
      <c r="C1057" s="6">
        <v>4</v>
      </c>
      <c r="D1057" s="6">
        <v>0</v>
      </c>
      <c r="E1057" s="7">
        <v>3079.8666903437602</v>
      </c>
      <c r="F1057" s="7">
        <v>951.63609105162107</v>
      </c>
      <c r="G1057" s="7">
        <v>88.197512375272822</v>
      </c>
      <c r="H1057" s="7">
        <v>70</v>
      </c>
      <c r="I1057" s="6">
        <v>-121.0256077053948</v>
      </c>
      <c r="J1057" s="6">
        <v>20</v>
      </c>
      <c r="K1057" s="6">
        <v>25</v>
      </c>
      <c r="L1057" s="6">
        <v>6.5577655863861111</v>
      </c>
      <c r="M1057" s="7">
        <f t="shared" si="112"/>
        <v>4031.5027813953811</v>
      </c>
      <c r="N1057" s="8">
        <f t="shared" si="113"/>
        <v>16</v>
      </c>
      <c r="O1057" s="8">
        <f t="shared" si="114"/>
        <v>0</v>
      </c>
      <c r="P1057" s="6">
        <f>IFERROR('Data Table 1-1'!O1057/L1057, 0)</f>
        <v>748.12067241086379</v>
      </c>
      <c r="Q1057" s="7">
        <f>Q1056+M1057-I1057-'Data Table 1-1'!O1057</f>
        <v>984571.05097690492</v>
      </c>
      <c r="R1057" s="6">
        <f>IFERROR(('Data Table 1-1'!O1057-'Data Table 1-1'!M1057-'Data Table 1-1'!H1057-'Data Table 1-1'!G1057-'Data Table 1-1'!F1057)/B1057, 0)</f>
        <v>643.51187068362117</v>
      </c>
      <c r="S1057" s="8">
        <f t="shared" si="115"/>
        <v>0.80630055627907626</v>
      </c>
      <c r="T1057" s="12">
        <f t="shared" si="116"/>
        <v>0.71991121096346089</v>
      </c>
      <c r="U1057" s="7">
        <f t="shared" si="117"/>
        <v>12.468677873514396</v>
      </c>
      <c r="V1057" s="7">
        <f t="shared" si="118"/>
        <v>14.962413448217276</v>
      </c>
    </row>
    <row r="1058" spans="1:22" x14ac:dyDescent="0.3">
      <c r="A1058" s="5">
        <v>45983</v>
      </c>
      <c r="B1058" s="6">
        <v>9.3302852549844228</v>
      </c>
      <c r="C1058" s="6">
        <v>2</v>
      </c>
      <c r="D1058" s="6">
        <v>0</v>
      </c>
      <c r="E1058" s="7">
        <v>3078.6407868007832</v>
      </c>
      <c r="F1058" s="7">
        <v>1291.069169102934</v>
      </c>
      <c r="G1058" s="7">
        <v>84.194791544372364</v>
      </c>
      <c r="H1058" s="7">
        <v>34.437549823093683</v>
      </c>
      <c r="I1058" s="6">
        <v>-41.015449154881509</v>
      </c>
      <c r="J1058" s="6">
        <v>25</v>
      </c>
      <c r="K1058" s="6">
        <v>25</v>
      </c>
      <c r="L1058" s="6">
        <v>9.3302852549844228</v>
      </c>
      <c r="M1058" s="7">
        <f t="shared" si="112"/>
        <v>4369.7099559037169</v>
      </c>
      <c r="N1058" s="8">
        <f t="shared" si="113"/>
        <v>8</v>
      </c>
      <c r="O1058" s="8">
        <f t="shared" si="114"/>
        <v>0</v>
      </c>
      <c r="P1058" s="6">
        <f>IFERROR('Data Table 1-1'!O1058/L1058, 0)</f>
        <v>509.63072082493778</v>
      </c>
      <c r="Q1058" s="7">
        <f>Q1057+M1058-I1058-'Data Table 1-1'!O1058</f>
        <v>984226.77638196351</v>
      </c>
      <c r="R1058" s="6">
        <f>IFERROR(('Data Table 1-1'!O1058-'Data Table 1-1'!M1058-'Data Table 1-1'!H1058-'Data Table 1-1'!G1058-'Data Table 1-1'!F1058)/B1058, 0)</f>
        <v>445.96707241904653</v>
      </c>
      <c r="S1058" s="8">
        <f t="shared" si="115"/>
        <v>0.87394199118074334</v>
      </c>
      <c r="T1058" s="12">
        <f t="shared" si="116"/>
        <v>0.78030534926852091</v>
      </c>
      <c r="U1058" s="7">
        <f t="shared" si="117"/>
        <v>8.4938453470822957</v>
      </c>
      <c r="V1058" s="7">
        <f t="shared" si="118"/>
        <v>10.192614416498756</v>
      </c>
    </row>
    <row r="1059" spans="1:22" x14ac:dyDescent="0.3">
      <c r="A1059" s="5">
        <v>45984</v>
      </c>
      <c r="B1059" s="6">
        <v>11.61431764199566</v>
      </c>
      <c r="C1059" s="6">
        <v>5</v>
      </c>
      <c r="D1059" s="6">
        <v>0</v>
      </c>
      <c r="E1059" s="7">
        <v>5175.9247785379002</v>
      </c>
      <c r="F1059" s="7">
        <v>1069.221174845108</v>
      </c>
      <c r="G1059" s="7">
        <v>82.011003498975271</v>
      </c>
      <c r="H1059" s="7">
        <v>18.186137989758951</v>
      </c>
      <c r="I1059" s="6">
        <v>74.472134083944383</v>
      </c>
      <c r="J1059" s="6">
        <v>8</v>
      </c>
      <c r="K1059" s="6">
        <v>25</v>
      </c>
      <c r="L1059" s="6">
        <v>11.61431764199566</v>
      </c>
      <c r="M1059" s="7">
        <f t="shared" si="112"/>
        <v>6245.1459533830084</v>
      </c>
      <c r="N1059" s="8">
        <f t="shared" si="113"/>
        <v>20</v>
      </c>
      <c r="O1059" s="8">
        <f t="shared" si="114"/>
        <v>0</v>
      </c>
      <c r="P1059" s="6">
        <f>IFERROR('Data Table 1-1'!O1059/L1059, 0)</f>
        <v>316.85029748916651</v>
      </c>
      <c r="Q1059" s="7">
        <f>Q1058+M1059-I1059-'Data Table 1-1'!O1059</f>
        <v>986717.4502012626</v>
      </c>
      <c r="R1059" s="6">
        <f>IFERROR(('Data Table 1-1'!O1059-'Data Table 1-1'!M1059-'Data Table 1-1'!H1059-'Data Table 1-1'!G1059-'Data Table 1-1'!F1059)/B1059, 0)</f>
        <v>270.26985973328635</v>
      </c>
      <c r="S1059" s="8">
        <f t="shared" si="115"/>
        <v>1.2490291906766018</v>
      </c>
      <c r="T1059" s="12">
        <f t="shared" si="116"/>
        <v>1.11520463453268</v>
      </c>
      <c r="U1059" s="7">
        <f t="shared" si="117"/>
        <v>5.2808382914861083</v>
      </c>
      <c r="V1059" s="7">
        <f t="shared" si="118"/>
        <v>6.3370059497833298</v>
      </c>
    </row>
    <row r="1060" spans="1:22" x14ac:dyDescent="0.3">
      <c r="A1060" s="5">
        <v>45985</v>
      </c>
      <c r="B1060" s="6">
        <v>6.9693140123873194</v>
      </c>
      <c r="C1060" s="6">
        <v>0</v>
      </c>
      <c r="D1060" s="6">
        <v>0</v>
      </c>
      <c r="E1060" s="7">
        <v>4493.8552180196748</v>
      </c>
      <c r="F1060" s="7">
        <v>1087.379450054118</v>
      </c>
      <c r="G1060" s="7">
        <v>81.447299825518343</v>
      </c>
      <c r="H1060" s="7">
        <v>30.65116582107191</v>
      </c>
      <c r="I1060" s="6">
        <v>53.638230304341661</v>
      </c>
      <c r="J1060" s="6">
        <v>15</v>
      </c>
      <c r="K1060" s="6">
        <v>25</v>
      </c>
      <c r="L1060" s="6">
        <v>6.9693140123873194</v>
      </c>
      <c r="M1060" s="7">
        <f t="shared" si="112"/>
        <v>5581.2346680737928</v>
      </c>
      <c r="N1060" s="8">
        <f t="shared" si="113"/>
        <v>0</v>
      </c>
      <c r="O1060" s="8">
        <f t="shared" si="114"/>
        <v>0</v>
      </c>
      <c r="P1060" s="6">
        <f>IFERROR('Data Table 1-1'!O1060/L1060, 0)</f>
        <v>435.04999123456008</v>
      </c>
      <c r="Q1060" s="7">
        <f>Q1059+M1060-I1060-'Data Table 1-1'!O1060</f>
        <v>989213.04663903208</v>
      </c>
      <c r="R1060" s="6">
        <f>IFERROR(('Data Table 1-1'!O1060-'Data Table 1-1'!M1060-'Data Table 1-1'!H1060-'Data Table 1-1'!G1060-'Data Table 1-1'!F1060)/B1060, 0)</f>
        <v>377.51204714318192</v>
      </c>
      <c r="S1060" s="8">
        <f t="shared" si="115"/>
        <v>1.1162469336147585</v>
      </c>
      <c r="T1060" s="12">
        <f t="shared" si="116"/>
        <v>0.99664904787032016</v>
      </c>
      <c r="U1060" s="7">
        <f t="shared" si="117"/>
        <v>7.2508331872426677</v>
      </c>
      <c r="V1060" s="7">
        <f t="shared" si="118"/>
        <v>8.7009998246912019</v>
      </c>
    </row>
    <row r="1061" spans="1:22" x14ac:dyDescent="0.3">
      <c r="A1061" s="5">
        <v>45986</v>
      </c>
      <c r="B1061" s="6">
        <v>8.059485754840308</v>
      </c>
      <c r="C1061" s="6">
        <v>3</v>
      </c>
      <c r="D1061" s="6">
        <v>0</v>
      </c>
      <c r="E1061" s="7">
        <v>3985.7820555560279</v>
      </c>
      <c r="F1061" s="7">
        <v>1043.108030039745</v>
      </c>
      <c r="G1061" s="7">
        <v>90.694224887065587</v>
      </c>
      <c r="H1061" s="7">
        <v>34.550028760888708</v>
      </c>
      <c r="I1061" s="6">
        <v>2.4763073480554971</v>
      </c>
      <c r="J1061" s="6">
        <v>10</v>
      </c>
      <c r="K1061" s="6">
        <v>25</v>
      </c>
      <c r="L1061" s="6">
        <v>8.059485754840308</v>
      </c>
      <c r="M1061" s="7">
        <f t="shared" si="112"/>
        <v>5028.8900855957727</v>
      </c>
      <c r="N1061" s="8">
        <f t="shared" si="113"/>
        <v>12</v>
      </c>
      <c r="O1061" s="8">
        <f t="shared" si="114"/>
        <v>0</v>
      </c>
      <c r="P1061" s="6">
        <f>IFERROR('Data Table 1-1'!O1061/L1061, 0)</f>
        <v>454.86773120708108</v>
      </c>
      <c r="Q1061" s="7">
        <f>Q1060+M1061-I1061-'Data Table 1-1'!O1061</f>
        <v>990573.46041727986</v>
      </c>
      <c r="R1061" s="6">
        <f>IFERROR(('Data Table 1-1'!O1061-'Data Table 1-1'!M1061-'Data Table 1-1'!H1061-'Data Table 1-1'!G1061-'Data Table 1-1'!F1061)/B1061, 0)</f>
        <v>393.82165271447769</v>
      </c>
      <c r="S1061" s="8">
        <f t="shared" si="115"/>
        <v>1.0057780171191546</v>
      </c>
      <c r="T1061" s="12">
        <f t="shared" si="116"/>
        <v>0.89801608671353084</v>
      </c>
      <c r="U1061" s="7">
        <f t="shared" si="117"/>
        <v>7.581128853451351</v>
      </c>
      <c r="V1061" s="7">
        <f t="shared" si="118"/>
        <v>9.0973546241416212</v>
      </c>
    </row>
    <row r="1062" spans="1:22" x14ac:dyDescent="0.3">
      <c r="A1062" s="5">
        <v>45987</v>
      </c>
      <c r="B1062" s="6">
        <v>6.4899523387893723</v>
      </c>
      <c r="C1062" s="6">
        <v>0</v>
      </c>
      <c r="D1062" s="6">
        <v>1.3734953034604329</v>
      </c>
      <c r="E1062" s="7">
        <v>2136.1115100990619</v>
      </c>
      <c r="F1062" s="7">
        <v>689.67492170231026</v>
      </c>
      <c r="G1062" s="7">
        <v>90.837065548604954</v>
      </c>
      <c r="H1062" s="7">
        <v>40.823144492241013</v>
      </c>
      <c r="I1062" s="6">
        <v>-33.383911879649411</v>
      </c>
      <c r="J1062" s="6">
        <v>16</v>
      </c>
      <c r="K1062" s="6">
        <v>25</v>
      </c>
      <c r="L1062" s="6">
        <v>6.4899523387893723</v>
      </c>
      <c r="M1062" s="7">
        <f t="shared" si="112"/>
        <v>2825.7864318013721</v>
      </c>
      <c r="N1062" s="8">
        <f t="shared" si="113"/>
        <v>0</v>
      </c>
      <c r="O1062" s="8">
        <f t="shared" si="114"/>
        <v>17.16869129325541</v>
      </c>
      <c r="P1062" s="6">
        <f>IFERROR('Data Table 1-1'!O1062/L1062, 0)</f>
        <v>559.94247881917136</v>
      </c>
      <c r="Q1062" s="7">
        <f>Q1061+M1062-I1062-'Data Table 1-1'!O1062</f>
        <v>989798.63076096086</v>
      </c>
      <c r="R1062" s="6">
        <f>IFERROR(('Data Table 1-1'!O1062-'Data Table 1-1'!M1062-'Data Table 1-1'!H1062-'Data Table 1-1'!G1062-'Data Table 1-1'!F1062)/B1062, 0)</f>
        <v>494.14846713623632</v>
      </c>
      <c r="S1062" s="8">
        <f t="shared" si="115"/>
        <v>0.5651572863602744</v>
      </c>
      <c r="T1062" s="12">
        <f t="shared" si="116"/>
        <v>0.50460471996453071</v>
      </c>
      <c r="U1062" s="7">
        <f t="shared" si="117"/>
        <v>9.3323746469861888</v>
      </c>
      <c r="V1062" s="7">
        <f t="shared" si="118"/>
        <v>11.198849576383427</v>
      </c>
    </row>
    <row r="1063" spans="1:22" x14ac:dyDescent="0.3">
      <c r="A1063" s="5">
        <v>45988</v>
      </c>
      <c r="B1063" s="6">
        <v>6.34593248006259</v>
      </c>
      <c r="C1063" s="6">
        <v>3</v>
      </c>
      <c r="D1063" s="6">
        <v>0</v>
      </c>
      <c r="E1063" s="7">
        <v>2270.6391568666518</v>
      </c>
      <c r="F1063" s="7">
        <v>491.72365391089659</v>
      </c>
      <c r="G1063" s="7">
        <v>70.453825080780945</v>
      </c>
      <c r="H1063" s="7">
        <v>24.145463511659639</v>
      </c>
      <c r="I1063" s="6">
        <v>29.695711059360789</v>
      </c>
      <c r="J1063" s="6">
        <v>8</v>
      </c>
      <c r="K1063" s="6">
        <v>25</v>
      </c>
      <c r="L1063" s="6">
        <v>6.34593248006259</v>
      </c>
      <c r="M1063" s="7">
        <f t="shared" si="112"/>
        <v>2762.3628107775485</v>
      </c>
      <c r="N1063" s="8">
        <f t="shared" si="113"/>
        <v>12</v>
      </c>
      <c r="O1063" s="8">
        <f t="shared" si="114"/>
        <v>0</v>
      </c>
      <c r="P1063" s="6">
        <f>IFERROR('Data Table 1-1'!O1063/L1063, 0)</f>
        <v>497.48401986919066</v>
      </c>
      <c r="Q1063" s="7">
        <f>Q1062+M1063-I1063-'Data Table 1-1'!O1063</f>
        <v>989374.29786067898</v>
      </c>
      <c r="R1063" s="6">
        <f>IFERROR(('Data Table 1-1'!O1063-'Data Table 1-1'!M1063-'Data Table 1-1'!H1063-'Data Table 1-1'!G1063-'Data Table 1-1'!F1063)/B1063, 0)</f>
        <v>432.24538058320877</v>
      </c>
      <c r="S1063" s="8">
        <f t="shared" si="115"/>
        <v>0.55247256215550966</v>
      </c>
      <c r="T1063" s="12">
        <f t="shared" si="116"/>
        <v>0.49327907335313365</v>
      </c>
      <c r="U1063" s="7">
        <f t="shared" si="117"/>
        <v>8.2914003311531772</v>
      </c>
      <c r="V1063" s="7">
        <f t="shared" si="118"/>
        <v>9.9496803973838137</v>
      </c>
    </row>
    <row r="1064" spans="1:22" x14ac:dyDescent="0.3">
      <c r="A1064" s="5">
        <v>45989</v>
      </c>
      <c r="B1064" s="6">
        <v>7.0652050237512523</v>
      </c>
      <c r="C1064" s="6">
        <v>3</v>
      </c>
      <c r="D1064" s="6">
        <v>0</v>
      </c>
      <c r="E1064" s="7">
        <v>5006.8215178184237</v>
      </c>
      <c r="F1064" s="7">
        <v>989.67606913975806</v>
      </c>
      <c r="G1064" s="7">
        <v>72.156459254361735</v>
      </c>
      <c r="H1064" s="7">
        <v>39.242933384659203</v>
      </c>
      <c r="I1064" s="6">
        <v>-96.849131743125454</v>
      </c>
      <c r="J1064" s="6">
        <v>25</v>
      </c>
      <c r="K1064" s="6">
        <v>25</v>
      </c>
      <c r="L1064" s="6">
        <v>7.0652050237512523</v>
      </c>
      <c r="M1064" s="7">
        <f t="shared" si="112"/>
        <v>5996.4975869581813</v>
      </c>
      <c r="N1064" s="8">
        <f t="shared" si="113"/>
        <v>12</v>
      </c>
      <c r="O1064" s="8">
        <f t="shared" si="114"/>
        <v>0</v>
      </c>
      <c r="P1064" s="6">
        <f>IFERROR('Data Table 1-1'!O1064/L1064, 0)</f>
        <v>542.23479532741715</v>
      </c>
      <c r="Q1064" s="7">
        <f>Q1063+M1064-I1064-'Data Table 1-1'!O1064</f>
        <v>991636.64457938028</v>
      </c>
      <c r="R1064" s="6">
        <f>IFERROR(('Data Table 1-1'!O1064-'Data Table 1-1'!M1064-'Data Table 1-1'!H1064-'Data Table 1-1'!G1064-'Data Table 1-1'!F1064)/B1064, 0)</f>
        <v>472.73928906123035</v>
      </c>
      <c r="S1064" s="8">
        <f t="shared" si="115"/>
        <v>1.1992995173916363</v>
      </c>
      <c r="T1064" s="12">
        <f t="shared" si="116"/>
        <v>1.0708031405282468</v>
      </c>
      <c r="U1064" s="7">
        <f t="shared" si="117"/>
        <v>9.0372465887902855</v>
      </c>
      <c r="V1064" s="7">
        <f t="shared" si="118"/>
        <v>10.844695906548344</v>
      </c>
    </row>
    <row r="1065" spans="1:22" x14ac:dyDescent="0.3">
      <c r="A1065" s="5">
        <v>45990</v>
      </c>
      <c r="B1065" s="6">
        <v>8.9384397850238866</v>
      </c>
      <c r="C1065" s="6">
        <v>0</v>
      </c>
      <c r="D1065" s="6">
        <v>1.209178663715889</v>
      </c>
      <c r="E1065" s="7">
        <v>2566.6178183105162</v>
      </c>
      <c r="F1065" s="7">
        <v>1683.584895751384</v>
      </c>
      <c r="G1065" s="7">
        <v>75.478520909700322</v>
      </c>
      <c r="H1065" s="7">
        <v>47.744497609610747</v>
      </c>
      <c r="I1065" s="6">
        <v>111.361011153351</v>
      </c>
      <c r="J1065" s="6">
        <v>11</v>
      </c>
      <c r="K1065" s="6">
        <v>25</v>
      </c>
      <c r="L1065" s="6">
        <v>8.9384397850238866</v>
      </c>
      <c r="M1065" s="7">
        <f t="shared" si="112"/>
        <v>4250.2027140619002</v>
      </c>
      <c r="N1065" s="8">
        <f t="shared" si="113"/>
        <v>0</v>
      </c>
      <c r="O1065" s="8">
        <f t="shared" si="114"/>
        <v>15.114733296448613</v>
      </c>
      <c r="P1065" s="6">
        <f>IFERROR('Data Table 1-1'!O1065/L1065, 0)</f>
        <v>255.30182614458388</v>
      </c>
      <c r="Q1065" s="7">
        <f>Q1064+M1065-I1065-'Data Table 1-1'!O1065</f>
        <v>993493.48628228891</v>
      </c>
      <c r="R1065" s="6">
        <f>IFERROR(('Data Table 1-1'!O1065-'Data Table 1-1'!M1065-'Data Table 1-1'!H1065-'Data Table 1-1'!G1065-'Data Table 1-1'!F1065)/B1065, 0)</f>
        <v>219.61327113138395</v>
      </c>
      <c r="S1065" s="8">
        <f t="shared" si="115"/>
        <v>0.85004054281238006</v>
      </c>
      <c r="T1065" s="12">
        <f t="shared" si="116"/>
        <v>0.75896477036819643</v>
      </c>
      <c r="U1065" s="7">
        <f t="shared" si="117"/>
        <v>4.2550304357430644</v>
      </c>
      <c r="V1065" s="7">
        <f t="shared" si="118"/>
        <v>5.106036522891678</v>
      </c>
    </row>
    <row r="1066" spans="1:22" x14ac:dyDescent="0.3">
      <c r="A1066" s="5">
        <v>45991</v>
      </c>
      <c r="B1066" s="6">
        <v>9.8287504201451021</v>
      </c>
      <c r="C1066" s="6">
        <v>1</v>
      </c>
      <c r="D1066" s="6">
        <v>0</v>
      </c>
      <c r="E1066" s="7">
        <v>4091.5966695204602</v>
      </c>
      <c r="F1066" s="7">
        <v>845.20636193106282</v>
      </c>
      <c r="G1066" s="7">
        <v>71.602513770278719</v>
      </c>
      <c r="H1066" s="7">
        <v>13.528116868298479</v>
      </c>
      <c r="I1066" s="6">
        <v>-129.76182489621161</v>
      </c>
      <c r="J1066" s="6">
        <v>11</v>
      </c>
      <c r="K1066" s="6">
        <v>25</v>
      </c>
      <c r="L1066" s="6">
        <v>9.8287504201451021</v>
      </c>
      <c r="M1066" s="7">
        <f t="shared" si="112"/>
        <v>4936.8030314515227</v>
      </c>
      <c r="N1066" s="8">
        <f t="shared" si="113"/>
        <v>4</v>
      </c>
      <c r="O1066" s="8">
        <f t="shared" si="114"/>
        <v>0</v>
      </c>
      <c r="P1066" s="6">
        <f>IFERROR('Data Table 1-1'!O1066/L1066, 0)</f>
        <v>305.53222654275788</v>
      </c>
      <c r="Q1066" s="7">
        <f>Q1065+M1066-I1066-'Data Table 1-1'!O1066</f>
        <v>995557.05113863666</v>
      </c>
      <c r="R1066" s="6">
        <f>IFERROR(('Data Table 1-1'!O1066-'Data Table 1-1'!M1066-'Data Table 1-1'!H1066-'Data Table 1-1'!G1066-'Data Table 1-1'!F1066)/B1066, 0)</f>
        <v>266.66665526758857</v>
      </c>
      <c r="S1066" s="8">
        <f t="shared" si="115"/>
        <v>0.98736060629030453</v>
      </c>
      <c r="T1066" s="12">
        <f t="shared" si="116"/>
        <v>0.88157196990205766</v>
      </c>
      <c r="U1066" s="7">
        <f t="shared" si="117"/>
        <v>5.0922037757126315</v>
      </c>
      <c r="V1066" s="7">
        <f t="shared" si="118"/>
        <v>6.1106445308551578</v>
      </c>
    </row>
    <row r="1067" spans="1:22" x14ac:dyDescent="0.3">
      <c r="A1067" s="5">
        <v>45992</v>
      </c>
      <c r="B1067" s="6">
        <v>7.8132032317372007</v>
      </c>
      <c r="C1067" s="6">
        <v>4</v>
      </c>
      <c r="D1067" s="6">
        <v>2.9445193800694618</v>
      </c>
      <c r="E1067" s="7">
        <v>2595.693691767885</v>
      </c>
      <c r="F1067" s="7">
        <v>1108.953137049871</v>
      </c>
      <c r="G1067" s="7">
        <v>69.107739930618152</v>
      </c>
      <c r="H1067" s="7">
        <v>34.809969522640671</v>
      </c>
      <c r="I1067" s="6">
        <v>163.5205954822504</v>
      </c>
      <c r="J1067" s="6">
        <v>25</v>
      </c>
      <c r="K1067" s="6">
        <v>25</v>
      </c>
      <c r="L1067" s="6">
        <v>7.8132032317372007</v>
      </c>
      <c r="M1067" s="7">
        <f t="shared" si="112"/>
        <v>3704.6468288177557</v>
      </c>
      <c r="N1067" s="8">
        <f t="shared" si="113"/>
        <v>16</v>
      </c>
      <c r="O1067" s="8">
        <f t="shared" si="114"/>
        <v>36.806492250868274</v>
      </c>
      <c r="P1067" s="6">
        <f>IFERROR('Data Table 1-1'!O1067/L1067, 0)</f>
        <v>546.89477199864598</v>
      </c>
      <c r="Q1067" s="7">
        <f>Q1066+M1067-I1067-'Data Table 1-1'!O1067</f>
        <v>994825.17737197224</v>
      </c>
      <c r="R1067" s="6">
        <f>IFERROR(('Data Table 1-1'!O1067-'Data Table 1-1'!M1067-'Data Table 1-1'!H1067-'Data Table 1-1'!G1067-'Data Table 1-1'!F1067)/B1067, 0)</f>
        <v>479.95679733089685</v>
      </c>
      <c r="S1067" s="8">
        <f t="shared" si="115"/>
        <v>0.74092936576355117</v>
      </c>
      <c r="T1067" s="12">
        <f t="shared" si="116"/>
        <v>0.66154407657459924</v>
      </c>
      <c r="U1067" s="7">
        <f t="shared" si="117"/>
        <v>9.1149128666440991</v>
      </c>
      <c r="V1067" s="7">
        <f t="shared" si="118"/>
        <v>10.93789543997292</v>
      </c>
    </row>
    <row r="1068" spans="1:22" x14ac:dyDescent="0.3">
      <c r="A1068" s="5">
        <v>45993</v>
      </c>
      <c r="B1068" s="6">
        <v>8.2462001507652065</v>
      </c>
      <c r="C1068" s="6">
        <v>3</v>
      </c>
      <c r="D1068" s="6">
        <v>0</v>
      </c>
      <c r="E1068" s="7">
        <v>3809.330824738297</v>
      </c>
      <c r="F1068" s="7">
        <v>1555.9640258955681</v>
      </c>
      <c r="G1068" s="7">
        <v>83.575623355747837</v>
      </c>
      <c r="H1068" s="7">
        <v>41.277122126743521</v>
      </c>
      <c r="I1068" s="6">
        <v>38.411328666811848</v>
      </c>
      <c r="J1068" s="6">
        <v>11</v>
      </c>
      <c r="K1068" s="6">
        <v>25</v>
      </c>
      <c r="L1068" s="6">
        <v>8.2462001507652065</v>
      </c>
      <c r="M1068" s="7">
        <f t="shared" si="112"/>
        <v>5365.2948506338653</v>
      </c>
      <c r="N1068" s="8">
        <f t="shared" si="113"/>
        <v>12</v>
      </c>
      <c r="O1068" s="8">
        <f t="shared" si="114"/>
        <v>0</v>
      </c>
      <c r="P1068" s="6">
        <f>IFERROR('Data Table 1-1'!O1068/L1068, 0)</f>
        <v>408.91561426472231</v>
      </c>
      <c r="Q1068" s="7">
        <f>Q1067+M1068-I1068-'Data Table 1-1'!O1068</f>
        <v>996780.06089393923</v>
      </c>
      <c r="R1068" s="6">
        <f>IFERROR(('Data Table 1-1'!O1068-'Data Table 1-1'!M1068-'Data Table 1-1'!H1068-'Data Table 1-1'!G1068-'Data Table 1-1'!F1068)/B1068, 0)</f>
        <v>355.55770493006099</v>
      </c>
      <c r="S1068" s="8">
        <f t="shared" si="115"/>
        <v>1.073058970126773</v>
      </c>
      <c r="T1068" s="12">
        <f t="shared" si="116"/>
        <v>0.95808836618461879</v>
      </c>
      <c r="U1068" s="7">
        <f t="shared" si="117"/>
        <v>6.8152602377453722</v>
      </c>
      <c r="V1068" s="7">
        <f t="shared" si="118"/>
        <v>8.1783122852944459</v>
      </c>
    </row>
    <row r="1069" spans="1:22" x14ac:dyDescent="0.3">
      <c r="A1069" s="5">
        <v>45994</v>
      </c>
      <c r="B1069" s="6">
        <v>7.8570845313028777</v>
      </c>
      <c r="C1069" s="6">
        <v>3</v>
      </c>
      <c r="D1069" s="6">
        <v>0</v>
      </c>
      <c r="E1069" s="7">
        <v>3126.0972697539692</v>
      </c>
      <c r="F1069" s="7">
        <v>1035.598326376261</v>
      </c>
      <c r="G1069" s="7">
        <v>75.27507664803727</v>
      </c>
      <c r="H1069" s="7">
        <v>38.178707648062911</v>
      </c>
      <c r="I1069" s="6">
        <v>104.1046213925936</v>
      </c>
      <c r="J1069" s="6">
        <v>25</v>
      </c>
      <c r="K1069" s="6">
        <v>25</v>
      </c>
      <c r="L1069" s="6">
        <v>7.8570845313028777</v>
      </c>
      <c r="M1069" s="7">
        <f t="shared" si="112"/>
        <v>4161.6955961302301</v>
      </c>
      <c r="N1069" s="8">
        <f t="shared" si="113"/>
        <v>12</v>
      </c>
      <c r="O1069" s="8">
        <f t="shared" si="114"/>
        <v>0</v>
      </c>
      <c r="P1069" s="6">
        <f>IFERROR('Data Table 1-1'!O1069/L1069, 0)</f>
        <v>340.32979909363303</v>
      </c>
      <c r="Q1069" s="7">
        <f>Q1068+M1069-I1069-'Data Table 1-1'!O1069</f>
        <v>998163.65186867688</v>
      </c>
      <c r="R1069" s="6">
        <f>IFERROR(('Data Table 1-1'!O1069-'Data Table 1-1'!M1069-'Data Table 1-1'!H1069-'Data Table 1-1'!G1069-'Data Table 1-1'!F1069)/B1069, 0)</f>
        <v>297.18402426463467</v>
      </c>
      <c r="S1069" s="8">
        <f t="shared" si="115"/>
        <v>0.83233911922604598</v>
      </c>
      <c r="T1069" s="12">
        <f t="shared" si="116"/>
        <v>0.7431599278803982</v>
      </c>
      <c r="U1069" s="7">
        <f t="shared" si="117"/>
        <v>5.6721633182272173</v>
      </c>
      <c r="V1069" s="7">
        <f t="shared" si="118"/>
        <v>6.8065959818726602</v>
      </c>
    </row>
    <row r="1070" spans="1:22" x14ac:dyDescent="0.3">
      <c r="A1070" s="5">
        <v>45995</v>
      </c>
      <c r="B1070" s="6">
        <v>7.6738831448169753</v>
      </c>
      <c r="C1070" s="6">
        <v>4</v>
      </c>
      <c r="D1070" s="6">
        <v>0</v>
      </c>
      <c r="E1070" s="7">
        <v>4891.4827606686958</v>
      </c>
      <c r="F1070" s="7">
        <v>1714.5833526473129</v>
      </c>
      <c r="G1070" s="7">
        <v>75.61798771154875</v>
      </c>
      <c r="H1070" s="7">
        <v>45.622688553863469</v>
      </c>
      <c r="I1070" s="6">
        <v>29.961717282036119</v>
      </c>
      <c r="J1070" s="6">
        <v>9</v>
      </c>
      <c r="K1070" s="6">
        <v>25</v>
      </c>
      <c r="L1070" s="6">
        <v>7.6738831448169753</v>
      </c>
      <c r="M1070" s="7">
        <f t="shared" si="112"/>
        <v>6606.0661133160083</v>
      </c>
      <c r="N1070" s="8">
        <f t="shared" si="113"/>
        <v>16</v>
      </c>
      <c r="O1070" s="8">
        <f t="shared" si="114"/>
        <v>0</v>
      </c>
      <c r="P1070" s="6">
        <f>IFERROR('Data Table 1-1'!O1070/L1070, 0)</f>
        <v>392.50011280590553</v>
      </c>
      <c r="Q1070" s="7">
        <f>Q1069+M1070-I1070-'Data Table 1-1'!O1070</f>
        <v>1001727.7562647108</v>
      </c>
      <c r="R1070" s="6">
        <f>IFERROR(('Data Table 1-1'!O1070-'Data Table 1-1'!M1070-'Data Table 1-1'!H1070-'Data Table 1-1'!G1070-'Data Table 1-1'!F1070)/B1070, 0)</f>
        <v>351.06085786823024</v>
      </c>
      <c r="S1070" s="8">
        <f t="shared" si="115"/>
        <v>1.3212132226632016</v>
      </c>
      <c r="T1070" s="12">
        <f t="shared" si="116"/>
        <v>1.1796546630921443</v>
      </c>
      <c r="U1070" s="7">
        <f t="shared" si="117"/>
        <v>6.5416685467650924</v>
      </c>
      <c r="V1070" s="7">
        <f t="shared" si="118"/>
        <v>7.8500022561181106</v>
      </c>
    </row>
    <row r="1071" spans="1:22" x14ac:dyDescent="0.3">
      <c r="A1071" s="5">
        <v>45996</v>
      </c>
      <c r="B1071" s="6">
        <v>8.026855131603412</v>
      </c>
      <c r="C1071" s="6">
        <v>5</v>
      </c>
      <c r="D1071" s="6">
        <v>0</v>
      </c>
      <c r="E1071" s="7">
        <v>4249.8658496255312</v>
      </c>
      <c r="F1071" s="7">
        <v>1490.0979838733731</v>
      </c>
      <c r="G1071" s="7">
        <v>69.33572019438553</v>
      </c>
      <c r="H1071" s="7">
        <v>47.274673711278602</v>
      </c>
      <c r="I1071" s="6">
        <v>329.28144535750181</v>
      </c>
      <c r="J1071" s="6">
        <v>9</v>
      </c>
      <c r="K1071" s="6">
        <v>25</v>
      </c>
      <c r="L1071" s="6">
        <v>8.026855131603412</v>
      </c>
      <c r="M1071" s="7">
        <f t="shared" si="112"/>
        <v>5739.963833498904</v>
      </c>
      <c r="N1071" s="8">
        <f t="shared" si="113"/>
        <v>20</v>
      </c>
      <c r="O1071" s="8">
        <f t="shared" si="114"/>
        <v>0</v>
      </c>
      <c r="P1071" s="6">
        <f>IFERROR('Data Table 1-1'!O1071/L1071, 0)</f>
        <v>608.20831072166015</v>
      </c>
      <c r="Q1071" s="7">
        <f>Q1070+M1071-I1071-'Data Table 1-1'!O1071</f>
        <v>1002256.4386528522</v>
      </c>
      <c r="R1071" s="6">
        <f>IFERROR(('Data Table 1-1'!O1071-'Data Table 1-1'!M1071-'Data Table 1-1'!H1071-'Data Table 1-1'!G1071-'Data Table 1-1'!F1071)/B1071, 0)</f>
        <v>541.55705176301853</v>
      </c>
      <c r="S1071" s="8">
        <f t="shared" si="115"/>
        <v>1.1479927666997809</v>
      </c>
      <c r="T1071" s="12">
        <f t="shared" si="116"/>
        <v>1.0249935416962328</v>
      </c>
      <c r="U1071" s="7">
        <f t="shared" si="117"/>
        <v>10.136805178694337</v>
      </c>
      <c r="V1071" s="7">
        <f t="shared" si="118"/>
        <v>12.164166214433203</v>
      </c>
    </row>
    <row r="1072" spans="1:22" x14ac:dyDescent="0.3">
      <c r="A1072" s="5">
        <v>45997</v>
      </c>
      <c r="B1072" s="6">
        <v>4.4759325174072968</v>
      </c>
      <c r="C1072" s="6">
        <v>4</v>
      </c>
      <c r="D1072" s="6">
        <v>0</v>
      </c>
      <c r="E1072" s="7">
        <v>4081.46923602783</v>
      </c>
      <c r="F1072" s="7">
        <v>903.81997689862442</v>
      </c>
      <c r="G1072" s="7">
        <v>80.592639514421364</v>
      </c>
      <c r="H1072" s="7">
        <v>42.234844797290009</v>
      </c>
      <c r="I1072" s="6">
        <v>-148.1113568811937</v>
      </c>
      <c r="J1072" s="6">
        <v>13</v>
      </c>
      <c r="K1072" s="6">
        <v>25</v>
      </c>
      <c r="L1072" s="6">
        <v>4.4759325174072968</v>
      </c>
      <c r="M1072" s="7">
        <f t="shared" si="112"/>
        <v>4985.2892129264546</v>
      </c>
      <c r="N1072" s="8">
        <f t="shared" si="113"/>
        <v>16</v>
      </c>
      <c r="O1072" s="8">
        <f t="shared" si="114"/>
        <v>0</v>
      </c>
      <c r="P1072" s="6">
        <f>IFERROR('Data Table 1-1'!O1072/L1072, 0)</f>
        <v>775.25744333831301</v>
      </c>
      <c r="Q1072" s="7">
        <f>Q1071+M1072-I1072-'Data Table 1-1'!O1072</f>
        <v>1003919.8392226598</v>
      </c>
      <c r="R1072" s="6">
        <f>IFERROR(('Data Table 1-1'!O1072-'Data Table 1-1'!M1072-'Data Table 1-1'!H1072-'Data Table 1-1'!G1072-'Data Table 1-1'!F1072)/B1072, 0)</f>
        <v>670.47480906578596</v>
      </c>
      <c r="S1072" s="8">
        <f t="shared" si="115"/>
        <v>0.99705784258529095</v>
      </c>
      <c r="T1072" s="12">
        <f t="shared" si="116"/>
        <v>0.8902302165940098</v>
      </c>
      <c r="U1072" s="7">
        <f t="shared" si="117"/>
        <v>12.920957388971884</v>
      </c>
      <c r="V1072" s="7">
        <f t="shared" si="118"/>
        <v>15.505148866766261</v>
      </c>
    </row>
    <row r="1073" spans="1:22" x14ac:dyDescent="0.3">
      <c r="A1073" s="5">
        <v>45998</v>
      </c>
      <c r="B1073" s="6">
        <v>8.1183677023639174</v>
      </c>
      <c r="C1073" s="6">
        <v>2</v>
      </c>
      <c r="D1073" s="6">
        <v>0</v>
      </c>
      <c r="E1073" s="7">
        <v>3628.7917561950039</v>
      </c>
      <c r="F1073" s="7">
        <v>878.10293952903135</v>
      </c>
      <c r="G1073" s="7">
        <v>76.94340829595194</v>
      </c>
      <c r="H1073" s="7">
        <v>55.491096083506349</v>
      </c>
      <c r="I1073" s="6">
        <v>41.753208601161951</v>
      </c>
      <c r="J1073" s="6">
        <v>23</v>
      </c>
      <c r="K1073" s="6">
        <v>25</v>
      </c>
      <c r="L1073" s="6">
        <v>8.1183677023639174</v>
      </c>
      <c r="M1073" s="7">
        <f t="shared" si="112"/>
        <v>4506.894695724035</v>
      </c>
      <c r="N1073" s="8">
        <f t="shared" si="113"/>
        <v>8</v>
      </c>
      <c r="O1073" s="8">
        <f t="shared" si="114"/>
        <v>0</v>
      </c>
      <c r="P1073" s="6">
        <f>IFERROR('Data Table 1-1'!O1073/L1073, 0)</f>
        <v>482.73250777479075</v>
      </c>
      <c r="Q1073" s="7">
        <f>Q1072+M1073-I1073-'Data Table 1-1'!O1073</f>
        <v>1004465.9807097827</v>
      </c>
      <c r="R1073" s="6">
        <f>IFERROR(('Data Table 1-1'!O1073-'Data Table 1-1'!M1073-'Data Table 1-1'!H1073-'Data Table 1-1'!G1073-'Data Table 1-1'!F1073)/B1073, 0)</f>
        <v>425.94769377015223</v>
      </c>
      <c r="S1073" s="8">
        <f t="shared" si="115"/>
        <v>0.90137893914480705</v>
      </c>
      <c r="T1073" s="12">
        <f t="shared" si="116"/>
        <v>0.80480262423643478</v>
      </c>
      <c r="U1073" s="7">
        <f t="shared" si="117"/>
        <v>8.0455417962465123</v>
      </c>
      <c r="V1073" s="7">
        <f t="shared" si="118"/>
        <v>9.6546501554958155</v>
      </c>
    </row>
    <row r="1074" spans="1:22" x14ac:dyDescent="0.3">
      <c r="A1074" s="5">
        <v>45999</v>
      </c>
      <c r="B1074" s="6">
        <v>7.6493175779350757</v>
      </c>
      <c r="C1074" s="6">
        <v>1</v>
      </c>
      <c r="D1074" s="6">
        <v>0</v>
      </c>
      <c r="E1074" s="7">
        <v>3549.3987185422939</v>
      </c>
      <c r="F1074" s="7">
        <v>1492.5821038467529</v>
      </c>
      <c r="G1074" s="7">
        <v>81.516068572021396</v>
      </c>
      <c r="H1074" s="7">
        <v>59.440302399613763</v>
      </c>
      <c r="I1074" s="6">
        <v>-52.610580711071563</v>
      </c>
      <c r="J1074" s="6">
        <v>18</v>
      </c>
      <c r="K1074" s="6">
        <v>25</v>
      </c>
      <c r="L1074" s="6">
        <v>7.6493175779350757</v>
      </c>
      <c r="M1074" s="7">
        <f t="shared" si="112"/>
        <v>5041.9808223890468</v>
      </c>
      <c r="N1074" s="8">
        <f t="shared" si="113"/>
        <v>4</v>
      </c>
      <c r="O1074" s="8">
        <f t="shared" si="114"/>
        <v>0</v>
      </c>
      <c r="P1074" s="6">
        <f>IFERROR('Data Table 1-1'!O1074/L1074, 0)</f>
        <v>533.77310569215524</v>
      </c>
      <c r="Q1074" s="7">
        <f>Q1073+M1074-I1074-'Data Table 1-1'!O1074</f>
        <v>1005477.5721128827</v>
      </c>
      <c r="R1074" s="6">
        <f>IFERROR(('Data Table 1-1'!O1074-'Data Table 1-1'!M1074-'Data Table 1-1'!H1074-'Data Table 1-1'!G1074-'Data Table 1-1'!F1074)/B1074, 0)</f>
        <v>472.46044672335267</v>
      </c>
      <c r="S1074" s="8">
        <f t="shared" si="115"/>
        <v>1.0083961644778094</v>
      </c>
      <c r="T1074" s="12">
        <f t="shared" si="116"/>
        <v>0.90035371828375832</v>
      </c>
      <c r="U1074" s="7">
        <f t="shared" si="117"/>
        <v>8.8962184282025873</v>
      </c>
      <c r="V1074" s="7">
        <f t="shared" si="118"/>
        <v>10.675462113843105</v>
      </c>
    </row>
    <row r="1075" spans="1:22" x14ac:dyDescent="0.3">
      <c r="A1075" s="5">
        <v>46000</v>
      </c>
      <c r="B1075" s="6">
        <v>7.6540788730837672</v>
      </c>
      <c r="C1075" s="6">
        <v>0</v>
      </c>
      <c r="D1075" s="6">
        <v>0</v>
      </c>
      <c r="E1075" s="7">
        <v>2929.3533953225219</v>
      </c>
      <c r="F1075" s="7">
        <v>2017.1543359291579</v>
      </c>
      <c r="G1075" s="7">
        <v>71.021906073562391</v>
      </c>
      <c r="H1075" s="7">
        <v>33.453481529365547</v>
      </c>
      <c r="I1075" s="6">
        <v>-71.403722271639054</v>
      </c>
      <c r="J1075" s="6">
        <v>21</v>
      </c>
      <c r="K1075" s="6">
        <v>25</v>
      </c>
      <c r="L1075" s="6">
        <v>7.6540788730837672</v>
      </c>
      <c r="M1075" s="7">
        <f t="shared" si="112"/>
        <v>4946.5077312516796</v>
      </c>
      <c r="N1075" s="8">
        <f t="shared" si="113"/>
        <v>0</v>
      </c>
      <c r="O1075" s="8">
        <f t="shared" si="114"/>
        <v>0</v>
      </c>
      <c r="P1075" s="6">
        <f>IFERROR('Data Table 1-1'!O1075/L1075, 0)</f>
        <v>464.19694112304393</v>
      </c>
      <c r="Q1075" s="7">
        <f>Q1074+M1075-I1075-'Data Table 1-1'!O1075</f>
        <v>1006942.4835664061</v>
      </c>
      <c r="R1075" s="6">
        <f>IFERROR(('Data Table 1-1'!O1075-'Data Table 1-1'!M1075-'Data Table 1-1'!H1075-'Data Table 1-1'!G1075-'Data Table 1-1'!F1075)/B1075, 0)</f>
        <v>404.75151241181823</v>
      </c>
      <c r="S1075" s="8">
        <f t="shared" si="115"/>
        <v>0.98930154625033595</v>
      </c>
      <c r="T1075" s="12">
        <f t="shared" si="116"/>
        <v>0.88330495200922854</v>
      </c>
      <c r="U1075" s="7">
        <f t="shared" si="117"/>
        <v>7.7366156853840655</v>
      </c>
      <c r="V1075" s="7">
        <f t="shared" si="118"/>
        <v>9.283938822460879</v>
      </c>
    </row>
    <row r="1076" spans="1:22" x14ac:dyDescent="0.3">
      <c r="A1076" s="5">
        <v>46001</v>
      </c>
      <c r="B1076" s="6">
        <v>6.915099374291791</v>
      </c>
      <c r="C1076" s="6">
        <v>1</v>
      </c>
      <c r="D1076" s="6">
        <v>0</v>
      </c>
      <c r="E1076" s="7">
        <v>5248.8860583799269</v>
      </c>
      <c r="F1076" s="7">
        <v>986.49688292133419</v>
      </c>
      <c r="G1076" s="7">
        <v>60.080207340215892</v>
      </c>
      <c r="H1076" s="7">
        <v>52.758067114951409</v>
      </c>
      <c r="I1076" s="6">
        <v>-4.0966113623647704</v>
      </c>
      <c r="J1076" s="6">
        <v>21</v>
      </c>
      <c r="K1076" s="6">
        <v>25</v>
      </c>
      <c r="L1076" s="6">
        <v>6.915099374291791</v>
      </c>
      <c r="M1076" s="7">
        <f t="shared" si="112"/>
        <v>6235.3829413012609</v>
      </c>
      <c r="N1076" s="8">
        <f t="shared" si="113"/>
        <v>4</v>
      </c>
      <c r="O1076" s="8">
        <f t="shared" si="114"/>
        <v>0</v>
      </c>
      <c r="P1076" s="6">
        <f>IFERROR('Data Table 1-1'!O1076/L1076, 0)</f>
        <v>473.60129229312901</v>
      </c>
      <c r="Q1076" s="7">
        <f>Q1075+M1076-I1076-'Data Table 1-1'!O1076</f>
        <v>1009906.9631190697</v>
      </c>
      <c r="R1076" s="6">
        <f>IFERROR(('Data Table 1-1'!O1076-'Data Table 1-1'!M1076-'Data Table 1-1'!H1076-'Data Table 1-1'!G1076-'Data Table 1-1'!F1076)/B1076, 0)</f>
        <v>412.72002693269928</v>
      </c>
      <c r="S1076" s="8">
        <f t="shared" si="115"/>
        <v>1.2470765882602521</v>
      </c>
      <c r="T1076" s="12">
        <f t="shared" si="116"/>
        <v>1.1134612395180823</v>
      </c>
      <c r="U1076" s="7">
        <f t="shared" si="117"/>
        <v>7.89335487155215</v>
      </c>
      <c r="V1076" s="7">
        <f t="shared" si="118"/>
        <v>9.4720258458625803</v>
      </c>
    </row>
    <row r="1077" spans="1:22" x14ac:dyDescent="0.3">
      <c r="A1077" s="5">
        <v>46002</v>
      </c>
      <c r="B1077" s="6">
        <v>8.2691667843169565</v>
      </c>
      <c r="C1077" s="6">
        <v>5</v>
      </c>
      <c r="D1077" s="6">
        <v>1.1730626473834811</v>
      </c>
      <c r="E1077" s="7">
        <v>2403.5743298462321</v>
      </c>
      <c r="F1077" s="7">
        <v>1066.74452920867</v>
      </c>
      <c r="G1077" s="7">
        <v>75.587512628534185</v>
      </c>
      <c r="H1077" s="7">
        <v>45.268204593664933</v>
      </c>
      <c r="I1077" s="6">
        <v>46.214758476336833</v>
      </c>
      <c r="J1077" s="6">
        <v>19</v>
      </c>
      <c r="K1077" s="6">
        <v>25</v>
      </c>
      <c r="L1077" s="6">
        <v>8.2691667843169565</v>
      </c>
      <c r="M1077" s="7">
        <f t="shared" si="112"/>
        <v>3470.3188590549021</v>
      </c>
      <c r="N1077" s="8">
        <f t="shared" si="113"/>
        <v>20</v>
      </c>
      <c r="O1077" s="8">
        <f t="shared" si="114"/>
        <v>14.663283092293513</v>
      </c>
      <c r="P1077" s="6">
        <f>IFERROR('Data Table 1-1'!O1077/L1077, 0)</f>
        <v>544.0693261300114</v>
      </c>
      <c r="Q1077" s="7">
        <f>Q1076+M1077-I1077-'Data Table 1-1'!O1077</f>
        <v>1008832.0672196483</v>
      </c>
      <c r="R1077" s="6">
        <f>IFERROR(('Data Table 1-1'!O1077-'Data Table 1-1'!M1077-'Data Table 1-1'!H1077-'Data Table 1-1'!G1077-'Data Table 1-1'!F1077)/B1077, 0)</f>
        <v>483.48281081746734</v>
      </c>
      <c r="S1077" s="8">
        <f t="shared" si="115"/>
        <v>0.69406377181098045</v>
      </c>
      <c r="T1077" s="12">
        <f t="shared" si="116"/>
        <v>0.61969979625980398</v>
      </c>
      <c r="U1077" s="7">
        <f t="shared" si="117"/>
        <v>9.0678221021668559</v>
      </c>
      <c r="V1077" s="7">
        <f t="shared" si="118"/>
        <v>10.881386522600229</v>
      </c>
    </row>
    <row r="1078" spans="1:22" x14ac:dyDescent="0.3">
      <c r="A1078" s="5">
        <v>46003</v>
      </c>
      <c r="B1078" s="6">
        <v>9.782887825361529</v>
      </c>
      <c r="C1078" s="6">
        <v>1</v>
      </c>
      <c r="D1078" s="6">
        <v>0</v>
      </c>
      <c r="E1078" s="7">
        <v>4269.0708870706258</v>
      </c>
      <c r="F1078" s="7">
        <v>2028.2212541829001</v>
      </c>
      <c r="G1078" s="7">
        <v>82.41366259403874</v>
      </c>
      <c r="H1078" s="7">
        <v>38.851722057916163</v>
      </c>
      <c r="I1078" s="6">
        <v>231.7374995119564</v>
      </c>
      <c r="J1078" s="6">
        <v>13</v>
      </c>
      <c r="K1078" s="6">
        <v>25</v>
      </c>
      <c r="L1078" s="6">
        <v>9.782887825361529</v>
      </c>
      <c r="M1078" s="7">
        <f t="shared" si="112"/>
        <v>6297.2921412535261</v>
      </c>
      <c r="N1078" s="8">
        <f t="shared" si="113"/>
        <v>4</v>
      </c>
      <c r="O1078" s="8">
        <f t="shared" si="114"/>
        <v>0</v>
      </c>
      <c r="P1078" s="6">
        <f>IFERROR('Data Table 1-1'!O1078/L1078, 0)</f>
        <v>258.81928170902125</v>
      </c>
      <c r="Q1078" s="7">
        <f>Q1077+M1078-I1078-'Data Table 1-1'!O1078</f>
        <v>1012365.6218613898</v>
      </c>
      <c r="R1078" s="6">
        <f>IFERROR(('Data Table 1-1'!O1078-'Data Table 1-1'!M1078-'Data Table 1-1'!H1078-'Data Table 1-1'!G1078-'Data Table 1-1'!F1078)/B1078, 0)</f>
        <v>224.16693712001722</v>
      </c>
      <c r="S1078" s="8">
        <f t="shared" si="115"/>
        <v>1.2594584282507053</v>
      </c>
      <c r="T1078" s="12">
        <f t="shared" si="116"/>
        <v>1.1245164537952725</v>
      </c>
      <c r="U1078" s="7">
        <f t="shared" si="117"/>
        <v>4.3136546951503538</v>
      </c>
      <c r="V1078" s="7">
        <f t="shared" si="118"/>
        <v>5.1763856341804253</v>
      </c>
    </row>
    <row r="1079" spans="1:22" x14ac:dyDescent="0.3">
      <c r="A1079" s="5">
        <v>46004</v>
      </c>
      <c r="B1079" s="6">
        <v>8.4049643926183322</v>
      </c>
      <c r="C1079" s="6">
        <v>3</v>
      </c>
      <c r="D1079" s="6">
        <v>0</v>
      </c>
      <c r="E1079" s="7">
        <v>2409.0300209290922</v>
      </c>
      <c r="F1079" s="7">
        <v>1548.817722740288</v>
      </c>
      <c r="G1079" s="7">
        <v>75.6536801678415</v>
      </c>
      <c r="H1079" s="7">
        <v>40.019688124770333</v>
      </c>
      <c r="I1079" s="6">
        <v>182.08802733681961</v>
      </c>
      <c r="J1079" s="6">
        <v>9</v>
      </c>
      <c r="K1079" s="6">
        <v>25</v>
      </c>
      <c r="L1079" s="6">
        <v>8.4049643926183322</v>
      </c>
      <c r="M1079" s="7">
        <f t="shared" si="112"/>
        <v>3957.8477436693802</v>
      </c>
      <c r="N1079" s="8">
        <f t="shared" si="113"/>
        <v>12</v>
      </c>
      <c r="O1079" s="8">
        <f t="shared" si="114"/>
        <v>0</v>
      </c>
      <c r="P1079" s="6">
        <f>IFERROR('Data Table 1-1'!O1079/L1079, 0)</f>
        <v>502.32217565466135</v>
      </c>
      <c r="Q1079" s="7">
        <f>Q1078+M1079-I1079-'Data Table 1-1'!O1079</f>
        <v>1011919.3815777224</v>
      </c>
      <c r="R1079" s="6">
        <f>IFERROR(('Data Table 1-1'!O1079-'Data Table 1-1'!M1079-'Data Table 1-1'!H1079-'Data Table 1-1'!G1079-'Data Table 1-1'!F1079)/B1079, 0)</f>
        <v>446.64079758588315</v>
      </c>
      <c r="S1079" s="8">
        <f t="shared" si="115"/>
        <v>0.79156954873387608</v>
      </c>
      <c r="T1079" s="12">
        <f t="shared" si="116"/>
        <v>0.70675852565524644</v>
      </c>
      <c r="U1079" s="7">
        <f t="shared" si="117"/>
        <v>8.3720362609110222</v>
      </c>
      <c r="V1079" s="7">
        <f t="shared" si="118"/>
        <v>10.046443513093227</v>
      </c>
    </row>
    <row r="1080" spans="1:22" x14ac:dyDescent="0.3">
      <c r="A1080" s="5">
        <v>46005</v>
      </c>
      <c r="B1080" s="6">
        <v>9.3992125207612265</v>
      </c>
      <c r="C1080" s="6">
        <v>2</v>
      </c>
      <c r="D1080" s="6">
        <v>0</v>
      </c>
      <c r="E1080" s="7">
        <v>2879.582291835432</v>
      </c>
      <c r="F1080" s="7">
        <v>2110.7421513750128</v>
      </c>
      <c r="G1080" s="7">
        <v>68.257868874845641</v>
      </c>
      <c r="H1080" s="7">
        <v>37.833783835417208</v>
      </c>
      <c r="I1080" s="6">
        <v>56.224199316694133</v>
      </c>
      <c r="J1080" s="6">
        <v>23</v>
      </c>
      <c r="K1080" s="6">
        <v>25</v>
      </c>
      <c r="L1080" s="6">
        <v>9.3992125207612265</v>
      </c>
      <c r="M1080" s="7">
        <f t="shared" si="112"/>
        <v>4990.3244432104448</v>
      </c>
      <c r="N1080" s="8">
        <f t="shared" si="113"/>
        <v>8</v>
      </c>
      <c r="O1080" s="8">
        <f t="shared" si="114"/>
        <v>0</v>
      </c>
      <c r="P1080" s="6">
        <f>IFERROR('Data Table 1-1'!O1080/L1080, 0)</f>
        <v>362.7963504887141</v>
      </c>
      <c r="Q1080" s="7">
        <f>Q1079+M1080-I1080-'Data Table 1-1'!O1080</f>
        <v>1013443.4818216162</v>
      </c>
      <c r="R1080" s="6">
        <f>IFERROR(('Data Table 1-1'!O1080-'Data Table 1-1'!M1080-'Data Table 1-1'!H1080-'Data Table 1-1'!G1080-'Data Table 1-1'!F1080)/B1080, 0)</f>
        <v>316.62226951742321</v>
      </c>
      <c r="S1080" s="8">
        <f t="shared" si="115"/>
        <v>0.99806488864208898</v>
      </c>
      <c r="T1080" s="12">
        <f t="shared" si="116"/>
        <v>0.89112936485900796</v>
      </c>
      <c r="U1080" s="7">
        <f t="shared" si="117"/>
        <v>6.0466058414785682</v>
      </c>
      <c r="V1080" s="7">
        <f t="shared" si="118"/>
        <v>7.2559270097742816</v>
      </c>
    </row>
    <row r="1081" spans="1:22" x14ac:dyDescent="0.3">
      <c r="A1081" s="5">
        <v>46006</v>
      </c>
      <c r="B1081" s="6">
        <v>7.9535189177169636</v>
      </c>
      <c r="C1081" s="6">
        <v>5</v>
      </c>
      <c r="D1081" s="6">
        <v>1.2176723290094269</v>
      </c>
      <c r="E1081" s="7">
        <v>5181.6668521711563</v>
      </c>
      <c r="F1081" s="7">
        <v>1185.133322547674</v>
      </c>
      <c r="G1081" s="7">
        <v>95</v>
      </c>
      <c r="H1081" s="7">
        <v>30.422321028158301</v>
      </c>
      <c r="I1081" s="6">
        <v>-16.074112584312719</v>
      </c>
      <c r="J1081" s="6">
        <v>17</v>
      </c>
      <c r="K1081" s="6">
        <v>25</v>
      </c>
      <c r="L1081" s="6">
        <v>7.9535189177169636</v>
      </c>
      <c r="M1081" s="7">
        <f t="shared" si="112"/>
        <v>6366.80017471883</v>
      </c>
      <c r="N1081" s="8">
        <f t="shared" si="113"/>
        <v>20</v>
      </c>
      <c r="O1081" s="8">
        <f t="shared" si="114"/>
        <v>15.220904112617836</v>
      </c>
      <c r="P1081" s="6">
        <f>IFERROR('Data Table 1-1'!O1081/L1081, 0)</f>
        <v>334.69462102745837</v>
      </c>
      <c r="Q1081" s="7">
        <f>Q1080+M1081-I1081-'Data Table 1-1'!O1081</f>
        <v>1017164.3561089194</v>
      </c>
      <c r="R1081" s="6">
        <f>IFERROR(('Data Table 1-1'!O1081-'Data Table 1-1'!M1081-'Data Table 1-1'!H1081-'Data Table 1-1'!G1081-'Data Table 1-1'!F1081)/B1081, 0)</f>
        <v>296.72400662088722</v>
      </c>
      <c r="S1081" s="8">
        <f t="shared" si="115"/>
        <v>1.2733600349437659</v>
      </c>
      <c r="T1081" s="12">
        <f t="shared" si="116"/>
        <v>1.1369286026283625</v>
      </c>
      <c r="U1081" s="7">
        <f t="shared" si="117"/>
        <v>5.5782436837909728</v>
      </c>
      <c r="V1081" s="7">
        <f t="shared" si="118"/>
        <v>6.693892420549167</v>
      </c>
    </row>
    <row r="1082" spans="1:22" x14ac:dyDescent="0.3">
      <c r="A1082" s="5">
        <v>46007</v>
      </c>
      <c r="B1082" s="6">
        <v>7.1768849444963418</v>
      </c>
      <c r="C1082" s="6">
        <v>2</v>
      </c>
      <c r="D1082" s="6">
        <v>0</v>
      </c>
      <c r="E1082" s="7">
        <v>3754.6167244129861</v>
      </c>
      <c r="F1082" s="7">
        <v>1781.701243046359</v>
      </c>
      <c r="G1082" s="7">
        <v>73.247294531401863</v>
      </c>
      <c r="H1082" s="7">
        <v>41.288285545898077</v>
      </c>
      <c r="I1082" s="6">
        <v>65.805520889529447</v>
      </c>
      <c r="J1082" s="6">
        <v>15</v>
      </c>
      <c r="K1082" s="6">
        <v>25</v>
      </c>
      <c r="L1082" s="6">
        <v>7.1768849444963418</v>
      </c>
      <c r="M1082" s="7">
        <f t="shared" si="112"/>
        <v>5536.3179674593448</v>
      </c>
      <c r="N1082" s="8">
        <f t="shared" si="113"/>
        <v>8</v>
      </c>
      <c r="O1082" s="8">
        <f t="shared" si="114"/>
        <v>0</v>
      </c>
      <c r="P1082" s="6">
        <f>IFERROR('Data Table 1-1'!O1082/L1082, 0)</f>
        <v>582.70406065336238</v>
      </c>
      <c r="Q1082" s="7">
        <f>Q1081+M1082-I1082-'Data Table 1-1'!O1082</f>
        <v>1018452.8685554891</v>
      </c>
      <c r="R1082" s="6">
        <f>IFERROR(('Data Table 1-1'!O1082-'Data Table 1-1'!M1082-'Data Table 1-1'!H1082-'Data Table 1-1'!G1082-'Data Table 1-1'!F1082)/B1082, 0)</f>
        <v>509.55254658281837</v>
      </c>
      <c r="S1082" s="8">
        <f t="shared" si="115"/>
        <v>1.1072635934918689</v>
      </c>
      <c r="T1082" s="12">
        <f t="shared" si="116"/>
        <v>0.98862820847488297</v>
      </c>
      <c r="U1082" s="7">
        <f t="shared" si="117"/>
        <v>9.7117343442227071</v>
      </c>
      <c r="V1082" s="7">
        <f t="shared" si="118"/>
        <v>11.654081213067247</v>
      </c>
    </row>
    <row r="1083" spans="1:22" x14ac:dyDescent="0.3">
      <c r="A1083" s="5">
        <v>46008</v>
      </c>
      <c r="B1083" s="6">
        <v>9.8649680667342814</v>
      </c>
      <c r="C1083" s="6">
        <v>2</v>
      </c>
      <c r="D1083" s="6">
        <v>0</v>
      </c>
      <c r="E1083" s="7">
        <v>2889.5910503793398</v>
      </c>
      <c r="F1083" s="7">
        <v>1561.4084008132111</v>
      </c>
      <c r="G1083" s="7">
        <v>92.571914347948947</v>
      </c>
      <c r="H1083" s="7">
        <v>28.73116626328553</v>
      </c>
      <c r="I1083" s="6">
        <v>107.5728856253091</v>
      </c>
      <c r="J1083" s="6">
        <v>22</v>
      </c>
      <c r="K1083" s="6">
        <v>25</v>
      </c>
      <c r="L1083" s="6">
        <v>9.8649680667342814</v>
      </c>
      <c r="M1083" s="7">
        <f t="shared" si="112"/>
        <v>4450.9994511925506</v>
      </c>
      <c r="N1083" s="8">
        <f t="shared" si="113"/>
        <v>8</v>
      </c>
      <c r="O1083" s="8">
        <f t="shared" si="114"/>
        <v>0</v>
      </c>
      <c r="P1083" s="6">
        <f>IFERROR('Data Table 1-1'!O1083/L1083, 0)</f>
        <v>454.33497297510564</v>
      </c>
      <c r="Q1083" s="7">
        <f>Q1082+M1083-I1083-'Data Table 1-1'!O1083</f>
        <v>1018314.2951210564</v>
      </c>
      <c r="R1083" s="6">
        <f>IFERROR(('Data Table 1-1'!O1083-'Data Table 1-1'!M1083-'Data Table 1-1'!H1083-'Data Table 1-1'!G1083-'Data Table 1-1'!F1083)/B1083, 0)</f>
        <v>394.73011708278926</v>
      </c>
      <c r="S1083" s="8">
        <f t="shared" si="115"/>
        <v>0.89019989023851009</v>
      </c>
      <c r="T1083" s="12">
        <f t="shared" si="116"/>
        <v>0.79482133057009829</v>
      </c>
      <c r="U1083" s="7">
        <f t="shared" si="117"/>
        <v>7.5722495495850941</v>
      </c>
      <c r="V1083" s="7">
        <f t="shared" si="118"/>
        <v>9.0866994595021122</v>
      </c>
    </row>
    <row r="1084" spans="1:22" x14ac:dyDescent="0.3">
      <c r="A1084" s="5">
        <v>46009</v>
      </c>
      <c r="B1084" s="6">
        <v>7.6536346853754953</v>
      </c>
      <c r="C1084" s="6">
        <v>3</v>
      </c>
      <c r="D1084" s="6">
        <v>0</v>
      </c>
      <c r="E1084" s="7">
        <v>2486.4305723772368</v>
      </c>
      <c r="F1084" s="7">
        <v>1512.7389569890529</v>
      </c>
      <c r="G1084" s="7">
        <v>70.582448600811162</v>
      </c>
      <c r="H1084" s="7">
        <v>31.83569255690983</v>
      </c>
      <c r="I1084" s="6">
        <v>1.2779201209683051</v>
      </c>
      <c r="J1084" s="6">
        <v>15</v>
      </c>
      <c r="K1084" s="6">
        <v>25</v>
      </c>
      <c r="L1084" s="6">
        <v>7.6536346853754953</v>
      </c>
      <c r="M1084" s="7">
        <f t="shared" si="112"/>
        <v>3999.1695293662897</v>
      </c>
      <c r="N1084" s="8">
        <f t="shared" si="113"/>
        <v>12</v>
      </c>
      <c r="O1084" s="8">
        <f t="shared" si="114"/>
        <v>0</v>
      </c>
      <c r="P1084" s="6">
        <f>IFERROR('Data Table 1-1'!O1084/L1084, 0)</f>
        <v>536.34647703316716</v>
      </c>
      <c r="Q1084" s="7">
        <f>Q1083+M1084-I1084-'Data Table 1-1'!O1084</f>
        <v>1018207.1867303017</v>
      </c>
      <c r="R1084" s="6">
        <f>IFERROR(('Data Table 1-1'!O1084-'Data Table 1-1'!M1084-'Data Table 1-1'!H1084-'Data Table 1-1'!G1084-'Data Table 1-1'!F1084)/B1084, 0)</f>
        <v>467.49030324596157</v>
      </c>
      <c r="S1084" s="8">
        <f t="shared" si="115"/>
        <v>0.79983390587325798</v>
      </c>
      <c r="T1084" s="12">
        <f t="shared" si="116"/>
        <v>0.71413741595826596</v>
      </c>
      <c r="U1084" s="7">
        <f t="shared" si="117"/>
        <v>8.9391079505527866</v>
      </c>
      <c r="V1084" s="7">
        <f t="shared" si="118"/>
        <v>10.726929540663344</v>
      </c>
    </row>
    <row r="1085" spans="1:22" x14ac:dyDescent="0.3">
      <c r="A1085" s="5">
        <v>46010</v>
      </c>
      <c r="B1085" s="6">
        <v>7.6184653420746526</v>
      </c>
      <c r="C1085" s="6">
        <v>0</v>
      </c>
      <c r="D1085" s="6">
        <v>3.1534726150976282</v>
      </c>
      <c r="E1085" s="7">
        <v>2217.4733142466948</v>
      </c>
      <c r="F1085" s="7">
        <v>1268.6289392540691</v>
      </c>
      <c r="G1085" s="7">
        <v>73.886834506118106</v>
      </c>
      <c r="H1085" s="7">
        <v>33.438756215031681</v>
      </c>
      <c r="I1085" s="6">
        <v>-72.443031003848162</v>
      </c>
      <c r="J1085" s="6">
        <v>15</v>
      </c>
      <c r="K1085" s="6">
        <v>25</v>
      </c>
      <c r="L1085" s="6">
        <v>7.6184653420746526</v>
      </c>
      <c r="M1085" s="7">
        <f t="shared" si="112"/>
        <v>3486.1022535007642</v>
      </c>
      <c r="N1085" s="8">
        <f t="shared" si="113"/>
        <v>0</v>
      </c>
      <c r="O1085" s="8">
        <f t="shared" si="114"/>
        <v>39.41840768872035</v>
      </c>
      <c r="P1085" s="6">
        <f>IFERROR('Data Table 1-1'!O1085/L1085, 0)</f>
        <v>600.77716370546568</v>
      </c>
      <c r="Q1085" s="7">
        <f>Q1084+M1085-I1085-'Data Table 1-1'!O1085</f>
        <v>1017188.7320148062</v>
      </c>
      <c r="R1085" s="6">
        <f>IFERROR(('Data Table 1-1'!O1085-'Data Table 1-1'!M1085-'Data Table 1-1'!H1085-'Data Table 1-1'!G1085-'Data Table 1-1'!F1085)/B1085, 0)</f>
        <v>536.98478844637532</v>
      </c>
      <c r="S1085" s="8">
        <f t="shared" si="115"/>
        <v>0.69722045070015282</v>
      </c>
      <c r="T1085" s="12">
        <f t="shared" si="116"/>
        <v>0.62251825955370788</v>
      </c>
      <c r="U1085" s="7">
        <f t="shared" si="117"/>
        <v>10.012952728424429</v>
      </c>
      <c r="V1085" s="7">
        <f t="shared" si="118"/>
        <v>12.015543274109314</v>
      </c>
    </row>
    <row r="1086" spans="1:22" x14ac:dyDescent="0.3">
      <c r="A1086" s="5">
        <v>46011</v>
      </c>
      <c r="B1086" s="6">
        <v>7.5494985843220288</v>
      </c>
      <c r="C1086" s="6">
        <v>0</v>
      </c>
      <c r="D1086" s="6">
        <v>0</v>
      </c>
      <c r="E1086" s="7">
        <v>3946.932441245503</v>
      </c>
      <c r="F1086" s="7">
        <v>1159.9457675572551</v>
      </c>
      <c r="G1086" s="7">
        <v>81.420577531514382</v>
      </c>
      <c r="H1086" s="7">
        <v>40.051315983875007</v>
      </c>
      <c r="I1086" s="6">
        <v>169.25133264164441</v>
      </c>
      <c r="J1086" s="6">
        <v>17</v>
      </c>
      <c r="K1086" s="6">
        <v>25</v>
      </c>
      <c r="L1086" s="6">
        <v>7.5494985843220288</v>
      </c>
      <c r="M1086" s="7">
        <f t="shared" si="112"/>
        <v>5106.8782088027583</v>
      </c>
      <c r="N1086" s="8">
        <f t="shared" si="113"/>
        <v>0</v>
      </c>
      <c r="O1086" s="8">
        <f t="shared" si="114"/>
        <v>0</v>
      </c>
      <c r="P1086" s="6">
        <f>IFERROR('Data Table 1-1'!O1086/L1086, 0)</f>
        <v>496.72173033949417</v>
      </c>
      <c r="Q1086" s="7">
        <f>Q1085+M1086-I1086-'Data Table 1-1'!O1086</f>
        <v>1018376.3588909673</v>
      </c>
      <c r="R1086" s="6">
        <f>IFERROR(('Data Table 1-1'!O1086-'Data Table 1-1'!M1086-'Data Table 1-1'!H1086-'Data Table 1-1'!G1086-'Data Table 1-1'!F1086)/B1086, 0)</f>
        <v>433.14134885603892</v>
      </c>
      <c r="S1086" s="8">
        <f t="shared" si="115"/>
        <v>1.0213756417605517</v>
      </c>
      <c r="T1086" s="12">
        <f t="shared" si="116"/>
        <v>0.91194253728620689</v>
      </c>
      <c r="U1086" s="7">
        <f t="shared" si="117"/>
        <v>8.2786955056582361</v>
      </c>
      <c r="V1086" s="7">
        <f t="shared" si="118"/>
        <v>9.9344346067898837</v>
      </c>
    </row>
    <row r="1087" spans="1:22" x14ac:dyDescent="0.3">
      <c r="A1087" s="5">
        <v>46012</v>
      </c>
      <c r="B1087" s="6">
        <v>10.768498719044461</v>
      </c>
      <c r="C1087" s="6">
        <v>4</v>
      </c>
      <c r="D1087" s="6">
        <v>0</v>
      </c>
      <c r="E1087" s="7">
        <v>3400.915464557967</v>
      </c>
      <c r="F1087" s="7">
        <v>1485.80937990404</v>
      </c>
      <c r="G1087" s="7">
        <v>83.449292194173395</v>
      </c>
      <c r="H1087" s="7">
        <v>39.314697306011723</v>
      </c>
      <c r="I1087" s="6">
        <v>126.8591132749477</v>
      </c>
      <c r="J1087" s="6">
        <v>18</v>
      </c>
      <c r="K1087" s="6">
        <v>25</v>
      </c>
      <c r="L1087" s="6">
        <v>10.768498719044461</v>
      </c>
      <c r="M1087" s="7">
        <f t="shared" si="112"/>
        <v>4886.7248444620072</v>
      </c>
      <c r="N1087" s="8">
        <f t="shared" si="113"/>
        <v>16</v>
      </c>
      <c r="O1087" s="8">
        <f t="shared" si="114"/>
        <v>0</v>
      </c>
      <c r="P1087" s="6">
        <f>IFERROR('Data Table 1-1'!O1087/L1087, 0)</f>
        <v>369.41082538875827</v>
      </c>
      <c r="Q1087" s="7">
        <f>Q1086+M1087-I1087-'Data Table 1-1'!O1087</f>
        <v>1019158.2246221544</v>
      </c>
      <c r="R1087" s="6">
        <f>IFERROR(('Data Table 1-1'!O1087-'Data Table 1-1'!M1087-'Data Table 1-1'!H1087-'Data Table 1-1'!G1087-'Data Table 1-1'!F1087)/B1087, 0)</f>
        <v>323.25768807900135</v>
      </c>
      <c r="S1087" s="8">
        <f t="shared" si="115"/>
        <v>0.97734496889240141</v>
      </c>
      <c r="T1087" s="12">
        <f t="shared" si="116"/>
        <v>0.87262943651107272</v>
      </c>
      <c r="U1087" s="7">
        <f t="shared" si="117"/>
        <v>6.1568470898126382</v>
      </c>
      <c r="V1087" s="7">
        <f t="shared" si="118"/>
        <v>7.3882165077751658</v>
      </c>
    </row>
    <row r="1088" spans="1:22" x14ac:dyDescent="0.3">
      <c r="A1088" s="5">
        <v>46013</v>
      </c>
      <c r="B1088" s="6">
        <v>10.526628436017971</v>
      </c>
      <c r="C1088" s="6">
        <v>5</v>
      </c>
      <c r="D1088" s="6">
        <v>0.49806962916005948</v>
      </c>
      <c r="E1088" s="7">
        <v>3451.1266528984929</v>
      </c>
      <c r="F1088" s="7">
        <v>1230.9973758820161</v>
      </c>
      <c r="G1088" s="7">
        <v>66.14353019923972</v>
      </c>
      <c r="H1088" s="7">
        <v>40.919013465813798</v>
      </c>
      <c r="I1088" s="6">
        <v>144.71605050576829</v>
      </c>
      <c r="J1088" s="6">
        <v>24</v>
      </c>
      <c r="K1088" s="6">
        <v>25</v>
      </c>
      <c r="L1088" s="6">
        <v>10.526628436017971</v>
      </c>
      <c r="M1088" s="7">
        <f t="shared" si="112"/>
        <v>4682.1240287805085</v>
      </c>
      <c r="N1088" s="8">
        <f t="shared" si="113"/>
        <v>20</v>
      </c>
      <c r="O1088" s="8">
        <f t="shared" si="114"/>
        <v>6.2258703645007438</v>
      </c>
      <c r="P1088" s="6">
        <f>IFERROR('Data Table 1-1'!O1088/L1088, 0)</f>
        <v>452.18656941601142</v>
      </c>
      <c r="Q1088" s="7">
        <f>Q1087+M1088-I1088-'Data Table 1-1'!O1088</f>
        <v>1018935.6326004291</v>
      </c>
      <c r="R1088" s="6">
        <f>IFERROR(('Data Table 1-1'!O1088-'Data Table 1-1'!M1088-'Data Table 1-1'!H1088-'Data Table 1-1'!G1088-'Data Table 1-1'!F1088)/B1088, 0)</f>
        <v>390.53340060277793</v>
      </c>
      <c r="S1088" s="8">
        <f t="shared" si="115"/>
        <v>0.93642480575610165</v>
      </c>
      <c r="T1088" s="12">
        <f t="shared" si="116"/>
        <v>0.83609357656794792</v>
      </c>
      <c r="U1088" s="7">
        <f t="shared" si="117"/>
        <v>7.5364428236001908</v>
      </c>
      <c r="V1088" s="7">
        <f t="shared" si="118"/>
        <v>9.0437313883202286</v>
      </c>
    </row>
    <row r="1089" spans="1:22" x14ac:dyDescent="0.3">
      <c r="A1089" s="5">
        <v>46014</v>
      </c>
      <c r="B1089" s="6">
        <v>9.6005159506539961</v>
      </c>
      <c r="C1089" s="6">
        <v>1</v>
      </c>
      <c r="D1089" s="6">
        <v>2.6629471760727341</v>
      </c>
      <c r="E1089" s="7">
        <v>3562.318127579837</v>
      </c>
      <c r="F1089" s="7">
        <v>1008.662349389178</v>
      </c>
      <c r="G1089" s="7">
        <v>71.999963742531605</v>
      </c>
      <c r="H1089" s="7">
        <v>52.056900104736833</v>
      </c>
      <c r="I1089" s="6">
        <v>-14.722243273024411</v>
      </c>
      <c r="J1089" s="6">
        <v>24</v>
      </c>
      <c r="K1089" s="6">
        <v>25</v>
      </c>
      <c r="L1089" s="6">
        <v>9.6005159506539961</v>
      </c>
      <c r="M1089" s="7">
        <f t="shared" si="112"/>
        <v>4570.9804769690145</v>
      </c>
      <c r="N1089" s="8">
        <f t="shared" si="113"/>
        <v>4</v>
      </c>
      <c r="O1089" s="8">
        <f t="shared" si="114"/>
        <v>33.286839700909177</v>
      </c>
      <c r="P1089" s="6">
        <f>IFERROR('Data Table 1-1'!O1089/L1089, 0)</f>
        <v>400.81179175978252</v>
      </c>
      <c r="Q1089" s="7">
        <f>Q1088+M1089-I1089-'Data Table 1-1'!O1089</f>
        <v>1019673.3353206712</v>
      </c>
      <c r="R1089" s="6">
        <f>IFERROR(('Data Table 1-1'!O1089-'Data Table 1-1'!M1089-'Data Table 1-1'!H1089-'Data Table 1-1'!G1089-'Data Table 1-1'!F1089)/B1089, 0)</f>
        <v>352.79353916070255</v>
      </c>
      <c r="S1089" s="8">
        <f t="shared" si="115"/>
        <v>0.91419609539380287</v>
      </c>
      <c r="T1089" s="12">
        <f t="shared" si="116"/>
        <v>0.81624651374446688</v>
      </c>
      <c r="U1089" s="7">
        <f t="shared" si="117"/>
        <v>6.6801965293297085</v>
      </c>
      <c r="V1089" s="7">
        <f t="shared" si="118"/>
        <v>8.0162358351956513</v>
      </c>
    </row>
    <row r="1090" spans="1:22" x14ac:dyDescent="0.3">
      <c r="A1090" s="5">
        <v>46015</v>
      </c>
      <c r="B1090" s="6">
        <v>7.9916992745084183</v>
      </c>
      <c r="C1090" s="6">
        <v>3</v>
      </c>
      <c r="D1090" s="6">
        <v>0</v>
      </c>
      <c r="E1090" s="7">
        <v>2704.082569171916</v>
      </c>
      <c r="F1090" s="7">
        <v>1352.5477430938381</v>
      </c>
      <c r="G1090" s="7">
        <v>67.054038672698084</v>
      </c>
      <c r="H1090" s="7">
        <v>13.896548151394761</v>
      </c>
      <c r="I1090" s="6">
        <v>-35.207090926382747</v>
      </c>
      <c r="J1090" s="6">
        <v>22</v>
      </c>
      <c r="K1090" s="6">
        <v>25</v>
      </c>
      <c r="L1090" s="6">
        <v>7.9916992745084183</v>
      </c>
      <c r="M1090" s="7">
        <f t="shared" ref="M1090:M1153" si="119">E1090+F1090</f>
        <v>4056.6303122657541</v>
      </c>
      <c r="N1090" s="8">
        <f t="shared" ref="N1090:N1153" si="120">IFERROR((C1090/K1090)*100, 0)</f>
        <v>12</v>
      </c>
      <c r="O1090" s="8">
        <f t="shared" ref="O1090:O1153" si="121">IFERROR((D1090/8)*100, 0)</f>
        <v>0</v>
      </c>
      <c r="P1090" s="6">
        <f>IFERROR('Data Table 1-1'!O1090/L1090, 0)</f>
        <v>414.43000871722944</v>
      </c>
      <c r="Q1090" s="7">
        <f>Q1089+M1090-I1090-'Data Table 1-1'!O1090</f>
        <v>1020453.1727238633</v>
      </c>
      <c r="R1090" s="6">
        <f>IFERROR(('Data Table 1-1'!O1090-'Data Table 1-1'!M1090-'Data Table 1-1'!H1090-'Data Table 1-1'!G1090-'Data Table 1-1'!F1090)/B1090, 0)</f>
        <v>368.13197030377086</v>
      </c>
      <c r="S1090" s="8">
        <f t="shared" ref="S1090:S1153" si="122">M1090/5000</f>
        <v>0.81132606245315086</v>
      </c>
      <c r="T1090" s="12">
        <f t="shared" ref="T1090:T1153" si="123">M1090/5600</f>
        <v>0.72439827004745605</v>
      </c>
      <c r="U1090" s="7">
        <f t="shared" ref="U1090:U1153" si="124">IFERROR(P1090/60, 0)</f>
        <v>6.9071668119538243</v>
      </c>
      <c r="V1090" s="7">
        <f t="shared" ref="V1090:V1153" si="125">IFERROR(P1090/50, 0)</f>
        <v>8.2886001743445892</v>
      </c>
    </row>
    <row r="1091" spans="1:22" x14ac:dyDescent="0.3">
      <c r="A1091" s="5">
        <v>46016</v>
      </c>
      <c r="B1091" s="6">
        <v>7.4578656354037971</v>
      </c>
      <c r="C1091" s="6">
        <v>1</v>
      </c>
      <c r="D1091" s="6">
        <v>0</v>
      </c>
      <c r="E1091" s="7">
        <v>4168.8119706605303</v>
      </c>
      <c r="F1091" s="7">
        <v>598.448622335609</v>
      </c>
      <c r="G1091" s="7">
        <v>54.706022014182331</v>
      </c>
      <c r="H1091" s="7">
        <v>28.532682370500751</v>
      </c>
      <c r="I1091" s="6">
        <v>29.407619167408921</v>
      </c>
      <c r="J1091" s="6">
        <v>19</v>
      </c>
      <c r="K1091" s="6">
        <v>25</v>
      </c>
      <c r="L1091" s="6">
        <v>7.4578656354037971</v>
      </c>
      <c r="M1091" s="7">
        <f t="shared" si="119"/>
        <v>4767.2605929961392</v>
      </c>
      <c r="N1091" s="8">
        <f t="shared" si="120"/>
        <v>4</v>
      </c>
      <c r="O1091" s="8">
        <f t="shared" si="121"/>
        <v>0</v>
      </c>
      <c r="P1091" s="6">
        <f>IFERROR('Data Table 1-1'!O1091/L1091, 0)</f>
        <v>623.10052596548201</v>
      </c>
      <c r="Q1091" s="7">
        <f>Q1090+M1091-I1091-'Data Table 1-1'!O1091</f>
        <v>1020544.0256976921</v>
      </c>
      <c r="R1091" s="6">
        <f>IFERROR(('Data Table 1-1'!O1091-'Data Table 1-1'!M1091-'Data Table 1-1'!H1091-'Data Table 1-1'!G1091-'Data Table 1-1'!F1091)/B1091, 0)</f>
        <v>542.38038035945226</v>
      </c>
      <c r="S1091" s="8">
        <f t="shared" si="122"/>
        <v>0.95345211859922785</v>
      </c>
      <c r="T1091" s="12">
        <f t="shared" si="123"/>
        <v>0.85129653446359632</v>
      </c>
      <c r="U1091" s="7">
        <f t="shared" si="124"/>
        <v>10.385008766091367</v>
      </c>
      <c r="V1091" s="7">
        <f t="shared" si="125"/>
        <v>12.46201051930964</v>
      </c>
    </row>
    <row r="1092" spans="1:22" x14ac:dyDescent="0.3">
      <c r="A1092" s="5">
        <v>46017</v>
      </c>
      <c r="B1092" s="6">
        <v>6.1687957200837849</v>
      </c>
      <c r="C1092" s="6">
        <v>5</v>
      </c>
      <c r="D1092" s="6">
        <v>1.837866661660092</v>
      </c>
      <c r="E1092" s="7">
        <v>3930.5108868182788</v>
      </c>
      <c r="F1092" s="7">
        <v>812.57066262831199</v>
      </c>
      <c r="G1092" s="7">
        <v>95</v>
      </c>
      <c r="H1092" s="7">
        <v>53.44657304170957</v>
      </c>
      <c r="I1092" s="6">
        <v>38.779736884019869</v>
      </c>
      <c r="J1092" s="6">
        <v>23</v>
      </c>
      <c r="K1092" s="6">
        <v>25</v>
      </c>
      <c r="L1092" s="6">
        <v>6.1687957200837849</v>
      </c>
      <c r="M1092" s="7">
        <f t="shared" si="119"/>
        <v>4743.0815494465905</v>
      </c>
      <c r="N1092" s="8">
        <f t="shared" si="120"/>
        <v>20</v>
      </c>
      <c r="O1092" s="8">
        <f t="shared" si="121"/>
        <v>22.973333270751152</v>
      </c>
      <c r="P1092" s="6">
        <f>IFERROR('Data Table 1-1'!O1092/L1092, 0)</f>
        <v>628.64782300609704</v>
      </c>
      <c r="Q1092" s="7">
        <f>Q1091+M1092-I1092-'Data Table 1-1'!O1092</f>
        <v>1021370.3275102546</v>
      </c>
      <c r="R1092" s="6">
        <f>IFERROR(('Data Table 1-1'!O1092-'Data Table 1-1'!M1092-'Data Table 1-1'!H1092-'Data Table 1-1'!G1092-'Data Table 1-1'!F1092)/B1092, 0)</f>
        <v>561.04953982055224</v>
      </c>
      <c r="S1092" s="8">
        <f t="shared" si="122"/>
        <v>0.94861630988931811</v>
      </c>
      <c r="T1092" s="12">
        <f t="shared" si="123"/>
        <v>0.84697884811546265</v>
      </c>
      <c r="U1092" s="7">
        <f t="shared" si="124"/>
        <v>10.477463716768284</v>
      </c>
      <c r="V1092" s="7">
        <f t="shared" si="125"/>
        <v>12.57295646012194</v>
      </c>
    </row>
    <row r="1093" spans="1:22" x14ac:dyDescent="0.3">
      <c r="A1093" s="5">
        <v>46018</v>
      </c>
      <c r="B1093" s="6">
        <v>7.6516344147949473</v>
      </c>
      <c r="C1093" s="6">
        <v>1</v>
      </c>
      <c r="D1093" s="6">
        <v>0</v>
      </c>
      <c r="E1093" s="7">
        <v>3590.501230387626</v>
      </c>
      <c r="F1093" s="7">
        <v>1338.86368773706</v>
      </c>
      <c r="G1093" s="7">
        <v>65.73258405686525</v>
      </c>
      <c r="H1093" s="7">
        <v>35.332028820860337</v>
      </c>
      <c r="I1093" s="6">
        <v>-0.8348066640537013</v>
      </c>
      <c r="J1093" s="6">
        <v>11</v>
      </c>
      <c r="K1093" s="6">
        <v>25</v>
      </c>
      <c r="L1093" s="6">
        <v>7.6516344147949473</v>
      </c>
      <c r="M1093" s="7">
        <f t="shared" si="119"/>
        <v>4929.3649181246856</v>
      </c>
      <c r="N1093" s="8">
        <f t="shared" si="120"/>
        <v>4</v>
      </c>
      <c r="O1093" s="8">
        <f t="shared" si="121"/>
        <v>0</v>
      </c>
      <c r="P1093" s="6">
        <f>IFERROR('Data Table 1-1'!O1093/L1093, 0)</f>
        <v>610.19642953303889</v>
      </c>
      <c r="Q1093" s="7">
        <f>Q1092+M1093-I1093-'Data Table 1-1'!O1093</f>
        <v>1021631.5272350432</v>
      </c>
      <c r="R1093" s="6">
        <f>IFERROR(('Data Table 1-1'!O1093-'Data Table 1-1'!M1093-'Data Table 1-1'!H1093-'Data Table 1-1'!G1093-'Data Table 1-1'!F1093)/B1093, 0)</f>
        <v>536.22530528465586</v>
      </c>
      <c r="S1093" s="8">
        <f t="shared" si="122"/>
        <v>0.98587298362493714</v>
      </c>
      <c r="T1093" s="12">
        <f t="shared" si="123"/>
        <v>0.88024373537940814</v>
      </c>
      <c r="U1093" s="7">
        <f t="shared" si="124"/>
        <v>10.169940492217314</v>
      </c>
      <c r="V1093" s="7">
        <f t="shared" si="125"/>
        <v>12.203928590660778</v>
      </c>
    </row>
    <row r="1094" spans="1:22" x14ac:dyDescent="0.3">
      <c r="A1094" s="5">
        <v>46019</v>
      </c>
      <c r="B1094" s="6">
        <v>7.7879939515390548</v>
      </c>
      <c r="C1094" s="6">
        <v>5</v>
      </c>
      <c r="D1094" s="6">
        <v>0</v>
      </c>
      <c r="E1094" s="7">
        <v>4120.967640975322</v>
      </c>
      <c r="F1094" s="7">
        <v>916.66506886901527</v>
      </c>
      <c r="G1094" s="7">
        <v>61.497081881063778</v>
      </c>
      <c r="H1094" s="7">
        <v>43.50152007609465</v>
      </c>
      <c r="I1094" s="6">
        <v>105.9957309210088</v>
      </c>
      <c r="J1094" s="6">
        <v>8</v>
      </c>
      <c r="K1094" s="6">
        <v>25</v>
      </c>
      <c r="L1094" s="6">
        <v>7.7879939515390548</v>
      </c>
      <c r="M1094" s="7">
        <f t="shared" si="119"/>
        <v>5037.6327098443371</v>
      </c>
      <c r="N1094" s="8">
        <f t="shared" si="120"/>
        <v>20</v>
      </c>
      <c r="O1094" s="8">
        <f t="shared" si="121"/>
        <v>0</v>
      </c>
      <c r="P1094" s="6">
        <f>IFERROR('Data Table 1-1'!O1094/L1094, 0)</f>
        <v>549.3070521908387</v>
      </c>
      <c r="Q1094" s="7">
        <f>Q1093+M1094-I1094-'Data Table 1-1'!O1094</f>
        <v>1022285.1642139666</v>
      </c>
      <c r="R1094" s="6">
        <f>IFERROR(('Data Table 1-1'!O1094-'Data Table 1-1'!M1094-'Data Table 1-1'!H1094-'Data Table 1-1'!G1094-'Data Table 1-1'!F1094)/B1094, 0)</f>
        <v>477.01629240041279</v>
      </c>
      <c r="S1094" s="8">
        <f t="shared" si="122"/>
        <v>1.0075265419688675</v>
      </c>
      <c r="T1094" s="12">
        <f t="shared" si="123"/>
        <v>0.89957726961506024</v>
      </c>
      <c r="U1094" s="7">
        <f t="shared" si="124"/>
        <v>9.1551175365139787</v>
      </c>
      <c r="V1094" s="7">
        <f t="shared" si="125"/>
        <v>10.986141043816774</v>
      </c>
    </row>
    <row r="1095" spans="1:22" x14ac:dyDescent="0.3">
      <c r="A1095" s="5">
        <v>46020</v>
      </c>
      <c r="B1095" s="6">
        <v>8.5826097287591736</v>
      </c>
      <c r="C1095" s="6">
        <v>0</v>
      </c>
      <c r="D1095" s="6">
        <v>0</v>
      </c>
      <c r="E1095" s="7">
        <v>3031.6298295840779</v>
      </c>
      <c r="F1095" s="7">
        <v>1515.260355033573</v>
      </c>
      <c r="G1095" s="7">
        <v>50.29874468370226</v>
      </c>
      <c r="H1095" s="7">
        <v>34.565411583963503</v>
      </c>
      <c r="I1095" s="6">
        <v>-42.557330780661793</v>
      </c>
      <c r="J1095" s="6">
        <v>17</v>
      </c>
      <c r="K1095" s="6">
        <v>25</v>
      </c>
      <c r="L1095" s="6">
        <v>8.5826097287591736</v>
      </c>
      <c r="M1095" s="7">
        <f t="shared" si="119"/>
        <v>4546.8901846176504</v>
      </c>
      <c r="N1095" s="8">
        <f t="shared" si="120"/>
        <v>0</v>
      </c>
      <c r="O1095" s="8">
        <f t="shared" si="121"/>
        <v>0</v>
      </c>
      <c r="P1095" s="6">
        <f>IFERROR('Data Table 1-1'!O1095/L1095, 0)</f>
        <v>404.53895839697731</v>
      </c>
      <c r="Q1095" s="7">
        <f>Q1094+M1095-I1095-'Data Table 1-1'!O1095</f>
        <v>1023402.6117293648</v>
      </c>
      <c r="R1095" s="6">
        <f>IFERROR(('Data Table 1-1'!O1095-'Data Table 1-1'!M1095-'Data Table 1-1'!H1095-'Data Table 1-1'!G1095-'Data Table 1-1'!F1095)/B1095, 0)</f>
        <v>349.54403087296424</v>
      </c>
      <c r="S1095" s="8">
        <f t="shared" si="122"/>
        <v>0.90937803692353014</v>
      </c>
      <c r="T1095" s="12">
        <f t="shared" si="123"/>
        <v>0.81194467582458041</v>
      </c>
      <c r="U1095" s="7">
        <f t="shared" si="124"/>
        <v>6.7423159732829552</v>
      </c>
      <c r="V1095" s="7">
        <f t="shared" si="125"/>
        <v>8.0907791679395462</v>
      </c>
    </row>
    <row r="1096" spans="1:22" x14ac:dyDescent="0.3">
      <c r="A1096" s="5">
        <v>46021</v>
      </c>
      <c r="B1096" s="6">
        <v>7.2346238894950936</v>
      </c>
      <c r="C1096" s="6">
        <v>5</v>
      </c>
      <c r="D1096" s="6">
        <v>0</v>
      </c>
      <c r="E1096" s="7">
        <v>2480.2804233028351</v>
      </c>
      <c r="F1096" s="7">
        <v>1269.7433238726751</v>
      </c>
      <c r="G1096" s="7">
        <v>59.336459689396577</v>
      </c>
      <c r="H1096" s="7">
        <v>49.377302433879763</v>
      </c>
      <c r="I1096" s="6">
        <v>-80.878285724259626</v>
      </c>
      <c r="J1096" s="6">
        <v>13</v>
      </c>
      <c r="K1096" s="6">
        <v>25</v>
      </c>
      <c r="L1096" s="6">
        <v>7.2346238894950936</v>
      </c>
      <c r="M1096" s="7">
        <f t="shared" si="119"/>
        <v>3750.0237471755099</v>
      </c>
      <c r="N1096" s="8">
        <f t="shared" si="120"/>
        <v>20</v>
      </c>
      <c r="O1096" s="8">
        <f t="shared" si="121"/>
        <v>0</v>
      </c>
      <c r="P1096" s="6">
        <f>IFERROR('Data Table 1-1'!O1096/L1096, 0)</f>
        <v>561.46664457542215</v>
      </c>
      <c r="Q1096" s="7">
        <f>Q1095+M1096-I1096-'Data Table 1-1'!O1096</f>
        <v>1023171.5137622645</v>
      </c>
      <c r="R1096" s="6">
        <f>IFERROR(('Data Table 1-1'!O1096-'Data Table 1-1'!M1096-'Data Table 1-1'!H1096-'Data Table 1-1'!G1096-'Data Table 1-1'!F1096)/B1096, 0)</f>
        <v>492.07810307447141</v>
      </c>
      <c r="S1096" s="8">
        <f t="shared" si="122"/>
        <v>0.75000474943510198</v>
      </c>
      <c r="T1096" s="12">
        <f t="shared" si="123"/>
        <v>0.66964709770991249</v>
      </c>
      <c r="U1096" s="7">
        <f t="shared" si="124"/>
        <v>9.3577774095903692</v>
      </c>
      <c r="V1096" s="7">
        <f t="shared" si="125"/>
        <v>11.229332891508443</v>
      </c>
    </row>
    <row r="1097" spans="1:22" x14ac:dyDescent="0.3">
      <c r="A1097" s="5">
        <v>46022</v>
      </c>
      <c r="B1097" s="6">
        <v>6.7648586743515304</v>
      </c>
      <c r="C1097" s="6">
        <v>5</v>
      </c>
      <c r="D1097" s="6">
        <v>2.165583539183384</v>
      </c>
      <c r="E1097" s="7">
        <v>4071.391066859409</v>
      </c>
      <c r="F1097" s="7">
        <v>368.70423248770021</v>
      </c>
      <c r="G1097" s="7">
        <v>89.131732778121446</v>
      </c>
      <c r="H1097" s="7">
        <v>38.224834469235198</v>
      </c>
      <c r="I1097" s="6">
        <v>213.44247867877641</v>
      </c>
      <c r="J1097" s="6">
        <v>14</v>
      </c>
      <c r="K1097" s="6">
        <v>25</v>
      </c>
      <c r="L1097" s="6">
        <v>6.7648586743515304</v>
      </c>
      <c r="M1097" s="7">
        <f t="shared" si="119"/>
        <v>4440.0952993471092</v>
      </c>
      <c r="N1097" s="8">
        <f t="shared" si="120"/>
        <v>20</v>
      </c>
      <c r="O1097" s="8">
        <f t="shared" si="121"/>
        <v>27.069794239792301</v>
      </c>
      <c r="P1097" s="6">
        <f>IFERROR('Data Table 1-1'!O1097/L1097, 0)</f>
        <v>573.99573101535918</v>
      </c>
      <c r="Q1097" s="7">
        <f>Q1096+M1097-I1097-'Data Table 1-1'!O1097</f>
        <v>1023515.1665829328</v>
      </c>
      <c r="R1097" s="6">
        <f>IFERROR(('Data Table 1-1'!O1097-'Data Table 1-1'!M1097-'Data Table 1-1'!H1097-'Data Table 1-1'!G1097-'Data Table 1-1'!F1097)/B1097, 0)</f>
        <v>509.54501282769581</v>
      </c>
      <c r="S1097" s="8">
        <f t="shared" si="122"/>
        <v>0.88801905986942187</v>
      </c>
      <c r="T1097" s="12">
        <f t="shared" si="123"/>
        <v>0.79287416059769811</v>
      </c>
      <c r="U1097" s="7">
        <f t="shared" si="124"/>
        <v>9.5665955169226535</v>
      </c>
      <c r="V1097" s="7">
        <f t="shared" si="125"/>
        <v>11.479914620307184</v>
      </c>
    </row>
    <row r="1098" spans="1:22" x14ac:dyDescent="0.3">
      <c r="A1098" s="5">
        <v>46023</v>
      </c>
      <c r="B1098" s="6">
        <v>9.3300447500710799</v>
      </c>
      <c r="C1098" s="6">
        <v>5</v>
      </c>
      <c r="D1098" s="6">
        <v>0</v>
      </c>
      <c r="E1098" s="7">
        <v>4456.6771727509731</v>
      </c>
      <c r="F1098" s="7">
        <v>1442.627410940511</v>
      </c>
      <c r="G1098" s="7">
        <v>68.922018761368093</v>
      </c>
      <c r="H1098" s="7">
        <v>37.463652930921903</v>
      </c>
      <c r="I1098" s="6">
        <v>-36.712962606960083</v>
      </c>
      <c r="J1098" s="6">
        <v>8</v>
      </c>
      <c r="K1098" s="6">
        <v>25</v>
      </c>
      <c r="L1098" s="6">
        <v>9.3300447500710799</v>
      </c>
      <c r="M1098" s="7">
        <f t="shared" si="119"/>
        <v>5899.3045836914844</v>
      </c>
      <c r="N1098" s="8">
        <f t="shared" si="120"/>
        <v>20</v>
      </c>
      <c r="O1098" s="8">
        <f t="shared" si="121"/>
        <v>0</v>
      </c>
      <c r="P1098" s="6">
        <f>IFERROR('Data Table 1-1'!O1098/L1098, 0)</f>
        <v>466.0213446421975</v>
      </c>
      <c r="Q1098" s="7">
        <f>Q1097+M1098-I1098-'Data Table 1-1'!O1098</f>
        <v>1025103.1841292313</v>
      </c>
      <c r="R1098" s="6">
        <f>IFERROR(('Data Table 1-1'!O1098-'Data Table 1-1'!M1098-'Data Table 1-1'!H1098-'Data Table 1-1'!G1098-'Data Table 1-1'!F1098)/B1098, 0)</f>
        <v>407.2863637627301</v>
      </c>
      <c r="S1098" s="8">
        <f t="shared" si="122"/>
        <v>1.179860916738297</v>
      </c>
      <c r="T1098" s="12">
        <f t="shared" si="123"/>
        <v>1.0534472470877652</v>
      </c>
      <c r="U1098" s="7">
        <f t="shared" si="124"/>
        <v>7.7670224107032917</v>
      </c>
      <c r="V1098" s="7">
        <f t="shared" si="125"/>
        <v>9.3204268928439493</v>
      </c>
    </row>
    <row r="1099" spans="1:22" x14ac:dyDescent="0.3">
      <c r="A1099" s="5">
        <v>46024</v>
      </c>
      <c r="B1099" s="6">
        <v>7.6872856021638869</v>
      </c>
      <c r="C1099" s="6">
        <v>4</v>
      </c>
      <c r="D1099" s="6">
        <v>0</v>
      </c>
      <c r="E1099" s="7">
        <v>3247.6457104902051</v>
      </c>
      <c r="F1099" s="7">
        <v>989.02919909352943</v>
      </c>
      <c r="G1099" s="7">
        <v>73.766370664742809</v>
      </c>
      <c r="H1099" s="7">
        <v>49.968192357890132</v>
      </c>
      <c r="I1099" s="6">
        <v>133.93671716794501</v>
      </c>
      <c r="J1099" s="6">
        <v>8</v>
      </c>
      <c r="K1099" s="6">
        <v>25</v>
      </c>
      <c r="L1099" s="6">
        <v>7.6872856021638869</v>
      </c>
      <c r="M1099" s="7">
        <f t="shared" si="119"/>
        <v>4236.6749095837349</v>
      </c>
      <c r="N1099" s="8">
        <f t="shared" si="120"/>
        <v>16</v>
      </c>
      <c r="O1099" s="8">
        <f t="shared" si="121"/>
        <v>0</v>
      </c>
      <c r="P1099" s="6">
        <f>IFERROR('Data Table 1-1'!O1099/L1099, 0)</f>
        <v>564.95884565255301</v>
      </c>
      <c r="Q1099" s="7">
        <f>Q1098+M1099-I1099-'Data Table 1-1'!O1099</f>
        <v>1024862.9223216471</v>
      </c>
      <c r="R1099" s="6">
        <f>IFERROR(('Data Table 1-1'!O1099-'Data Table 1-1'!M1099-'Data Table 1-1'!H1099-'Data Table 1-1'!G1099-'Data Table 1-1'!F1099)/B1099, 0)</f>
        <v>491.85111568323805</v>
      </c>
      <c r="S1099" s="8">
        <f t="shared" si="122"/>
        <v>0.84733498191674694</v>
      </c>
      <c r="T1099" s="12">
        <f t="shared" si="123"/>
        <v>0.75654909099709555</v>
      </c>
      <c r="U1099" s="7">
        <f t="shared" si="124"/>
        <v>9.4159807608758843</v>
      </c>
      <c r="V1099" s="7">
        <f t="shared" si="125"/>
        <v>11.29917691305106</v>
      </c>
    </row>
    <row r="1100" spans="1:22" x14ac:dyDescent="0.3">
      <c r="A1100" s="5">
        <v>46025</v>
      </c>
      <c r="B1100" s="6">
        <v>7.8701866711720774</v>
      </c>
      <c r="C1100" s="6">
        <v>3</v>
      </c>
      <c r="D1100" s="6">
        <v>0</v>
      </c>
      <c r="E1100" s="7">
        <v>3628.9655173740671</v>
      </c>
      <c r="F1100" s="7">
        <v>394.66904633913578</v>
      </c>
      <c r="G1100" s="7">
        <v>82.891013302239301</v>
      </c>
      <c r="H1100" s="7">
        <v>36.516320342414183</v>
      </c>
      <c r="I1100" s="6">
        <v>23.224210467133101</v>
      </c>
      <c r="J1100" s="6">
        <v>14</v>
      </c>
      <c r="K1100" s="6">
        <v>25</v>
      </c>
      <c r="L1100" s="6">
        <v>7.8701866711720774</v>
      </c>
      <c r="M1100" s="7">
        <f t="shared" si="119"/>
        <v>4023.6345637132026</v>
      </c>
      <c r="N1100" s="8">
        <f t="shared" si="120"/>
        <v>12</v>
      </c>
      <c r="O1100" s="8">
        <f t="shared" si="121"/>
        <v>0</v>
      </c>
      <c r="P1100" s="6">
        <f>IFERROR('Data Table 1-1'!O1100/L1100, 0)</f>
        <v>446.36806555908822</v>
      </c>
      <c r="Q1100" s="7">
        <f>Q1099+M1100-I1100-'Data Table 1-1'!O1100</f>
        <v>1025350.3326748931</v>
      </c>
      <c r="R1100" s="6">
        <f>IFERROR(('Data Table 1-1'!O1100-'Data Table 1-1'!M1100-'Data Table 1-1'!H1100-'Data Table 1-1'!G1100-'Data Table 1-1'!F1100)/B1100, 0)</f>
        <v>389.82556935248579</v>
      </c>
      <c r="S1100" s="8">
        <f t="shared" si="122"/>
        <v>0.80472691274264052</v>
      </c>
      <c r="T1100" s="12">
        <f t="shared" si="123"/>
        <v>0.71850617209164336</v>
      </c>
      <c r="U1100" s="7">
        <f t="shared" si="124"/>
        <v>7.4394677593181369</v>
      </c>
      <c r="V1100" s="7">
        <f t="shared" si="125"/>
        <v>8.9273613111817642</v>
      </c>
    </row>
    <row r="1101" spans="1:22" x14ac:dyDescent="0.3">
      <c r="A1101" s="5">
        <v>46026</v>
      </c>
      <c r="B1101" s="6">
        <v>6.5948391263927046</v>
      </c>
      <c r="C1101" s="6">
        <v>5</v>
      </c>
      <c r="D1101" s="6">
        <v>2.0677278918881981</v>
      </c>
      <c r="E1101" s="7">
        <v>3999.2069848767692</v>
      </c>
      <c r="F1101" s="7">
        <v>2002.6480169515301</v>
      </c>
      <c r="G1101" s="7">
        <v>75.76476854263754</v>
      </c>
      <c r="H1101" s="7">
        <v>45.123386449977062</v>
      </c>
      <c r="I1101" s="6">
        <v>-3.1853018419409391</v>
      </c>
      <c r="J1101" s="6">
        <v>18</v>
      </c>
      <c r="K1101" s="6">
        <v>25</v>
      </c>
      <c r="L1101" s="6">
        <v>6.5948391263927046</v>
      </c>
      <c r="M1101" s="7">
        <f t="shared" si="119"/>
        <v>6001.8550018282995</v>
      </c>
      <c r="N1101" s="8">
        <f t="shared" si="120"/>
        <v>20</v>
      </c>
      <c r="O1101" s="8">
        <f t="shared" si="121"/>
        <v>25.846598648602477</v>
      </c>
      <c r="P1101" s="6">
        <f>IFERROR('Data Table 1-1'!O1101/L1101, 0)</f>
        <v>521.01346737163692</v>
      </c>
      <c r="Q1101" s="7">
        <f>Q1100+M1101-I1101-'Data Table 1-1'!O1101</f>
        <v>1027919.3729785633</v>
      </c>
      <c r="R1101" s="6">
        <f>IFERROR(('Data Table 1-1'!O1101-'Data Table 1-1'!M1101-'Data Table 1-1'!H1101-'Data Table 1-1'!G1101-'Data Table 1-1'!F1101)/B1101, 0)</f>
        <v>454.74953103828261</v>
      </c>
      <c r="S1101" s="8">
        <f t="shared" si="122"/>
        <v>1.2003710003656598</v>
      </c>
      <c r="T1101" s="12">
        <f t="shared" si="123"/>
        <v>1.0717598217550535</v>
      </c>
      <c r="U1101" s="7">
        <f t="shared" si="124"/>
        <v>8.6835577895272813</v>
      </c>
      <c r="V1101" s="7">
        <f t="shared" si="125"/>
        <v>10.420269347432738</v>
      </c>
    </row>
    <row r="1102" spans="1:22" x14ac:dyDescent="0.3">
      <c r="A1102" s="5">
        <v>46027</v>
      </c>
      <c r="B1102" s="6">
        <v>8.3937592634155038</v>
      </c>
      <c r="C1102" s="6">
        <v>2</v>
      </c>
      <c r="D1102" s="6">
        <v>0</v>
      </c>
      <c r="E1102" s="7">
        <v>3501.0599156846179</v>
      </c>
      <c r="F1102" s="7">
        <v>1554.3988014123699</v>
      </c>
      <c r="G1102" s="7">
        <v>79.366306179475089</v>
      </c>
      <c r="H1102" s="7">
        <v>50.481259943554292</v>
      </c>
      <c r="I1102" s="6">
        <v>113.1847330636505</v>
      </c>
      <c r="J1102" s="6">
        <v>17</v>
      </c>
      <c r="K1102" s="6">
        <v>25</v>
      </c>
      <c r="L1102" s="6">
        <v>8.3937592634155038</v>
      </c>
      <c r="M1102" s="7">
        <f t="shared" si="119"/>
        <v>5055.458717096988</v>
      </c>
      <c r="N1102" s="8">
        <f t="shared" si="120"/>
        <v>8</v>
      </c>
      <c r="O1102" s="8">
        <f t="shared" si="121"/>
        <v>0</v>
      </c>
      <c r="P1102" s="6">
        <f>IFERROR('Data Table 1-1'!O1102/L1102, 0)</f>
        <v>431.27279284478624</v>
      </c>
      <c r="Q1102" s="7">
        <f>Q1101+M1102-I1102-'Data Table 1-1'!O1102</f>
        <v>1029241.6469625966</v>
      </c>
      <c r="R1102" s="6">
        <f>IFERROR(('Data Table 1-1'!O1102-'Data Table 1-1'!M1102-'Data Table 1-1'!H1102-'Data Table 1-1'!G1102-'Data Table 1-1'!F1102)/B1102, 0)</f>
        <v>375.87449210643661</v>
      </c>
      <c r="S1102" s="8">
        <f t="shared" si="122"/>
        <v>1.0110917434193976</v>
      </c>
      <c r="T1102" s="12">
        <f t="shared" si="123"/>
        <v>0.90276048519589069</v>
      </c>
      <c r="U1102" s="7">
        <f t="shared" si="124"/>
        <v>7.1878798807464372</v>
      </c>
      <c r="V1102" s="7">
        <f t="shared" si="125"/>
        <v>8.6254558568957247</v>
      </c>
    </row>
    <row r="1103" spans="1:22" x14ac:dyDescent="0.3">
      <c r="A1103" s="5">
        <v>46028</v>
      </c>
      <c r="B1103" s="6">
        <v>7.4197030943305009</v>
      </c>
      <c r="C1103" s="6">
        <v>4</v>
      </c>
      <c r="D1103" s="6">
        <v>2.7735428748178261</v>
      </c>
      <c r="E1103" s="7">
        <v>4262.0323101779331</v>
      </c>
      <c r="F1103" s="7">
        <v>1203.2053024557331</v>
      </c>
      <c r="G1103" s="7">
        <v>75.100417853345945</v>
      </c>
      <c r="H1103" s="7">
        <v>36.506900202272227</v>
      </c>
      <c r="I1103" s="6">
        <v>-30.867524236646862</v>
      </c>
      <c r="J1103" s="6">
        <v>16</v>
      </c>
      <c r="K1103" s="6">
        <v>25</v>
      </c>
      <c r="L1103" s="6">
        <v>7.4197030943305009</v>
      </c>
      <c r="M1103" s="7">
        <f t="shared" si="119"/>
        <v>5465.2376126336658</v>
      </c>
      <c r="N1103" s="8">
        <f t="shared" si="120"/>
        <v>16</v>
      </c>
      <c r="O1103" s="8">
        <f t="shared" si="121"/>
        <v>34.669285935222824</v>
      </c>
      <c r="P1103" s="6">
        <f>IFERROR('Data Table 1-1'!O1103/L1103, 0)</f>
        <v>505.14150665461256</v>
      </c>
      <c r="Q1103" s="7">
        <f>Q1102+M1103-I1103-'Data Table 1-1'!O1103</f>
        <v>1030989.7520994669</v>
      </c>
      <c r="R1103" s="6">
        <f>IFERROR(('Data Table 1-1'!O1103-'Data Table 1-1'!M1103-'Data Table 1-1'!H1103-'Data Table 1-1'!G1103-'Data Table 1-1'!F1103)/B1103, 0)</f>
        <v>435.59694490600526</v>
      </c>
      <c r="S1103" s="8">
        <f t="shared" si="122"/>
        <v>1.0930475225267331</v>
      </c>
      <c r="T1103" s="12">
        <f t="shared" si="123"/>
        <v>0.97593528797029749</v>
      </c>
      <c r="U1103" s="7">
        <f t="shared" si="124"/>
        <v>8.4190251109102086</v>
      </c>
      <c r="V1103" s="7">
        <f t="shared" si="125"/>
        <v>10.102830133092251</v>
      </c>
    </row>
    <row r="1104" spans="1:22" x14ac:dyDescent="0.3">
      <c r="A1104" s="5">
        <v>46029</v>
      </c>
      <c r="B1104" s="6">
        <v>6.2850393442177577</v>
      </c>
      <c r="C1104" s="6">
        <v>3</v>
      </c>
      <c r="D1104" s="6">
        <v>0</v>
      </c>
      <c r="E1104" s="7">
        <v>2649.740352530986</v>
      </c>
      <c r="F1104" s="7">
        <v>1360.8233686148369</v>
      </c>
      <c r="G1104" s="7">
        <v>61.376827882926257</v>
      </c>
      <c r="H1104" s="7">
        <v>32.012094757645649</v>
      </c>
      <c r="I1104" s="6">
        <v>-198.47891980289589</v>
      </c>
      <c r="J1104" s="6">
        <v>22</v>
      </c>
      <c r="K1104" s="6">
        <v>25</v>
      </c>
      <c r="L1104" s="6">
        <v>6.2850393442177577</v>
      </c>
      <c r="M1104" s="7">
        <f t="shared" si="119"/>
        <v>4010.5637211458229</v>
      </c>
      <c r="N1104" s="8">
        <f t="shared" si="120"/>
        <v>12</v>
      </c>
      <c r="O1104" s="8">
        <f t="shared" si="121"/>
        <v>0</v>
      </c>
      <c r="P1104" s="6">
        <f>IFERROR('Data Table 1-1'!O1104/L1104, 0)</f>
        <v>744.46630223638692</v>
      </c>
      <c r="Q1104" s="7">
        <f>Q1103+M1104-I1104-'Data Table 1-1'!O1104</f>
        <v>1030519.7947404156</v>
      </c>
      <c r="R1104" s="6">
        <f>IFERROR(('Data Table 1-1'!O1104-'Data Table 1-1'!M1104-'Data Table 1-1'!H1104-'Data Table 1-1'!G1104-'Data Table 1-1'!F1104)/B1104, 0)</f>
        <v>656.32047376043943</v>
      </c>
      <c r="S1104" s="8">
        <f t="shared" si="122"/>
        <v>0.80211274422916456</v>
      </c>
      <c r="T1104" s="12">
        <f t="shared" si="123"/>
        <v>0.71617209306175411</v>
      </c>
      <c r="U1104" s="7">
        <f t="shared" si="124"/>
        <v>12.407771703939781</v>
      </c>
      <c r="V1104" s="7">
        <f t="shared" si="125"/>
        <v>14.889326044727738</v>
      </c>
    </row>
    <row r="1105" spans="1:22" x14ac:dyDescent="0.3">
      <c r="A1105" s="5">
        <v>46030</v>
      </c>
      <c r="B1105" s="6">
        <v>5.8848788904275597</v>
      </c>
      <c r="C1105" s="6">
        <v>0</v>
      </c>
      <c r="D1105" s="6">
        <v>0</v>
      </c>
      <c r="E1105" s="7">
        <v>3820.866583278605</v>
      </c>
      <c r="F1105" s="7">
        <v>630.82392880563339</v>
      </c>
      <c r="G1105" s="7">
        <v>79.629436753089593</v>
      </c>
      <c r="H1105" s="7">
        <v>35.565206872924847</v>
      </c>
      <c r="I1105" s="6">
        <v>197.9177974107314</v>
      </c>
      <c r="J1105" s="6">
        <v>19</v>
      </c>
      <c r="K1105" s="6">
        <v>25</v>
      </c>
      <c r="L1105" s="6">
        <v>5.8848788904275597</v>
      </c>
      <c r="M1105" s="7">
        <f t="shared" si="119"/>
        <v>4451.6905120842384</v>
      </c>
      <c r="N1105" s="8">
        <f t="shared" si="120"/>
        <v>0</v>
      </c>
      <c r="O1105" s="8">
        <f t="shared" si="121"/>
        <v>0</v>
      </c>
      <c r="P1105" s="6">
        <f>IFERROR('Data Table 1-1'!O1105/L1105, 0)</f>
        <v>565.34723346843259</v>
      </c>
      <c r="Q1105" s="7">
        <f>Q1104+M1105-I1105-'Data Table 1-1'!O1105</f>
        <v>1031446.5674550892</v>
      </c>
      <c r="R1105" s="6">
        <f>IFERROR(('Data Table 1-1'!O1105-'Data Table 1-1'!M1105-'Data Table 1-1'!H1105-'Data Table 1-1'!G1105-'Data Table 1-1'!F1105)/B1105, 0)</f>
        <v>496.52678575135559</v>
      </c>
      <c r="S1105" s="8">
        <f t="shared" si="122"/>
        <v>0.89033810241684763</v>
      </c>
      <c r="T1105" s="12">
        <f t="shared" si="123"/>
        <v>0.79494473430075685</v>
      </c>
      <c r="U1105" s="7">
        <f t="shared" si="124"/>
        <v>9.4224538911405435</v>
      </c>
      <c r="V1105" s="7">
        <f t="shared" si="125"/>
        <v>11.306944669368653</v>
      </c>
    </row>
    <row r="1106" spans="1:22" x14ac:dyDescent="0.3">
      <c r="A1106" s="5">
        <v>46031</v>
      </c>
      <c r="B1106" s="6">
        <v>9.2006515701626519</v>
      </c>
      <c r="C1106" s="6">
        <v>5</v>
      </c>
      <c r="D1106" s="6">
        <v>1.6288987684016081</v>
      </c>
      <c r="E1106" s="7">
        <v>4556.255150851508</v>
      </c>
      <c r="F1106" s="7">
        <v>586.22878365575559</v>
      </c>
      <c r="G1106" s="7">
        <v>71.209057806900972</v>
      </c>
      <c r="H1106" s="7">
        <v>32.309217418915459</v>
      </c>
      <c r="I1106" s="6">
        <v>-129.9018056293371</v>
      </c>
      <c r="J1106" s="6">
        <v>13</v>
      </c>
      <c r="K1106" s="6">
        <v>25</v>
      </c>
      <c r="L1106" s="6">
        <v>9.2006515701626519</v>
      </c>
      <c r="M1106" s="7">
        <f t="shared" si="119"/>
        <v>5142.4839345072633</v>
      </c>
      <c r="N1106" s="8">
        <f t="shared" si="120"/>
        <v>20</v>
      </c>
      <c r="O1106" s="8">
        <f t="shared" si="121"/>
        <v>20.361234605020101</v>
      </c>
      <c r="P1106" s="6">
        <f>IFERROR('Data Table 1-1'!O1106/L1106, 0)</f>
        <v>359.6484417180796</v>
      </c>
      <c r="Q1106" s="7">
        <f>Q1105+M1106-I1106-'Data Table 1-1'!O1106</f>
        <v>1033409.9531952258</v>
      </c>
      <c r="R1106" s="6">
        <f>IFERROR(('Data Table 1-1'!O1106-'Data Table 1-1'!M1106-'Data Table 1-1'!H1106-'Data Table 1-1'!G1106-'Data Table 1-1'!F1106)/B1106, 0)</f>
        <v>324.10748056914878</v>
      </c>
      <c r="S1106" s="8">
        <f t="shared" si="122"/>
        <v>1.0284967869014527</v>
      </c>
      <c r="T1106" s="12">
        <f t="shared" si="123"/>
        <v>0.91830070259058272</v>
      </c>
      <c r="U1106" s="7">
        <f t="shared" si="124"/>
        <v>5.9941406953013265</v>
      </c>
      <c r="V1106" s="7">
        <f t="shared" si="125"/>
        <v>7.1929688343615918</v>
      </c>
    </row>
    <row r="1107" spans="1:22" x14ac:dyDescent="0.3">
      <c r="A1107" s="5">
        <v>46032</v>
      </c>
      <c r="B1107" s="6">
        <v>6.30677315552742</v>
      </c>
      <c r="C1107" s="6">
        <v>1</v>
      </c>
      <c r="D1107" s="6">
        <v>0</v>
      </c>
      <c r="E1107" s="7">
        <v>4607.703717715106</v>
      </c>
      <c r="F1107" s="7">
        <v>1025.932030854628</v>
      </c>
      <c r="G1107" s="7">
        <v>73.984573597899058</v>
      </c>
      <c r="H1107" s="7">
        <v>31.837635140810711</v>
      </c>
      <c r="I1107" s="6">
        <v>-26.558253391142578</v>
      </c>
      <c r="J1107" s="6">
        <v>8</v>
      </c>
      <c r="K1107" s="6">
        <v>25</v>
      </c>
      <c r="L1107" s="6">
        <v>6.30677315552742</v>
      </c>
      <c r="M1107" s="7">
        <f t="shared" si="119"/>
        <v>5633.6357485697336</v>
      </c>
      <c r="N1107" s="8">
        <f t="shared" si="120"/>
        <v>4</v>
      </c>
      <c r="O1107" s="8">
        <f t="shared" si="121"/>
        <v>0</v>
      </c>
      <c r="P1107" s="6">
        <f>IFERROR('Data Table 1-1'!O1107/L1107, 0)</f>
        <v>687.19769890590874</v>
      </c>
      <c r="Q1107" s="7">
        <f>Q1106+M1107-I1107-'Data Table 1-1'!O1107</f>
        <v>1034736.1471971867</v>
      </c>
      <c r="R1107" s="6">
        <f>IFERROR(('Data Table 1-1'!O1107-'Data Table 1-1'!M1107-'Data Table 1-1'!H1107-'Data Table 1-1'!G1107-'Data Table 1-1'!F1107)/B1107, 0)</f>
        <v>589.84204889939565</v>
      </c>
      <c r="S1107" s="8">
        <f t="shared" si="122"/>
        <v>1.1267271497139466</v>
      </c>
      <c r="T1107" s="12">
        <f t="shared" si="123"/>
        <v>1.0060063836731667</v>
      </c>
      <c r="U1107" s="7">
        <f t="shared" si="124"/>
        <v>11.453294981765145</v>
      </c>
      <c r="V1107" s="7">
        <f t="shared" si="125"/>
        <v>13.743953978118174</v>
      </c>
    </row>
    <row r="1108" spans="1:22" x14ac:dyDescent="0.3">
      <c r="A1108" s="5">
        <v>46033</v>
      </c>
      <c r="B1108" s="6">
        <v>8.4775911878474997</v>
      </c>
      <c r="C1108" s="6">
        <v>5</v>
      </c>
      <c r="D1108" s="6">
        <v>0</v>
      </c>
      <c r="E1108" s="7">
        <v>3900.1230301338392</v>
      </c>
      <c r="F1108" s="7">
        <v>735.95589156922745</v>
      </c>
      <c r="G1108" s="7">
        <v>76.666848328931195</v>
      </c>
      <c r="H1108" s="7">
        <v>30.061950155637909</v>
      </c>
      <c r="I1108" s="6">
        <v>82.127440486540308</v>
      </c>
      <c r="J1108" s="6">
        <v>13</v>
      </c>
      <c r="K1108" s="6">
        <v>25</v>
      </c>
      <c r="L1108" s="6">
        <v>8.4775911878474997</v>
      </c>
      <c r="M1108" s="7">
        <f t="shared" si="119"/>
        <v>4636.078921703067</v>
      </c>
      <c r="N1108" s="8">
        <f t="shared" si="120"/>
        <v>20</v>
      </c>
      <c r="O1108" s="8">
        <f t="shared" si="121"/>
        <v>0</v>
      </c>
      <c r="P1108" s="6">
        <f>IFERROR('Data Table 1-1'!O1108/L1108, 0)</f>
        <v>357.64876281676885</v>
      </c>
      <c r="Q1108" s="7">
        <f>Q1107+M1108-I1108-'Data Table 1-1'!O1108</f>
        <v>1036258.0986784032</v>
      </c>
      <c r="R1108" s="6">
        <f>IFERROR(('Data Table 1-1'!O1108-'Data Table 1-1'!M1108-'Data Table 1-1'!H1108-'Data Table 1-1'!G1108-'Data Table 1-1'!F1108)/B1108, 0)</f>
        <v>316.7173245920265</v>
      </c>
      <c r="S1108" s="8">
        <f t="shared" si="122"/>
        <v>0.92721578434061336</v>
      </c>
      <c r="T1108" s="12">
        <f t="shared" si="123"/>
        <v>0.82787123601840484</v>
      </c>
      <c r="U1108" s="7">
        <f t="shared" si="124"/>
        <v>5.960812713612814</v>
      </c>
      <c r="V1108" s="7">
        <f t="shared" si="125"/>
        <v>7.1529752563353775</v>
      </c>
    </row>
    <row r="1109" spans="1:22" x14ac:dyDescent="0.3">
      <c r="A1109" s="5">
        <v>46034</v>
      </c>
      <c r="B1109" s="6">
        <v>9.5598313994924791</v>
      </c>
      <c r="C1109" s="6">
        <v>4</v>
      </c>
      <c r="D1109" s="6">
        <v>1.9157533885646549</v>
      </c>
      <c r="E1109" s="7">
        <v>2606.869988041848</v>
      </c>
      <c r="F1109" s="7">
        <v>1509.4770335785261</v>
      </c>
      <c r="G1109" s="7">
        <v>77.389258437143425</v>
      </c>
      <c r="H1109" s="7">
        <v>31.735211814997509</v>
      </c>
      <c r="I1109" s="6">
        <v>94.297648844768702</v>
      </c>
      <c r="J1109" s="6">
        <v>24</v>
      </c>
      <c r="K1109" s="6">
        <v>25</v>
      </c>
      <c r="L1109" s="6">
        <v>9.5598313994924791</v>
      </c>
      <c r="M1109" s="7">
        <f t="shared" si="119"/>
        <v>4116.3470216203741</v>
      </c>
      <c r="N1109" s="8">
        <f t="shared" si="120"/>
        <v>16</v>
      </c>
      <c r="O1109" s="8">
        <f t="shared" si="121"/>
        <v>23.946917357058187</v>
      </c>
      <c r="P1109" s="6">
        <f>IFERROR('Data Table 1-1'!O1109/L1109, 0)</f>
        <v>287.45276827224046</v>
      </c>
      <c r="Q1109" s="7">
        <f>Q1108+M1109-I1109-'Data Table 1-1'!O1109</f>
        <v>1037532.1480511788</v>
      </c>
      <c r="R1109" s="6">
        <f>IFERROR(('Data Table 1-1'!O1109-'Data Table 1-1'!M1109-'Data Table 1-1'!H1109-'Data Table 1-1'!G1109-'Data Table 1-1'!F1109)/B1109, 0)</f>
        <v>250.94584828424487</v>
      </c>
      <c r="S1109" s="8">
        <f t="shared" si="122"/>
        <v>0.8232694043240748</v>
      </c>
      <c r="T1109" s="12">
        <f t="shared" si="123"/>
        <v>0.73506196814649538</v>
      </c>
      <c r="U1109" s="7">
        <f t="shared" si="124"/>
        <v>4.7908794712040077</v>
      </c>
      <c r="V1109" s="7">
        <f t="shared" si="125"/>
        <v>5.7490553654448089</v>
      </c>
    </row>
    <row r="1110" spans="1:22" x14ac:dyDescent="0.3">
      <c r="A1110" s="5">
        <v>46035</v>
      </c>
      <c r="B1110" s="6">
        <v>6.7177944423853919</v>
      </c>
      <c r="C1110" s="6">
        <v>1</v>
      </c>
      <c r="D1110" s="6">
        <v>0</v>
      </c>
      <c r="E1110" s="7">
        <v>3837.6380546972832</v>
      </c>
      <c r="F1110" s="7">
        <v>574.1907285398471</v>
      </c>
      <c r="G1110" s="7">
        <v>59.135208410924562</v>
      </c>
      <c r="H1110" s="7">
        <v>28.161135290932052</v>
      </c>
      <c r="I1110" s="6">
        <v>100.85741284219429</v>
      </c>
      <c r="J1110" s="6">
        <v>12</v>
      </c>
      <c r="K1110" s="6">
        <v>25</v>
      </c>
      <c r="L1110" s="6">
        <v>6.7177944423853919</v>
      </c>
      <c r="M1110" s="7">
        <f t="shared" si="119"/>
        <v>4411.8287832371307</v>
      </c>
      <c r="N1110" s="8">
        <f t="shared" si="120"/>
        <v>4</v>
      </c>
      <c r="O1110" s="8">
        <f t="shared" si="121"/>
        <v>0</v>
      </c>
      <c r="P1110" s="6">
        <f>IFERROR('Data Table 1-1'!O1110/L1110, 0)</f>
        <v>568.49015443287783</v>
      </c>
      <c r="Q1110" s="7">
        <f>Q1109+M1110-I1110-'Data Table 1-1'!O1110</f>
        <v>1038024.1194215737</v>
      </c>
      <c r="R1110" s="6">
        <f>IFERROR(('Data Table 1-1'!O1110-'Data Table 1-1'!M1110-'Data Table 1-1'!H1110-'Data Table 1-1'!G1110-'Data Table 1-1'!F1110)/B1110, 0)</f>
        <v>487.66005392042626</v>
      </c>
      <c r="S1110" s="8">
        <f t="shared" si="122"/>
        <v>0.88236575664742611</v>
      </c>
      <c r="T1110" s="12">
        <f t="shared" si="123"/>
        <v>0.78782656843520193</v>
      </c>
      <c r="U1110" s="7">
        <f t="shared" si="124"/>
        <v>9.4748359072146311</v>
      </c>
      <c r="V1110" s="7">
        <f t="shared" si="125"/>
        <v>11.369803088657557</v>
      </c>
    </row>
    <row r="1111" spans="1:22" x14ac:dyDescent="0.3">
      <c r="A1111" s="5">
        <v>46036</v>
      </c>
      <c r="B1111" s="6">
        <v>7.0805324807383911</v>
      </c>
      <c r="C1111" s="6">
        <v>0</v>
      </c>
      <c r="D1111" s="6">
        <v>0</v>
      </c>
      <c r="E1111" s="7">
        <v>2714.0856566947432</v>
      </c>
      <c r="F1111" s="7">
        <v>1765.42108520806</v>
      </c>
      <c r="G1111" s="7">
        <v>74.841380616220931</v>
      </c>
      <c r="H1111" s="7">
        <v>35.37977650103177</v>
      </c>
      <c r="I1111" s="6">
        <v>-42.618117395504477</v>
      </c>
      <c r="J1111" s="6">
        <v>18</v>
      </c>
      <c r="K1111" s="6">
        <v>25</v>
      </c>
      <c r="L1111" s="6">
        <v>7.0805324807383911</v>
      </c>
      <c r="M1111" s="7">
        <f t="shared" si="119"/>
        <v>4479.5067419028037</v>
      </c>
      <c r="N1111" s="8">
        <f t="shared" si="120"/>
        <v>0</v>
      </c>
      <c r="O1111" s="8">
        <f t="shared" si="121"/>
        <v>0</v>
      </c>
      <c r="P1111" s="6">
        <f>IFERROR('Data Table 1-1'!O1111/L1111, 0)</f>
        <v>471.57470276187382</v>
      </c>
      <c r="Q1111" s="7">
        <f>Q1110+M1111-I1111-'Data Table 1-1'!O1111</f>
        <v>1039207.2442808721</v>
      </c>
      <c r="R1111" s="6">
        <f>IFERROR(('Data Table 1-1'!O1111-'Data Table 1-1'!M1111-'Data Table 1-1'!H1111-'Data Table 1-1'!G1111-'Data Table 1-1'!F1111)/B1111, 0)</f>
        <v>408.58508987424409</v>
      </c>
      <c r="S1111" s="8">
        <f t="shared" si="122"/>
        <v>0.89590134838056079</v>
      </c>
      <c r="T1111" s="12">
        <f t="shared" si="123"/>
        <v>0.79991191819692919</v>
      </c>
      <c r="U1111" s="7">
        <f t="shared" si="124"/>
        <v>7.8595783793645637</v>
      </c>
      <c r="V1111" s="7">
        <f t="shared" si="125"/>
        <v>9.4314940552374757</v>
      </c>
    </row>
    <row r="1112" spans="1:22" x14ac:dyDescent="0.3">
      <c r="A1112" s="5">
        <v>46037</v>
      </c>
      <c r="B1112" s="6">
        <v>10.005241429214459</v>
      </c>
      <c r="C1112" s="6">
        <v>0</v>
      </c>
      <c r="D1112" s="6">
        <v>0</v>
      </c>
      <c r="E1112" s="7">
        <v>4452.7053555566627</v>
      </c>
      <c r="F1112" s="7">
        <v>1168.2987370236119</v>
      </c>
      <c r="G1112" s="7">
        <v>72.55524189548224</v>
      </c>
      <c r="H1112" s="7">
        <v>58.191270152572571</v>
      </c>
      <c r="I1112" s="6">
        <v>126.1634887120925</v>
      </c>
      <c r="J1112" s="6">
        <v>17</v>
      </c>
      <c r="K1112" s="6">
        <v>25</v>
      </c>
      <c r="L1112" s="6">
        <v>10.005241429214459</v>
      </c>
      <c r="M1112" s="7">
        <f t="shared" si="119"/>
        <v>5621.004092580275</v>
      </c>
      <c r="N1112" s="8">
        <f t="shared" si="120"/>
        <v>0</v>
      </c>
      <c r="O1112" s="8">
        <f t="shared" si="121"/>
        <v>0</v>
      </c>
      <c r="P1112" s="6">
        <f>IFERROR('Data Table 1-1'!O1112/L1112, 0)</f>
        <v>346.11858439400902</v>
      </c>
      <c r="Q1112" s="7">
        <f>Q1111+M1112-I1112-'Data Table 1-1'!O1112</f>
        <v>1041239.0848847403</v>
      </c>
      <c r="R1112" s="6">
        <f>IFERROR(('Data Table 1-1'!O1112-'Data Table 1-1'!M1112-'Data Table 1-1'!H1112-'Data Table 1-1'!G1112-'Data Table 1-1'!F1112)/B1112, 0)</f>
        <v>310.13744365423332</v>
      </c>
      <c r="S1112" s="8">
        <f t="shared" si="122"/>
        <v>1.124200818516055</v>
      </c>
      <c r="T1112" s="12">
        <f t="shared" si="123"/>
        <v>1.0037507308179063</v>
      </c>
      <c r="U1112" s="7">
        <f t="shared" si="124"/>
        <v>5.7686430732334832</v>
      </c>
      <c r="V1112" s="7">
        <f t="shared" si="125"/>
        <v>6.9223716878801804</v>
      </c>
    </row>
    <row r="1113" spans="1:22" x14ac:dyDescent="0.3">
      <c r="A1113" s="5">
        <v>46038</v>
      </c>
      <c r="B1113" s="6">
        <v>5.1267329426686867</v>
      </c>
      <c r="C1113" s="6">
        <v>2</v>
      </c>
      <c r="D1113" s="6">
        <v>0</v>
      </c>
      <c r="E1113" s="7">
        <v>4302.43890766816</v>
      </c>
      <c r="F1113" s="7">
        <v>1575.9963173138769</v>
      </c>
      <c r="G1113" s="7">
        <v>61.526701941695919</v>
      </c>
      <c r="H1113" s="7">
        <v>29.445601699604929</v>
      </c>
      <c r="I1113" s="6">
        <v>178.70737381029269</v>
      </c>
      <c r="J1113" s="6">
        <v>9</v>
      </c>
      <c r="K1113" s="6">
        <v>25</v>
      </c>
      <c r="L1113" s="6">
        <v>5.1267329426686867</v>
      </c>
      <c r="M1113" s="7">
        <f t="shared" si="119"/>
        <v>5878.4352249820367</v>
      </c>
      <c r="N1113" s="8">
        <f t="shared" si="120"/>
        <v>8</v>
      </c>
      <c r="O1113" s="8">
        <f t="shared" si="121"/>
        <v>0</v>
      </c>
      <c r="P1113" s="6">
        <f>IFERROR('Data Table 1-1'!O1113/L1113, 0)</f>
        <v>882.04321359600658</v>
      </c>
      <c r="Q1113" s="7">
        <f>Q1112+M1113-I1113-'Data Table 1-1'!O1113</f>
        <v>1042416.812735912</v>
      </c>
      <c r="R1113" s="6">
        <f>IFERROR(('Data Table 1-1'!O1113-'Data Table 1-1'!M1113-'Data Table 1-1'!H1113-'Data Table 1-1'!G1113-'Data Table 1-1'!F1113)/B1113, 0)</f>
        <v>761.693664107122</v>
      </c>
      <c r="S1113" s="8">
        <f t="shared" si="122"/>
        <v>1.1756870449964074</v>
      </c>
      <c r="T1113" s="12">
        <f t="shared" si="123"/>
        <v>1.0497205758896495</v>
      </c>
      <c r="U1113" s="7">
        <f t="shared" si="124"/>
        <v>14.70072022660011</v>
      </c>
      <c r="V1113" s="7">
        <f t="shared" si="125"/>
        <v>17.640864271920133</v>
      </c>
    </row>
    <row r="1114" spans="1:22" x14ac:dyDescent="0.3">
      <c r="A1114" s="5">
        <v>46039</v>
      </c>
      <c r="B1114" s="6">
        <v>8.799570967186277</v>
      </c>
      <c r="C1114" s="6">
        <v>1</v>
      </c>
      <c r="D1114" s="6">
        <v>0</v>
      </c>
      <c r="E1114" s="7">
        <v>2872.5915275290799</v>
      </c>
      <c r="F1114" s="7">
        <v>1027.926321663605</v>
      </c>
      <c r="G1114" s="7">
        <v>74.60396841088378</v>
      </c>
      <c r="H1114" s="7">
        <v>34.988599858474608</v>
      </c>
      <c r="I1114" s="6">
        <v>-104.5807188857333</v>
      </c>
      <c r="J1114" s="6">
        <v>22</v>
      </c>
      <c r="K1114" s="6">
        <v>25</v>
      </c>
      <c r="L1114" s="6">
        <v>8.799570967186277</v>
      </c>
      <c r="M1114" s="7">
        <f t="shared" si="119"/>
        <v>3900.5178491926849</v>
      </c>
      <c r="N1114" s="8">
        <f t="shared" si="120"/>
        <v>4</v>
      </c>
      <c r="O1114" s="8">
        <f t="shared" si="121"/>
        <v>0</v>
      </c>
      <c r="P1114" s="6">
        <f>IFERROR('Data Table 1-1'!O1114/L1114, 0)</f>
        <v>275.69525935373304</v>
      </c>
      <c r="Q1114" s="7">
        <f>Q1113+M1114-I1114-'Data Table 1-1'!O1114</f>
        <v>1043995.9113039905</v>
      </c>
      <c r="R1114" s="6">
        <f>IFERROR(('Data Table 1-1'!O1114-'Data Table 1-1'!M1114-'Data Table 1-1'!H1114-'Data Table 1-1'!G1114-'Data Table 1-1'!F1114)/B1114, 0)</f>
        <v>240.80719479413037</v>
      </c>
      <c r="S1114" s="8">
        <f t="shared" si="122"/>
        <v>0.78010356983853701</v>
      </c>
      <c r="T1114" s="12">
        <f t="shared" si="123"/>
        <v>0.69652104449869379</v>
      </c>
      <c r="U1114" s="7">
        <f t="shared" si="124"/>
        <v>4.5949209892288838</v>
      </c>
      <c r="V1114" s="7">
        <f t="shared" si="125"/>
        <v>5.5139051870746609</v>
      </c>
    </row>
    <row r="1115" spans="1:22" x14ac:dyDescent="0.3">
      <c r="A1115" s="5">
        <v>46040</v>
      </c>
      <c r="B1115" s="6">
        <v>6.986255940915993</v>
      </c>
      <c r="C1115" s="6">
        <v>4</v>
      </c>
      <c r="D1115" s="6">
        <v>1.5456349864545751</v>
      </c>
      <c r="E1115" s="7">
        <v>2172.033891361601</v>
      </c>
      <c r="F1115" s="7">
        <v>473.40282523254632</v>
      </c>
      <c r="G1115" s="7">
        <v>65.473498735760487</v>
      </c>
      <c r="H1115" s="7">
        <v>40.444959608102259</v>
      </c>
      <c r="I1115" s="6">
        <v>-14.662503841962581</v>
      </c>
      <c r="J1115" s="6">
        <v>11</v>
      </c>
      <c r="K1115" s="6">
        <v>25</v>
      </c>
      <c r="L1115" s="6">
        <v>6.986255940915993</v>
      </c>
      <c r="M1115" s="7">
        <f t="shared" si="119"/>
        <v>2645.4367165941476</v>
      </c>
      <c r="N1115" s="8">
        <f t="shared" si="120"/>
        <v>16</v>
      </c>
      <c r="O1115" s="8">
        <f t="shared" si="121"/>
        <v>19.320437330682189</v>
      </c>
      <c r="P1115" s="6">
        <f>IFERROR('Data Table 1-1'!O1115/L1115, 0)</f>
        <v>649.56108656463084</v>
      </c>
      <c r="Q1115" s="7">
        <f>Q1114+M1115-I1115-'Data Table 1-1'!O1115</f>
        <v>1042118.0105244266</v>
      </c>
      <c r="R1115" s="6">
        <f>IFERROR(('Data Table 1-1'!O1115-'Data Table 1-1'!M1115-'Data Table 1-1'!H1115-'Data Table 1-1'!G1115-'Data Table 1-1'!F1115)/B1115, 0)</f>
        <v>577.56257917326695</v>
      </c>
      <c r="S1115" s="8">
        <f t="shared" si="122"/>
        <v>0.52908734331882956</v>
      </c>
      <c r="T1115" s="12">
        <f t="shared" si="123"/>
        <v>0.47239941367752636</v>
      </c>
      <c r="U1115" s="7">
        <f t="shared" si="124"/>
        <v>10.826018109410514</v>
      </c>
      <c r="V1115" s="7">
        <f t="shared" si="125"/>
        <v>12.991221731292617</v>
      </c>
    </row>
    <row r="1116" spans="1:22" x14ac:dyDescent="0.3">
      <c r="A1116" s="5">
        <v>46041</v>
      </c>
      <c r="B1116" s="6">
        <v>8.7400576761697941</v>
      </c>
      <c r="C1116" s="6">
        <v>3</v>
      </c>
      <c r="D1116" s="6">
        <v>0</v>
      </c>
      <c r="E1116" s="7">
        <v>3039.8215268470208</v>
      </c>
      <c r="F1116" s="7">
        <v>2010.624172794611</v>
      </c>
      <c r="G1116" s="7">
        <v>73.9309192143524</v>
      </c>
      <c r="H1116" s="7">
        <v>24.051781236488321</v>
      </c>
      <c r="I1116" s="6">
        <v>-42.260747387632321</v>
      </c>
      <c r="J1116" s="6">
        <v>8</v>
      </c>
      <c r="K1116" s="6">
        <v>25</v>
      </c>
      <c r="L1116" s="6">
        <v>8.7400576761697941</v>
      </c>
      <c r="M1116" s="7">
        <f t="shared" si="119"/>
        <v>5050.445699641632</v>
      </c>
      <c r="N1116" s="8">
        <f t="shared" si="120"/>
        <v>12</v>
      </c>
      <c r="O1116" s="8">
        <f t="shared" si="121"/>
        <v>0</v>
      </c>
      <c r="P1116" s="6">
        <f>IFERROR('Data Table 1-1'!O1116/L1116, 0)</f>
        <v>575.28224484251336</v>
      </c>
      <c r="Q1116" s="7">
        <f>Q1115+M1116-I1116-'Data Table 1-1'!O1116</f>
        <v>1042182.7169714558</v>
      </c>
      <c r="R1116" s="6">
        <f>IFERROR(('Data Table 1-1'!O1116-'Data Table 1-1'!M1116-'Data Table 1-1'!H1116-'Data Table 1-1'!G1116-'Data Table 1-1'!F1116)/B1116, 0)</f>
        <v>501.25527339997041</v>
      </c>
      <c r="S1116" s="8">
        <f t="shared" si="122"/>
        <v>1.0100891399283265</v>
      </c>
      <c r="T1116" s="12">
        <f t="shared" si="123"/>
        <v>0.90186530350743432</v>
      </c>
      <c r="U1116" s="7">
        <f t="shared" si="124"/>
        <v>9.5880374140418887</v>
      </c>
      <c r="V1116" s="7">
        <f t="shared" si="125"/>
        <v>11.505644896850267</v>
      </c>
    </row>
    <row r="1117" spans="1:22" x14ac:dyDescent="0.3">
      <c r="A1117" s="5">
        <v>46042</v>
      </c>
      <c r="B1117" s="6">
        <v>8.5369797942804126</v>
      </c>
      <c r="C1117" s="6">
        <v>3</v>
      </c>
      <c r="D1117" s="6">
        <v>0</v>
      </c>
      <c r="E1117" s="7">
        <v>4395.9147624623774</v>
      </c>
      <c r="F1117" s="7">
        <v>957.7859684726069</v>
      </c>
      <c r="G1117" s="7">
        <v>74.170308282022248</v>
      </c>
      <c r="H1117" s="7">
        <v>13.026454432654431</v>
      </c>
      <c r="I1117" s="6">
        <v>48.639852394468477</v>
      </c>
      <c r="J1117" s="6">
        <v>11</v>
      </c>
      <c r="K1117" s="6">
        <v>25</v>
      </c>
      <c r="L1117" s="6">
        <v>8.5369797942804126</v>
      </c>
      <c r="M1117" s="7">
        <f t="shared" si="119"/>
        <v>5353.7007309349847</v>
      </c>
      <c r="N1117" s="8">
        <f t="shared" si="120"/>
        <v>12</v>
      </c>
      <c r="O1117" s="8">
        <f t="shared" si="121"/>
        <v>0</v>
      </c>
      <c r="P1117" s="6">
        <f>IFERROR('Data Table 1-1'!O1117/L1117, 0)</f>
        <v>380.22814604466419</v>
      </c>
      <c r="Q1117" s="7">
        <f>Q1116+M1117-I1117-'Data Table 1-1'!O1117</f>
        <v>1044241.7778499963</v>
      </c>
      <c r="R1117" s="6">
        <f>IFERROR(('Data Table 1-1'!O1117-'Data Table 1-1'!M1117-'Data Table 1-1'!H1117-'Data Table 1-1'!G1117-'Data Table 1-1'!F1117)/B1117, 0)</f>
        <v>330.09331964074664</v>
      </c>
      <c r="S1117" s="8">
        <f t="shared" si="122"/>
        <v>1.070740146186997</v>
      </c>
      <c r="T1117" s="12">
        <f t="shared" si="123"/>
        <v>0.95601798766696156</v>
      </c>
      <c r="U1117" s="7">
        <f t="shared" si="124"/>
        <v>6.3371357674110698</v>
      </c>
      <c r="V1117" s="7">
        <f t="shared" si="125"/>
        <v>7.6045629208932839</v>
      </c>
    </row>
    <row r="1118" spans="1:22" x14ac:dyDescent="0.3">
      <c r="A1118" s="5">
        <v>46043</v>
      </c>
      <c r="B1118" s="6">
        <v>7.6530842692437098</v>
      </c>
      <c r="C1118" s="6">
        <v>0</v>
      </c>
      <c r="D1118" s="6">
        <v>1.984740706558545</v>
      </c>
      <c r="E1118" s="7">
        <v>3435.7379122321659</v>
      </c>
      <c r="F1118" s="7">
        <v>861.60877496469448</v>
      </c>
      <c r="G1118" s="7">
        <v>75.450148145225242</v>
      </c>
      <c r="H1118" s="7">
        <v>21.967574755405639</v>
      </c>
      <c r="I1118" s="6">
        <v>144.62532977129661</v>
      </c>
      <c r="J1118" s="6">
        <v>23</v>
      </c>
      <c r="K1118" s="6">
        <v>25</v>
      </c>
      <c r="L1118" s="6">
        <v>7.6530842692437098</v>
      </c>
      <c r="M1118" s="7">
        <f t="shared" si="119"/>
        <v>4297.3466871968603</v>
      </c>
      <c r="N1118" s="8">
        <f t="shared" si="120"/>
        <v>0</v>
      </c>
      <c r="O1118" s="8">
        <f t="shared" si="121"/>
        <v>24.809258831981811</v>
      </c>
      <c r="P1118" s="6">
        <f>IFERROR('Data Table 1-1'!O1118/L1118, 0)</f>
        <v>636.86741561015856</v>
      </c>
      <c r="Q1118" s="7">
        <f>Q1117+M1118-I1118-'Data Table 1-1'!O1118</f>
        <v>1043520.4992074219</v>
      </c>
      <c r="R1118" s="6">
        <f>IFERROR(('Data Table 1-1'!O1118-'Data Table 1-1'!M1118-'Data Table 1-1'!H1118-'Data Table 1-1'!G1118-'Data Table 1-1'!F1118)/B1118, 0)</f>
        <v>557.81432032001783</v>
      </c>
      <c r="S1118" s="8">
        <f t="shared" si="122"/>
        <v>0.85946933743937204</v>
      </c>
      <c r="T1118" s="12">
        <f t="shared" si="123"/>
        <v>0.76738333699943939</v>
      </c>
      <c r="U1118" s="7">
        <f t="shared" si="124"/>
        <v>10.614456926835976</v>
      </c>
      <c r="V1118" s="7">
        <f t="shared" si="125"/>
        <v>12.737348312203171</v>
      </c>
    </row>
    <row r="1119" spans="1:22" x14ac:dyDescent="0.3">
      <c r="A1119" s="5">
        <v>46044</v>
      </c>
      <c r="B1119" s="6">
        <v>8.6400480480395689</v>
      </c>
      <c r="C1119" s="6">
        <v>1</v>
      </c>
      <c r="D1119" s="6">
        <v>0</v>
      </c>
      <c r="E1119" s="7">
        <v>5011.3181764106157</v>
      </c>
      <c r="F1119" s="7">
        <v>1436.1124882212321</v>
      </c>
      <c r="G1119" s="7">
        <v>69.410419941170787</v>
      </c>
      <c r="H1119" s="7">
        <v>38.86976870505454</v>
      </c>
      <c r="I1119" s="6">
        <v>73.73543272349761</v>
      </c>
      <c r="J1119" s="6">
        <v>17</v>
      </c>
      <c r="K1119" s="6">
        <v>25</v>
      </c>
      <c r="L1119" s="6">
        <v>8.6400480480395689</v>
      </c>
      <c r="M1119" s="7">
        <f t="shared" si="119"/>
        <v>6447.4306646318473</v>
      </c>
      <c r="N1119" s="8">
        <f t="shared" si="120"/>
        <v>4</v>
      </c>
      <c r="O1119" s="8">
        <f t="shared" si="121"/>
        <v>0</v>
      </c>
      <c r="P1119" s="6">
        <f>IFERROR('Data Table 1-1'!O1119/L1119, 0)</f>
        <v>247.68380778687532</v>
      </c>
      <c r="Q1119" s="7">
        <f>Q1118+M1119-I1119-'Data Table 1-1'!O1119</f>
        <v>1047754.1944393301</v>
      </c>
      <c r="R1119" s="6">
        <f>IFERROR(('Data Table 1-1'!O1119-'Data Table 1-1'!M1119-'Data Table 1-1'!H1119-'Data Table 1-1'!G1119-'Data Table 1-1'!F1119)/B1119, 0)</f>
        <v>219.90618448367437</v>
      </c>
      <c r="S1119" s="8">
        <f t="shared" si="122"/>
        <v>1.2894861329263694</v>
      </c>
      <c r="T1119" s="12">
        <f t="shared" si="123"/>
        <v>1.1513269043985441</v>
      </c>
      <c r="U1119" s="7">
        <f t="shared" si="124"/>
        <v>4.1280634631145885</v>
      </c>
      <c r="V1119" s="7">
        <f t="shared" si="125"/>
        <v>4.9536761557375062</v>
      </c>
    </row>
    <row r="1120" spans="1:22" x14ac:dyDescent="0.3">
      <c r="A1120" s="5">
        <v>46045</v>
      </c>
      <c r="B1120" s="6">
        <v>8.6600719165273325</v>
      </c>
      <c r="C1120" s="6">
        <v>5</v>
      </c>
      <c r="D1120" s="6">
        <v>0</v>
      </c>
      <c r="E1120" s="7">
        <v>3432.3139539682002</v>
      </c>
      <c r="F1120" s="7">
        <v>1157.3533747999329</v>
      </c>
      <c r="G1120" s="7">
        <v>74.18874632026774</v>
      </c>
      <c r="H1120" s="7">
        <v>43.835820548316512</v>
      </c>
      <c r="I1120" s="6">
        <v>44.129783875704398</v>
      </c>
      <c r="J1120" s="6">
        <v>10</v>
      </c>
      <c r="K1120" s="6">
        <v>25</v>
      </c>
      <c r="L1120" s="6">
        <v>8.6600719165273325</v>
      </c>
      <c r="M1120" s="7">
        <f t="shared" si="119"/>
        <v>4589.6673287681333</v>
      </c>
      <c r="N1120" s="8">
        <f t="shared" si="120"/>
        <v>20</v>
      </c>
      <c r="O1120" s="8">
        <f t="shared" si="121"/>
        <v>0</v>
      </c>
      <c r="P1120" s="6">
        <f>IFERROR('Data Table 1-1'!O1120/L1120, 0)</f>
        <v>382.44486095770253</v>
      </c>
      <c r="Q1120" s="7">
        <f>Q1119+M1120-I1120-'Data Table 1-1'!O1120</f>
        <v>1048987.7319842225</v>
      </c>
      <c r="R1120" s="6">
        <f>IFERROR(('Data Table 1-1'!O1120-'Data Table 1-1'!M1120-'Data Table 1-1'!H1120-'Data Table 1-1'!G1120-'Data Table 1-1'!F1120)/B1120, 0)</f>
        <v>333.13811106973782</v>
      </c>
      <c r="S1120" s="8">
        <f t="shared" si="122"/>
        <v>0.91793346575362667</v>
      </c>
      <c r="T1120" s="12">
        <f t="shared" si="123"/>
        <v>0.81958345156573809</v>
      </c>
      <c r="U1120" s="7">
        <f t="shared" si="124"/>
        <v>6.3740810159617087</v>
      </c>
      <c r="V1120" s="7">
        <f t="shared" si="125"/>
        <v>7.6488972191540503</v>
      </c>
    </row>
    <row r="1121" spans="1:22" x14ac:dyDescent="0.3">
      <c r="A1121" s="5">
        <v>46046</v>
      </c>
      <c r="B1121" s="6">
        <v>8.3726933719990804</v>
      </c>
      <c r="C1121" s="6">
        <v>2</v>
      </c>
      <c r="D1121" s="6">
        <v>0</v>
      </c>
      <c r="E1121" s="7">
        <v>3948.4649978345869</v>
      </c>
      <c r="F1121" s="7">
        <v>892.13390978475832</v>
      </c>
      <c r="G1121" s="7">
        <v>70.035414640330217</v>
      </c>
      <c r="H1121" s="7">
        <v>41.562031613086461</v>
      </c>
      <c r="I1121" s="6">
        <v>165.0868452288997</v>
      </c>
      <c r="J1121" s="6">
        <v>21</v>
      </c>
      <c r="K1121" s="6">
        <v>25</v>
      </c>
      <c r="L1121" s="6">
        <v>8.3726933719990804</v>
      </c>
      <c r="M1121" s="7">
        <f t="shared" si="119"/>
        <v>4840.5989076193455</v>
      </c>
      <c r="N1121" s="8">
        <f t="shared" si="120"/>
        <v>8</v>
      </c>
      <c r="O1121" s="8">
        <f t="shared" si="121"/>
        <v>0</v>
      </c>
      <c r="P1121" s="6">
        <f>IFERROR('Data Table 1-1'!O1121/L1121, 0)</f>
        <v>572.69504411041589</v>
      </c>
      <c r="Q1121" s="7">
        <f>Q1120+M1121-I1121-'Data Table 1-1'!O1121</f>
        <v>1048868.2440466129</v>
      </c>
      <c r="R1121" s="6">
        <f>IFERROR(('Data Table 1-1'!O1121-'Data Table 1-1'!M1121-'Data Table 1-1'!H1121-'Data Table 1-1'!G1121-'Data Table 1-1'!F1121)/B1121, 0)</f>
        <v>506.52756664698097</v>
      </c>
      <c r="S1121" s="8">
        <f t="shared" si="122"/>
        <v>0.96811978152386913</v>
      </c>
      <c r="T1121" s="12">
        <f t="shared" si="123"/>
        <v>0.86439266207488308</v>
      </c>
      <c r="U1121" s="7">
        <f t="shared" si="124"/>
        <v>9.544917401840264</v>
      </c>
      <c r="V1121" s="7">
        <f t="shared" si="125"/>
        <v>11.453900882208318</v>
      </c>
    </row>
    <row r="1122" spans="1:22" x14ac:dyDescent="0.3">
      <c r="A1122" s="5">
        <v>46047</v>
      </c>
      <c r="B1122" s="6">
        <v>8.0035901111942547</v>
      </c>
      <c r="C1122" s="6">
        <v>5</v>
      </c>
      <c r="D1122" s="6">
        <v>0</v>
      </c>
      <c r="E1122" s="7">
        <v>4299.3078053877971</v>
      </c>
      <c r="F1122" s="7">
        <v>429.73583910755769</v>
      </c>
      <c r="G1122" s="7">
        <v>82.520851579204162</v>
      </c>
      <c r="H1122" s="7">
        <v>28.247814182574452</v>
      </c>
      <c r="I1122" s="6">
        <v>46.334564210683553</v>
      </c>
      <c r="J1122" s="6">
        <v>19</v>
      </c>
      <c r="K1122" s="6">
        <v>25</v>
      </c>
      <c r="L1122" s="6">
        <v>8.0035901111942547</v>
      </c>
      <c r="M1122" s="7">
        <f t="shared" si="119"/>
        <v>4729.0436444953548</v>
      </c>
      <c r="N1122" s="8">
        <f t="shared" si="120"/>
        <v>20</v>
      </c>
      <c r="O1122" s="8">
        <f t="shared" si="121"/>
        <v>0</v>
      </c>
      <c r="P1122" s="6">
        <f>IFERROR('Data Table 1-1'!O1122/L1122, 0)</f>
        <v>420.81115514515579</v>
      </c>
      <c r="Q1122" s="7">
        <f>Q1121+M1122-I1122-'Data Table 1-1'!O1122</f>
        <v>1050182.9531268976</v>
      </c>
      <c r="R1122" s="6">
        <f>IFERROR(('Data Table 1-1'!O1122-'Data Table 1-1'!M1122-'Data Table 1-1'!H1122-'Data Table 1-1'!G1122-'Data Table 1-1'!F1122)/B1122, 0)</f>
        <v>368.45964861136116</v>
      </c>
      <c r="S1122" s="8">
        <f t="shared" si="122"/>
        <v>0.94580872889907097</v>
      </c>
      <c r="T1122" s="12">
        <f t="shared" si="123"/>
        <v>0.84447207937417046</v>
      </c>
      <c r="U1122" s="7">
        <f t="shared" si="124"/>
        <v>7.0135192524192629</v>
      </c>
      <c r="V1122" s="7">
        <f t="shared" si="125"/>
        <v>8.4162231029031158</v>
      </c>
    </row>
    <row r="1123" spans="1:22" x14ac:dyDescent="0.3">
      <c r="A1123" s="5">
        <v>46048</v>
      </c>
      <c r="B1123" s="6">
        <v>4.5412420922551977</v>
      </c>
      <c r="C1123" s="6">
        <v>0</v>
      </c>
      <c r="D1123" s="6">
        <v>0</v>
      </c>
      <c r="E1123" s="7">
        <v>5274.6735987857201</v>
      </c>
      <c r="F1123" s="7">
        <v>1655.8870471842849</v>
      </c>
      <c r="G1123" s="7">
        <v>72.687971748033789</v>
      </c>
      <c r="H1123" s="7">
        <v>57.759026642733531</v>
      </c>
      <c r="I1123" s="6">
        <v>101.7023371461744</v>
      </c>
      <c r="J1123" s="6">
        <v>9</v>
      </c>
      <c r="K1123" s="6">
        <v>25</v>
      </c>
      <c r="L1123" s="6">
        <v>4.5412420922551977</v>
      </c>
      <c r="M1123" s="7">
        <f t="shared" si="119"/>
        <v>6930.5606459700048</v>
      </c>
      <c r="N1123" s="8">
        <f t="shared" si="120"/>
        <v>0</v>
      </c>
      <c r="O1123" s="8">
        <f t="shared" si="121"/>
        <v>0</v>
      </c>
      <c r="P1123" s="6">
        <f>IFERROR('Data Table 1-1'!O1123/L1123, 0)</f>
        <v>875.5313897008084</v>
      </c>
      <c r="Q1123" s="7">
        <f>Q1122+M1123-I1123-'Data Table 1-1'!O1123</f>
        <v>1053035.8114357213</v>
      </c>
      <c r="R1123" s="6">
        <f>IFERROR(('Data Table 1-1'!O1123-'Data Table 1-1'!M1123-'Data Table 1-1'!H1123-'Data Table 1-1'!G1123-'Data Table 1-1'!F1123)/B1123, 0)</f>
        <v>771.37486371275952</v>
      </c>
      <c r="S1123" s="8">
        <f t="shared" si="122"/>
        <v>1.3861121291940011</v>
      </c>
      <c r="T1123" s="12">
        <f t="shared" si="123"/>
        <v>1.2376001153517866</v>
      </c>
      <c r="U1123" s="7">
        <f t="shared" si="124"/>
        <v>14.592189828346807</v>
      </c>
      <c r="V1123" s="7">
        <f t="shared" si="125"/>
        <v>17.51062779401617</v>
      </c>
    </row>
    <row r="1124" spans="1:22" x14ac:dyDescent="0.3">
      <c r="A1124" s="5">
        <v>46049</v>
      </c>
      <c r="B1124" s="6">
        <v>7.1134431207985296</v>
      </c>
      <c r="C1124" s="6">
        <v>4</v>
      </c>
      <c r="D1124" s="6">
        <v>0</v>
      </c>
      <c r="E1124" s="7">
        <v>3283.8866519507619</v>
      </c>
      <c r="F1124" s="7">
        <v>1871.6332897284369</v>
      </c>
      <c r="G1124" s="7">
        <v>78.844175996672362</v>
      </c>
      <c r="H1124" s="7">
        <v>24.467572017999881</v>
      </c>
      <c r="I1124" s="6">
        <v>-26.814540777610681</v>
      </c>
      <c r="J1124" s="6">
        <v>21</v>
      </c>
      <c r="K1124" s="6">
        <v>25</v>
      </c>
      <c r="L1124" s="6">
        <v>7.1134431207985296</v>
      </c>
      <c r="M1124" s="7">
        <f t="shared" si="119"/>
        <v>5155.5199416791984</v>
      </c>
      <c r="N1124" s="8">
        <f t="shared" si="120"/>
        <v>16</v>
      </c>
      <c r="O1124" s="8">
        <f t="shared" si="121"/>
        <v>0</v>
      </c>
      <c r="P1124" s="6">
        <f>IFERROR('Data Table 1-1'!O1124/L1124, 0)</f>
        <v>481.48272810193242</v>
      </c>
      <c r="Q1124" s="7">
        <f>Q1123+M1124-I1124-'Data Table 1-1'!O1124</f>
        <v>1054793.1459181781</v>
      </c>
      <c r="R1124" s="6">
        <f>IFERROR(('Data Table 1-1'!O1124-'Data Table 1-1'!M1124-'Data Table 1-1'!H1124-'Data Table 1-1'!G1124-'Data Table 1-1'!F1124)/B1124, 0)</f>
        <v>425.25116861557535</v>
      </c>
      <c r="S1124" s="8">
        <f t="shared" si="122"/>
        <v>1.0311039883358397</v>
      </c>
      <c r="T1124" s="12">
        <f t="shared" si="123"/>
        <v>0.92062856101414259</v>
      </c>
      <c r="U1124" s="7">
        <f t="shared" si="124"/>
        <v>8.0247121350322068</v>
      </c>
      <c r="V1124" s="7">
        <f t="shared" si="125"/>
        <v>9.6296545620386489</v>
      </c>
    </row>
    <row r="1125" spans="1:22" x14ac:dyDescent="0.3">
      <c r="A1125" s="5">
        <v>46050</v>
      </c>
      <c r="B1125" s="6">
        <v>9.0500641638773196</v>
      </c>
      <c r="C1125" s="6">
        <v>3</v>
      </c>
      <c r="D1125" s="6">
        <v>2.226398647997474</v>
      </c>
      <c r="E1125" s="7">
        <v>2731.413493100838</v>
      </c>
      <c r="F1125" s="7">
        <v>1027.2827147266171</v>
      </c>
      <c r="G1125" s="7">
        <v>82.580595824762128</v>
      </c>
      <c r="H1125" s="7">
        <v>21.791248290201121</v>
      </c>
      <c r="I1125" s="6">
        <v>118.76393601380779</v>
      </c>
      <c r="J1125" s="6">
        <v>25</v>
      </c>
      <c r="K1125" s="6">
        <v>25</v>
      </c>
      <c r="L1125" s="6">
        <v>9.0500641638773196</v>
      </c>
      <c r="M1125" s="7">
        <f t="shared" si="119"/>
        <v>3758.6962078274551</v>
      </c>
      <c r="N1125" s="8">
        <f t="shared" si="120"/>
        <v>12</v>
      </c>
      <c r="O1125" s="8">
        <f t="shared" si="121"/>
        <v>27.829983099968423</v>
      </c>
      <c r="P1125" s="6">
        <f>IFERROR('Data Table 1-1'!O1125/L1125, 0)</f>
        <v>438.33943364003932</v>
      </c>
      <c r="Q1125" s="7">
        <f>Q1124+M1125-I1125-'Data Table 1-1'!O1125</f>
        <v>1054466.0781899916</v>
      </c>
      <c r="R1125" s="6">
        <f>IFERROR(('Data Table 1-1'!O1125-'Data Table 1-1'!M1125-'Data Table 1-1'!H1125-'Data Table 1-1'!G1125-'Data Table 1-1'!F1125)/B1125, 0)</f>
        <v>382.42822783669675</v>
      </c>
      <c r="S1125" s="8">
        <f t="shared" si="122"/>
        <v>0.75173924156549099</v>
      </c>
      <c r="T1125" s="12">
        <f t="shared" si="123"/>
        <v>0.67119575139775978</v>
      </c>
      <c r="U1125" s="7">
        <f t="shared" si="124"/>
        <v>7.305657227333989</v>
      </c>
      <c r="V1125" s="7">
        <f t="shared" si="125"/>
        <v>8.7667886728007858</v>
      </c>
    </row>
    <row r="1126" spans="1:22" x14ac:dyDescent="0.3">
      <c r="A1126" s="5">
        <v>46051</v>
      </c>
      <c r="B1126" s="6">
        <v>9.0917063237522093</v>
      </c>
      <c r="C1126" s="6">
        <v>1</v>
      </c>
      <c r="D1126" s="6">
        <v>0</v>
      </c>
      <c r="E1126" s="7">
        <v>3306.7375852525411</v>
      </c>
      <c r="F1126" s="7">
        <v>1730.85520349377</v>
      </c>
      <c r="G1126" s="7">
        <v>72.528726956935671</v>
      </c>
      <c r="H1126" s="7">
        <v>49.148750771983252</v>
      </c>
      <c r="I1126" s="6">
        <v>189.2007094204543</v>
      </c>
      <c r="J1126" s="6">
        <v>11</v>
      </c>
      <c r="K1126" s="6">
        <v>25</v>
      </c>
      <c r="L1126" s="6">
        <v>9.0917063237522093</v>
      </c>
      <c r="M1126" s="7">
        <f t="shared" si="119"/>
        <v>5037.5927887463113</v>
      </c>
      <c r="N1126" s="8">
        <f t="shared" si="120"/>
        <v>4</v>
      </c>
      <c r="O1126" s="8">
        <f t="shared" si="121"/>
        <v>0</v>
      </c>
      <c r="P1126" s="6">
        <f>IFERROR('Data Table 1-1'!O1126/L1126, 0)</f>
        <v>374.07719507116502</v>
      </c>
      <c r="Q1126" s="7">
        <f>Q1125+M1126-I1126-'Data Table 1-1'!O1126</f>
        <v>1055913.4702693175</v>
      </c>
      <c r="R1126" s="6">
        <f>IFERROR(('Data Table 1-1'!O1126-'Data Table 1-1'!M1126-'Data Table 1-1'!H1126-'Data Table 1-1'!G1126-'Data Table 1-1'!F1126)/B1126, 0)</f>
        <v>326.67135235558959</v>
      </c>
      <c r="S1126" s="8">
        <f t="shared" si="122"/>
        <v>1.0075185577492622</v>
      </c>
      <c r="T1126" s="12">
        <f t="shared" si="123"/>
        <v>0.8995701408475556</v>
      </c>
      <c r="U1126" s="7">
        <f t="shared" si="124"/>
        <v>6.2346199178527506</v>
      </c>
      <c r="V1126" s="7">
        <f t="shared" si="125"/>
        <v>7.4815439014233007</v>
      </c>
    </row>
    <row r="1127" spans="1:22" x14ac:dyDescent="0.3">
      <c r="A1127" s="5">
        <v>46052</v>
      </c>
      <c r="B1127" s="6">
        <v>6.1618232760678584</v>
      </c>
      <c r="C1127" s="6">
        <v>3</v>
      </c>
      <c r="D1127" s="6">
        <v>0.81578303015257525</v>
      </c>
      <c r="E1127" s="7">
        <v>3621.781032899959</v>
      </c>
      <c r="F1127" s="7">
        <v>970.96465921561662</v>
      </c>
      <c r="G1127" s="7">
        <v>82.099550918754773</v>
      </c>
      <c r="H1127" s="7">
        <v>41.187233223007681</v>
      </c>
      <c r="I1127" s="6">
        <v>-84.598755577728625</v>
      </c>
      <c r="J1127" s="6">
        <v>8</v>
      </c>
      <c r="K1127" s="6">
        <v>25</v>
      </c>
      <c r="L1127" s="6">
        <v>6.1618232760678584</v>
      </c>
      <c r="M1127" s="7">
        <f t="shared" si="119"/>
        <v>4592.7456921155754</v>
      </c>
      <c r="N1127" s="8">
        <f t="shared" si="120"/>
        <v>12</v>
      </c>
      <c r="O1127" s="8">
        <f t="shared" si="121"/>
        <v>10.19728787690719</v>
      </c>
      <c r="P1127" s="6">
        <f>IFERROR('Data Table 1-1'!O1127/L1127, 0)</f>
        <v>546.59146312765972</v>
      </c>
      <c r="Q1127" s="7">
        <f>Q1126+M1127-I1127-'Data Table 1-1'!O1127</f>
        <v>1057222.8147170108</v>
      </c>
      <c r="R1127" s="6">
        <f>IFERROR(('Data Table 1-1'!O1127-'Data Table 1-1'!M1127-'Data Table 1-1'!H1127-'Data Table 1-1'!G1127-'Data Table 1-1'!F1127)/B1127, 0)</f>
        <v>471.12678665664964</v>
      </c>
      <c r="S1127" s="8">
        <f t="shared" si="122"/>
        <v>0.91854913842311503</v>
      </c>
      <c r="T1127" s="12">
        <f t="shared" si="123"/>
        <v>0.82013315930635278</v>
      </c>
      <c r="U1127" s="7">
        <f t="shared" si="124"/>
        <v>9.1098577187943288</v>
      </c>
      <c r="V1127" s="7">
        <f t="shared" si="125"/>
        <v>10.931829262553194</v>
      </c>
    </row>
    <row r="1128" spans="1:22" x14ac:dyDescent="0.3">
      <c r="A1128" s="5">
        <v>46053</v>
      </c>
      <c r="B1128" s="6">
        <v>7.9280397489086436</v>
      </c>
      <c r="C1128" s="6">
        <v>0</v>
      </c>
      <c r="D1128" s="6">
        <v>0</v>
      </c>
      <c r="E1128" s="7">
        <v>4323.7823134968221</v>
      </c>
      <c r="F1128" s="7">
        <v>1717.593713328667</v>
      </c>
      <c r="G1128" s="7">
        <v>63.981267639486333</v>
      </c>
      <c r="H1128" s="7">
        <v>23.05048948777652</v>
      </c>
      <c r="I1128" s="6">
        <v>-3.139293471592485</v>
      </c>
      <c r="J1128" s="6">
        <v>12</v>
      </c>
      <c r="K1128" s="6">
        <v>25</v>
      </c>
      <c r="L1128" s="6">
        <v>7.9280397489086436</v>
      </c>
      <c r="M1128" s="7">
        <f t="shared" si="119"/>
        <v>6041.3760268254891</v>
      </c>
      <c r="N1128" s="8">
        <f t="shared" si="120"/>
        <v>0</v>
      </c>
      <c r="O1128" s="8">
        <f t="shared" si="121"/>
        <v>0</v>
      </c>
      <c r="P1128" s="6">
        <f>IFERROR('Data Table 1-1'!O1128/L1128, 0)</f>
        <v>464.30140571718482</v>
      </c>
      <c r="Q1128" s="7">
        <f>Q1127+M1128-I1128-'Data Table 1-1'!O1128</f>
        <v>1059586.3300373079</v>
      </c>
      <c r="R1128" s="6">
        <f>IFERROR(('Data Table 1-1'!O1128-'Data Table 1-1'!M1128-'Data Table 1-1'!H1128-'Data Table 1-1'!G1128-'Data Table 1-1'!F1128)/B1128, 0)</f>
        <v>408.67605393199642</v>
      </c>
      <c r="S1128" s="8">
        <f t="shared" si="122"/>
        <v>1.2082752053650978</v>
      </c>
      <c r="T1128" s="12">
        <f t="shared" si="123"/>
        <v>1.0788171476474089</v>
      </c>
      <c r="U1128" s="7">
        <f t="shared" si="124"/>
        <v>7.7383567619530806</v>
      </c>
      <c r="V1128" s="7">
        <f t="shared" si="125"/>
        <v>9.2860281143436971</v>
      </c>
    </row>
    <row r="1129" spans="1:22" x14ac:dyDescent="0.3">
      <c r="A1129" s="5">
        <v>46054</v>
      </c>
      <c r="B1129" s="6">
        <v>8.969357714807412</v>
      </c>
      <c r="C1129" s="6">
        <v>1</v>
      </c>
      <c r="D1129" s="6">
        <v>0</v>
      </c>
      <c r="E1129" s="7">
        <v>3236.7971562210741</v>
      </c>
      <c r="F1129" s="7">
        <v>1453.5423850221571</v>
      </c>
      <c r="G1129" s="7">
        <v>78.376405582977128</v>
      </c>
      <c r="H1129" s="7">
        <v>36.905252490690302</v>
      </c>
      <c r="I1129" s="6">
        <v>-139.25576710532141</v>
      </c>
      <c r="J1129" s="6">
        <v>14</v>
      </c>
      <c r="K1129" s="6">
        <v>25</v>
      </c>
      <c r="L1129" s="6">
        <v>8.969357714807412</v>
      </c>
      <c r="M1129" s="7">
        <f t="shared" si="119"/>
        <v>4690.339541243231</v>
      </c>
      <c r="N1129" s="8">
        <f t="shared" si="120"/>
        <v>4</v>
      </c>
      <c r="O1129" s="8">
        <f t="shared" si="121"/>
        <v>0</v>
      </c>
      <c r="P1129" s="6">
        <f>IFERROR('Data Table 1-1'!O1129/L1129, 0)</f>
        <v>479.07555218877388</v>
      </c>
      <c r="Q1129" s="7">
        <f>Q1128+M1129-I1129-'Data Table 1-1'!O1129</f>
        <v>1060118.9253456565</v>
      </c>
      <c r="R1129" s="6">
        <f>IFERROR(('Data Table 1-1'!O1129-'Data Table 1-1'!M1129-'Data Table 1-1'!H1129-'Data Table 1-1'!G1129-'Data Table 1-1'!F1129)/B1129, 0)</f>
        <v>409.17088120381663</v>
      </c>
      <c r="S1129" s="8">
        <f t="shared" si="122"/>
        <v>0.93806790824864617</v>
      </c>
      <c r="T1129" s="12">
        <f t="shared" si="123"/>
        <v>0.83756063236486267</v>
      </c>
      <c r="U1129" s="7">
        <f t="shared" si="124"/>
        <v>7.9845925364795649</v>
      </c>
      <c r="V1129" s="7">
        <f t="shared" si="125"/>
        <v>9.5815110437754782</v>
      </c>
    </row>
    <row r="1130" spans="1:22" x14ac:dyDescent="0.3">
      <c r="A1130" s="5">
        <v>46055</v>
      </c>
      <c r="B1130" s="6">
        <v>7.3166465803270331</v>
      </c>
      <c r="C1130" s="6">
        <v>2</v>
      </c>
      <c r="D1130" s="6">
        <v>0.27759155024040449</v>
      </c>
      <c r="E1130" s="7">
        <v>4330.6586056076467</v>
      </c>
      <c r="F1130" s="7">
        <v>1123.939240691903</v>
      </c>
      <c r="G1130" s="7">
        <v>84.985705293670918</v>
      </c>
      <c r="H1130" s="7">
        <v>33.315019835163618</v>
      </c>
      <c r="I1130" s="6">
        <v>-48.408871217679241</v>
      </c>
      <c r="J1130" s="6">
        <v>15</v>
      </c>
      <c r="K1130" s="6">
        <v>25</v>
      </c>
      <c r="L1130" s="6">
        <v>7.3166465803270331</v>
      </c>
      <c r="M1130" s="7">
        <f t="shared" si="119"/>
        <v>5454.5978462995499</v>
      </c>
      <c r="N1130" s="8">
        <f t="shared" si="120"/>
        <v>8</v>
      </c>
      <c r="O1130" s="8">
        <f t="shared" si="121"/>
        <v>3.4698943780050562</v>
      </c>
      <c r="P1130" s="6">
        <f>IFERROR('Data Table 1-1'!O1130/L1130, 0)</f>
        <v>490.52526462738916</v>
      </c>
      <c r="Q1130" s="7">
        <f>Q1129+M1130-I1130-'Data Table 1-1'!O1130</f>
        <v>1062032.9320631737</v>
      </c>
      <c r="R1130" s="6">
        <f>IFERROR(('Data Table 1-1'!O1130-'Data Table 1-1'!M1130-'Data Table 1-1'!H1130-'Data Table 1-1'!G1130-'Data Table 1-1'!F1130)/B1130, 0)</f>
        <v>432.30187016339704</v>
      </c>
      <c r="S1130" s="8">
        <f t="shared" si="122"/>
        <v>1.0909195692599101</v>
      </c>
      <c r="T1130" s="12">
        <f t="shared" si="123"/>
        <v>0.97403532969634821</v>
      </c>
      <c r="U1130" s="7">
        <f t="shared" si="124"/>
        <v>8.1754210771231524</v>
      </c>
      <c r="V1130" s="7">
        <f t="shared" si="125"/>
        <v>9.8105052925477825</v>
      </c>
    </row>
    <row r="1131" spans="1:22" x14ac:dyDescent="0.3">
      <c r="A1131" s="5">
        <v>46056</v>
      </c>
      <c r="B1131" s="6">
        <v>9.7971764213141554</v>
      </c>
      <c r="C1131" s="6">
        <v>2</v>
      </c>
      <c r="D1131" s="6">
        <v>0</v>
      </c>
      <c r="E1131" s="7">
        <v>1714.925722825586</v>
      </c>
      <c r="F1131" s="7">
        <v>912.64145460525856</v>
      </c>
      <c r="G1131" s="7">
        <v>81.215350502979959</v>
      </c>
      <c r="H1131" s="7">
        <v>33.746070140067452</v>
      </c>
      <c r="I1131" s="6">
        <v>-14.42572605999325</v>
      </c>
      <c r="J1131" s="6">
        <v>23</v>
      </c>
      <c r="K1131" s="6">
        <v>25</v>
      </c>
      <c r="L1131" s="6">
        <v>9.7971764213141554</v>
      </c>
      <c r="M1131" s="7">
        <f t="shared" si="119"/>
        <v>2627.5671774308448</v>
      </c>
      <c r="N1131" s="8">
        <f t="shared" si="120"/>
        <v>8</v>
      </c>
      <c r="O1131" s="8">
        <f t="shared" si="121"/>
        <v>0</v>
      </c>
      <c r="P1131" s="6">
        <f>IFERROR('Data Table 1-1'!O1131/L1131, 0)</f>
        <v>354.28575037688393</v>
      </c>
      <c r="Q1131" s="7">
        <f>Q1130+M1131-I1131-'Data Table 1-1'!O1131</f>
        <v>1061203.9249666648</v>
      </c>
      <c r="R1131" s="6">
        <f>IFERROR(('Data Table 1-1'!O1131-'Data Table 1-1'!M1131-'Data Table 1-1'!H1131-'Data Table 1-1'!G1131-'Data Table 1-1'!F1131)/B1131, 0)</f>
        <v>309.98727280166997</v>
      </c>
      <c r="S1131" s="8">
        <f t="shared" si="122"/>
        <v>0.52551343548616891</v>
      </c>
      <c r="T1131" s="12">
        <f t="shared" si="123"/>
        <v>0.4692084245412223</v>
      </c>
      <c r="U1131" s="7">
        <f t="shared" si="124"/>
        <v>5.9047625062813989</v>
      </c>
      <c r="V1131" s="7">
        <f t="shared" si="125"/>
        <v>7.0857150075376785</v>
      </c>
    </row>
    <row r="1132" spans="1:22" x14ac:dyDescent="0.3">
      <c r="A1132" s="5">
        <v>46057</v>
      </c>
      <c r="B1132" s="6">
        <v>5.7769511022595479</v>
      </c>
      <c r="C1132" s="6">
        <v>4</v>
      </c>
      <c r="D1132" s="6">
        <v>0</v>
      </c>
      <c r="E1132" s="7">
        <v>2525.9859682804781</v>
      </c>
      <c r="F1132" s="7">
        <v>1356.8392802388871</v>
      </c>
      <c r="G1132" s="7">
        <v>86.015785466309026</v>
      </c>
      <c r="H1132" s="7">
        <v>15.492240986873091</v>
      </c>
      <c r="I1132" s="6">
        <v>50.313969339355801</v>
      </c>
      <c r="J1132" s="6">
        <v>10</v>
      </c>
      <c r="K1132" s="6">
        <v>25</v>
      </c>
      <c r="L1132" s="6">
        <v>5.7769511022595479</v>
      </c>
      <c r="M1132" s="7">
        <f t="shared" si="119"/>
        <v>3882.8252485193652</v>
      </c>
      <c r="N1132" s="8">
        <f t="shared" si="120"/>
        <v>16</v>
      </c>
      <c r="O1132" s="8">
        <f t="shared" si="121"/>
        <v>0</v>
      </c>
      <c r="P1132" s="6">
        <f>IFERROR('Data Table 1-1'!O1132/L1132, 0)</f>
        <v>518.78576552738673</v>
      </c>
      <c r="Q1132" s="7">
        <f>Q1131+M1132-I1132-'Data Table 1-1'!O1132</f>
        <v>1062039.4362458449</v>
      </c>
      <c r="R1132" s="6">
        <f>IFERROR(('Data Table 1-1'!O1132-'Data Table 1-1'!M1132-'Data Table 1-1'!H1132-'Data Table 1-1'!G1132-'Data Table 1-1'!F1132)/B1132, 0)</f>
        <v>462.18151283220635</v>
      </c>
      <c r="S1132" s="8">
        <f t="shared" si="122"/>
        <v>0.77656504970387308</v>
      </c>
      <c r="T1132" s="12">
        <f t="shared" si="123"/>
        <v>0.69336165152131524</v>
      </c>
      <c r="U1132" s="7">
        <f t="shared" si="124"/>
        <v>8.6464294254564447</v>
      </c>
      <c r="V1132" s="7">
        <f t="shared" si="125"/>
        <v>10.375715310547735</v>
      </c>
    </row>
    <row r="1133" spans="1:22" x14ac:dyDescent="0.3">
      <c r="A1133" s="5">
        <v>46058</v>
      </c>
      <c r="B1133" s="6">
        <v>8.9278793818673012</v>
      </c>
      <c r="C1133" s="6">
        <v>5</v>
      </c>
      <c r="D1133" s="6">
        <v>0</v>
      </c>
      <c r="E1133" s="7">
        <v>4532.5734466623844</v>
      </c>
      <c r="F1133" s="7">
        <v>1462.410692384394</v>
      </c>
      <c r="G1133" s="7">
        <v>73.33655297066575</v>
      </c>
      <c r="H1133" s="7">
        <v>43.244328407452251</v>
      </c>
      <c r="I1133" s="6">
        <v>278.1353129824343</v>
      </c>
      <c r="J1133" s="6">
        <v>14</v>
      </c>
      <c r="K1133" s="6">
        <v>25</v>
      </c>
      <c r="L1133" s="6">
        <v>8.9278793818673012</v>
      </c>
      <c r="M1133" s="7">
        <f t="shared" si="119"/>
        <v>5994.9841390467782</v>
      </c>
      <c r="N1133" s="8">
        <f t="shared" si="120"/>
        <v>20</v>
      </c>
      <c r="O1133" s="8">
        <f t="shared" si="121"/>
        <v>0</v>
      </c>
      <c r="P1133" s="6">
        <f>IFERROR('Data Table 1-1'!O1133/L1133, 0)</f>
        <v>446.24258791976763</v>
      </c>
      <c r="Q1133" s="7">
        <f>Q1132+M1133-I1133-'Data Table 1-1'!O1133</f>
        <v>1063772.2850719094</v>
      </c>
      <c r="R1133" s="6">
        <f>IFERROR(('Data Table 1-1'!O1133-'Data Table 1-1'!M1133-'Data Table 1-1'!H1133-'Data Table 1-1'!G1133-'Data Table 1-1'!F1133)/B1133, 0)</f>
        <v>397.51881137732312</v>
      </c>
      <c r="S1133" s="8">
        <f t="shared" si="122"/>
        <v>1.1989968278093557</v>
      </c>
      <c r="T1133" s="12">
        <f t="shared" si="123"/>
        <v>1.070532881972639</v>
      </c>
      <c r="U1133" s="7">
        <f t="shared" si="124"/>
        <v>7.4373764653294607</v>
      </c>
      <c r="V1133" s="7">
        <f t="shared" si="125"/>
        <v>8.9248517583953522</v>
      </c>
    </row>
    <row r="1134" spans="1:22" x14ac:dyDescent="0.3">
      <c r="A1134" s="5">
        <v>46059</v>
      </c>
      <c r="B1134" s="6">
        <v>4.7877277492768346</v>
      </c>
      <c r="C1134" s="6">
        <v>4</v>
      </c>
      <c r="D1134" s="6">
        <v>0</v>
      </c>
      <c r="E1134" s="7">
        <v>3312.9932837500419</v>
      </c>
      <c r="F1134" s="7">
        <v>819.01581572641317</v>
      </c>
      <c r="G1134" s="7">
        <v>61.090109215059357</v>
      </c>
      <c r="H1134" s="7">
        <v>37.84938522426522</v>
      </c>
      <c r="I1134" s="6">
        <v>144.26612070980431</v>
      </c>
      <c r="J1134" s="6">
        <v>24</v>
      </c>
      <c r="K1134" s="6">
        <v>25</v>
      </c>
      <c r="L1134" s="6">
        <v>4.7877277492768346</v>
      </c>
      <c r="M1134" s="7">
        <f t="shared" si="119"/>
        <v>4132.009099476455</v>
      </c>
      <c r="N1134" s="8">
        <f t="shared" si="120"/>
        <v>16</v>
      </c>
      <c r="O1134" s="8">
        <f t="shared" si="121"/>
        <v>0</v>
      </c>
      <c r="P1134" s="6">
        <f>IFERROR('Data Table 1-1'!O1134/L1134, 0)</f>
        <v>788.89197502312015</v>
      </c>
      <c r="Q1134" s="7">
        <f>Q1133+M1134-I1134-'Data Table 1-1'!O1134</f>
        <v>1063983.0280506762</v>
      </c>
      <c r="R1134" s="6">
        <f>IFERROR(('Data Table 1-1'!O1134-'Data Table 1-1'!M1134-'Data Table 1-1'!H1134-'Data Table 1-1'!G1134-'Data Table 1-1'!F1134)/B1134, 0)</f>
        <v>686.12923959516809</v>
      </c>
      <c r="S1134" s="8">
        <f t="shared" si="122"/>
        <v>0.82640181989529105</v>
      </c>
      <c r="T1134" s="12">
        <f t="shared" si="123"/>
        <v>0.73785876776365267</v>
      </c>
      <c r="U1134" s="7">
        <f t="shared" si="124"/>
        <v>13.14819958371867</v>
      </c>
      <c r="V1134" s="7">
        <f t="shared" si="125"/>
        <v>15.777839500462402</v>
      </c>
    </row>
    <row r="1135" spans="1:22" x14ac:dyDescent="0.3">
      <c r="A1135" s="5">
        <v>46060</v>
      </c>
      <c r="B1135" s="6">
        <v>6.9430684675725836</v>
      </c>
      <c r="C1135" s="6">
        <v>1</v>
      </c>
      <c r="D1135" s="6">
        <v>0</v>
      </c>
      <c r="E1135" s="7">
        <v>3871.9209213926579</v>
      </c>
      <c r="F1135" s="7">
        <v>1216.1592978259471</v>
      </c>
      <c r="G1135" s="7">
        <v>67.670037820726819</v>
      </c>
      <c r="H1135" s="7">
        <v>17.917314264216959</v>
      </c>
      <c r="I1135" s="6">
        <v>-66.987853569422782</v>
      </c>
      <c r="J1135" s="6">
        <v>12</v>
      </c>
      <c r="K1135" s="6">
        <v>25</v>
      </c>
      <c r="L1135" s="6">
        <v>6.9430684675725836</v>
      </c>
      <c r="M1135" s="7">
        <f t="shared" si="119"/>
        <v>5088.0802192186047</v>
      </c>
      <c r="N1135" s="8">
        <f t="shared" si="120"/>
        <v>4</v>
      </c>
      <c r="O1135" s="8">
        <f t="shared" si="121"/>
        <v>0</v>
      </c>
      <c r="P1135" s="6">
        <f>IFERROR('Data Table 1-1'!O1135/L1135, 0)</f>
        <v>601.31914577815644</v>
      </c>
      <c r="Q1135" s="7">
        <f>Q1134+M1135-I1135-'Data Table 1-1'!O1135</f>
        <v>1064963.0961234642</v>
      </c>
      <c r="R1135" s="6">
        <f>IFERROR(('Data Table 1-1'!O1135-'Data Table 1-1'!M1135-'Data Table 1-1'!H1135-'Data Table 1-1'!G1135-'Data Table 1-1'!F1135)/B1135, 0)</f>
        <v>537.22644640779015</v>
      </c>
      <c r="S1135" s="8">
        <f t="shared" si="122"/>
        <v>1.017616043843721</v>
      </c>
      <c r="T1135" s="12">
        <f t="shared" si="123"/>
        <v>0.90858575343189374</v>
      </c>
      <c r="U1135" s="7">
        <f t="shared" si="124"/>
        <v>10.021985762969274</v>
      </c>
      <c r="V1135" s="7">
        <f t="shared" si="125"/>
        <v>12.026382915563129</v>
      </c>
    </row>
    <row r="1136" spans="1:22" x14ac:dyDescent="0.3">
      <c r="A1136" s="5">
        <v>46061</v>
      </c>
      <c r="B1136" s="6">
        <v>8.4222835366449367</v>
      </c>
      <c r="C1136" s="6">
        <v>4</v>
      </c>
      <c r="D1136" s="6">
        <v>0</v>
      </c>
      <c r="E1136" s="7">
        <v>2007.3548713799389</v>
      </c>
      <c r="F1136" s="7">
        <v>1538.794831819821</v>
      </c>
      <c r="G1136" s="7">
        <v>79.514218779245283</v>
      </c>
      <c r="H1136" s="7">
        <v>44.550592004185013</v>
      </c>
      <c r="I1136" s="6">
        <v>9.4429637535870476</v>
      </c>
      <c r="J1136" s="6">
        <v>12</v>
      </c>
      <c r="K1136" s="6">
        <v>25</v>
      </c>
      <c r="L1136" s="6">
        <v>8.4222835366449367</v>
      </c>
      <c r="M1136" s="7">
        <f t="shared" si="119"/>
        <v>3546.1497031997596</v>
      </c>
      <c r="N1136" s="8">
        <f t="shared" si="120"/>
        <v>16</v>
      </c>
      <c r="O1136" s="8">
        <f t="shared" si="121"/>
        <v>0</v>
      </c>
      <c r="P1136" s="6">
        <f>IFERROR('Data Table 1-1'!O1136/L1136, 0)</f>
        <v>477.89889552962984</v>
      </c>
      <c r="Q1136" s="7">
        <f>Q1135+M1136-I1136-'Data Table 1-1'!O1136</f>
        <v>1064474.8028629103</v>
      </c>
      <c r="R1136" s="6">
        <f>IFERROR(('Data Table 1-1'!O1136-'Data Table 1-1'!M1136-'Data Table 1-1'!H1136-'Data Table 1-1'!G1136-'Data Table 1-1'!F1136)/B1136, 0)</f>
        <v>416.39538549625138</v>
      </c>
      <c r="S1136" s="8">
        <f t="shared" si="122"/>
        <v>0.70922994063995193</v>
      </c>
      <c r="T1136" s="12">
        <f t="shared" si="123"/>
        <v>0.63324101842852853</v>
      </c>
      <c r="U1136" s="7">
        <f t="shared" si="124"/>
        <v>7.9649815921604974</v>
      </c>
      <c r="V1136" s="7">
        <f t="shared" si="125"/>
        <v>9.5579779105925962</v>
      </c>
    </row>
    <row r="1137" spans="1:22" x14ac:dyDescent="0.3">
      <c r="A1137" s="5">
        <v>46062</v>
      </c>
      <c r="B1137" s="6">
        <v>7.002772938595804</v>
      </c>
      <c r="C1137" s="6">
        <v>1</v>
      </c>
      <c r="D1137" s="6">
        <v>0</v>
      </c>
      <c r="E1137" s="7">
        <v>4683.6710367768264</v>
      </c>
      <c r="F1137" s="7">
        <v>1183.18198680352</v>
      </c>
      <c r="G1137" s="7">
        <v>74.997677831138191</v>
      </c>
      <c r="H1137" s="7">
        <v>38.051144109374448</v>
      </c>
      <c r="I1137" s="6">
        <v>34.802287102511187</v>
      </c>
      <c r="J1137" s="6">
        <v>13</v>
      </c>
      <c r="K1137" s="6">
        <v>25</v>
      </c>
      <c r="L1137" s="6">
        <v>7.002772938595804</v>
      </c>
      <c r="M1137" s="7">
        <f t="shared" si="119"/>
        <v>5866.8530235803464</v>
      </c>
      <c r="N1137" s="8">
        <f t="shared" si="120"/>
        <v>4</v>
      </c>
      <c r="O1137" s="8">
        <f t="shared" si="121"/>
        <v>0</v>
      </c>
      <c r="P1137" s="6">
        <f>IFERROR('Data Table 1-1'!O1137/L1137, 0)</f>
        <v>730.28213892445001</v>
      </c>
      <c r="Q1137" s="7">
        <f>Q1136+M1137-I1137-'Data Table 1-1'!O1137</f>
        <v>1065192.8535993882</v>
      </c>
      <c r="R1137" s="6">
        <f>IFERROR(('Data Table 1-1'!O1137-'Data Table 1-1'!M1137-'Data Table 1-1'!H1137-'Data Table 1-1'!G1137-'Data Table 1-1'!F1137)/B1137, 0)</f>
        <v>639.74657457597493</v>
      </c>
      <c r="S1137" s="8">
        <f t="shared" si="122"/>
        <v>1.1733706047160692</v>
      </c>
      <c r="T1137" s="12">
        <f t="shared" si="123"/>
        <v>1.0476523256393475</v>
      </c>
      <c r="U1137" s="7">
        <f t="shared" si="124"/>
        <v>12.171368982074167</v>
      </c>
      <c r="V1137" s="7">
        <f t="shared" si="125"/>
        <v>14.605642778489001</v>
      </c>
    </row>
    <row r="1138" spans="1:22" x14ac:dyDescent="0.3">
      <c r="A1138" s="5">
        <v>46063</v>
      </c>
      <c r="B1138" s="6">
        <v>7.8941738205001668</v>
      </c>
      <c r="C1138" s="6">
        <v>3</v>
      </c>
      <c r="D1138" s="6">
        <v>0</v>
      </c>
      <c r="E1138" s="7">
        <v>3671.684304286101</v>
      </c>
      <c r="F1138" s="7">
        <v>877.15195329082826</v>
      </c>
      <c r="G1138" s="7">
        <v>70.167286993636566</v>
      </c>
      <c r="H1138" s="7">
        <v>40.169452050847717</v>
      </c>
      <c r="I1138" s="6">
        <v>-78.064631640282869</v>
      </c>
      <c r="J1138" s="6">
        <v>10</v>
      </c>
      <c r="K1138" s="6">
        <v>25</v>
      </c>
      <c r="L1138" s="6">
        <v>7.8941738205001668</v>
      </c>
      <c r="M1138" s="7">
        <f t="shared" si="119"/>
        <v>4548.8362575769297</v>
      </c>
      <c r="N1138" s="8">
        <f t="shared" si="120"/>
        <v>12</v>
      </c>
      <c r="O1138" s="8">
        <f t="shared" si="121"/>
        <v>0</v>
      </c>
      <c r="P1138" s="6">
        <f>IFERROR('Data Table 1-1'!O1138/L1138, 0)</f>
        <v>469.20679531798277</v>
      </c>
      <c r="Q1138" s="7">
        <f>Q1137+M1138-I1138-'Data Table 1-1'!O1138</f>
        <v>1066115.7544886053</v>
      </c>
      <c r="R1138" s="6">
        <f>IFERROR(('Data Table 1-1'!O1138-'Data Table 1-1'!M1138-'Data Table 1-1'!H1138-'Data Table 1-1'!G1138-'Data Table 1-1'!F1138)/B1138, 0)</f>
        <v>411.94937861071276</v>
      </c>
      <c r="S1138" s="8">
        <f t="shared" si="122"/>
        <v>0.90976725151538596</v>
      </c>
      <c r="T1138" s="12">
        <f t="shared" si="123"/>
        <v>0.81229218885302312</v>
      </c>
      <c r="U1138" s="7">
        <f t="shared" si="124"/>
        <v>7.820113255299713</v>
      </c>
      <c r="V1138" s="7">
        <f t="shared" si="125"/>
        <v>9.3841359063596546</v>
      </c>
    </row>
    <row r="1139" spans="1:22" x14ac:dyDescent="0.3">
      <c r="A1139" s="5">
        <v>46064</v>
      </c>
      <c r="B1139" s="6">
        <v>9.1971864892063273</v>
      </c>
      <c r="C1139" s="6">
        <v>5</v>
      </c>
      <c r="D1139" s="6">
        <v>0</v>
      </c>
      <c r="E1139" s="7">
        <v>3161.2973842169522</v>
      </c>
      <c r="F1139" s="7">
        <v>2049.8516579021948</v>
      </c>
      <c r="G1139" s="7">
        <v>80.887277326352773</v>
      </c>
      <c r="H1139" s="7">
        <v>55.418871348122302</v>
      </c>
      <c r="I1139" s="6">
        <v>-87.448542745122126</v>
      </c>
      <c r="J1139" s="6">
        <v>9</v>
      </c>
      <c r="K1139" s="6">
        <v>25</v>
      </c>
      <c r="L1139" s="6">
        <v>9.1971864892063273</v>
      </c>
      <c r="M1139" s="7">
        <f t="shared" si="119"/>
        <v>5211.1490421191465</v>
      </c>
      <c r="N1139" s="8">
        <f t="shared" si="120"/>
        <v>20</v>
      </c>
      <c r="O1139" s="8">
        <f t="shared" si="121"/>
        <v>0</v>
      </c>
      <c r="P1139" s="6">
        <f>IFERROR('Data Table 1-1'!O1139/L1139, 0)</f>
        <v>343.90952099449618</v>
      </c>
      <c r="Q1139" s="7">
        <f>Q1138+M1139-I1139-'Data Table 1-1'!O1139</f>
        <v>1068251.3520734694</v>
      </c>
      <c r="R1139" s="6">
        <f>IFERROR(('Data Table 1-1'!O1139-'Data Table 1-1'!M1139-'Data Table 1-1'!H1139-'Data Table 1-1'!G1139-'Data Table 1-1'!F1139)/B1139, 0)</f>
        <v>296.17753246569953</v>
      </c>
      <c r="S1139" s="8">
        <f t="shared" si="122"/>
        <v>1.0422298084238293</v>
      </c>
      <c r="T1139" s="12">
        <f t="shared" si="123"/>
        <v>0.93056232894984758</v>
      </c>
      <c r="U1139" s="7">
        <f t="shared" si="124"/>
        <v>5.7318253499082692</v>
      </c>
      <c r="V1139" s="7">
        <f t="shared" si="125"/>
        <v>6.8781904198899237</v>
      </c>
    </row>
    <row r="1140" spans="1:22" x14ac:dyDescent="0.3">
      <c r="A1140" s="5">
        <v>46065</v>
      </c>
      <c r="B1140" s="6">
        <v>4.812546285559467</v>
      </c>
      <c r="C1140" s="6">
        <v>2</v>
      </c>
      <c r="D1140" s="6">
        <v>0.66605642090493911</v>
      </c>
      <c r="E1140" s="7">
        <v>2721.1210763920808</v>
      </c>
      <c r="F1140" s="7">
        <v>1122.97199045654</v>
      </c>
      <c r="G1140" s="7">
        <v>67.754108626596263</v>
      </c>
      <c r="H1140" s="7">
        <v>30.333103836788311</v>
      </c>
      <c r="I1140" s="6">
        <v>-71.947062770850508</v>
      </c>
      <c r="J1140" s="6">
        <v>11</v>
      </c>
      <c r="K1140" s="6">
        <v>25</v>
      </c>
      <c r="L1140" s="6">
        <v>4.812546285559467</v>
      </c>
      <c r="M1140" s="7">
        <f t="shared" si="119"/>
        <v>3844.0930668486208</v>
      </c>
      <c r="N1140" s="8">
        <f t="shared" si="120"/>
        <v>8</v>
      </c>
      <c r="O1140" s="8">
        <f t="shared" si="121"/>
        <v>8.3257052613117395</v>
      </c>
      <c r="P1140" s="6">
        <f>IFERROR('Data Table 1-1'!O1140/L1140, 0)</f>
        <v>756.77194231423607</v>
      </c>
      <c r="Q1140" s="7">
        <f>Q1139+M1140-I1140-'Data Table 1-1'!O1140</f>
        <v>1068525.3922030888</v>
      </c>
      <c r="R1140" s="6">
        <f>IFERROR(('Data Table 1-1'!O1140-'Data Table 1-1'!M1140-'Data Table 1-1'!H1140-'Data Table 1-1'!G1140-'Data Table 1-1'!F1140)/B1140, 0)</f>
        <v>660.77286561210065</v>
      </c>
      <c r="S1140" s="8">
        <f t="shared" si="122"/>
        <v>0.76881861336972412</v>
      </c>
      <c r="T1140" s="12">
        <f t="shared" si="123"/>
        <v>0.68644519050868225</v>
      </c>
      <c r="U1140" s="7">
        <f t="shared" si="124"/>
        <v>12.612865705237267</v>
      </c>
      <c r="V1140" s="7">
        <f t="shared" si="125"/>
        <v>15.135438846284721</v>
      </c>
    </row>
    <row r="1141" spans="1:22" x14ac:dyDescent="0.3">
      <c r="A1141" s="5">
        <v>46066</v>
      </c>
      <c r="B1141" s="6">
        <v>11.234159869603699</v>
      </c>
      <c r="C1141" s="6">
        <v>5</v>
      </c>
      <c r="D1141" s="6">
        <v>1.3983593920334549</v>
      </c>
      <c r="E1141" s="7">
        <v>2435.517037234647</v>
      </c>
      <c r="F1141" s="7">
        <v>580.66664044880054</v>
      </c>
      <c r="G1141" s="7">
        <v>69.574977255598753</v>
      </c>
      <c r="H1141" s="7">
        <v>23.845374134140069</v>
      </c>
      <c r="I1141" s="6">
        <v>-102.3552367251109</v>
      </c>
      <c r="J1141" s="6">
        <v>22</v>
      </c>
      <c r="K1141" s="6">
        <v>25</v>
      </c>
      <c r="L1141" s="6">
        <v>11.234159869603699</v>
      </c>
      <c r="M1141" s="7">
        <f t="shared" si="119"/>
        <v>3016.1836776834475</v>
      </c>
      <c r="N1141" s="8">
        <f t="shared" si="120"/>
        <v>20</v>
      </c>
      <c r="O1141" s="8">
        <f t="shared" si="121"/>
        <v>17.479492400418188</v>
      </c>
      <c r="P1141" s="6">
        <f>IFERROR('Data Table 1-1'!O1141/L1141, 0)</f>
        <v>214.88033177554888</v>
      </c>
      <c r="Q1141" s="7">
        <f>Q1140+M1141-I1141-'Data Table 1-1'!O1141</f>
        <v>1069229.9311174974</v>
      </c>
      <c r="R1141" s="6">
        <f>IFERROR(('Data Table 1-1'!O1141-'Data Table 1-1'!M1141-'Data Table 1-1'!H1141-'Data Table 1-1'!G1141-'Data Table 1-1'!F1141)/B1141, 0)</f>
        <v>188.17606519200928</v>
      </c>
      <c r="S1141" s="8">
        <f t="shared" si="122"/>
        <v>0.60323673553668955</v>
      </c>
      <c r="T1141" s="12">
        <f t="shared" si="123"/>
        <v>0.53860422815775844</v>
      </c>
      <c r="U1141" s="7">
        <f t="shared" si="124"/>
        <v>3.5813388629258145</v>
      </c>
      <c r="V1141" s="7">
        <f t="shared" si="125"/>
        <v>4.2976066355109772</v>
      </c>
    </row>
    <row r="1142" spans="1:22" x14ac:dyDescent="0.3">
      <c r="A1142" s="5">
        <v>46067</v>
      </c>
      <c r="B1142" s="6">
        <v>8.147922404791279</v>
      </c>
      <c r="C1142" s="6">
        <v>2</v>
      </c>
      <c r="D1142" s="6">
        <v>0</v>
      </c>
      <c r="E1142" s="7">
        <v>3711.957219605159</v>
      </c>
      <c r="F1142" s="7">
        <v>1241.4167674311429</v>
      </c>
      <c r="G1142" s="7">
        <v>74.844186014754627</v>
      </c>
      <c r="H1142" s="7">
        <v>17.627490923033971</v>
      </c>
      <c r="I1142" s="6">
        <v>18.322804182795441</v>
      </c>
      <c r="J1142" s="6">
        <v>10</v>
      </c>
      <c r="K1142" s="6">
        <v>25</v>
      </c>
      <c r="L1142" s="6">
        <v>8.147922404791279</v>
      </c>
      <c r="M1142" s="7">
        <f t="shared" si="119"/>
        <v>4953.3739870363024</v>
      </c>
      <c r="N1142" s="8">
        <f t="shared" si="120"/>
        <v>8</v>
      </c>
      <c r="O1142" s="8">
        <f t="shared" si="121"/>
        <v>0</v>
      </c>
      <c r="P1142" s="6">
        <f>IFERROR('Data Table 1-1'!O1142/L1142, 0)</f>
        <v>438.27123315510715</v>
      </c>
      <c r="Q1142" s="7">
        <f>Q1141+M1142-I1142-'Data Table 1-1'!O1142</f>
        <v>1070593.9823003509</v>
      </c>
      <c r="R1142" s="6">
        <f>IFERROR(('Data Table 1-1'!O1142-'Data Table 1-1'!M1142-'Data Table 1-1'!H1142-'Data Table 1-1'!G1142-'Data Table 1-1'!F1142)/B1142, 0)</f>
        <v>393.35180685021516</v>
      </c>
      <c r="S1142" s="8">
        <f t="shared" si="122"/>
        <v>0.9906747974072605</v>
      </c>
      <c r="T1142" s="12">
        <f t="shared" si="123"/>
        <v>0.88453106911362545</v>
      </c>
      <c r="U1142" s="7">
        <f t="shared" si="124"/>
        <v>7.3045205525851191</v>
      </c>
      <c r="V1142" s="7">
        <f t="shared" si="125"/>
        <v>8.7654246631021433</v>
      </c>
    </row>
    <row r="1143" spans="1:22" x14ac:dyDescent="0.3">
      <c r="A1143" s="5">
        <v>46068</v>
      </c>
      <c r="B1143" s="6">
        <v>4.5133845530681729</v>
      </c>
      <c r="C1143" s="6">
        <v>0</v>
      </c>
      <c r="D1143" s="6">
        <v>0.94674516616873716</v>
      </c>
      <c r="E1143" s="7">
        <v>1618.682062403486</v>
      </c>
      <c r="F1143" s="7">
        <v>1073.170061410452</v>
      </c>
      <c r="G1143" s="7">
        <v>79.978756219788878</v>
      </c>
      <c r="H1143" s="7">
        <v>50.559263892900347</v>
      </c>
      <c r="I1143" s="6">
        <v>50.078351013306211</v>
      </c>
      <c r="J1143" s="6">
        <v>10</v>
      </c>
      <c r="K1143" s="6">
        <v>25</v>
      </c>
      <c r="L1143" s="6">
        <v>4.5133845530681729</v>
      </c>
      <c r="M1143" s="7">
        <f t="shared" si="119"/>
        <v>2691.8521238139383</v>
      </c>
      <c r="N1143" s="8">
        <f t="shared" si="120"/>
        <v>0</v>
      </c>
      <c r="O1143" s="8">
        <f t="shared" si="121"/>
        <v>11.834314577109215</v>
      </c>
      <c r="P1143" s="6">
        <f>IFERROR('Data Table 1-1'!O1143/L1143, 0)</f>
        <v>799.84321246146476</v>
      </c>
      <c r="Q1143" s="7">
        <f>Q1142+M1143-I1143-'Data Table 1-1'!O1143</f>
        <v>1069625.7560731515</v>
      </c>
      <c r="R1143" s="6">
        <f>IFERROR(('Data Table 1-1'!O1143-'Data Table 1-1'!M1143-'Data Table 1-1'!H1143-'Data Table 1-1'!G1143-'Data Table 1-1'!F1143)/B1143, 0)</f>
        <v>685.29502940257908</v>
      </c>
      <c r="S1143" s="8">
        <f t="shared" si="122"/>
        <v>0.53837042476278762</v>
      </c>
      <c r="T1143" s="12">
        <f t="shared" si="123"/>
        <v>0.48068787925248896</v>
      </c>
      <c r="U1143" s="7">
        <f t="shared" si="124"/>
        <v>13.33072020769108</v>
      </c>
      <c r="V1143" s="7">
        <f t="shared" si="125"/>
        <v>15.996864249229295</v>
      </c>
    </row>
    <row r="1144" spans="1:22" x14ac:dyDescent="0.3">
      <c r="A1144" s="5">
        <v>46069</v>
      </c>
      <c r="B1144" s="6">
        <v>10.3609994670645</v>
      </c>
      <c r="C1144" s="6">
        <v>4</v>
      </c>
      <c r="D1144" s="6">
        <v>0</v>
      </c>
      <c r="E1144" s="7">
        <v>4600.0228791407717</v>
      </c>
      <c r="F1144" s="7">
        <v>702.58669254145605</v>
      </c>
      <c r="G1144" s="7">
        <v>73.1321820678791</v>
      </c>
      <c r="H1144" s="7">
        <v>37.664700663196562</v>
      </c>
      <c r="I1144" s="6">
        <v>100.1754011770952</v>
      </c>
      <c r="J1144" s="6">
        <v>20</v>
      </c>
      <c r="K1144" s="6">
        <v>25</v>
      </c>
      <c r="L1144" s="6">
        <v>10.3609994670645</v>
      </c>
      <c r="M1144" s="7">
        <f t="shared" si="119"/>
        <v>5302.6095716822274</v>
      </c>
      <c r="N1144" s="8">
        <f t="shared" si="120"/>
        <v>16</v>
      </c>
      <c r="O1144" s="8">
        <f t="shared" si="121"/>
        <v>0</v>
      </c>
      <c r="P1144" s="6">
        <f>IFERROR('Data Table 1-1'!O1144/L1144, 0)</f>
        <v>410.09557171648379</v>
      </c>
      <c r="Q1144" s="7">
        <f>Q1143+M1144-I1144-'Data Table 1-1'!O1144</f>
        <v>1070579.1902436567</v>
      </c>
      <c r="R1144" s="6">
        <f>IFERROR(('Data Table 1-1'!O1144-'Data Table 1-1'!M1144-'Data Table 1-1'!H1144-'Data Table 1-1'!G1144-'Data Table 1-1'!F1144)/B1144, 0)</f>
        <v>360.8725212162704</v>
      </c>
      <c r="S1144" s="8">
        <f t="shared" si="122"/>
        <v>1.0605219143364455</v>
      </c>
      <c r="T1144" s="12">
        <f t="shared" si="123"/>
        <v>0.94689456637182634</v>
      </c>
      <c r="U1144" s="7">
        <f t="shared" si="124"/>
        <v>6.83492619527473</v>
      </c>
      <c r="V1144" s="7">
        <f t="shared" si="125"/>
        <v>8.2019114343296753</v>
      </c>
    </row>
    <row r="1145" spans="1:22" x14ac:dyDescent="0.3">
      <c r="A1145" s="5">
        <v>46070</v>
      </c>
      <c r="B1145" s="6">
        <v>7.2036909681652279</v>
      </c>
      <c r="C1145" s="6">
        <v>1</v>
      </c>
      <c r="D1145" s="6">
        <v>0.25705997716182799</v>
      </c>
      <c r="E1145" s="7">
        <v>4773.3853611836457</v>
      </c>
      <c r="F1145" s="7">
        <v>1348.9637474556409</v>
      </c>
      <c r="G1145" s="7">
        <v>69.531894212798946</v>
      </c>
      <c r="H1145" s="7">
        <v>38.138157858225021</v>
      </c>
      <c r="I1145" s="6">
        <v>82.087036710030532</v>
      </c>
      <c r="J1145" s="6">
        <v>16</v>
      </c>
      <c r="K1145" s="6">
        <v>25</v>
      </c>
      <c r="L1145" s="6">
        <v>7.2036909681652279</v>
      </c>
      <c r="M1145" s="7">
        <f t="shared" si="119"/>
        <v>6122.3491086392869</v>
      </c>
      <c r="N1145" s="8">
        <f t="shared" si="120"/>
        <v>4</v>
      </c>
      <c r="O1145" s="8">
        <f t="shared" si="121"/>
        <v>3.21324971452285</v>
      </c>
      <c r="P1145" s="6">
        <f>IFERROR('Data Table 1-1'!O1145/L1145, 0)</f>
        <v>503.76952815402382</v>
      </c>
      <c r="Q1145" s="7">
        <f>Q1144+M1145-I1145-'Data Table 1-1'!O1145</f>
        <v>1072990.4523155859</v>
      </c>
      <c r="R1145" s="6">
        <f>IFERROR(('Data Table 1-1'!O1145-'Data Table 1-1'!M1145-'Data Table 1-1'!H1145-'Data Table 1-1'!G1145-'Data Table 1-1'!F1145)/B1145, 0)</f>
        <v>441.02391593974477</v>
      </c>
      <c r="S1145" s="8">
        <f t="shared" si="122"/>
        <v>1.2244698217278573</v>
      </c>
      <c r="T1145" s="12">
        <f t="shared" si="123"/>
        <v>1.0932766265427298</v>
      </c>
      <c r="U1145" s="7">
        <f t="shared" si="124"/>
        <v>8.3961588025670633</v>
      </c>
      <c r="V1145" s="7">
        <f t="shared" si="125"/>
        <v>10.075390563080477</v>
      </c>
    </row>
    <row r="1146" spans="1:22" x14ac:dyDescent="0.3">
      <c r="A1146" s="5">
        <v>46071</v>
      </c>
      <c r="B1146" s="6">
        <v>10.29816916945839</v>
      </c>
      <c r="C1146" s="6">
        <v>0</v>
      </c>
      <c r="D1146" s="6">
        <v>0</v>
      </c>
      <c r="E1146" s="7">
        <v>3066.090595678842</v>
      </c>
      <c r="F1146" s="7">
        <v>1344.352104783306</v>
      </c>
      <c r="G1146" s="7">
        <v>72.223587150180435</v>
      </c>
      <c r="H1146" s="7">
        <v>23.2520000104657</v>
      </c>
      <c r="I1146" s="6">
        <v>0.85492797951681843</v>
      </c>
      <c r="J1146" s="6">
        <v>8</v>
      </c>
      <c r="K1146" s="6">
        <v>25</v>
      </c>
      <c r="L1146" s="6">
        <v>10.29816916945839</v>
      </c>
      <c r="M1146" s="7">
        <f t="shared" si="119"/>
        <v>4410.4427004621484</v>
      </c>
      <c r="N1146" s="8">
        <f t="shared" si="120"/>
        <v>0</v>
      </c>
      <c r="O1146" s="8">
        <f t="shared" si="121"/>
        <v>0</v>
      </c>
      <c r="P1146" s="6">
        <f>IFERROR('Data Table 1-1'!O1146/L1146, 0)</f>
        <v>316.75533255699645</v>
      </c>
      <c r="Q1146" s="7">
        <f>Q1145+M1146-I1146-'Data Table 1-1'!O1146</f>
        <v>1074138.0400880687</v>
      </c>
      <c r="R1146" s="6">
        <f>IFERROR(('Data Table 1-1'!O1146-'Data Table 1-1'!M1146-'Data Table 1-1'!H1146-'Data Table 1-1'!G1146-'Data Table 1-1'!F1146)/B1146, 0)</f>
        <v>278.88452333037822</v>
      </c>
      <c r="S1146" s="8">
        <f t="shared" si="122"/>
        <v>0.88208854009242965</v>
      </c>
      <c r="T1146" s="12">
        <f t="shared" si="123"/>
        <v>0.78757905365395509</v>
      </c>
      <c r="U1146" s="7">
        <f t="shared" si="124"/>
        <v>5.2792555426166077</v>
      </c>
      <c r="V1146" s="7">
        <f t="shared" si="125"/>
        <v>6.3351066511399292</v>
      </c>
    </row>
    <row r="1147" spans="1:22" x14ac:dyDescent="0.3">
      <c r="A1147" s="5">
        <v>46072</v>
      </c>
      <c r="B1147" s="6">
        <v>8.6350925153648408</v>
      </c>
      <c r="C1147" s="6">
        <v>5</v>
      </c>
      <c r="D1147" s="6">
        <v>1.6801031419413159</v>
      </c>
      <c r="E1147" s="7">
        <v>3681.2779810972429</v>
      </c>
      <c r="F1147" s="7">
        <v>973.64495653361132</v>
      </c>
      <c r="G1147" s="7">
        <v>75.881489196727628</v>
      </c>
      <c r="H1147" s="7">
        <v>47.335978326096821</v>
      </c>
      <c r="I1147" s="6">
        <v>-92.669686024787524</v>
      </c>
      <c r="J1147" s="6">
        <v>19</v>
      </c>
      <c r="K1147" s="6">
        <v>25</v>
      </c>
      <c r="L1147" s="6">
        <v>8.6350925153648408</v>
      </c>
      <c r="M1147" s="7">
        <f t="shared" si="119"/>
        <v>4654.922937630854</v>
      </c>
      <c r="N1147" s="8">
        <f t="shared" si="120"/>
        <v>20</v>
      </c>
      <c r="O1147" s="8">
        <f t="shared" si="121"/>
        <v>21.001289274266448</v>
      </c>
      <c r="P1147" s="6">
        <f>IFERROR('Data Table 1-1'!O1147/L1147, 0)</f>
        <v>538.38450389822788</v>
      </c>
      <c r="Q1147" s="7">
        <f>Q1146+M1147-I1147-'Data Table 1-1'!O1147</f>
        <v>1074236.6327117244</v>
      </c>
      <c r="R1147" s="6">
        <f>IFERROR(('Data Table 1-1'!O1147-'Data Table 1-1'!M1147-'Data Table 1-1'!H1147-'Data Table 1-1'!G1147-'Data Table 1-1'!F1147)/B1147, 0)</f>
        <v>471.33252976248383</v>
      </c>
      <c r="S1147" s="8">
        <f t="shared" si="122"/>
        <v>0.93098458752617075</v>
      </c>
      <c r="T1147" s="12">
        <f t="shared" si="123"/>
        <v>0.83123623886265252</v>
      </c>
      <c r="U1147" s="7">
        <f t="shared" si="124"/>
        <v>8.9730750649704643</v>
      </c>
      <c r="V1147" s="7">
        <f t="shared" si="125"/>
        <v>10.767690077964557</v>
      </c>
    </row>
    <row r="1148" spans="1:22" x14ac:dyDescent="0.3">
      <c r="A1148" s="5">
        <v>46073</v>
      </c>
      <c r="B1148" s="6">
        <v>7.0519444116655121</v>
      </c>
      <c r="C1148" s="6">
        <v>3</v>
      </c>
      <c r="D1148" s="6">
        <v>0</v>
      </c>
      <c r="E1148" s="7">
        <v>3471.032020697221</v>
      </c>
      <c r="F1148" s="7">
        <v>1147.044259822836</v>
      </c>
      <c r="G1148" s="7">
        <v>75.207885169361575</v>
      </c>
      <c r="H1148" s="7">
        <v>45.175574624465469</v>
      </c>
      <c r="I1148" s="6">
        <v>-13.33186522632913</v>
      </c>
      <c r="J1148" s="6">
        <v>20</v>
      </c>
      <c r="K1148" s="6">
        <v>25</v>
      </c>
      <c r="L1148" s="6">
        <v>7.0519444116655121</v>
      </c>
      <c r="M1148" s="7">
        <f t="shared" si="119"/>
        <v>4618.0762805200575</v>
      </c>
      <c r="N1148" s="8">
        <f t="shared" si="120"/>
        <v>12</v>
      </c>
      <c r="O1148" s="8">
        <f t="shared" si="121"/>
        <v>0</v>
      </c>
      <c r="P1148" s="6">
        <f>IFERROR('Data Table 1-1'!O1148/L1148, 0)</f>
        <v>532.05184002774365</v>
      </c>
      <c r="Q1148" s="7">
        <f>Q1147+M1148-I1148-'Data Table 1-1'!O1148</f>
        <v>1075116.0408574708</v>
      </c>
      <c r="R1148" s="6">
        <f>IFERROR(('Data Table 1-1'!O1148-'Data Table 1-1'!M1148-'Data Table 1-1'!H1148-'Data Table 1-1'!G1148-'Data Table 1-1'!F1148)/B1148, 0)</f>
        <v>468.23965239115392</v>
      </c>
      <c r="S1148" s="8">
        <f t="shared" si="122"/>
        <v>0.92361525610401152</v>
      </c>
      <c r="T1148" s="12">
        <f t="shared" si="123"/>
        <v>0.82465647866429603</v>
      </c>
      <c r="U1148" s="7">
        <f t="shared" si="124"/>
        <v>8.8675306671290617</v>
      </c>
      <c r="V1148" s="7">
        <f t="shared" si="125"/>
        <v>10.641036800554874</v>
      </c>
    </row>
    <row r="1149" spans="1:22" x14ac:dyDescent="0.3">
      <c r="A1149" s="5">
        <v>46074</v>
      </c>
      <c r="B1149" s="6">
        <v>7.0707992895470717</v>
      </c>
      <c r="C1149" s="6">
        <v>0</v>
      </c>
      <c r="D1149" s="6">
        <v>0.181757991236938</v>
      </c>
      <c r="E1149" s="7">
        <v>3760.5363660286762</v>
      </c>
      <c r="F1149" s="7">
        <v>572.87971048692373</v>
      </c>
      <c r="G1149" s="7">
        <v>79.142386370459761</v>
      </c>
      <c r="H1149" s="7">
        <v>31.849892993346341</v>
      </c>
      <c r="I1149" s="6">
        <v>-33.035123412124442</v>
      </c>
      <c r="J1149" s="6">
        <v>17</v>
      </c>
      <c r="K1149" s="6">
        <v>25</v>
      </c>
      <c r="L1149" s="6">
        <v>7.0707992895470717</v>
      </c>
      <c r="M1149" s="7">
        <f t="shared" si="119"/>
        <v>4333.4160765156003</v>
      </c>
      <c r="N1149" s="8">
        <f t="shared" si="120"/>
        <v>0</v>
      </c>
      <c r="O1149" s="8">
        <f t="shared" si="121"/>
        <v>2.271974890461725</v>
      </c>
      <c r="P1149" s="6">
        <f>IFERROR('Data Table 1-1'!O1149/L1149, 0)</f>
        <v>521.58176876156801</v>
      </c>
      <c r="Q1149" s="7">
        <f>Q1148+M1149-I1149-'Data Table 1-1'!O1149</f>
        <v>1075794.4920573984</v>
      </c>
      <c r="R1149" s="6">
        <f>IFERROR(('Data Table 1-1'!O1149-'Data Table 1-1'!M1149-'Data Table 1-1'!H1149-'Data Table 1-1'!G1149-'Data Table 1-1'!F1149)/B1149, 0)</f>
        <v>453.27265967484419</v>
      </c>
      <c r="S1149" s="8">
        <f t="shared" si="122"/>
        <v>0.86668321530312009</v>
      </c>
      <c r="T1149" s="12">
        <f t="shared" si="123"/>
        <v>0.77382429937778574</v>
      </c>
      <c r="U1149" s="7">
        <f t="shared" si="124"/>
        <v>8.6930294793594669</v>
      </c>
      <c r="V1149" s="7">
        <f t="shared" si="125"/>
        <v>10.431635375231361</v>
      </c>
    </row>
    <row r="1150" spans="1:22" x14ac:dyDescent="0.3">
      <c r="A1150" s="5">
        <v>46075</v>
      </c>
      <c r="B1150" s="6">
        <v>8.1220367872739505</v>
      </c>
      <c r="C1150" s="6">
        <v>3</v>
      </c>
      <c r="D1150" s="6">
        <v>0</v>
      </c>
      <c r="E1150" s="7">
        <v>3632.9432288745929</v>
      </c>
      <c r="F1150" s="7">
        <v>1465.302845420573</v>
      </c>
      <c r="G1150" s="7">
        <v>77.612444695509339</v>
      </c>
      <c r="H1150" s="7">
        <v>36.668342811684681</v>
      </c>
      <c r="I1150" s="6">
        <v>116.32949630324821</v>
      </c>
      <c r="J1150" s="6">
        <v>19</v>
      </c>
      <c r="K1150" s="6">
        <v>25</v>
      </c>
      <c r="L1150" s="6">
        <v>8.1220367872739505</v>
      </c>
      <c r="M1150" s="7">
        <f t="shared" si="119"/>
        <v>5098.2460742951662</v>
      </c>
      <c r="N1150" s="8">
        <f t="shared" si="120"/>
        <v>12</v>
      </c>
      <c r="O1150" s="8">
        <f t="shared" si="121"/>
        <v>0</v>
      </c>
      <c r="P1150" s="6">
        <f>IFERROR('Data Table 1-1'!O1150/L1150, 0)</f>
        <v>381.43141691430344</v>
      </c>
      <c r="Q1150" s="7">
        <f>Q1149+M1150-I1150-'Data Table 1-1'!O1150</f>
        <v>1077678.4086353902</v>
      </c>
      <c r="R1150" s="6">
        <f>IFERROR(('Data Table 1-1'!O1150-'Data Table 1-1'!M1150-'Data Table 1-1'!H1150-'Data Table 1-1'!G1150-'Data Table 1-1'!F1150)/B1150, 0)</f>
        <v>334.39887938645842</v>
      </c>
      <c r="S1150" s="8">
        <f t="shared" si="122"/>
        <v>1.0196492148590333</v>
      </c>
      <c r="T1150" s="12">
        <f t="shared" si="123"/>
        <v>0.91040108469556535</v>
      </c>
      <c r="U1150" s="7">
        <f t="shared" si="124"/>
        <v>6.3571902819050576</v>
      </c>
      <c r="V1150" s="7">
        <f t="shared" si="125"/>
        <v>7.6286283382860685</v>
      </c>
    </row>
    <row r="1151" spans="1:22" x14ac:dyDescent="0.3">
      <c r="A1151" s="5">
        <v>46076</v>
      </c>
      <c r="B1151" s="6">
        <v>7.4376973474376253</v>
      </c>
      <c r="C1151" s="6">
        <v>3</v>
      </c>
      <c r="D1151" s="6">
        <v>2.8109202867759109</v>
      </c>
      <c r="E1151" s="7">
        <v>3596.830228542849</v>
      </c>
      <c r="F1151" s="7">
        <v>843.42248024413107</v>
      </c>
      <c r="G1151" s="7">
        <v>71.319373306096438</v>
      </c>
      <c r="H1151" s="7">
        <v>46.47114499253783</v>
      </c>
      <c r="I1151" s="6">
        <v>-112.3247459701234</v>
      </c>
      <c r="J1151" s="6">
        <v>20</v>
      </c>
      <c r="K1151" s="6">
        <v>25</v>
      </c>
      <c r="L1151" s="6">
        <v>7.4376973474376253</v>
      </c>
      <c r="M1151" s="7">
        <f t="shared" si="119"/>
        <v>4440.2527087869803</v>
      </c>
      <c r="N1151" s="8">
        <f t="shared" si="120"/>
        <v>12</v>
      </c>
      <c r="O1151" s="8">
        <f t="shared" si="121"/>
        <v>35.136503584698886</v>
      </c>
      <c r="P1151" s="6">
        <f>IFERROR('Data Table 1-1'!O1151/L1151, 0)</f>
        <v>615.24417924540671</v>
      </c>
      <c r="Q1151" s="7">
        <f>Q1150+M1151-I1151-'Data Table 1-1'!O1151</f>
        <v>1077654.9860901472</v>
      </c>
      <c r="R1151" s="6">
        <f>IFERROR(('Data Table 1-1'!O1151-'Data Table 1-1'!M1151-'Data Table 1-1'!H1151-'Data Table 1-1'!G1151-'Data Table 1-1'!F1151)/B1151, 0)</f>
        <v>540.08650962167803</v>
      </c>
      <c r="S1151" s="8">
        <f t="shared" si="122"/>
        <v>0.88805054175739606</v>
      </c>
      <c r="T1151" s="12">
        <f t="shared" si="123"/>
        <v>0.79290226942624653</v>
      </c>
      <c r="U1151" s="7">
        <f t="shared" si="124"/>
        <v>10.254069654090111</v>
      </c>
      <c r="V1151" s="7">
        <f t="shared" si="125"/>
        <v>12.304883584908135</v>
      </c>
    </row>
    <row r="1152" spans="1:22" x14ac:dyDescent="0.3">
      <c r="A1152" s="5">
        <v>46077</v>
      </c>
      <c r="B1152" s="6">
        <v>9.2957165541584121</v>
      </c>
      <c r="C1152" s="6">
        <v>5</v>
      </c>
      <c r="D1152" s="6">
        <v>0</v>
      </c>
      <c r="E1152" s="7">
        <v>3775.6727537908082</v>
      </c>
      <c r="F1152" s="7">
        <v>1345.301846946149</v>
      </c>
      <c r="G1152" s="7">
        <v>79.292791781770021</v>
      </c>
      <c r="H1152" s="7">
        <v>16.83570246495551</v>
      </c>
      <c r="I1152" s="6">
        <v>-86.828906910934705</v>
      </c>
      <c r="J1152" s="6">
        <v>17</v>
      </c>
      <c r="K1152" s="6">
        <v>25</v>
      </c>
      <c r="L1152" s="6">
        <v>9.2957165541584121</v>
      </c>
      <c r="M1152" s="7">
        <f t="shared" si="119"/>
        <v>5120.9746007369577</v>
      </c>
      <c r="N1152" s="8">
        <f t="shared" si="120"/>
        <v>20</v>
      </c>
      <c r="O1152" s="8">
        <f t="shared" si="121"/>
        <v>0</v>
      </c>
      <c r="P1152" s="6">
        <f>IFERROR('Data Table 1-1'!O1152/L1152, 0)</f>
        <v>527.33965923338144</v>
      </c>
      <c r="Q1152" s="7">
        <f>Q1151+M1152-I1152-'Data Table 1-1'!O1152</f>
        <v>1077960.7895977951</v>
      </c>
      <c r="R1152" s="6">
        <f>IFERROR(('Data Table 1-1'!O1152-'Data Table 1-1'!M1152-'Data Table 1-1'!H1152-'Data Table 1-1'!G1152-'Data Table 1-1'!F1152)/B1152, 0)</f>
        <v>460.74984914250768</v>
      </c>
      <c r="S1152" s="8">
        <f t="shared" si="122"/>
        <v>1.0241949201473914</v>
      </c>
      <c r="T1152" s="12">
        <f t="shared" si="123"/>
        <v>0.91445975013159964</v>
      </c>
      <c r="U1152" s="7">
        <f t="shared" si="124"/>
        <v>8.7889943205563572</v>
      </c>
      <c r="V1152" s="7">
        <f t="shared" si="125"/>
        <v>10.546793184667628</v>
      </c>
    </row>
    <row r="1153" spans="1:22" x14ac:dyDescent="0.3">
      <c r="A1153" s="5">
        <v>46078</v>
      </c>
      <c r="B1153" s="6">
        <v>8.6475440833936545</v>
      </c>
      <c r="C1153" s="6">
        <v>4</v>
      </c>
      <c r="D1153" s="6">
        <v>1.6894961743321819</v>
      </c>
      <c r="E1153" s="7">
        <v>4130.8267903725045</v>
      </c>
      <c r="F1153" s="7">
        <v>1287.982730933707</v>
      </c>
      <c r="G1153" s="7">
        <v>90.577742728456258</v>
      </c>
      <c r="H1153" s="7">
        <v>17.80859999742076</v>
      </c>
      <c r="I1153" s="6">
        <v>2.7618665407230729</v>
      </c>
      <c r="J1153" s="6">
        <v>16</v>
      </c>
      <c r="K1153" s="6">
        <v>25</v>
      </c>
      <c r="L1153" s="6">
        <v>8.6475440833936545</v>
      </c>
      <c r="M1153" s="7">
        <f t="shared" si="119"/>
        <v>5418.8095213062115</v>
      </c>
      <c r="N1153" s="8">
        <f t="shared" si="120"/>
        <v>16</v>
      </c>
      <c r="O1153" s="8">
        <f t="shared" si="121"/>
        <v>21.118702179152272</v>
      </c>
      <c r="P1153" s="6">
        <f>IFERROR('Data Table 1-1'!O1153/L1153, 0)</f>
        <v>372.70697540464704</v>
      </c>
      <c r="Q1153" s="7">
        <f>Q1152+M1153-I1153-'Data Table 1-1'!O1153</f>
        <v>1080153.8372525608</v>
      </c>
      <c r="R1153" s="6">
        <f>IFERROR(('Data Table 1-1'!O1153-'Data Table 1-1'!M1153-'Data Table 1-1'!H1153-'Data Table 1-1'!G1153-'Data Table 1-1'!F1153)/B1153, 0)</f>
        <v>328.53258365640778</v>
      </c>
      <c r="S1153" s="8">
        <f t="shared" si="122"/>
        <v>1.0837619042612423</v>
      </c>
      <c r="T1153" s="12">
        <f t="shared" si="123"/>
        <v>0.96764455737610922</v>
      </c>
      <c r="U1153" s="7">
        <f t="shared" si="124"/>
        <v>6.2117829234107838</v>
      </c>
      <c r="V1153" s="7">
        <f t="shared" si="125"/>
        <v>7.4541395080929407</v>
      </c>
    </row>
    <row r="1154" spans="1:22" x14ac:dyDescent="0.3">
      <c r="A1154" s="5">
        <v>46079</v>
      </c>
      <c r="B1154" s="6">
        <v>9.5199746669815255</v>
      </c>
      <c r="C1154" s="6">
        <v>1</v>
      </c>
      <c r="D1154" s="6">
        <v>2.3336355435883451</v>
      </c>
      <c r="E1154" s="7">
        <v>4052.4934161499359</v>
      </c>
      <c r="F1154" s="7">
        <v>751.77255668711246</v>
      </c>
      <c r="G1154" s="7">
        <v>77.928917244380983</v>
      </c>
      <c r="H1154" s="7">
        <v>44.371973162806533</v>
      </c>
      <c r="I1154" s="6">
        <v>56.06400891175285</v>
      </c>
      <c r="J1154" s="6">
        <v>10</v>
      </c>
      <c r="K1154" s="6">
        <v>25</v>
      </c>
      <c r="L1154" s="6">
        <v>9.5199746669815255</v>
      </c>
      <c r="M1154" s="7">
        <f t="shared" ref="M1154:M1217" si="126">E1154+F1154</f>
        <v>4804.2659728370481</v>
      </c>
      <c r="N1154" s="8">
        <f t="shared" ref="N1154:N1217" si="127">IFERROR((C1154/K1154)*100, 0)</f>
        <v>4</v>
      </c>
      <c r="O1154" s="8">
        <f t="shared" ref="O1154:O1217" si="128">IFERROR((D1154/8)*100, 0)</f>
        <v>29.170444294854313</v>
      </c>
      <c r="P1154" s="6">
        <f>IFERROR('Data Table 1-1'!O1154/L1154, 0)</f>
        <v>483.29960540313368</v>
      </c>
      <c r="Q1154" s="7">
        <f>Q1153+M1154-I1154-'Data Table 1-1'!O1154</f>
        <v>1080301.039216486</v>
      </c>
      <c r="R1154" s="6">
        <f>IFERROR(('Data Table 1-1'!O1154-'Data Table 1-1'!M1154-'Data Table 1-1'!H1154-'Data Table 1-1'!G1154-'Data Table 1-1'!F1154)/B1154, 0)</f>
        <v>423.32045420009314</v>
      </c>
      <c r="S1154" s="8">
        <f t="shared" ref="S1154:S1217" si="129">M1154/5000</f>
        <v>0.96085319456740959</v>
      </c>
      <c r="T1154" s="12">
        <f t="shared" ref="T1154:T1217" si="130">M1154/5600</f>
        <v>0.85790463800661576</v>
      </c>
      <c r="U1154" s="7">
        <f t="shared" ref="U1154:U1217" si="131">IFERROR(P1154/60, 0)</f>
        <v>8.0549934233855609</v>
      </c>
      <c r="V1154" s="7">
        <f t="shared" ref="V1154:V1217" si="132">IFERROR(P1154/50, 0)</f>
        <v>9.6659921080626745</v>
      </c>
    </row>
    <row r="1155" spans="1:22" x14ac:dyDescent="0.3">
      <c r="A1155" s="5">
        <v>46080</v>
      </c>
      <c r="B1155" s="6">
        <v>8.5054237193634865</v>
      </c>
      <c r="C1155" s="6">
        <v>5</v>
      </c>
      <c r="D1155" s="6">
        <v>0</v>
      </c>
      <c r="E1155" s="7">
        <v>3041.376605305747</v>
      </c>
      <c r="F1155" s="7">
        <v>1094.3005305476611</v>
      </c>
      <c r="G1155" s="7">
        <v>79.624800452493233</v>
      </c>
      <c r="H1155" s="7">
        <v>46.408593419366689</v>
      </c>
      <c r="I1155" s="6">
        <v>-125.5416836020856</v>
      </c>
      <c r="J1155" s="6">
        <v>20</v>
      </c>
      <c r="K1155" s="6">
        <v>25</v>
      </c>
      <c r="L1155" s="6">
        <v>8.5054237193634865</v>
      </c>
      <c r="M1155" s="7">
        <f t="shared" si="126"/>
        <v>4135.6771358534079</v>
      </c>
      <c r="N1155" s="8">
        <f t="shared" si="127"/>
        <v>20</v>
      </c>
      <c r="O1155" s="8">
        <f t="shared" si="128"/>
        <v>0</v>
      </c>
      <c r="P1155" s="6">
        <f>IFERROR('Data Table 1-1'!O1155/L1155, 0)</f>
        <v>455.59164691326987</v>
      </c>
      <c r="Q1155" s="7">
        <f>Q1154+M1155-I1155-'Data Table 1-1'!O1155</f>
        <v>1080687.2580359415</v>
      </c>
      <c r="R1155" s="6">
        <f>IFERROR(('Data Table 1-1'!O1155-'Data Table 1-1'!M1155-'Data Table 1-1'!H1155-'Data Table 1-1'!G1155-'Data Table 1-1'!F1155)/B1155, 0)</f>
        <v>402.91937392820023</v>
      </c>
      <c r="S1155" s="8">
        <f t="shared" si="129"/>
        <v>0.82713542717068156</v>
      </c>
      <c r="T1155" s="12">
        <f t="shared" si="130"/>
        <v>0.73851377425953713</v>
      </c>
      <c r="U1155" s="7">
        <f t="shared" si="131"/>
        <v>7.5931941152211646</v>
      </c>
      <c r="V1155" s="7">
        <f t="shared" si="132"/>
        <v>9.1118329382653975</v>
      </c>
    </row>
    <row r="1156" spans="1:22" x14ac:dyDescent="0.3">
      <c r="A1156" s="5">
        <v>46081</v>
      </c>
      <c r="B1156" s="6">
        <v>5.8424515510762527</v>
      </c>
      <c r="C1156" s="6">
        <v>5</v>
      </c>
      <c r="D1156" s="6">
        <v>0</v>
      </c>
      <c r="E1156" s="7">
        <v>2963.2888288593622</v>
      </c>
      <c r="F1156" s="7">
        <v>1173.1282722309411</v>
      </c>
      <c r="G1156" s="7">
        <v>74.411864424243191</v>
      </c>
      <c r="H1156" s="7">
        <v>37.494100034821329</v>
      </c>
      <c r="I1156" s="6">
        <v>37.50651930773396</v>
      </c>
      <c r="J1156" s="6">
        <v>12</v>
      </c>
      <c r="K1156" s="6">
        <v>25</v>
      </c>
      <c r="L1156" s="6">
        <v>5.8424515510762527</v>
      </c>
      <c r="M1156" s="7">
        <f t="shared" si="126"/>
        <v>4136.4171010903028</v>
      </c>
      <c r="N1156" s="8">
        <f t="shared" si="127"/>
        <v>20</v>
      </c>
      <c r="O1156" s="8">
        <f t="shared" si="128"/>
        <v>0</v>
      </c>
      <c r="P1156" s="6">
        <f>IFERROR('Data Table 1-1'!O1156/L1156, 0)</f>
        <v>531.79730680482101</v>
      </c>
      <c r="Q1156" s="7">
        <f>Q1155+M1156-I1156-'Data Table 1-1'!O1156</f>
        <v>1081679.168617724</v>
      </c>
      <c r="R1156" s="6">
        <f>IFERROR(('Data Table 1-1'!O1156-'Data Table 1-1'!M1156-'Data Table 1-1'!H1156-'Data Table 1-1'!G1156-'Data Table 1-1'!F1156)/B1156, 0)</f>
        <v>466.7561170443343</v>
      </c>
      <c r="S1156" s="8">
        <f t="shared" si="129"/>
        <v>0.82728342021806056</v>
      </c>
      <c r="T1156" s="12">
        <f t="shared" si="130"/>
        <v>0.73864591090898268</v>
      </c>
      <c r="U1156" s="7">
        <f t="shared" si="131"/>
        <v>8.863288446747017</v>
      </c>
      <c r="V1156" s="7">
        <f t="shared" si="132"/>
        <v>10.63594613609642</v>
      </c>
    </row>
    <row r="1157" spans="1:22" x14ac:dyDescent="0.3">
      <c r="A1157" s="5">
        <v>46082</v>
      </c>
      <c r="B1157" s="6">
        <v>6.5556272974945706</v>
      </c>
      <c r="C1157" s="6">
        <v>0</v>
      </c>
      <c r="D1157" s="6">
        <v>0</v>
      </c>
      <c r="E1157" s="7">
        <v>3018.5978216111348</v>
      </c>
      <c r="F1157" s="7">
        <v>1035.3645761364969</v>
      </c>
      <c r="G1157" s="7">
        <v>76.558953685381198</v>
      </c>
      <c r="H1157" s="7">
        <v>13.39064236766376</v>
      </c>
      <c r="I1157" s="6">
        <v>5.382988264737179</v>
      </c>
      <c r="J1157" s="6">
        <v>12</v>
      </c>
      <c r="K1157" s="6">
        <v>25</v>
      </c>
      <c r="L1157" s="6">
        <v>6.5556272974945706</v>
      </c>
      <c r="M1157" s="7">
        <f t="shared" si="126"/>
        <v>4053.9623977476317</v>
      </c>
      <c r="N1157" s="8">
        <f t="shared" si="127"/>
        <v>0</v>
      </c>
      <c r="O1157" s="8">
        <f t="shared" si="128"/>
        <v>0</v>
      </c>
      <c r="P1157" s="6">
        <f>IFERROR('Data Table 1-1'!O1157/L1157, 0)</f>
        <v>639.60316987551755</v>
      </c>
      <c r="Q1157" s="7">
        <f>Q1156+M1157-I1157-'Data Table 1-1'!O1157</f>
        <v>1081534.7480272069</v>
      </c>
      <c r="R1157" s="6">
        <f>IFERROR(('Data Table 1-1'!O1157-'Data Table 1-1'!M1157-'Data Table 1-1'!H1157-'Data Table 1-1'!G1157-'Data Table 1-1'!F1157)/B1157, 0)</f>
        <v>562.57011459597152</v>
      </c>
      <c r="S1157" s="8">
        <f t="shared" si="129"/>
        <v>0.81079247954952638</v>
      </c>
      <c r="T1157" s="12">
        <f t="shared" si="130"/>
        <v>0.72392185674064857</v>
      </c>
      <c r="U1157" s="7">
        <f t="shared" si="131"/>
        <v>10.660052831258627</v>
      </c>
      <c r="V1157" s="7">
        <f t="shared" si="132"/>
        <v>12.792063397510351</v>
      </c>
    </row>
    <row r="1158" spans="1:22" x14ac:dyDescent="0.3">
      <c r="A1158" s="5">
        <v>46083</v>
      </c>
      <c r="B1158" s="6">
        <v>10.37383850254089</v>
      </c>
      <c r="C1158" s="6">
        <v>4</v>
      </c>
      <c r="D1158" s="6">
        <v>0</v>
      </c>
      <c r="E1158" s="7">
        <v>3406.124519689175</v>
      </c>
      <c r="F1158" s="7">
        <v>1488.134200562286</v>
      </c>
      <c r="G1158" s="7">
        <v>79.287845150686408</v>
      </c>
      <c r="H1158" s="7">
        <v>41.706438350211329</v>
      </c>
      <c r="I1158" s="6">
        <v>31.168049035892121</v>
      </c>
      <c r="J1158" s="6">
        <v>19</v>
      </c>
      <c r="K1158" s="6">
        <v>25</v>
      </c>
      <c r="L1158" s="6">
        <v>10.37383850254089</v>
      </c>
      <c r="M1158" s="7">
        <f t="shared" si="126"/>
        <v>4894.2587202514605</v>
      </c>
      <c r="N1158" s="8">
        <f t="shared" si="127"/>
        <v>16</v>
      </c>
      <c r="O1158" s="8">
        <f t="shared" si="128"/>
        <v>0</v>
      </c>
      <c r="P1158" s="6">
        <f>IFERROR('Data Table 1-1'!O1158/L1158, 0)</f>
        <v>402.551090319862</v>
      </c>
      <c r="Q1158" s="7">
        <f>Q1157+M1158-I1158-'Data Table 1-1'!O1158</f>
        <v>1082221.8386984225</v>
      </c>
      <c r="R1158" s="6">
        <f>IFERROR(('Data Table 1-1'!O1158-'Data Table 1-1'!M1158-'Data Table 1-1'!H1158-'Data Table 1-1'!G1158-'Data Table 1-1'!F1158)/B1158, 0)</f>
        <v>357.05202072432206</v>
      </c>
      <c r="S1158" s="8">
        <f t="shared" si="129"/>
        <v>0.97885174405029207</v>
      </c>
      <c r="T1158" s="12">
        <f t="shared" si="130"/>
        <v>0.87397477147347513</v>
      </c>
      <c r="U1158" s="7">
        <f t="shared" si="131"/>
        <v>6.7091848386643669</v>
      </c>
      <c r="V1158" s="7">
        <f t="shared" si="132"/>
        <v>8.0510218063972392</v>
      </c>
    </row>
    <row r="1159" spans="1:22" x14ac:dyDescent="0.3">
      <c r="A1159" s="5">
        <v>46084</v>
      </c>
      <c r="B1159" s="6">
        <v>8.5457272325572795</v>
      </c>
      <c r="C1159" s="6">
        <v>3</v>
      </c>
      <c r="D1159" s="6">
        <v>0</v>
      </c>
      <c r="E1159" s="7">
        <v>3734.2726743433568</v>
      </c>
      <c r="F1159" s="7">
        <v>1741.91511390246</v>
      </c>
      <c r="G1159" s="7">
        <v>66.243355161898918</v>
      </c>
      <c r="H1159" s="7">
        <v>23.443435847677989</v>
      </c>
      <c r="I1159" s="6">
        <v>65.97749484623796</v>
      </c>
      <c r="J1159" s="6">
        <v>15</v>
      </c>
      <c r="K1159" s="6">
        <v>25</v>
      </c>
      <c r="L1159" s="6">
        <v>8.5457272325572795</v>
      </c>
      <c r="M1159" s="7">
        <f t="shared" si="126"/>
        <v>5476.1877882458166</v>
      </c>
      <c r="N1159" s="8">
        <f t="shared" si="127"/>
        <v>12</v>
      </c>
      <c r="O1159" s="8">
        <f t="shared" si="128"/>
        <v>0</v>
      </c>
      <c r="P1159" s="6">
        <f>IFERROR('Data Table 1-1'!O1159/L1159, 0)</f>
        <v>329.17034717456335</v>
      </c>
      <c r="Q1159" s="7">
        <f>Q1158+M1159-I1159-'Data Table 1-1'!O1159</f>
        <v>1084819.0489918219</v>
      </c>
      <c r="R1159" s="6">
        <f>IFERROR(('Data Table 1-1'!O1159-'Data Table 1-1'!M1159-'Data Table 1-1'!H1159-'Data Table 1-1'!G1159-'Data Table 1-1'!F1159)/B1159, 0)</f>
        <v>282.12929507211953</v>
      </c>
      <c r="S1159" s="8">
        <f t="shared" si="129"/>
        <v>1.0952375576491633</v>
      </c>
      <c r="T1159" s="12">
        <f t="shared" si="130"/>
        <v>0.9778906764724673</v>
      </c>
      <c r="U1159" s="7">
        <f t="shared" si="131"/>
        <v>5.4861724529093889</v>
      </c>
      <c r="V1159" s="7">
        <f t="shared" si="132"/>
        <v>6.5834069434912665</v>
      </c>
    </row>
    <row r="1160" spans="1:22" x14ac:dyDescent="0.3">
      <c r="A1160" s="5">
        <v>46085</v>
      </c>
      <c r="B1160" s="6">
        <v>8.616780865822836</v>
      </c>
      <c r="C1160" s="6">
        <v>5</v>
      </c>
      <c r="D1160" s="6">
        <v>0</v>
      </c>
      <c r="E1160" s="7">
        <v>2992.622808213649</v>
      </c>
      <c r="F1160" s="7">
        <v>1167.633000527698</v>
      </c>
      <c r="G1160" s="7">
        <v>83.760904090745001</v>
      </c>
      <c r="H1160" s="7">
        <v>31.18151298513602</v>
      </c>
      <c r="I1160" s="6">
        <v>-64.320244512007648</v>
      </c>
      <c r="J1160" s="6">
        <v>14</v>
      </c>
      <c r="K1160" s="6">
        <v>25</v>
      </c>
      <c r="L1160" s="6">
        <v>8.616780865822836</v>
      </c>
      <c r="M1160" s="7">
        <f t="shared" si="126"/>
        <v>4160.2558087413472</v>
      </c>
      <c r="N1160" s="8">
        <f t="shared" si="127"/>
        <v>20</v>
      </c>
      <c r="O1160" s="8">
        <f t="shared" si="128"/>
        <v>0</v>
      </c>
      <c r="P1160" s="6">
        <f>IFERROR('Data Table 1-1'!O1160/L1160, 0)</f>
        <v>482.66284877871823</v>
      </c>
      <c r="Q1160" s="7">
        <f>Q1159+M1160-I1160-'Data Table 1-1'!O1160</f>
        <v>1084884.6250450753</v>
      </c>
      <c r="R1160" s="6">
        <f>IFERROR(('Data Table 1-1'!O1160-'Data Table 1-1'!M1160-'Data Table 1-1'!H1160-'Data Table 1-1'!G1160-'Data Table 1-1'!F1160)/B1160, 0)</f>
        <v>426.49338044284428</v>
      </c>
      <c r="S1160" s="8">
        <f t="shared" si="129"/>
        <v>0.83205116174826943</v>
      </c>
      <c r="T1160" s="12">
        <f t="shared" si="130"/>
        <v>0.74290282298952626</v>
      </c>
      <c r="U1160" s="7">
        <f t="shared" si="131"/>
        <v>8.0443808129786376</v>
      </c>
      <c r="V1160" s="7">
        <f t="shared" si="132"/>
        <v>9.6532569755743651</v>
      </c>
    </row>
    <row r="1161" spans="1:22" x14ac:dyDescent="0.3">
      <c r="A1161" s="5">
        <v>46086</v>
      </c>
      <c r="B1161" s="6">
        <v>8.1133039430196856</v>
      </c>
      <c r="C1161" s="6">
        <v>0</v>
      </c>
      <c r="D1161" s="6">
        <v>1.4081354347874939</v>
      </c>
      <c r="E1161" s="7">
        <v>3125.1832671744578</v>
      </c>
      <c r="F1161" s="7">
        <v>266.36595809800559</v>
      </c>
      <c r="G1161" s="7">
        <v>68.508781482725468</v>
      </c>
      <c r="H1161" s="7">
        <v>10</v>
      </c>
      <c r="I1161" s="6">
        <v>194.4139112603693</v>
      </c>
      <c r="J1161" s="6">
        <v>25</v>
      </c>
      <c r="K1161" s="6">
        <v>25</v>
      </c>
      <c r="L1161" s="6">
        <v>8.1133039430196856</v>
      </c>
      <c r="M1161" s="7">
        <f t="shared" si="126"/>
        <v>3391.5492252724634</v>
      </c>
      <c r="N1161" s="8">
        <f t="shared" si="127"/>
        <v>0</v>
      </c>
      <c r="O1161" s="8">
        <f t="shared" si="128"/>
        <v>17.601692934843673</v>
      </c>
      <c r="P1161" s="6">
        <f>IFERROR('Data Table 1-1'!O1161/L1161, 0)</f>
        <v>478.71989355724992</v>
      </c>
      <c r="Q1161" s="7">
        <f>Q1160+M1161-I1161-'Data Table 1-1'!O1161</f>
        <v>1084197.7603590873</v>
      </c>
      <c r="R1161" s="6">
        <f>IFERROR(('Data Table 1-1'!O1161-'Data Table 1-1'!M1161-'Data Table 1-1'!H1161-'Data Table 1-1'!G1161-'Data Table 1-1'!F1161)/B1161, 0)</f>
        <v>422.02289277549528</v>
      </c>
      <c r="S1161" s="8">
        <f t="shared" si="129"/>
        <v>0.67830984505449265</v>
      </c>
      <c r="T1161" s="12">
        <f t="shared" si="130"/>
        <v>0.60563379022722563</v>
      </c>
      <c r="U1161" s="7">
        <f t="shared" si="131"/>
        <v>7.9786648926208317</v>
      </c>
      <c r="V1161" s="7">
        <f t="shared" si="132"/>
        <v>9.5743978711449991</v>
      </c>
    </row>
    <row r="1162" spans="1:22" x14ac:dyDescent="0.3">
      <c r="A1162" s="5">
        <v>46087</v>
      </c>
      <c r="B1162" s="6">
        <v>4.96086898262541</v>
      </c>
      <c r="C1162" s="6">
        <v>5</v>
      </c>
      <c r="D1162" s="6">
        <v>1.2115866960493851</v>
      </c>
      <c r="E1162" s="7">
        <v>3138.351455673057</v>
      </c>
      <c r="F1162" s="7">
        <v>2309.369533182899</v>
      </c>
      <c r="G1162" s="7">
        <v>76.3031068651769</v>
      </c>
      <c r="H1162" s="7">
        <v>24.27088878328291</v>
      </c>
      <c r="I1162" s="6">
        <v>24.392505276232189</v>
      </c>
      <c r="J1162" s="6">
        <v>15</v>
      </c>
      <c r="K1162" s="6">
        <v>25</v>
      </c>
      <c r="L1162" s="6">
        <v>4.96086898262541</v>
      </c>
      <c r="M1162" s="7">
        <f t="shared" si="126"/>
        <v>5447.7209888559555</v>
      </c>
      <c r="N1162" s="8">
        <f t="shared" si="127"/>
        <v>20</v>
      </c>
      <c r="O1162" s="8">
        <f t="shared" si="128"/>
        <v>15.144833700617314</v>
      </c>
      <c r="P1162" s="6">
        <f>IFERROR('Data Table 1-1'!O1162/L1162, 0)</f>
        <v>920.40326321691407</v>
      </c>
      <c r="Q1162" s="7">
        <f>Q1161+M1162-I1162-'Data Table 1-1'!O1162</f>
        <v>1085055.0888426669</v>
      </c>
      <c r="R1162" s="6">
        <f>IFERROR(('Data Table 1-1'!O1162-'Data Table 1-1'!M1162-'Data Table 1-1'!H1162-'Data Table 1-1'!G1162-'Data Table 1-1'!F1162)/B1162, 0)</f>
        <v>818.40500408687501</v>
      </c>
      <c r="S1162" s="8">
        <f t="shared" si="129"/>
        <v>1.089544197771191</v>
      </c>
      <c r="T1162" s="12">
        <f t="shared" si="130"/>
        <v>0.97280731943856347</v>
      </c>
      <c r="U1162" s="7">
        <f t="shared" si="131"/>
        <v>15.340054386948568</v>
      </c>
      <c r="V1162" s="7">
        <f t="shared" si="132"/>
        <v>18.40806526433828</v>
      </c>
    </row>
    <row r="1163" spans="1:22" x14ac:dyDescent="0.3">
      <c r="A1163" s="5">
        <v>46088</v>
      </c>
      <c r="B1163" s="6">
        <v>8.3022024030026031</v>
      </c>
      <c r="C1163" s="6">
        <v>1</v>
      </c>
      <c r="D1163" s="6">
        <v>0.87378928094939745</v>
      </c>
      <c r="E1163" s="7">
        <v>3203.909774201145</v>
      </c>
      <c r="F1163" s="7">
        <v>1600.4135902144451</v>
      </c>
      <c r="G1163" s="7">
        <v>81.733011639753556</v>
      </c>
      <c r="H1163" s="7">
        <v>36.9871321314291</v>
      </c>
      <c r="I1163" s="6">
        <v>-16.22043987489586</v>
      </c>
      <c r="J1163" s="6">
        <v>20</v>
      </c>
      <c r="K1163" s="6">
        <v>25</v>
      </c>
      <c r="L1163" s="6">
        <v>8.3022024030026031</v>
      </c>
      <c r="M1163" s="7">
        <f t="shared" si="126"/>
        <v>4804.3233644155898</v>
      </c>
      <c r="N1163" s="8">
        <f t="shared" si="127"/>
        <v>4</v>
      </c>
      <c r="O1163" s="8">
        <f t="shared" si="128"/>
        <v>10.922366011867467</v>
      </c>
      <c r="P1163" s="6">
        <f>IFERROR('Data Table 1-1'!O1163/L1163, 0)</f>
        <v>479.51131600456017</v>
      </c>
      <c r="Q1163" s="7">
        <f>Q1162+M1163-I1163-'Data Table 1-1'!O1163</f>
        <v>1085894.6326469574</v>
      </c>
      <c r="R1163" s="6">
        <f>IFERROR(('Data Table 1-1'!O1163-'Data Table 1-1'!M1163-'Data Table 1-1'!H1163-'Data Table 1-1'!G1163-'Data Table 1-1'!F1163)/B1163, 0)</f>
        <v>414.70923411296172</v>
      </c>
      <c r="S1163" s="8">
        <f t="shared" si="129"/>
        <v>0.96086467288311794</v>
      </c>
      <c r="T1163" s="12">
        <f t="shared" si="130"/>
        <v>0.85791488650278391</v>
      </c>
      <c r="U1163" s="7">
        <f t="shared" si="131"/>
        <v>7.9918552667426699</v>
      </c>
      <c r="V1163" s="7">
        <f t="shared" si="132"/>
        <v>9.5902263200912028</v>
      </c>
    </row>
    <row r="1164" spans="1:22" x14ac:dyDescent="0.3">
      <c r="A1164" s="5">
        <v>46089</v>
      </c>
      <c r="B1164" s="6">
        <v>7.2108327900110121</v>
      </c>
      <c r="C1164" s="6">
        <v>2</v>
      </c>
      <c r="D1164" s="6">
        <v>1.0740335040155491</v>
      </c>
      <c r="E1164" s="7">
        <v>4557.612154427793</v>
      </c>
      <c r="F1164" s="7">
        <v>1688.9774951126899</v>
      </c>
      <c r="G1164" s="7">
        <v>69.111571736523388</v>
      </c>
      <c r="H1164" s="7">
        <v>44.368327316536543</v>
      </c>
      <c r="I1164" s="6">
        <v>-104.9641087470244</v>
      </c>
      <c r="J1164" s="6">
        <v>8</v>
      </c>
      <c r="K1164" s="6">
        <v>25</v>
      </c>
      <c r="L1164" s="6">
        <v>7.2108327900110121</v>
      </c>
      <c r="M1164" s="7">
        <f t="shared" si="126"/>
        <v>6246.5896495404832</v>
      </c>
      <c r="N1164" s="8">
        <f t="shared" si="127"/>
        <v>8</v>
      </c>
      <c r="O1164" s="8">
        <f t="shared" si="128"/>
        <v>13.425418800194363</v>
      </c>
      <c r="P1164" s="6">
        <f>IFERROR('Data Table 1-1'!O1164/L1164, 0)</f>
        <v>583.56643712904258</v>
      </c>
      <c r="Q1164" s="7">
        <f>Q1163+M1164-I1164-'Data Table 1-1'!O1164</f>
        <v>1088038.1864052447</v>
      </c>
      <c r="R1164" s="6">
        <f>IFERROR(('Data Table 1-1'!O1164-'Data Table 1-1'!M1164-'Data Table 1-1'!H1164-'Data Table 1-1'!G1164-'Data Table 1-1'!F1164)/B1164, 0)</f>
        <v>503.54794040293575</v>
      </c>
      <c r="S1164" s="8">
        <f t="shared" si="129"/>
        <v>1.2493179299080965</v>
      </c>
      <c r="T1164" s="12">
        <f t="shared" si="130"/>
        <v>1.1154624374179434</v>
      </c>
      <c r="U1164" s="7">
        <f t="shared" si="131"/>
        <v>9.7261072854840425</v>
      </c>
      <c r="V1164" s="7">
        <f t="shared" si="132"/>
        <v>11.671328742580851</v>
      </c>
    </row>
    <row r="1165" spans="1:22" x14ac:dyDescent="0.3">
      <c r="A1165" s="5">
        <v>46090</v>
      </c>
      <c r="B1165" s="6">
        <v>7.2783893263726034</v>
      </c>
      <c r="C1165" s="6">
        <v>0</v>
      </c>
      <c r="D1165" s="6">
        <v>0</v>
      </c>
      <c r="E1165" s="7">
        <v>1822.390740509315</v>
      </c>
      <c r="F1165" s="7">
        <v>750.27822003510096</v>
      </c>
      <c r="G1165" s="7">
        <v>78.242753511860002</v>
      </c>
      <c r="H1165" s="7">
        <v>51.279437130170507</v>
      </c>
      <c r="I1165" s="6">
        <v>-140.87481201015069</v>
      </c>
      <c r="J1165" s="6">
        <v>20</v>
      </c>
      <c r="K1165" s="6">
        <v>25</v>
      </c>
      <c r="L1165" s="6">
        <v>7.2783893263726034</v>
      </c>
      <c r="M1165" s="7">
        <f t="shared" si="126"/>
        <v>2572.6689605444162</v>
      </c>
      <c r="N1165" s="8">
        <f t="shared" si="127"/>
        <v>0</v>
      </c>
      <c r="O1165" s="8">
        <f t="shared" si="128"/>
        <v>0</v>
      </c>
      <c r="P1165" s="6">
        <f>IFERROR('Data Table 1-1'!O1165/L1165, 0)</f>
        <v>500.66021980938649</v>
      </c>
      <c r="Q1165" s="7">
        <f>Q1164+M1165-I1165-'Data Table 1-1'!O1165</f>
        <v>1087107.7301777995</v>
      </c>
      <c r="R1165" s="6">
        <f>IFERROR(('Data Table 1-1'!O1165-'Data Table 1-1'!M1165-'Data Table 1-1'!H1165-'Data Table 1-1'!G1165-'Data Table 1-1'!F1165)/B1165, 0)</f>
        <v>450.64915504247739</v>
      </c>
      <c r="S1165" s="8">
        <f t="shared" si="129"/>
        <v>0.51453379210888328</v>
      </c>
      <c r="T1165" s="12">
        <f t="shared" si="130"/>
        <v>0.45940517152578864</v>
      </c>
      <c r="U1165" s="7">
        <f t="shared" si="131"/>
        <v>8.3443369968231078</v>
      </c>
      <c r="V1165" s="7">
        <f t="shared" si="132"/>
        <v>10.01320439618773</v>
      </c>
    </row>
    <row r="1166" spans="1:22" x14ac:dyDescent="0.3">
      <c r="A1166" s="5">
        <v>46091</v>
      </c>
      <c r="B1166" s="6">
        <v>8.668673878370166</v>
      </c>
      <c r="C1166" s="6">
        <v>0</v>
      </c>
      <c r="D1166" s="6">
        <v>0</v>
      </c>
      <c r="E1166" s="7">
        <v>4990.7747089364366</v>
      </c>
      <c r="F1166" s="7">
        <v>1386.300216948327</v>
      </c>
      <c r="G1166" s="7">
        <v>70.385183847844075</v>
      </c>
      <c r="H1166" s="7">
        <v>43.615300974369617</v>
      </c>
      <c r="I1166" s="6">
        <v>7.8823519625125353</v>
      </c>
      <c r="J1166" s="6">
        <v>14</v>
      </c>
      <c r="K1166" s="6">
        <v>25</v>
      </c>
      <c r="L1166" s="6">
        <v>8.668673878370166</v>
      </c>
      <c r="M1166" s="7">
        <f t="shared" si="126"/>
        <v>6377.0749258847636</v>
      </c>
      <c r="N1166" s="8">
        <f t="shared" si="127"/>
        <v>0</v>
      </c>
      <c r="O1166" s="8">
        <f t="shared" si="128"/>
        <v>0</v>
      </c>
      <c r="P1166" s="6">
        <f>IFERROR('Data Table 1-1'!O1166/L1166, 0)</f>
        <v>438.82144528376307</v>
      </c>
      <c r="Q1166" s="7">
        <f>Q1165+M1166-I1166-'Data Table 1-1'!O1166</f>
        <v>1089672.9227517217</v>
      </c>
      <c r="R1166" s="6">
        <f>IFERROR(('Data Table 1-1'!O1166-'Data Table 1-1'!M1166-'Data Table 1-1'!H1166-'Data Table 1-1'!G1166-'Data Table 1-1'!F1166)/B1166, 0)</f>
        <v>384.94930675917914</v>
      </c>
      <c r="S1166" s="8">
        <f t="shared" si="129"/>
        <v>1.2754149851769527</v>
      </c>
      <c r="T1166" s="12">
        <f t="shared" si="130"/>
        <v>1.1387633796222791</v>
      </c>
      <c r="U1166" s="7">
        <f t="shared" si="131"/>
        <v>7.3136907547293841</v>
      </c>
      <c r="V1166" s="7">
        <f t="shared" si="132"/>
        <v>8.776428905675262</v>
      </c>
    </row>
    <row r="1167" spans="1:22" x14ac:dyDescent="0.3">
      <c r="A1167" s="5">
        <v>46092</v>
      </c>
      <c r="B1167" s="6">
        <v>8.5935583467036256</v>
      </c>
      <c r="C1167" s="6">
        <v>4</v>
      </c>
      <c r="D1167" s="6">
        <v>0</v>
      </c>
      <c r="E1167" s="7">
        <v>4344.8949752979697</v>
      </c>
      <c r="F1167" s="7">
        <v>1383.746462349131</v>
      </c>
      <c r="G1167" s="7">
        <v>74.139612815808363</v>
      </c>
      <c r="H1167" s="7">
        <v>19.064208290069669</v>
      </c>
      <c r="I1167" s="6">
        <v>-84.488361796544055</v>
      </c>
      <c r="J1167" s="6">
        <v>25</v>
      </c>
      <c r="K1167" s="6">
        <v>25</v>
      </c>
      <c r="L1167" s="6">
        <v>8.5935583467036256</v>
      </c>
      <c r="M1167" s="7">
        <f t="shared" si="126"/>
        <v>5728.6414376471002</v>
      </c>
      <c r="N1167" s="8">
        <f t="shared" si="127"/>
        <v>16</v>
      </c>
      <c r="O1167" s="8">
        <f t="shared" si="128"/>
        <v>0</v>
      </c>
      <c r="P1167" s="6">
        <f>IFERROR('Data Table 1-1'!O1167/L1167, 0)</f>
        <v>354.91700608164712</v>
      </c>
      <c r="Q1167" s="7">
        <f>Q1166+M1167-I1167-'Data Table 1-1'!O1167</f>
        <v>1092436.0525511655</v>
      </c>
      <c r="R1167" s="6">
        <f>IFERROR(('Data Table 1-1'!O1167-'Data Table 1-1'!M1167-'Data Table 1-1'!H1167-'Data Table 1-1'!G1167-'Data Table 1-1'!F1167)/B1167, 0)</f>
        <v>310.81420434232115</v>
      </c>
      <c r="S1167" s="8">
        <f t="shared" si="129"/>
        <v>1.1457282875294201</v>
      </c>
      <c r="T1167" s="12">
        <f t="shared" si="130"/>
        <v>1.0229716852941251</v>
      </c>
      <c r="U1167" s="7">
        <f t="shared" si="131"/>
        <v>5.9152834346941185</v>
      </c>
      <c r="V1167" s="7">
        <f t="shared" si="132"/>
        <v>7.0983401216329423</v>
      </c>
    </row>
    <row r="1168" spans="1:22" x14ac:dyDescent="0.3">
      <c r="A1168" s="5">
        <v>46093</v>
      </c>
      <c r="B1168" s="6">
        <v>7.6055565324955969</v>
      </c>
      <c r="C1168" s="6">
        <v>5</v>
      </c>
      <c r="D1168" s="6">
        <v>0</v>
      </c>
      <c r="E1168" s="7">
        <v>4569.1024346801587</v>
      </c>
      <c r="F1168" s="7">
        <v>1392.5168568183501</v>
      </c>
      <c r="G1168" s="7">
        <v>69.4799966408263</v>
      </c>
      <c r="H1168" s="7">
        <v>55.266484262074997</v>
      </c>
      <c r="I1168" s="6">
        <v>-55.801152726136849</v>
      </c>
      <c r="J1168" s="6">
        <v>10</v>
      </c>
      <c r="K1168" s="6">
        <v>25</v>
      </c>
      <c r="L1168" s="6">
        <v>7.6055565324955969</v>
      </c>
      <c r="M1168" s="7">
        <f t="shared" si="126"/>
        <v>5961.6192914985086</v>
      </c>
      <c r="N1168" s="8">
        <f t="shared" si="127"/>
        <v>20</v>
      </c>
      <c r="O1168" s="8">
        <f t="shared" si="128"/>
        <v>0</v>
      </c>
      <c r="P1168" s="6">
        <f>IFERROR('Data Table 1-1'!O1168/L1168, 0)</f>
        <v>525.01088946475613</v>
      </c>
      <c r="Q1168" s="7">
        <f>Q1167+M1168-I1168-'Data Table 1-1'!O1168</f>
        <v>1094460.4729953902</v>
      </c>
      <c r="R1168" s="6">
        <f>IFERROR(('Data Table 1-1'!O1168-'Data Table 1-1'!M1168-'Data Table 1-1'!H1168-'Data Table 1-1'!G1168-'Data Table 1-1'!F1168)/B1168, 0)</f>
        <v>458.74354954734139</v>
      </c>
      <c r="S1168" s="8">
        <f t="shared" si="129"/>
        <v>1.1923238582997018</v>
      </c>
      <c r="T1168" s="12">
        <f t="shared" si="130"/>
        <v>1.0645748734818765</v>
      </c>
      <c r="U1168" s="7">
        <f t="shared" si="131"/>
        <v>8.7501814910792692</v>
      </c>
      <c r="V1168" s="7">
        <f t="shared" si="132"/>
        <v>10.500217789295123</v>
      </c>
    </row>
    <row r="1169" spans="1:22" x14ac:dyDescent="0.3">
      <c r="A1169" s="5">
        <v>46094</v>
      </c>
      <c r="B1169" s="6">
        <v>9.7532603868296874</v>
      </c>
      <c r="C1169" s="6">
        <v>3</v>
      </c>
      <c r="D1169" s="6">
        <v>0</v>
      </c>
      <c r="E1169" s="7">
        <v>3142.8718271725429</v>
      </c>
      <c r="F1169" s="7">
        <v>1052.835533570558</v>
      </c>
      <c r="G1169" s="7">
        <v>69.497954326855066</v>
      </c>
      <c r="H1169" s="7">
        <v>30.576916361312851</v>
      </c>
      <c r="I1169" s="6">
        <v>52.686175055797932</v>
      </c>
      <c r="J1169" s="6">
        <v>14</v>
      </c>
      <c r="K1169" s="6">
        <v>25</v>
      </c>
      <c r="L1169" s="6">
        <v>9.7532603868296874</v>
      </c>
      <c r="M1169" s="7">
        <f t="shared" si="126"/>
        <v>4195.7073607431012</v>
      </c>
      <c r="N1169" s="8">
        <f t="shared" si="127"/>
        <v>12</v>
      </c>
      <c r="O1169" s="8">
        <f t="shared" si="128"/>
        <v>0</v>
      </c>
      <c r="P1169" s="6">
        <f>IFERROR('Data Table 1-1'!O1169/L1169, 0)</f>
        <v>468.15114319778615</v>
      </c>
      <c r="Q1169" s="7">
        <f>Q1168+M1169-I1169-'Data Table 1-1'!O1169</f>
        <v>1094037.4941810775</v>
      </c>
      <c r="R1169" s="6">
        <f>IFERROR(('Data Table 1-1'!O1169-'Data Table 1-1'!M1169-'Data Table 1-1'!H1169-'Data Table 1-1'!G1169-'Data Table 1-1'!F1169)/B1169, 0)</f>
        <v>412.78504216256835</v>
      </c>
      <c r="S1169" s="8">
        <f t="shared" si="129"/>
        <v>0.83914147214862023</v>
      </c>
      <c r="T1169" s="12">
        <f t="shared" si="130"/>
        <v>0.74923345727555379</v>
      </c>
      <c r="U1169" s="7">
        <f t="shared" si="131"/>
        <v>7.8025190532964359</v>
      </c>
      <c r="V1169" s="7">
        <f t="shared" si="132"/>
        <v>9.3630228639557238</v>
      </c>
    </row>
    <row r="1170" spans="1:22" x14ac:dyDescent="0.3">
      <c r="A1170" s="5">
        <v>46095</v>
      </c>
      <c r="B1170" s="6">
        <v>6.1869513778679934</v>
      </c>
      <c r="C1170" s="6">
        <v>2</v>
      </c>
      <c r="D1170" s="6">
        <v>0</v>
      </c>
      <c r="E1170" s="7">
        <v>2430.3076133899949</v>
      </c>
      <c r="F1170" s="7">
        <v>1685.258497859317</v>
      </c>
      <c r="G1170" s="7">
        <v>70.763866344790813</v>
      </c>
      <c r="H1170" s="7">
        <v>43.011455430431702</v>
      </c>
      <c r="I1170" s="6">
        <v>-172.92559736923539</v>
      </c>
      <c r="J1170" s="6">
        <v>17</v>
      </c>
      <c r="K1170" s="6">
        <v>25</v>
      </c>
      <c r="L1170" s="6">
        <v>6.1869513778679934</v>
      </c>
      <c r="M1170" s="7">
        <f t="shared" si="126"/>
        <v>4115.5661112493117</v>
      </c>
      <c r="N1170" s="8">
        <f t="shared" si="127"/>
        <v>8</v>
      </c>
      <c r="O1170" s="8">
        <f t="shared" si="128"/>
        <v>0</v>
      </c>
      <c r="P1170" s="6">
        <f>IFERROR('Data Table 1-1'!O1170/L1170, 0)</f>
        <v>600.9421721496077</v>
      </c>
      <c r="Q1170" s="7">
        <f>Q1169+M1170-I1170-'Data Table 1-1'!O1170</f>
        <v>1094607.9858896961</v>
      </c>
      <c r="R1170" s="6">
        <f>IFERROR(('Data Table 1-1'!O1170-'Data Table 1-1'!M1170-'Data Table 1-1'!H1170-'Data Table 1-1'!G1170-'Data Table 1-1'!F1170)/B1170, 0)</f>
        <v>537.58301898052582</v>
      </c>
      <c r="S1170" s="8">
        <f t="shared" si="129"/>
        <v>0.82311322224986239</v>
      </c>
      <c r="T1170" s="12">
        <f t="shared" si="130"/>
        <v>0.73492251986594848</v>
      </c>
      <c r="U1170" s="7">
        <f t="shared" si="131"/>
        <v>10.015702869160128</v>
      </c>
      <c r="V1170" s="7">
        <f t="shared" si="132"/>
        <v>12.018843442992154</v>
      </c>
    </row>
    <row r="1171" spans="1:22" x14ac:dyDescent="0.3">
      <c r="A1171" s="5">
        <v>46096</v>
      </c>
      <c r="B1171" s="6">
        <v>7.0373929527041614</v>
      </c>
      <c r="C1171" s="6">
        <v>3</v>
      </c>
      <c r="D1171" s="6">
        <v>2.085649948819428</v>
      </c>
      <c r="E1171" s="7">
        <v>4052.297162669598</v>
      </c>
      <c r="F1171" s="7">
        <v>1800.189513657881</v>
      </c>
      <c r="G1171" s="7">
        <v>74.621383378534048</v>
      </c>
      <c r="H1171" s="7">
        <v>21.366280123351331</v>
      </c>
      <c r="I1171" s="6">
        <v>-151.07840396768569</v>
      </c>
      <c r="J1171" s="6">
        <v>20</v>
      </c>
      <c r="K1171" s="6">
        <v>25</v>
      </c>
      <c r="L1171" s="6">
        <v>7.0373929527041614</v>
      </c>
      <c r="M1171" s="7">
        <f t="shared" si="126"/>
        <v>5852.4866763274786</v>
      </c>
      <c r="N1171" s="8">
        <f t="shared" si="127"/>
        <v>12</v>
      </c>
      <c r="O1171" s="8">
        <f t="shared" si="128"/>
        <v>26.070624360242849</v>
      </c>
      <c r="P1171" s="6">
        <f>IFERROR('Data Table 1-1'!O1171/L1171, 0)</f>
        <v>555.7455759944703</v>
      </c>
      <c r="Q1171" s="7">
        <f>Q1170+M1171-I1171-'Data Table 1-1'!O1171</f>
        <v>1096700.5509699911</v>
      </c>
      <c r="R1171" s="6">
        <f>IFERROR(('Data Table 1-1'!O1171-'Data Table 1-1'!M1171-'Data Table 1-1'!H1171-'Data Table 1-1'!G1171-'Data Table 1-1'!F1171)/B1171, 0)</f>
        <v>496.34858014540646</v>
      </c>
      <c r="S1171" s="8">
        <f t="shared" si="129"/>
        <v>1.1704973352654957</v>
      </c>
      <c r="T1171" s="12">
        <f t="shared" si="130"/>
        <v>1.0450869064870498</v>
      </c>
      <c r="U1171" s="7">
        <f t="shared" si="131"/>
        <v>9.2624262665745043</v>
      </c>
      <c r="V1171" s="7">
        <f t="shared" si="132"/>
        <v>11.114911519889406</v>
      </c>
    </row>
    <row r="1172" spans="1:22" x14ac:dyDescent="0.3">
      <c r="A1172" s="5">
        <v>46097</v>
      </c>
      <c r="B1172" s="6">
        <v>6.4256280091988947</v>
      </c>
      <c r="C1172" s="6">
        <v>2</v>
      </c>
      <c r="D1172" s="6">
        <v>2.1604495466574951</v>
      </c>
      <c r="E1172" s="7">
        <v>1457.5062176038471</v>
      </c>
      <c r="F1172" s="7">
        <v>1537.3516380428221</v>
      </c>
      <c r="G1172" s="7">
        <v>78.811920161572814</v>
      </c>
      <c r="H1172" s="7">
        <v>28.922175387126309</v>
      </c>
      <c r="I1172" s="6">
        <v>-48.499992924182962</v>
      </c>
      <c r="J1172" s="6">
        <v>11</v>
      </c>
      <c r="K1172" s="6">
        <v>25</v>
      </c>
      <c r="L1172" s="6">
        <v>6.4256280091988947</v>
      </c>
      <c r="M1172" s="7">
        <f t="shared" si="126"/>
        <v>2994.8578556466691</v>
      </c>
      <c r="N1172" s="8">
        <f t="shared" si="127"/>
        <v>8</v>
      </c>
      <c r="O1172" s="8">
        <f t="shared" si="128"/>
        <v>27.005619333218689</v>
      </c>
      <c r="P1172" s="6">
        <f>IFERROR('Data Table 1-1'!O1172/L1172, 0)</f>
        <v>517.77040240068129</v>
      </c>
      <c r="Q1172" s="7">
        <f>Q1171+M1172-I1172-'Data Table 1-1'!O1172</f>
        <v>1096416.908818562</v>
      </c>
      <c r="R1172" s="6">
        <f>IFERROR(('Data Table 1-1'!O1172-'Data Table 1-1'!M1172-'Data Table 1-1'!H1172-'Data Table 1-1'!G1172-'Data Table 1-1'!F1172)/B1172, 0)</f>
        <v>441.66889149778581</v>
      </c>
      <c r="S1172" s="8">
        <f t="shared" si="129"/>
        <v>0.59897157112933386</v>
      </c>
      <c r="T1172" s="12">
        <f t="shared" si="130"/>
        <v>0.53479604565119088</v>
      </c>
      <c r="U1172" s="7">
        <f t="shared" si="131"/>
        <v>8.629506706678022</v>
      </c>
      <c r="V1172" s="7">
        <f t="shared" si="132"/>
        <v>10.355408048013626</v>
      </c>
    </row>
    <row r="1173" spans="1:22" x14ac:dyDescent="0.3">
      <c r="A1173" s="5">
        <v>46098</v>
      </c>
      <c r="B1173" s="6">
        <v>7.8097094772494939</v>
      </c>
      <c r="C1173" s="6">
        <v>5</v>
      </c>
      <c r="D1173" s="6">
        <v>0</v>
      </c>
      <c r="E1173" s="7">
        <v>3397.9999471712881</v>
      </c>
      <c r="F1173" s="7">
        <v>1622.370338839527</v>
      </c>
      <c r="G1173" s="7">
        <v>75.436020802266384</v>
      </c>
      <c r="H1173" s="7">
        <v>24.30925783082796</v>
      </c>
      <c r="I1173" s="6">
        <v>-6.7515897534680072</v>
      </c>
      <c r="J1173" s="6">
        <v>22</v>
      </c>
      <c r="K1173" s="6">
        <v>25</v>
      </c>
      <c r="L1173" s="6">
        <v>7.8097094772494939</v>
      </c>
      <c r="M1173" s="7">
        <f t="shared" si="126"/>
        <v>5020.3702860108151</v>
      </c>
      <c r="N1173" s="8">
        <f t="shared" si="127"/>
        <v>20</v>
      </c>
      <c r="O1173" s="8">
        <f t="shared" si="128"/>
        <v>0</v>
      </c>
      <c r="P1173" s="6">
        <f>IFERROR('Data Table 1-1'!O1173/L1173, 0)</f>
        <v>484.78115748466911</v>
      </c>
      <c r="Q1173" s="7">
        <f>Q1172+M1173-I1173-'Data Table 1-1'!O1173</f>
        <v>1097658.0306943264</v>
      </c>
      <c r="R1173" s="6">
        <f>IFERROR(('Data Table 1-1'!O1173-'Data Table 1-1'!M1173-'Data Table 1-1'!H1173-'Data Table 1-1'!G1173-'Data Table 1-1'!F1173)/B1173, 0)</f>
        <v>425.36793585950102</v>
      </c>
      <c r="S1173" s="8">
        <f t="shared" si="129"/>
        <v>1.0040740572021629</v>
      </c>
      <c r="T1173" s="12">
        <f t="shared" si="130"/>
        <v>0.89649469393050274</v>
      </c>
      <c r="U1173" s="7">
        <f t="shared" si="131"/>
        <v>8.0796859580778193</v>
      </c>
      <c r="V1173" s="7">
        <f t="shared" si="132"/>
        <v>9.6956231496933825</v>
      </c>
    </row>
    <row r="1174" spans="1:22" x14ac:dyDescent="0.3">
      <c r="A1174" s="5">
        <v>46099</v>
      </c>
      <c r="B1174" s="6">
        <v>9.4539546410911459</v>
      </c>
      <c r="C1174" s="6">
        <v>2</v>
      </c>
      <c r="D1174" s="6">
        <v>0</v>
      </c>
      <c r="E1174" s="7">
        <v>2639.1680549744119</v>
      </c>
      <c r="F1174" s="7">
        <v>818.10586718567174</v>
      </c>
      <c r="G1174" s="7">
        <v>79.943877839992055</v>
      </c>
      <c r="H1174" s="7">
        <v>29.513883472779131</v>
      </c>
      <c r="I1174" s="6">
        <v>-82.077623910195612</v>
      </c>
      <c r="J1174" s="6">
        <v>13</v>
      </c>
      <c r="K1174" s="6">
        <v>25</v>
      </c>
      <c r="L1174" s="6">
        <v>9.4539546410911459</v>
      </c>
      <c r="M1174" s="7">
        <f t="shared" si="126"/>
        <v>3457.2739221600837</v>
      </c>
      <c r="N1174" s="8">
        <f t="shared" si="127"/>
        <v>8</v>
      </c>
      <c r="O1174" s="8">
        <f t="shared" si="128"/>
        <v>0</v>
      </c>
      <c r="P1174" s="6">
        <f>IFERROR('Data Table 1-1'!O1174/L1174, 0)</f>
        <v>459.06714859159626</v>
      </c>
      <c r="Q1174" s="7">
        <f>Q1173+M1174-I1174-'Data Table 1-1'!O1174</f>
        <v>1096857.3822403967</v>
      </c>
      <c r="R1174" s="6">
        <f>IFERROR(('Data Table 1-1'!O1174-'Data Table 1-1'!M1174-'Data Table 1-1'!H1174-'Data Table 1-1'!G1174-'Data Table 1-1'!F1174)/B1174, 0)</f>
        <v>400.4673328497197</v>
      </c>
      <c r="S1174" s="8">
        <f t="shared" si="129"/>
        <v>0.69145478443201669</v>
      </c>
      <c r="T1174" s="12">
        <f t="shared" si="130"/>
        <v>0.6173703432428721</v>
      </c>
      <c r="U1174" s="7">
        <f t="shared" si="131"/>
        <v>7.651119143193271</v>
      </c>
      <c r="V1174" s="7">
        <f t="shared" si="132"/>
        <v>9.1813429718319259</v>
      </c>
    </row>
    <row r="1175" spans="1:22" x14ac:dyDescent="0.3">
      <c r="A1175" s="5">
        <v>46100</v>
      </c>
      <c r="B1175" s="6">
        <v>7.8973691595140183</v>
      </c>
      <c r="C1175" s="6">
        <v>5</v>
      </c>
      <c r="D1175" s="6">
        <v>0</v>
      </c>
      <c r="E1175" s="7">
        <v>4968.56478267283</v>
      </c>
      <c r="F1175" s="7">
        <v>1232.912053167852</v>
      </c>
      <c r="G1175" s="7">
        <v>73.329674040575455</v>
      </c>
      <c r="H1175" s="7">
        <v>51.511623505328323</v>
      </c>
      <c r="I1175" s="6">
        <v>107.4335906847262</v>
      </c>
      <c r="J1175" s="6">
        <v>16</v>
      </c>
      <c r="K1175" s="6">
        <v>25</v>
      </c>
      <c r="L1175" s="6">
        <v>7.8973691595140183</v>
      </c>
      <c r="M1175" s="7">
        <f t="shared" si="126"/>
        <v>6201.4768358406818</v>
      </c>
      <c r="N1175" s="8">
        <f t="shared" si="127"/>
        <v>20</v>
      </c>
      <c r="O1175" s="8">
        <f t="shared" si="128"/>
        <v>0</v>
      </c>
      <c r="P1175" s="6">
        <f>IFERROR('Data Table 1-1'!O1175/L1175, 0)</f>
        <v>412.66907170900816</v>
      </c>
      <c r="Q1175" s="7">
        <f>Q1174+M1175-I1175-'Data Table 1-1'!O1175</f>
        <v>1099692.4254855525</v>
      </c>
      <c r="R1175" s="6">
        <f>IFERROR(('Data Table 1-1'!O1175-'Data Table 1-1'!M1175-'Data Table 1-1'!H1175-'Data Table 1-1'!G1175-'Data Table 1-1'!F1175)/B1175, 0)</f>
        <v>368.477139819949</v>
      </c>
      <c r="S1175" s="8">
        <f t="shared" si="129"/>
        <v>1.2402953671681363</v>
      </c>
      <c r="T1175" s="12">
        <f t="shared" si="130"/>
        <v>1.1074065778286932</v>
      </c>
      <c r="U1175" s="7">
        <f t="shared" si="131"/>
        <v>6.8778178618168031</v>
      </c>
      <c r="V1175" s="7">
        <f t="shared" si="132"/>
        <v>8.253381434180163</v>
      </c>
    </row>
    <row r="1176" spans="1:22" x14ac:dyDescent="0.3">
      <c r="A1176" s="5">
        <v>46101</v>
      </c>
      <c r="B1176" s="6">
        <v>9.701344440300927</v>
      </c>
      <c r="C1176" s="6">
        <v>5</v>
      </c>
      <c r="D1176" s="6">
        <v>0</v>
      </c>
      <c r="E1176" s="7">
        <v>4039.1296869965608</v>
      </c>
      <c r="F1176" s="7">
        <v>742.40320680577031</v>
      </c>
      <c r="G1176" s="7">
        <v>77.660379232722789</v>
      </c>
      <c r="H1176" s="7">
        <v>39.119956716621289</v>
      </c>
      <c r="I1176" s="6">
        <v>-115.32855310132589</v>
      </c>
      <c r="J1176" s="6">
        <v>10</v>
      </c>
      <c r="K1176" s="6">
        <v>25</v>
      </c>
      <c r="L1176" s="6">
        <v>9.701344440300927</v>
      </c>
      <c r="M1176" s="7">
        <f t="shared" si="126"/>
        <v>4781.5328938023313</v>
      </c>
      <c r="N1176" s="8">
        <f t="shared" si="127"/>
        <v>20</v>
      </c>
      <c r="O1176" s="8">
        <f t="shared" si="128"/>
        <v>0</v>
      </c>
      <c r="P1176" s="6">
        <f>IFERROR('Data Table 1-1'!O1176/L1176, 0)</f>
        <v>440.24825902042886</v>
      </c>
      <c r="Q1176" s="7">
        <f>Q1175+M1176-I1176-'Data Table 1-1'!O1176</f>
        <v>1100318.2869324561</v>
      </c>
      <c r="R1176" s="6">
        <f>IFERROR(('Data Table 1-1'!O1176-'Data Table 1-1'!M1176-'Data Table 1-1'!H1176-'Data Table 1-1'!G1176-'Data Table 1-1'!F1176)/B1176, 0)</f>
        <v>389.73979568162997</v>
      </c>
      <c r="S1176" s="8">
        <f t="shared" si="129"/>
        <v>0.95630657876046621</v>
      </c>
      <c r="T1176" s="12">
        <f t="shared" si="130"/>
        <v>0.85384515960755913</v>
      </c>
      <c r="U1176" s="7">
        <f t="shared" si="131"/>
        <v>7.3374709836738141</v>
      </c>
      <c r="V1176" s="7">
        <f t="shared" si="132"/>
        <v>8.804965180408578</v>
      </c>
    </row>
    <row r="1177" spans="1:22" x14ac:dyDescent="0.3">
      <c r="A1177" s="5">
        <v>46102</v>
      </c>
      <c r="B1177" s="6">
        <v>6.8727458200441536</v>
      </c>
      <c r="C1177" s="6">
        <v>1</v>
      </c>
      <c r="D1177" s="6">
        <v>0</v>
      </c>
      <c r="E1177" s="7">
        <v>3989.1315816189672</v>
      </c>
      <c r="F1177" s="7">
        <v>1157.346505897068</v>
      </c>
      <c r="G1177" s="7">
        <v>73.123615394708338</v>
      </c>
      <c r="H1177" s="7">
        <v>36.98244647891751</v>
      </c>
      <c r="I1177" s="6">
        <v>272.04566627520762</v>
      </c>
      <c r="J1177" s="6">
        <v>16</v>
      </c>
      <c r="K1177" s="6">
        <v>25</v>
      </c>
      <c r="L1177" s="6">
        <v>6.8727458200441536</v>
      </c>
      <c r="M1177" s="7">
        <f t="shared" si="126"/>
        <v>5146.478087516035</v>
      </c>
      <c r="N1177" s="8">
        <f t="shared" si="127"/>
        <v>4</v>
      </c>
      <c r="O1177" s="8">
        <f t="shared" si="128"/>
        <v>0</v>
      </c>
      <c r="P1177" s="6">
        <f>IFERROR('Data Table 1-1'!O1177/L1177, 0)</f>
        <v>549.56200896947109</v>
      </c>
      <c r="Q1177" s="7">
        <f>Q1176+M1177-I1177-'Data Table 1-1'!O1177</f>
        <v>1101415.7193536968</v>
      </c>
      <c r="R1177" s="6">
        <f>IFERROR(('Data Table 1-1'!O1177-'Data Table 1-1'!M1177-'Data Table 1-1'!H1177-'Data Table 1-1'!G1177-'Data Table 1-1'!F1177)/B1177, 0)</f>
        <v>484.81350645652043</v>
      </c>
      <c r="S1177" s="8">
        <f t="shared" si="129"/>
        <v>1.0292956175032071</v>
      </c>
      <c r="T1177" s="12">
        <f t="shared" si="130"/>
        <v>0.91901394419929194</v>
      </c>
      <c r="U1177" s="7">
        <f t="shared" si="131"/>
        <v>9.159366816157851</v>
      </c>
      <c r="V1177" s="7">
        <f t="shared" si="132"/>
        <v>10.991240179389422</v>
      </c>
    </row>
    <row r="1178" spans="1:22" x14ac:dyDescent="0.3">
      <c r="A1178" s="5">
        <v>46103</v>
      </c>
      <c r="B1178" s="6">
        <v>7.3870674990913656</v>
      </c>
      <c r="C1178" s="6">
        <v>5</v>
      </c>
      <c r="D1178" s="6">
        <v>0</v>
      </c>
      <c r="E1178" s="7">
        <v>4577.3754400569333</v>
      </c>
      <c r="F1178" s="7">
        <v>1121.363141310419</v>
      </c>
      <c r="G1178" s="7">
        <v>84.421003827668429</v>
      </c>
      <c r="H1178" s="7">
        <v>54.537818037533427</v>
      </c>
      <c r="I1178" s="6">
        <v>-176.5598069253374</v>
      </c>
      <c r="J1178" s="6">
        <v>19</v>
      </c>
      <c r="K1178" s="6">
        <v>25</v>
      </c>
      <c r="L1178" s="6">
        <v>7.3870674990913656</v>
      </c>
      <c r="M1178" s="7">
        <f t="shared" si="126"/>
        <v>5698.7385813673518</v>
      </c>
      <c r="N1178" s="8">
        <f t="shared" si="127"/>
        <v>20</v>
      </c>
      <c r="O1178" s="8">
        <f t="shared" si="128"/>
        <v>0</v>
      </c>
      <c r="P1178" s="6">
        <f>IFERROR('Data Table 1-1'!O1178/L1178, 0)</f>
        <v>609.84957840904121</v>
      </c>
      <c r="Q1178" s="7">
        <f>Q1177+M1178-I1178-'Data Table 1-1'!O1178</f>
        <v>1102786.0177419893</v>
      </c>
      <c r="R1178" s="6">
        <f>IFERROR(('Data Table 1-1'!O1178-'Data Table 1-1'!M1178-'Data Table 1-1'!H1178-'Data Table 1-1'!G1178-'Data Table 1-1'!F1178)/B1178, 0)</f>
        <v>541.62223378791873</v>
      </c>
      <c r="S1178" s="8">
        <f t="shared" si="129"/>
        <v>1.1397477162734704</v>
      </c>
      <c r="T1178" s="12">
        <f t="shared" si="130"/>
        <v>1.0176318895298841</v>
      </c>
      <c r="U1178" s="7">
        <f t="shared" si="131"/>
        <v>10.164159640150688</v>
      </c>
      <c r="V1178" s="7">
        <f t="shared" si="132"/>
        <v>12.196991568180824</v>
      </c>
    </row>
    <row r="1179" spans="1:22" x14ac:dyDescent="0.3">
      <c r="A1179" s="5">
        <v>46104</v>
      </c>
      <c r="B1179" s="6">
        <v>9.0723510648557131</v>
      </c>
      <c r="C1179" s="6">
        <v>5</v>
      </c>
      <c r="D1179" s="6">
        <v>0</v>
      </c>
      <c r="E1179" s="7">
        <v>3812.610012930375</v>
      </c>
      <c r="F1179" s="7">
        <v>819.98575142700793</v>
      </c>
      <c r="G1179" s="7">
        <v>67.708805621093219</v>
      </c>
      <c r="H1179" s="7">
        <v>57.685212150509322</v>
      </c>
      <c r="I1179" s="6">
        <v>-3.0194064987211409</v>
      </c>
      <c r="J1179" s="6">
        <v>9</v>
      </c>
      <c r="K1179" s="6">
        <v>25</v>
      </c>
      <c r="L1179" s="6">
        <v>9.0723510648557131</v>
      </c>
      <c r="M1179" s="7">
        <f t="shared" si="126"/>
        <v>4632.5957643573829</v>
      </c>
      <c r="N1179" s="8">
        <f t="shared" si="127"/>
        <v>20</v>
      </c>
      <c r="O1179" s="8">
        <f t="shared" si="128"/>
        <v>0</v>
      </c>
      <c r="P1179" s="6">
        <f>IFERROR('Data Table 1-1'!O1179/L1179, 0)</f>
        <v>402.98264186033737</v>
      </c>
      <c r="Q1179" s="7">
        <f>Q1178+M1179-I1179-'Data Table 1-1'!O1179</f>
        <v>1103765.6329128454</v>
      </c>
      <c r="R1179" s="6">
        <f>IFERROR(('Data Table 1-1'!O1179-'Data Table 1-1'!M1179-'Data Table 1-1'!H1179-'Data Table 1-1'!G1179-'Data Table 1-1'!F1179)/B1179, 0)</f>
        <v>358.56196224608243</v>
      </c>
      <c r="S1179" s="8">
        <f t="shared" si="129"/>
        <v>0.92651915287147657</v>
      </c>
      <c r="T1179" s="12">
        <f t="shared" si="130"/>
        <v>0.82724924363524699</v>
      </c>
      <c r="U1179" s="7">
        <f t="shared" si="131"/>
        <v>6.7163773643389559</v>
      </c>
      <c r="V1179" s="7">
        <f t="shared" si="132"/>
        <v>8.0596528372067482</v>
      </c>
    </row>
    <row r="1180" spans="1:22" x14ac:dyDescent="0.3">
      <c r="A1180" s="5">
        <v>46105</v>
      </c>
      <c r="B1180" s="6">
        <v>9.6704132526566635</v>
      </c>
      <c r="C1180" s="6">
        <v>2</v>
      </c>
      <c r="D1180" s="6">
        <v>0</v>
      </c>
      <c r="E1180" s="7">
        <v>4347.0584646007173</v>
      </c>
      <c r="F1180" s="7">
        <v>1173.853779430993</v>
      </c>
      <c r="G1180" s="7">
        <v>74.987317102802876</v>
      </c>
      <c r="H1180" s="7">
        <v>39.527581734433383</v>
      </c>
      <c r="I1180" s="6">
        <v>-12.86452201191516</v>
      </c>
      <c r="J1180" s="6">
        <v>16</v>
      </c>
      <c r="K1180" s="6">
        <v>25</v>
      </c>
      <c r="L1180" s="6">
        <v>9.6704132526566635</v>
      </c>
      <c r="M1180" s="7">
        <f t="shared" si="126"/>
        <v>5520.9122440317105</v>
      </c>
      <c r="N1180" s="8">
        <f t="shared" si="127"/>
        <v>8</v>
      </c>
      <c r="O1180" s="8">
        <f t="shared" si="128"/>
        <v>0</v>
      </c>
      <c r="P1180" s="6">
        <f>IFERROR('Data Table 1-1'!O1180/L1180, 0)</f>
        <v>402.56811144348063</v>
      </c>
      <c r="Q1180" s="7">
        <f>Q1179+M1180-I1180-'Data Table 1-1'!O1180</f>
        <v>1105406.409678889</v>
      </c>
      <c r="R1180" s="6">
        <f>IFERROR(('Data Table 1-1'!O1180-'Data Table 1-1'!M1180-'Data Table 1-1'!H1180-'Data Table 1-1'!G1180-'Data Table 1-1'!F1180)/B1180, 0)</f>
        <v>351.69127845344917</v>
      </c>
      <c r="S1180" s="8">
        <f t="shared" si="129"/>
        <v>1.1041824488063421</v>
      </c>
      <c r="T1180" s="12">
        <f t="shared" si="130"/>
        <v>0.98587718643423405</v>
      </c>
      <c r="U1180" s="7">
        <f t="shared" si="131"/>
        <v>6.7094685240580105</v>
      </c>
      <c r="V1180" s="7">
        <f t="shared" si="132"/>
        <v>8.0513622288696123</v>
      </c>
    </row>
    <row r="1181" spans="1:22" x14ac:dyDescent="0.3">
      <c r="A1181" s="5">
        <v>46106</v>
      </c>
      <c r="B1181" s="6">
        <v>7.6267071822656529</v>
      </c>
      <c r="C1181" s="6">
        <v>1</v>
      </c>
      <c r="D1181" s="6">
        <v>0</v>
      </c>
      <c r="E1181" s="7">
        <v>5193.1008275723052</v>
      </c>
      <c r="F1181" s="7">
        <v>1197.4436877862461</v>
      </c>
      <c r="G1181" s="7">
        <v>74.202273694731304</v>
      </c>
      <c r="H1181" s="7">
        <v>32.715941092892727</v>
      </c>
      <c r="I1181" s="6">
        <v>-40.032346790444457</v>
      </c>
      <c r="J1181" s="6">
        <v>24</v>
      </c>
      <c r="K1181" s="6">
        <v>25</v>
      </c>
      <c r="L1181" s="6">
        <v>7.6267071822656529</v>
      </c>
      <c r="M1181" s="7">
        <f t="shared" si="126"/>
        <v>6390.5445153585515</v>
      </c>
      <c r="N1181" s="8">
        <f t="shared" si="127"/>
        <v>4</v>
      </c>
      <c r="O1181" s="8">
        <f t="shared" si="128"/>
        <v>0</v>
      </c>
      <c r="P1181" s="6">
        <f>IFERROR('Data Table 1-1'!O1181/L1181, 0)</f>
        <v>556.07222076934829</v>
      </c>
      <c r="Q1181" s="7">
        <f>Q1180+M1181-I1181-'Data Table 1-1'!O1181</f>
        <v>1107595.9865410379</v>
      </c>
      <c r="R1181" s="6">
        <f>IFERROR(('Data Table 1-1'!O1181-'Data Table 1-1'!M1181-'Data Table 1-1'!H1181-'Data Table 1-1'!G1181-'Data Table 1-1'!F1181)/B1181, 0)</f>
        <v>480.28591008680093</v>
      </c>
      <c r="S1181" s="8">
        <f t="shared" si="129"/>
        <v>1.2781089030717103</v>
      </c>
      <c r="T1181" s="12">
        <f t="shared" si="130"/>
        <v>1.1411686634568843</v>
      </c>
      <c r="U1181" s="7">
        <f t="shared" si="131"/>
        <v>9.2678703461558047</v>
      </c>
      <c r="V1181" s="7">
        <f t="shared" si="132"/>
        <v>11.121444415386966</v>
      </c>
    </row>
    <row r="1182" spans="1:22" x14ac:dyDescent="0.3">
      <c r="A1182" s="5">
        <v>46107</v>
      </c>
      <c r="B1182" s="6">
        <v>7.4388275780576647</v>
      </c>
      <c r="C1182" s="6">
        <v>5</v>
      </c>
      <c r="D1182" s="6">
        <v>0</v>
      </c>
      <c r="E1182" s="7">
        <v>3773.4673934575262</v>
      </c>
      <c r="F1182" s="7">
        <v>1499.9324461688</v>
      </c>
      <c r="G1182" s="7">
        <v>66.725446713946042</v>
      </c>
      <c r="H1182" s="7">
        <v>34.104567851577521</v>
      </c>
      <c r="I1182" s="6">
        <v>-307.52050161923609</v>
      </c>
      <c r="J1182" s="6">
        <v>14</v>
      </c>
      <c r="K1182" s="6">
        <v>25</v>
      </c>
      <c r="L1182" s="6">
        <v>7.4388275780576647</v>
      </c>
      <c r="M1182" s="7">
        <f t="shared" si="126"/>
        <v>5273.399839626326</v>
      </c>
      <c r="N1182" s="8">
        <f t="shared" si="127"/>
        <v>20</v>
      </c>
      <c r="O1182" s="8">
        <f t="shared" si="128"/>
        <v>0</v>
      </c>
      <c r="P1182" s="6">
        <f>IFERROR('Data Table 1-1'!O1182/L1182, 0)</f>
        <v>388.36765198345142</v>
      </c>
      <c r="Q1182" s="7">
        <f>Q1181+M1182-I1182-'Data Table 1-1'!O1182</f>
        <v>1110287.9068822835</v>
      </c>
      <c r="R1182" s="6">
        <f>IFERROR(('Data Table 1-1'!O1182-'Data Table 1-1'!M1182-'Data Table 1-1'!H1182-'Data Table 1-1'!G1182-'Data Table 1-1'!F1182)/B1182, 0)</f>
        <v>338.62863113406513</v>
      </c>
      <c r="S1182" s="8">
        <f t="shared" si="129"/>
        <v>1.0546799679252652</v>
      </c>
      <c r="T1182" s="12">
        <f t="shared" si="130"/>
        <v>0.9416785427904153</v>
      </c>
      <c r="U1182" s="7">
        <f t="shared" si="131"/>
        <v>6.4727941997241905</v>
      </c>
      <c r="V1182" s="7">
        <f t="shared" si="132"/>
        <v>7.7673530396690289</v>
      </c>
    </row>
    <row r="1183" spans="1:22" x14ac:dyDescent="0.3">
      <c r="A1183" s="5">
        <v>46108</v>
      </c>
      <c r="B1183" s="6">
        <v>7.9916484432148032</v>
      </c>
      <c r="C1183" s="6">
        <v>5</v>
      </c>
      <c r="D1183" s="6">
        <v>0</v>
      </c>
      <c r="E1183" s="7">
        <v>4650.8130465843906</v>
      </c>
      <c r="F1183" s="7">
        <v>679.84885327019424</v>
      </c>
      <c r="G1183" s="7">
        <v>57.08884416226217</v>
      </c>
      <c r="H1183" s="7">
        <v>13.49886171628714</v>
      </c>
      <c r="I1183" s="6">
        <v>-22.369964991747509</v>
      </c>
      <c r="J1183" s="6">
        <v>18</v>
      </c>
      <c r="K1183" s="6">
        <v>25</v>
      </c>
      <c r="L1183" s="6">
        <v>7.9916484432148032</v>
      </c>
      <c r="M1183" s="7">
        <f t="shared" si="126"/>
        <v>5330.6618998545846</v>
      </c>
      <c r="N1183" s="8">
        <f t="shared" si="127"/>
        <v>20</v>
      </c>
      <c r="O1183" s="8">
        <f t="shared" si="128"/>
        <v>0</v>
      </c>
      <c r="P1183" s="6">
        <f>IFERROR('Data Table 1-1'!O1183/L1183, 0)</f>
        <v>563.08783250102317</v>
      </c>
      <c r="Q1183" s="7">
        <f>Q1182+M1183-I1183-'Data Table 1-1'!O1183</f>
        <v>1111140.9387471299</v>
      </c>
      <c r="R1183" s="6">
        <f>IFERROR(('Data Table 1-1'!O1183-'Data Table 1-1'!M1183-'Data Table 1-1'!H1183-'Data Table 1-1'!G1183-'Data Table 1-1'!F1183)/B1183, 0)</f>
        <v>495.76755385978976</v>
      </c>
      <c r="S1183" s="8">
        <f t="shared" si="129"/>
        <v>1.0661323799709168</v>
      </c>
      <c r="T1183" s="12">
        <f t="shared" si="130"/>
        <v>0.9519039106883187</v>
      </c>
      <c r="U1183" s="7">
        <f t="shared" si="131"/>
        <v>9.3847972083503866</v>
      </c>
      <c r="V1183" s="7">
        <f t="shared" si="132"/>
        <v>11.261756650020464</v>
      </c>
    </row>
    <row r="1184" spans="1:22" x14ac:dyDescent="0.3">
      <c r="A1184" s="5">
        <v>46109</v>
      </c>
      <c r="B1184" s="6">
        <v>7.150596824337077</v>
      </c>
      <c r="C1184" s="6">
        <v>2</v>
      </c>
      <c r="D1184" s="6">
        <v>0</v>
      </c>
      <c r="E1184" s="7">
        <v>3324.856143297668</v>
      </c>
      <c r="F1184" s="7">
        <v>1264.583735180277</v>
      </c>
      <c r="G1184" s="7">
        <v>68.36694815284838</v>
      </c>
      <c r="H1184" s="7">
        <v>56.273343007551439</v>
      </c>
      <c r="I1184" s="6">
        <v>-21.638558758578021</v>
      </c>
      <c r="J1184" s="6">
        <v>20</v>
      </c>
      <c r="K1184" s="6">
        <v>25</v>
      </c>
      <c r="L1184" s="6">
        <v>7.150596824337077</v>
      </c>
      <c r="M1184" s="7">
        <f t="shared" si="126"/>
        <v>4589.4398784779451</v>
      </c>
      <c r="N1184" s="8">
        <f t="shared" si="127"/>
        <v>8</v>
      </c>
      <c r="O1184" s="8">
        <f t="shared" si="128"/>
        <v>0</v>
      </c>
      <c r="P1184" s="6">
        <f>IFERROR('Data Table 1-1'!O1184/L1184, 0)</f>
        <v>640.36612781961924</v>
      </c>
      <c r="Q1184" s="7">
        <f>Q1183+M1184-I1184-'Data Table 1-1'!O1184</f>
        <v>1111173.0171843665</v>
      </c>
      <c r="R1184" s="6">
        <f>IFERROR(('Data Table 1-1'!O1184-'Data Table 1-1'!M1184-'Data Table 1-1'!H1184-'Data Table 1-1'!G1184-'Data Table 1-1'!F1184)/B1184, 0)</f>
        <v>563.16977434584112</v>
      </c>
      <c r="S1184" s="8">
        <f t="shared" si="129"/>
        <v>0.917887975695589</v>
      </c>
      <c r="T1184" s="12">
        <f t="shared" si="130"/>
        <v>0.81954283544249018</v>
      </c>
      <c r="U1184" s="7">
        <f t="shared" si="131"/>
        <v>10.672768796993655</v>
      </c>
      <c r="V1184" s="7">
        <f t="shared" si="132"/>
        <v>12.807322556392386</v>
      </c>
    </row>
    <row r="1185" spans="1:22" x14ac:dyDescent="0.3">
      <c r="A1185" s="5">
        <v>46110</v>
      </c>
      <c r="B1185" s="6">
        <v>6.7989740294673719</v>
      </c>
      <c r="C1185" s="6">
        <v>4</v>
      </c>
      <c r="D1185" s="6">
        <v>0</v>
      </c>
      <c r="E1185" s="7">
        <v>4776.9071457449936</v>
      </c>
      <c r="F1185" s="7">
        <v>1980.5234383984921</v>
      </c>
      <c r="G1185" s="7">
        <v>69.111136826499916</v>
      </c>
      <c r="H1185" s="7">
        <v>51.71880491632804</v>
      </c>
      <c r="I1185" s="6">
        <v>-40.662837076823138</v>
      </c>
      <c r="J1185" s="6">
        <v>24</v>
      </c>
      <c r="K1185" s="6">
        <v>25</v>
      </c>
      <c r="L1185" s="6">
        <v>6.7989740294673719</v>
      </c>
      <c r="M1185" s="7">
        <f t="shared" si="126"/>
        <v>6757.4305841434852</v>
      </c>
      <c r="N1185" s="8">
        <f t="shared" si="127"/>
        <v>16</v>
      </c>
      <c r="O1185" s="8">
        <f t="shared" si="128"/>
        <v>0</v>
      </c>
      <c r="P1185" s="6">
        <f>IFERROR('Data Table 1-1'!O1185/L1185, 0)</f>
        <v>430.94737342738972</v>
      </c>
      <c r="Q1185" s="7">
        <f>Q1184+M1185-I1185-'Data Table 1-1'!O1185</f>
        <v>1115041.1106055868</v>
      </c>
      <c r="R1185" s="6">
        <f>IFERROR(('Data Table 1-1'!O1185-'Data Table 1-1'!M1185-'Data Table 1-1'!H1185-'Data Table 1-1'!G1185-'Data Table 1-1'!F1185)/B1185, 0)</f>
        <v>370.49707633569784</v>
      </c>
      <c r="S1185" s="8">
        <f t="shared" si="129"/>
        <v>1.3514861168286971</v>
      </c>
      <c r="T1185" s="12">
        <f t="shared" si="130"/>
        <v>1.2066840328827653</v>
      </c>
      <c r="U1185" s="7">
        <f t="shared" si="131"/>
        <v>7.1824562237898286</v>
      </c>
      <c r="V1185" s="7">
        <f t="shared" si="132"/>
        <v>8.6189474685477947</v>
      </c>
    </row>
    <row r="1186" spans="1:22" x14ac:dyDescent="0.3">
      <c r="A1186" s="5">
        <v>46111</v>
      </c>
      <c r="B1186" s="6">
        <v>6.0428009616721843</v>
      </c>
      <c r="C1186" s="6">
        <v>3</v>
      </c>
      <c r="D1186" s="6">
        <v>0</v>
      </c>
      <c r="E1186" s="7">
        <v>3001.1194580658921</v>
      </c>
      <c r="F1186" s="7">
        <v>980.19070174452804</v>
      </c>
      <c r="G1186" s="7">
        <v>86.64079016993621</v>
      </c>
      <c r="H1186" s="7">
        <v>52.8484814429967</v>
      </c>
      <c r="I1186" s="6">
        <v>-197.86772606293741</v>
      </c>
      <c r="J1186" s="6">
        <v>10</v>
      </c>
      <c r="K1186" s="6">
        <v>25</v>
      </c>
      <c r="L1186" s="6">
        <v>6.0428009616721843</v>
      </c>
      <c r="M1186" s="7">
        <f t="shared" si="126"/>
        <v>3981.3101598104204</v>
      </c>
      <c r="N1186" s="8">
        <f t="shared" si="127"/>
        <v>12</v>
      </c>
      <c r="O1186" s="8">
        <f t="shared" si="128"/>
        <v>0</v>
      </c>
      <c r="P1186" s="6">
        <f>IFERROR('Data Table 1-1'!O1186/L1186, 0)</f>
        <v>799.79466983181851</v>
      </c>
      <c r="Q1186" s="7">
        <f>Q1185+M1186-I1186-'Data Table 1-1'!O1186</f>
        <v>1114387.28849146</v>
      </c>
      <c r="R1186" s="6">
        <f>IFERROR(('Data Table 1-1'!O1186-'Data Table 1-1'!M1186-'Data Table 1-1'!H1186-'Data Table 1-1'!G1186-'Data Table 1-1'!F1186)/B1186, 0)</f>
        <v>698.18616015320549</v>
      </c>
      <c r="S1186" s="8">
        <f t="shared" si="129"/>
        <v>0.79626203196208412</v>
      </c>
      <c r="T1186" s="12">
        <f t="shared" si="130"/>
        <v>0.71094824282328939</v>
      </c>
      <c r="U1186" s="7">
        <f t="shared" si="131"/>
        <v>13.329911163863642</v>
      </c>
      <c r="V1186" s="7">
        <f t="shared" si="132"/>
        <v>15.995893396636371</v>
      </c>
    </row>
    <row r="1187" spans="1:22" x14ac:dyDescent="0.3">
      <c r="A1187" s="5">
        <v>46112</v>
      </c>
      <c r="B1187" s="6">
        <v>11.08939230445139</v>
      </c>
      <c r="C1187" s="6">
        <v>2</v>
      </c>
      <c r="D1187" s="6">
        <v>1.728366209974719</v>
      </c>
      <c r="E1187" s="7">
        <v>3878.300789266244</v>
      </c>
      <c r="F1187" s="7">
        <v>1298.3581675931771</v>
      </c>
      <c r="G1187" s="7">
        <v>80.91223209450564</v>
      </c>
      <c r="H1187" s="7">
        <v>55.531717459410302</v>
      </c>
      <c r="I1187" s="6">
        <v>-72.896843431568371</v>
      </c>
      <c r="J1187" s="6">
        <v>15</v>
      </c>
      <c r="K1187" s="6">
        <v>25</v>
      </c>
      <c r="L1187" s="6">
        <v>11.08939230445139</v>
      </c>
      <c r="M1187" s="7">
        <f t="shared" si="126"/>
        <v>5176.6589568594209</v>
      </c>
      <c r="N1187" s="8">
        <f t="shared" si="127"/>
        <v>8</v>
      </c>
      <c r="O1187" s="8">
        <f t="shared" si="128"/>
        <v>21.604577624683987</v>
      </c>
      <c r="P1187" s="6">
        <f>IFERROR('Data Table 1-1'!O1187/L1187, 0)</f>
        <v>301.27890765113341</v>
      </c>
      <c r="Q1187" s="7">
        <f>Q1186+M1187-I1187-'Data Table 1-1'!O1187</f>
        <v>1116295.844291751</v>
      </c>
      <c r="R1187" s="6">
        <f>IFERROR(('Data Table 1-1'!O1187-'Data Table 1-1'!M1187-'Data Table 1-1'!H1187-'Data Table 1-1'!G1187-'Data Table 1-1'!F1187)/B1187, 0)</f>
        <v>264.57716703035783</v>
      </c>
      <c r="S1187" s="8">
        <f t="shared" si="129"/>
        <v>1.0353317913718842</v>
      </c>
      <c r="T1187" s="12">
        <f t="shared" si="130"/>
        <v>0.92440338515346798</v>
      </c>
      <c r="U1187" s="7">
        <f t="shared" si="131"/>
        <v>5.0213151275188901</v>
      </c>
      <c r="V1187" s="7">
        <f t="shared" si="132"/>
        <v>6.0255781530226677</v>
      </c>
    </row>
    <row r="1188" spans="1:22" x14ac:dyDescent="0.3">
      <c r="A1188" s="5">
        <v>46113</v>
      </c>
      <c r="B1188" s="6">
        <v>8.2136767310928001</v>
      </c>
      <c r="C1188" s="6">
        <v>3</v>
      </c>
      <c r="D1188" s="6">
        <v>1.3013715691892089</v>
      </c>
      <c r="E1188" s="7">
        <v>3180.021812680754</v>
      </c>
      <c r="F1188" s="7">
        <v>1133.4164810783941</v>
      </c>
      <c r="G1188" s="7">
        <v>71.117963989678884</v>
      </c>
      <c r="H1188" s="7">
        <v>31.64892836721161</v>
      </c>
      <c r="I1188" s="6">
        <v>-159.57056853830321</v>
      </c>
      <c r="J1188" s="6">
        <v>12</v>
      </c>
      <c r="K1188" s="6">
        <v>25</v>
      </c>
      <c r="L1188" s="6">
        <v>8.2136767310928001</v>
      </c>
      <c r="M1188" s="7">
        <f t="shared" si="126"/>
        <v>4313.4382937591481</v>
      </c>
      <c r="N1188" s="8">
        <f t="shared" si="127"/>
        <v>12</v>
      </c>
      <c r="O1188" s="8">
        <f t="shared" si="128"/>
        <v>16.26714461486511</v>
      </c>
      <c r="P1188" s="6">
        <f>IFERROR('Data Table 1-1'!O1188/L1188, 0)</f>
        <v>603.74910802463774</v>
      </c>
      <c r="Q1188" s="7">
        <f>Q1187+M1188-I1188-'Data Table 1-1'!O1188</f>
        <v>1115809.8531540486</v>
      </c>
      <c r="R1188" s="6">
        <f>IFERROR(('Data Table 1-1'!O1188-'Data Table 1-1'!M1188-'Data Table 1-1'!H1188-'Data Table 1-1'!G1188-'Data Table 1-1'!F1188)/B1188, 0)</f>
        <v>538.00510352104743</v>
      </c>
      <c r="S1188" s="8">
        <f t="shared" si="129"/>
        <v>0.86268765875182962</v>
      </c>
      <c r="T1188" s="12">
        <f t="shared" si="130"/>
        <v>0.77025683817127644</v>
      </c>
      <c r="U1188" s="7">
        <f t="shared" si="131"/>
        <v>10.062485133743962</v>
      </c>
      <c r="V1188" s="7">
        <f t="shared" si="132"/>
        <v>12.074982160492755</v>
      </c>
    </row>
    <row r="1189" spans="1:22" x14ac:dyDescent="0.3">
      <c r="A1189" s="5">
        <v>46114</v>
      </c>
      <c r="B1189" s="6">
        <v>6.5219918555173786</v>
      </c>
      <c r="C1189" s="6">
        <v>3</v>
      </c>
      <c r="D1189" s="6">
        <v>0</v>
      </c>
      <c r="E1189" s="7">
        <v>3026.587244173209</v>
      </c>
      <c r="F1189" s="7">
        <v>1455.3462867678211</v>
      </c>
      <c r="G1189" s="7">
        <v>70.705458119024655</v>
      </c>
      <c r="H1189" s="7">
        <v>36.08146858127364</v>
      </c>
      <c r="I1189" s="6">
        <v>-17.85568193401344</v>
      </c>
      <c r="J1189" s="6">
        <v>20</v>
      </c>
      <c r="K1189" s="6">
        <v>25</v>
      </c>
      <c r="L1189" s="6">
        <v>6.5219918555173786</v>
      </c>
      <c r="M1189" s="7">
        <f t="shared" si="126"/>
        <v>4481.9335309410299</v>
      </c>
      <c r="N1189" s="8">
        <f t="shared" si="127"/>
        <v>12</v>
      </c>
      <c r="O1189" s="8">
        <f t="shared" si="128"/>
        <v>0</v>
      </c>
      <c r="P1189" s="6">
        <f>IFERROR('Data Table 1-1'!O1189/L1189, 0)</f>
        <v>649.49483130931708</v>
      </c>
      <c r="Q1189" s="7">
        <f>Q1188+M1189-I1189-'Data Table 1-1'!O1189</f>
        <v>1116073.6423669236</v>
      </c>
      <c r="R1189" s="6">
        <f>IFERROR(('Data Table 1-1'!O1189-'Data Table 1-1'!M1189-'Data Table 1-1'!H1189-'Data Table 1-1'!G1189-'Data Table 1-1'!F1189)/B1189, 0)</f>
        <v>570.22456979210347</v>
      </c>
      <c r="S1189" s="8">
        <f t="shared" si="129"/>
        <v>0.89638670618820593</v>
      </c>
      <c r="T1189" s="12">
        <f t="shared" si="130"/>
        <v>0.80034527338232675</v>
      </c>
      <c r="U1189" s="7">
        <f t="shared" si="131"/>
        <v>10.824913855155284</v>
      </c>
      <c r="V1189" s="7">
        <f t="shared" si="132"/>
        <v>12.989896626186342</v>
      </c>
    </row>
    <row r="1190" spans="1:22" x14ac:dyDescent="0.3">
      <c r="A1190" s="5">
        <v>46115</v>
      </c>
      <c r="B1190" s="6">
        <v>10.17244014311829</v>
      </c>
      <c r="C1190" s="6">
        <v>3</v>
      </c>
      <c r="D1190" s="6">
        <v>1.2004460638084991</v>
      </c>
      <c r="E1190" s="7">
        <v>2170.2448573350111</v>
      </c>
      <c r="F1190" s="7">
        <v>1128.1699167327811</v>
      </c>
      <c r="G1190" s="7">
        <v>69.521448032744502</v>
      </c>
      <c r="H1190" s="7">
        <v>23.137272364995521</v>
      </c>
      <c r="I1190" s="6">
        <v>-11.70671288344624</v>
      </c>
      <c r="J1190" s="6">
        <v>11</v>
      </c>
      <c r="K1190" s="6">
        <v>25</v>
      </c>
      <c r="L1190" s="6">
        <v>10.17244014311829</v>
      </c>
      <c r="M1190" s="7">
        <f t="shared" si="126"/>
        <v>3298.4147740677922</v>
      </c>
      <c r="N1190" s="8">
        <f t="shared" si="127"/>
        <v>12</v>
      </c>
      <c r="O1190" s="8">
        <f t="shared" si="128"/>
        <v>15.005575797606237</v>
      </c>
      <c r="P1190" s="6">
        <f>IFERROR('Data Table 1-1'!O1190/L1190, 0)</f>
        <v>354.48721735064504</v>
      </c>
      <c r="Q1190" s="7">
        <f>Q1189+M1190-I1190-'Data Table 1-1'!O1190</f>
        <v>1115777.7638538748</v>
      </c>
      <c r="R1190" s="6">
        <f>IFERROR(('Data Table 1-1'!O1190-'Data Table 1-1'!M1190-'Data Table 1-1'!H1190-'Data Table 1-1'!G1190-'Data Table 1-1'!F1190)/B1190, 0)</f>
        <v>311.52800659572767</v>
      </c>
      <c r="S1190" s="8">
        <f t="shared" si="129"/>
        <v>0.65968295481355843</v>
      </c>
      <c r="T1190" s="12">
        <f t="shared" si="130"/>
        <v>0.58900263822639143</v>
      </c>
      <c r="U1190" s="7">
        <f t="shared" si="131"/>
        <v>5.9081202891774174</v>
      </c>
      <c r="V1190" s="7">
        <f t="shared" si="132"/>
        <v>7.0897443470129007</v>
      </c>
    </row>
    <row r="1191" spans="1:22" x14ac:dyDescent="0.3">
      <c r="A1191" s="5">
        <v>46116</v>
      </c>
      <c r="B1191" s="6">
        <v>9.0245513293991948</v>
      </c>
      <c r="C1191" s="6">
        <v>0</v>
      </c>
      <c r="D1191" s="6">
        <v>0</v>
      </c>
      <c r="E1191" s="7">
        <v>4544.4724550197161</v>
      </c>
      <c r="F1191" s="7">
        <v>1195.4599151228631</v>
      </c>
      <c r="G1191" s="7">
        <v>73.203387492939385</v>
      </c>
      <c r="H1191" s="7">
        <v>45.619892715013293</v>
      </c>
      <c r="I1191" s="6">
        <v>-42.686861459752834</v>
      </c>
      <c r="J1191" s="6">
        <v>21</v>
      </c>
      <c r="K1191" s="6">
        <v>25</v>
      </c>
      <c r="L1191" s="6">
        <v>9.0245513293991948</v>
      </c>
      <c r="M1191" s="7">
        <f t="shared" si="126"/>
        <v>5739.9323701425792</v>
      </c>
      <c r="N1191" s="8">
        <f t="shared" si="127"/>
        <v>0</v>
      </c>
      <c r="O1191" s="8">
        <f t="shared" si="128"/>
        <v>0</v>
      </c>
      <c r="P1191" s="6">
        <f>IFERROR('Data Table 1-1'!O1191/L1191, 0)</f>
        <v>467.28084821927041</v>
      </c>
      <c r="Q1191" s="7">
        <f>Q1190+M1191-I1191-'Data Table 1-1'!O1191</f>
        <v>1117343.3830854772</v>
      </c>
      <c r="R1191" s="6">
        <f>IFERROR(('Data Table 1-1'!O1191-'Data Table 1-1'!M1191-'Data Table 1-1'!H1191-'Data Table 1-1'!G1191-'Data Table 1-1'!F1191)/B1191, 0)</f>
        <v>402.34687215654986</v>
      </c>
      <c r="S1191" s="8">
        <f t="shared" si="129"/>
        <v>1.1479864740285159</v>
      </c>
      <c r="T1191" s="12">
        <f t="shared" si="130"/>
        <v>1.0249879232397463</v>
      </c>
      <c r="U1191" s="7">
        <f t="shared" si="131"/>
        <v>7.7880141369878402</v>
      </c>
      <c r="V1191" s="7">
        <f t="shared" si="132"/>
        <v>9.3456169643854086</v>
      </c>
    </row>
    <row r="1192" spans="1:22" x14ac:dyDescent="0.3">
      <c r="A1192" s="5">
        <v>46117</v>
      </c>
      <c r="B1192" s="6">
        <v>9.0763307024640536</v>
      </c>
      <c r="C1192" s="6">
        <v>2</v>
      </c>
      <c r="D1192" s="6">
        <v>0</v>
      </c>
      <c r="E1192" s="7">
        <v>3112.5112634069569</v>
      </c>
      <c r="F1192" s="7">
        <v>1192.4283466067991</v>
      </c>
      <c r="G1192" s="7">
        <v>59.715086966162197</v>
      </c>
      <c r="H1192" s="7">
        <v>36.739939752204492</v>
      </c>
      <c r="I1192" s="6">
        <v>-69.31733771214401</v>
      </c>
      <c r="J1192" s="6">
        <v>9</v>
      </c>
      <c r="K1192" s="6">
        <v>25</v>
      </c>
      <c r="L1192" s="6">
        <v>9.0763307024640536</v>
      </c>
      <c r="M1192" s="7">
        <f t="shared" si="126"/>
        <v>4304.9396100137565</v>
      </c>
      <c r="N1192" s="8">
        <f t="shared" si="127"/>
        <v>8</v>
      </c>
      <c r="O1192" s="8">
        <f t="shared" si="128"/>
        <v>0</v>
      </c>
      <c r="P1192" s="6">
        <f>IFERROR('Data Table 1-1'!O1192/L1192, 0)</f>
        <v>364.2441101338984</v>
      </c>
      <c r="Q1192" s="7">
        <f>Q1191+M1192-I1192-'Data Table 1-1'!O1192</f>
        <v>1118411.6400332029</v>
      </c>
      <c r="R1192" s="6">
        <f>IFERROR(('Data Table 1-1'!O1192-'Data Table 1-1'!M1192-'Data Table 1-1'!H1192-'Data Table 1-1'!G1192-'Data Table 1-1'!F1192)/B1192, 0)</f>
        <v>320.50396744691784</v>
      </c>
      <c r="S1192" s="8">
        <f t="shared" si="129"/>
        <v>0.86098792200275132</v>
      </c>
      <c r="T1192" s="12">
        <f t="shared" si="130"/>
        <v>0.76873921607388507</v>
      </c>
      <c r="U1192" s="7">
        <f t="shared" si="131"/>
        <v>6.0707351688983069</v>
      </c>
      <c r="V1192" s="7">
        <f t="shared" si="132"/>
        <v>7.2848822026779683</v>
      </c>
    </row>
    <row r="1193" spans="1:22" x14ac:dyDescent="0.3">
      <c r="A1193" s="5">
        <v>46118</v>
      </c>
      <c r="B1193" s="6">
        <v>6.7720284114396101</v>
      </c>
      <c r="C1193" s="6">
        <v>3</v>
      </c>
      <c r="D1193" s="6">
        <v>0</v>
      </c>
      <c r="E1193" s="7">
        <v>3506.6756833280142</v>
      </c>
      <c r="F1193" s="7">
        <v>1205.392765822324</v>
      </c>
      <c r="G1193" s="7">
        <v>71.20232810021561</v>
      </c>
      <c r="H1193" s="7">
        <v>31.177981336726042</v>
      </c>
      <c r="I1193" s="6">
        <v>-79.371579296725812</v>
      </c>
      <c r="J1193" s="6">
        <v>12</v>
      </c>
      <c r="K1193" s="6">
        <v>25</v>
      </c>
      <c r="L1193" s="6">
        <v>6.7720284114396101</v>
      </c>
      <c r="M1193" s="7">
        <f t="shared" si="126"/>
        <v>4712.068449150338</v>
      </c>
      <c r="N1193" s="8">
        <f t="shared" si="127"/>
        <v>12</v>
      </c>
      <c r="O1193" s="8">
        <f t="shared" si="128"/>
        <v>0</v>
      </c>
      <c r="P1193" s="6">
        <f>IFERROR('Data Table 1-1'!O1193/L1193, 0)</f>
        <v>567.7767083057206</v>
      </c>
      <c r="Q1193" s="7">
        <f>Q1192+M1193-I1193-'Data Table 1-1'!O1193</f>
        <v>1119358.0800616499</v>
      </c>
      <c r="R1193" s="6">
        <f>IFERROR(('Data Table 1-1'!O1193-'Data Table 1-1'!M1193-'Data Table 1-1'!H1193-'Data Table 1-1'!G1193-'Data Table 1-1'!F1193)/B1193, 0)</f>
        <v>494.5342512655028</v>
      </c>
      <c r="S1193" s="8">
        <f t="shared" si="129"/>
        <v>0.94241368983006757</v>
      </c>
      <c r="T1193" s="12">
        <f t="shared" si="130"/>
        <v>0.84144079449113174</v>
      </c>
      <c r="U1193" s="7">
        <f t="shared" si="131"/>
        <v>9.462945138428676</v>
      </c>
      <c r="V1193" s="7">
        <f t="shared" si="132"/>
        <v>11.355534166114412</v>
      </c>
    </row>
    <row r="1194" spans="1:22" x14ac:dyDescent="0.3">
      <c r="A1194" s="5">
        <v>46119</v>
      </c>
      <c r="B1194" s="6">
        <v>8.5149549243839218</v>
      </c>
      <c r="C1194" s="6">
        <v>2</v>
      </c>
      <c r="D1194" s="6">
        <v>0</v>
      </c>
      <c r="E1194" s="7">
        <v>3708.258128760338</v>
      </c>
      <c r="F1194" s="7">
        <v>1744.598392067051</v>
      </c>
      <c r="G1194" s="7">
        <v>78.641442272237356</v>
      </c>
      <c r="H1194" s="7">
        <v>59.46717148364128</v>
      </c>
      <c r="I1194" s="6">
        <v>-9.6309234995835258</v>
      </c>
      <c r="J1194" s="6">
        <v>18</v>
      </c>
      <c r="K1194" s="6">
        <v>25</v>
      </c>
      <c r="L1194" s="6">
        <v>8.5149549243839218</v>
      </c>
      <c r="M1194" s="7">
        <f t="shared" si="126"/>
        <v>5452.8565208273885</v>
      </c>
      <c r="N1194" s="8">
        <f t="shared" si="127"/>
        <v>8</v>
      </c>
      <c r="O1194" s="8">
        <f t="shared" si="128"/>
        <v>0</v>
      </c>
      <c r="P1194" s="6">
        <f>IFERROR('Data Table 1-1'!O1194/L1194, 0)</f>
        <v>377.10123289141472</v>
      </c>
      <c r="Q1194" s="7">
        <f>Q1193+M1194-I1194-'Data Table 1-1'!O1194</f>
        <v>1121609.5675059769</v>
      </c>
      <c r="R1194" s="6">
        <f>IFERROR(('Data Table 1-1'!O1194-'Data Table 1-1'!M1194-'Data Table 1-1'!H1194-'Data Table 1-1'!G1194-'Data Table 1-1'!F1194)/B1194, 0)</f>
        <v>328.83321460478396</v>
      </c>
      <c r="S1194" s="8">
        <f t="shared" si="129"/>
        <v>1.0905713041654777</v>
      </c>
      <c r="T1194" s="12">
        <f t="shared" si="130"/>
        <v>0.9737243787191765</v>
      </c>
      <c r="U1194" s="7">
        <f t="shared" si="131"/>
        <v>6.2850205481902455</v>
      </c>
      <c r="V1194" s="7">
        <f t="shared" si="132"/>
        <v>7.5420246578282946</v>
      </c>
    </row>
    <row r="1195" spans="1:22" x14ac:dyDescent="0.3">
      <c r="A1195" s="5">
        <v>46120</v>
      </c>
      <c r="B1195" s="6">
        <v>8.2290889310775608</v>
      </c>
      <c r="C1195" s="6">
        <v>0</v>
      </c>
      <c r="D1195" s="6">
        <v>0</v>
      </c>
      <c r="E1195" s="7">
        <v>3039.1451270796751</v>
      </c>
      <c r="F1195" s="7">
        <v>1405.7288208164759</v>
      </c>
      <c r="G1195" s="7">
        <v>95</v>
      </c>
      <c r="H1195" s="7">
        <v>45.240747305012889</v>
      </c>
      <c r="I1195" s="6">
        <v>63.401760916212197</v>
      </c>
      <c r="J1195" s="6">
        <v>23</v>
      </c>
      <c r="K1195" s="6">
        <v>25</v>
      </c>
      <c r="L1195" s="6">
        <v>8.2290889310775608</v>
      </c>
      <c r="M1195" s="7">
        <f t="shared" si="126"/>
        <v>4444.8739478961506</v>
      </c>
      <c r="N1195" s="8">
        <f t="shared" si="127"/>
        <v>0</v>
      </c>
      <c r="O1195" s="8">
        <f t="shared" si="128"/>
        <v>0</v>
      </c>
      <c r="P1195" s="6">
        <f>IFERROR('Data Table 1-1'!O1195/L1195, 0)</f>
        <v>363.46672457315913</v>
      </c>
      <c r="Q1195" s="7">
        <f>Q1194+M1195-I1195-'Data Table 1-1'!O1195</f>
        <v>1123000.0396929567</v>
      </c>
      <c r="R1195" s="6">
        <f>IFERROR(('Data Table 1-1'!O1195-'Data Table 1-1'!M1195-'Data Table 1-1'!H1195-'Data Table 1-1'!G1195-'Data Table 1-1'!F1195)/B1195, 0)</f>
        <v>321.29923763672105</v>
      </c>
      <c r="S1195" s="8">
        <f t="shared" si="129"/>
        <v>0.88897478957923015</v>
      </c>
      <c r="T1195" s="12">
        <f t="shared" si="130"/>
        <v>0.79372749069574122</v>
      </c>
      <c r="U1195" s="7">
        <f t="shared" si="131"/>
        <v>6.0577787428859855</v>
      </c>
      <c r="V1195" s="7">
        <f t="shared" si="132"/>
        <v>7.2693344914631828</v>
      </c>
    </row>
    <row r="1196" spans="1:22" x14ac:dyDescent="0.3">
      <c r="A1196" s="5">
        <v>46121</v>
      </c>
      <c r="B1196" s="6">
        <v>8.1156733892216373</v>
      </c>
      <c r="C1196" s="6">
        <v>5</v>
      </c>
      <c r="D1196" s="6">
        <v>0</v>
      </c>
      <c r="E1196" s="7">
        <v>3826.6786463569651</v>
      </c>
      <c r="F1196" s="7">
        <v>471.75928102200749</v>
      </c>
      <c r="G1196" s="7">
        <v>73.892662190751253</v>
      </c>
      <c r="H1196" s="7">
        <v>52.553410389590162</v>
      </c>
      <c r="I1196" s="6">
        <v>4.5837871284565379</v>
      </c>
      <c r="J1196" s="6">
        <v>15</v>
      </c>
      <c r="K1196" s="6">
        <v>25</v>
      </c>
      <c r="L1196" s="6">
        <v>8.1156733892216373</v>
      </c>
      <c r="M1196" s="7">
        <f t="shared" si="126"/>
        <v>4298.4379273789727</v>
      </c>
      <c r="N1196" s="8">
        <f t="shared" si="127"/>
        <v>20</v>
      </c>
      <c r="O1196" s="8">
        <f t="shared" si="128"/>
        <v>0</v>
      </c>
      <c r="P1196" s="6">
        <f>IFERROR('Data Table 1-1'!O1196/L1196, 0)</f>
        <v>463.3010496693505</v>
      </c>
      <c r="Q1196" s="7">
        <f>Q1195+M1196-I1196-'Data Table 1-1'!O1196</f>
        <v>1123533.8938332072</v>
      </c>
      <c r="R1196" s="6">
        <f>IFERROR(('Data Table 1-1'!O1196-'Data Table 1-1'!M1196-'Data Table 1-1'!H1196-'Data Table 1-1'!G1196-'Data Table 1-1'!F1196)/B1196, 0)</f>
        <v>407.72956738188321</v>
      </c>
      <c r="S1196" s="8">
        <f t="shared" si="129"/>
        <v>0.8596875854757946</v>
      </c>
      <c r="T1196" s="12">
        <f t="shared" si="130"/>
        <v>0.76757820131767374</v>
      </c>
      <c r="U1196" s="7">
        <f t="shared" si="131"/>
        <v>7.7216841611558413</v>
      </c>
      <c r="V1196" s="7">
        <f t="shared" si="132"/>
        <v>9.2660209933870092</v>
      </c>
    </row>
    <row r="1197" spans="1:22" x14ac:dyDescent="0.3">
      <c r="A1197" s="5">
        <v>46122</v>
      </c>
      <c r="B1197" s="6">
        <v>7.1662307417171203</v>
      </c>
      <c r="C1197" s="6">
        <v>2</v>
      </c>
      <c r="D1197" s="6">
        <v>1.7715741801784251</v>
      </c>
      <c r="E1197" s="7">
        <v>3669.871572225255</v>
      </c>
      <c r="F1197" s="7">
        <v>815.05966834328183</v>
      </c>
      <c r="G1197" s="7">
        <v>83.330120924196592</v>
      </c>
      <c r="H1197" s="7">
        <v>35.708909515992929</v>
      </c>
      <c r="I1197" s="6">
        <v>-85.300618285546065</v>
      </c>
      <c r="J1197" s="6">
        <v>16</v>
      </c>
      <c r="K1197" s="6">
        <v>25</v>
      </c>
      <c r="L1197" s="6">
        <v>7.1662307417171203</v>
      </c>
      <c r="M1197" s="7">
        <f t="shared" si="126"/>
        <v>4484.9312405685369</v>
      </c>
      <c r="N1197" s="8">
        <f t="shared" si="127"/>
        <v>8</v>
      </c>
      <c r="O1197" s="8">
        <f t="shared" si="128"/>
        <v>22.144677252230313</v>
      </c>
      <c r="P1197" s="6">
        <f>IFERROR('Data Table 1-1'!O1197/L1197, 0)</f>
        <v>672.87813828397429</v>
      </c>
      <c r="Q1197" s="7">
        <f>Q1196+M1197-I1197-'Data Table 1-1'!O1197</f>
        <v>1123282.1256920614</v>
      </c>
      <c r="R1197" s="6">
        <f>IFERROR(('Data Table 1-1'!O1197-'Data Table 1-1'!M1197-'Data Table 1-1'!H1197-'Data Table 1-1'!G1197-'Data Table 1-1'!F1197)/B1197, 0)</f>
        <v>595.85019711169025</v>
      </c>
      <c r="S1197" s="8">
        <f t="shared" si="129"/>
        <v>0.89698624811370742</v>
      </c>
      <c r="T1197" s="12">
        <f t="shared" si="130"/>
        <v>0.80088057867295304</v>
      </c>
      <c r="U1197" s="7">
        <f t="shared" si="131"/>
        <v>11.214635638066238</v>
      </c>
      <c r="V1197" s="7">
        <f t="shared" si="132"/>
        <v>13.457562765679485</v>
      </c>
    </row>
    <row r="1198" spans="1:22" x14ac:dyDescent="0.3">
      <c r="A1198" s="5">
        <v>46123</v>
      </c>
      <c r="B1198" s="6">
        <v>7.8686325219329909</v>
      </c>
      <c r="C1198" s="6">
        <v>3</v>
      </c>
      <c r="D1198" s="6">
        <v>0</v>
      </c>
      <c r="E1198" s="7">
        <v>2779.2182189318742</v>
      </c>
      <c r="F1198" s="7">
        <v>1094.7639631586881</v>
      </c>
      <c r="G1198" s="7">
        <v>61.78600874921873</v>
      </c>
      <c r="H1198" s="7">
        <v>27.223215413458579</v>
      </c>
      <c r="I1198" s="6">
        <v>-69.810999332591848</v>
      </c>
      <c r="J1198" s="6">
        <v>9</v>
      </c>
      <c r="K1198" s="6">
        <v>25</v>
      </c>
      <c r="L1198" s="6">
        <v>7.8686325219329909</v>
      </c>
      <c r="M1198" s="7">
        <f t="shared" si="126"/>
        <v>3873.9821820905622</v>
      </c>
      <c r="N1198" s="8">
        <f t="shared" si="127"/>
        <v>12</v>
      </c>
      <c r="O1198" s="8">
        <f t="shared" si="128"/>
        <v>0</v>
      </c>
      <c r="P1198" s="6">
        <f>IFERROR('Data Table 1-1'!O1198/L1198, 0)</f>
        <v>403.50086131866232</v>
      </c>
      <c r="Q1198" s="7">
        <f>Q1197+M1198-I1198-'Data Table 1-1'!O1198</f>
        <v>1124050.9188734847</v>
      </c>
      <c r="R1198" s="6">
        <f>IFERROR(('Data Table 1-1'!O1198-'Data Table 1-1'!M1198-'Data Table 1-1'!H1198-'Data Table 1-1'!G1198-'Data Table 1-1'!F1198)/B1198, 0)</f>
        <v>366.51857765134554</v>
      </c>
      <c r="S1198" s="8">
        <f t="shared" si="129"/>
        <v>0.77479643641811247</v>
      </c>
      <c r="T1198" s="12">
        <f t="shared" si="130"/>
        <v>0.69178253251617183</v>
      </c>
      <c r="U1198" s="7">
        <f t="shared" si="131"/>
        <v>6.7250143553110382</v>
      </c>
      <c r="V1198" s="7">
        <f t="shared" si="132"/>
        <v>8.0700172263732455</v>
      </c>
    </row>
    <row r="1199" spans="1:22" x14ac:dyDescent="0.3">
      <c r="A1199" s="5">
        <v>46124</v>
      </c>
      <c r="B1199" s="6">
        <v>9.3280950129457949</v>
      </c>
      <c r="C1199" s="6">
        <v>5</v>
      </c>
      <c r="D1199" s="6">
        <v>0</v>
      </c>
      <c r="E1199" s="7">
        <v>2479.138481224787</v>
      </c>
      <c r="F1199" s="7">
        <v>1361.470203775574</v>
      </c>
      <c r="G1199" s="7">
        <v>73.242492079397195</v>
      </c>
      <c r="H1199" s="7">
        <v>39.810111186752628</v>
      </c>
      <c r="I1199" s="6">
        <v>-76.978429685444652</v>
      </c>
      <c r="J1199" s="6">
        <v>16</v>
      </c>
      <c r="K1199" s="6">
        <v>25</v>
      </c>
      <c r="L1199" s="6">
        <v>9.3280950129457949</v>
      </c>
      <c r="M1199" s="7">
        <f t="shared" si="126"/>
        <v>3840.6086850003612</v>
      </c>
      <c r="N1199" s="8">
        <f t="shared" si="127"/>
        <v>20</v>
      </c>
      <c r="O1199" s="8">
        <f t="shared" si="128"/>
        <v>0</v>
      </c>
      <c r="P1199" s="6">
        <f>IFERROR('Data Table 1-1'!O1199/L1199, 0)</f>
        <v>514.36011247111003</v>
      </c>
      <c r="Q1199" s="7">
        <f>Q1198+M1199-I1199-'Data Table 1-1'!O1199</f>
        <v>1123170.5059881704</v>
      </c>
      <c r="R1199" s="6">
        <f>IFERROR(('Data Table 1-1'!O1199-'Data Table 1-1'!M1199-'Data Table 1-1'!H1199-'Data Table 1-1'!G1199-'Data Table 1-1'!F1199)/B1199, 0)</f>
        <v>447.46542506344588</v>
      </c>
      <c r="S1199" s="8">
        <f t="shared" si="129"/>
        <v>0.76812173700007225</v>
      </c>
      <c r="T1199" s="12">
        <f t="shared" si="130"/>
        <v>0.68582297946435022</v>
      </c>
      <c r="U1199" s="7">
        <f t="shared" si="131"/>
        <v>8.572668541185168</v>
      </c>
      <c r="V1199" s="7">
        <f t="shared" si="132"/>
        <v>10.287202249422201</v>
      </c>
    </row>
    <row r="1200" spans="1:22" x14ac:dyDescent="0.3">
      <c r="A1200" s="5">
        <v>46125</v>
      </c>
      <c r="B1200" s="6">
        <v>5.670495774404519</v>
      </c>
      <c r="C1200" s="6">
        <v>2</v>
      </c>
      <c r="D1200" s="6">
        <v>0</v>
      </c>
      <c r="E1200" s="7">
        <v>3842.0439667208539</v>
      </c>
      <c r="F1200" s="7">
        <v>1422.411469689403</v>
      </c>
      <c r="G1200" s="7">
        <v>69.623236019630184</v>
      </c>
      <c r="H1200" s="7">
        <v>48.269718830410532</v>
      </c>
      <c r="I1200" s="6">
        <v>-164.9577280457994</v>
      </c>
      <c r="J1200" s="6">
        <v>21</v>
      </c>
      <c r="K1200" s="6">
        <v>25</v>
      </c>
      <c r="L1200" s="6">
        <v>5.670495774404519</v>
      </c>
      <c r="M1200" s="7">
        <f t="shared" si="126"/>
        <v>5264.4554364102569</v>
      </c>
      <c r="N1200" s="8">
        <f t="shared" si="127"/>
        <v>8</v>
      </c>
      <c r="O1200" s="8">
        <f t="shared" si="128"/>
        <v>0</v>
      </c>
      <c r="P1200" s="6">
        <f>IFERROR('Data Table 1-1'!O1200/L1200, 0)</f>
        <v>746.49557435646341</v>
      </c>
      <c r="Q1200" s="7">
        <f>Q1199+M1200-I1200-'Data Table 1-1'!O1200</f>
        <v>1124366.9191526263</v>
      </c>
      <c r="R1200" s="6">
        <f>IFERROR(('Data Table 1-1'!O1200-'Data Table 1-1'!M1200-'Data Table 1-1'!H1200-'Data Table 1-1'!G1200-'Data Table 1-1'!F1200)/B1200, 0)</f>
        <v>658.14351133907894</v>
      </c>
      <c r="S1200" s="8">
        <f t="shared" si="129"/>
        <v>1.0528910872820514</v>
      </c>
      <c r="T1200" s="12">
        <f t="shared" si="130"/>
        <v>0.940081327930403</v>
      </c>
      <c r="U1200" s="7">
        <f t="shared" si="131"/>
        <v>12.441592905941057</v>
      </c>
      <c r="V1200" s="7">
        <f t="shared" si="132"/>
        <v>14.929911487129267</v>
      </c>
    </row>
    <row r="1201" spans="1:22" x14ac:dyDescent="0.3">
      <c r="A1201" s="5">
        <v>46126</v>
      </c>
      <c r="B1201" s="6">
        <v>8.2124770263197444</v>
      </c>
      <c r="C1201" s="6">
        <v>5</v>
      </c>
      <c r="D1201" s="6">
        <v>0</v>
      </c>
      <c r="E1201" s="7">
        <v>3644.0914849617538</v>
      </c>
      <c r="F1201" s="7">
        <v>1231.482128106752</v>
      </c>
      <c r="G1201" s="7">
        <v>78.483132613662207</v>
      </c>
      <c r="H1201" s="7">
        <v>53.925406297016153</v>
      </c>
      <c r="I1201" s="6">
        <v>-64.507875031736049</v>
      </c>
      <c r="J1201" s="6">
        <v>12</v>
      </c>
      <c r="K1201" s="6">
        <v>25</v>
      </c>
      <c r="L1201" s="6">
        <v>8.2124770263197444</v>
      </c>
      <c r="M1201" s="7">
        <f t="shared" si="126"/>
        <v>4875.5736130685054</v>
      </c>
      <c r="N1201" s="8">
        <f t="shared" si="127"/>
        <v>20</v>
      </c>
      <c r="O1201" s="8">
        <f t="shared" si="128"/>
        <v>0</v>
      </c>
      <c r="P1201" s="6">
        <f>IFERROR('Data Table 1-1'!O1201/L1201, 0)</f>
        <v>448.46396381950819</v>
      </c>
      <c r="Q1201" s="7">
        <f>Q1200+M1201-I1201-'Data Table 1-1'!O1201</f>
        <v>1125624.0006407266</v>
      </c>
      <c r="R1201" s="6">
        <f>IFERROR(('Data Table 1-1'!O1201-'Data Table 1-1'!M1201-'Data Table 1-1'!H1201-'Data Table 1-1'!G1201-'Data Table 1-1'!F1201)/B1201, 0)</f>
        <v>388.43335448933777</v>
      </c>
      <c r="S1201" s="8">
        <f t="shared" si="129"/>
        <v>0.97511472261370113</v>
      </c>
      <c r="T1201" s="12">
        <f t="shared" si="130"/>
        <v>0.87063814519080451</v>
      </c>
      <c r="U1201" s="7">
        <f t="shared" si="131"/>
        <v>7.474399396991803</v>
      </c>
      <c r="V1201" s="7">
        <f t="shared" si="132"/>
        <v>8.9692792763901643</v>
      </c>
    </row>
    <row r="1202" spans="1:22" x14ac:dyDescent="0.3">
      <c r="A1202" s="5">
        <v>46127</v>
      </c>
      <c r="B1202" s="6">
        <v>7.5160222188075378</v>
      </c>
      <c r="C1202" s="6">
        <v>0</v>
      </c>
      <c r="D1202" s="6">
        <v>0</v>
      </c>
      <c r="E1202" s="7">
        <v>3296.269295260799</v>
      </c>
      <c r="F1202" s="7">
        <v>889.94189596694332</v>
      </c>
      <c r="G1202" s="7">
        <v>72.193477246148944</v>
      </c>
      <c r="H1202" s="7">
        <v>42.887051454556463</v>
      </c>
      <c r="I1202" s="6">
        <v>-159.89862410258621</v>
      </c>
      <c r="J1202" s="6">
        <v>10</v>
      </c>
      <c r="K1202" s="6">
        <v>25</v>
      </c>
      <c r="L1202" s="6">
        <v>7.5160222188075378</v>
      </c>
      <c r="M1202" s="7">
        <f t="shared" si="126"/>
        <v>4186.2111912277423</v>
      </c>
      <c r="N1202" s="8">
        <f t="shared" si="127"/>
        <v>0</v>
      </c>
      <c r="O1202" s="8">
        <f t="shared" si="128"/>
        <v>0</v>
      </c>
      <c r="P1202" s="6">
        <f>IFERROR('Data Table 1-1'!O1202/L1202, 0)</f>
        <v>456.62451494781601</v>
      </c>
      <c r="Q1202" s="7">
        <f>Q1201+M1202-I1202-'Data Table 1-1'!O1202</f>
        <v>1126538.1104560569</v>
      </c>
      <c r="R1202" s="6">
        <f>IFERROR(('Data Table 1-1'!O1202-'Data Table 1-1'!M1202-'Data Table 1-1'!H1202-'Data Table 1-1'!G1202-'Data Table 1-1'!F1202)/B1202, 0)</f>
        <v>392.36179912036988</v>
      </c>
      <c r="S1202" s="8">
        <f t="shared" si="129"/>
        <v>0.83724223824554844</v>
      </c>
      <c r="T1202" s="12">
        <f t="shared" si="130"/>
        <v>0.74753771271923974</v>
      </c>
      <c r="U1202" s="7">
        <f t="shared" si="131"/>
        <v>7.6104085824636005</v>
      </c>
      <c r="V1202" s="7">
        <f t="shared" si="132"/>
        <v>9.1324902989563199</v>
      </c>
    </row>
    <row r="1203" spans="1:22" x14ac:dyDescent="0.3">
      <c r="A1203" s="5">
        <v>46128</v>
      </c>
      <c r="B1203" s="6">
        <v>8.5673984499979969</v>
      </c>
      <c r="C1203" s="6">
        <v>0</v>
      </c>
      <c r="D1203" s="6">
        <v>0</v>
      </c>
      <c r="E1203" s="7">
        <v>4094.0069805283438</v>
      </c>
      <c r="F1203" s="7">
        <v>1377.922630016318</v>
      </c>
      <c r="G1203" s="7">
        <v>72.452206046135117</v>
      </c>
      <c r="H1203" s="7">
        <v>13.5645579601464</v>
      </c>
      <c r="I1203" s="6">
        <v>-5.2413346414074864</v>
      </c>
      <c r="J1203" s="6">
        <v>18</v>
      </c>
      <c r="K1203" s="6">
        <v>25</v>
      </c>
      <c r="L1203" s="6">
        <v>8.5673984499979969</v>
      </c>
      <c r="M1203" s="7">
        <f t="shared" si="126"/>
        <v>5471.929610544662</v>
      </c>
      <c r="N1203" s="8">
        <f t="shared" si="127"/>
        <v>0</v>
      </c>
      <c r="O1203" s="8">
        <f t="shared" si="128"/>
        <v>0</v>
      </c>
      <c r="P1203" s="6">
        <f>IFERROR('Data Table 1-1'!O1203/L1203, 0)</f>
        <v>376.19354566154834</v>
      </c>
      <c r="Q1203" s="7">
        <f>Q1202+M1203-I1203-'Data Table 1-1'!O1203</f>
        <v>1128792.2814012428</v>
      </c>
      <c r="R1203" s="6">
        <f>IFERROR(('Data Table 1-1'!O1203-'Data Table 1-1'!M1203-'Data Table 1-1'!H1203-'Data Table 1-1'!G1203-'Data Table 1-1'!F1203)/B1203, 0)</f>
        <v>332.18952247991518</v>
      </c>
      <c r="S1203" s="8">
        <f t="shared" si="129"/>
        <v>1.0943859221089325</v>
      </c>
      <c r="T1203" s="12">
        <f t="shared" si="130"/>
        <v>0.97713028759726106</v>
      </c>
      <c r="U1203" s="7">
        <f t="shared" si="131"/>
        <v>6.2698924276924721</v>
      </c>
      <c r="V1203" s="7">
        <f t="shared" si="132"/>
        <v>7.5238709132309669</v>
      </c>
    </row>
    <row r="1204" spans="1:22" x14ac:dyDescent="0.3">
      <c r="A1204" s="5">
        <v>46129</v>
      </c>
      <c r="B1204" s="6">
        <v>6.6154807434660006</v>
      </c>
      <c r="C1204" s="6">
        <v>1</v>
      </c>
      <c r="D1204" s="6">
        <v>0</v>
      </c>
      <c r="E1204" s="7">
        <v>2052.9966727352989</v>
      </c>
      <c r="F1204" s="7">
        <v>1427.8439502746101</v>
      </c>
      <c r="G1204" s="7">
        <v>90.694243589256729</v>
      </c>
      <c r="H1204" s="7">
        <v>19.41022260159113</v>
      </c>
      <c r="I1204" s="6">
        <v>38.872398856479521</v>
      </c>
      <c r="J1204" s="6">
        <v>18</v>
      </c>
      <c r="K1204" s="6">
        <v>25</v>
      </c>
      <c r="L1204" s="6">
        <v>6.6154807434660006</v>
      </c>
      <c r="M1204" s="7">
        <f t="shared" si="126"/>
        <v>3480.840623009909</v>
      </c>
      <c r="N1204" s="8">
        <f t="shared" si="127"/>
        <v>4</v>
      </c>
      <c r="O1204" s="8">
        <f t="shared" si="128"/>
        <v>0</v>
      </c>
      <c r="P1204" s="6">
        <f>IFERROR('Data Table 1-1'!O1204/L1204, 0)</f>
        <v>707.73390197293418</v>
      </c>
      <c r="Q1204" s="7">
        <f>Q1203+M1204-I1204-'Data Table 1-1'!O1204</f>
        <v>1127552.2496253962</v>
      </c>
      <c r="R1204" s="6">
        <f>IFERROR(('Data Table 1-1'!O1204-'Data Table 1-1'!M1204-'Data Table 1-1'!H1204-'Data Table 1-1'!G1204-'Data Table 1-1'!F1204)/B1204, 0)</f>
        <v>621.57236328763463</v>
      </c>
      <c r="S1204" s="8">
        <f t="shared" si="129"/>
        <v>0.69616812460198185</v>
      </c>
      <c r="T1204" s="12">
        <f t="shared" si="130"/>
        <v>0.62157868268034089</v>
      </c>
      <c r="U1204" s="7">
        <f t="shared" si="131"/>
        <v>11.795565032882235</v>
      </c>
      <c r="V1204" s="7">
        <f t="shared" si="132"/>
        <v>14.154678039458684</v>
      </c>
    </row>
    <row r="1205" spans="1:22" x14ac:dyDescent="0.3">
      <c r="A1205" s="5">
        <v>46130</v>
      </c>
      <c r="B1205" s="6">
        <v>7.5451898915313071</v>
      </c>
      <c r="C1205" s="6">
        <v>0</v>
      </c>
      <c r="D1205" s="6">
        <v>0</v>
      </c>
      <c r="E1205" s="7">
        <v>4578.2388355257308</v>
      </c>
      <c r="F1205" s="7">
        <v>2082.458656275287</v>
      </c>
      <c r="G1205" s="7">
        <v>74.330483647444623</v>
      </c>
      <c r="H1205" s="7">
        <v>47.238540629958372</v>
      </c>
      <c r="I1205" s="6">
        <v>47.510831426991999</v>
      </c>
      <c r="J1205" s="6">
        <v>8</v>
      </c>
      <c r="K1205" s="6">
        <v>25</v>
      </c>
      <c r="L1205" s="6">
        <v>7.5451898915313071</v>
      </c>
      <c r="M1205" s="7">
        <f t="shared" si="126"/>
        <v>6660.6974918010183</v>
      </c>
      <c r="N1205" s="8">
        <f t="shared" si="127"/>
        <v>0</v>
      </c>
      <c r="O1205" s="8">
        <f t="shared" si="128"/>
        <v>0</v>
      </c>
      <c r="P1205" s="6">
        <f>IFERROR('Data Table 1-1'!O1205/L1205, 0)</f>
        <v>579.57454522227977</v>
      </c>
      <c r="Q1205" s="7">
        <f>Q1204+M1205-I1205-'Data Table 1-1'!O1205</f>
        <v>1129792.4362857703</v>
      </c>
      <c r="R1205" s="6">
        <f>IFERROR(('Data Table 1-1'!O1205-'Data Table 1-1'!M1205-'Data Table 1-1'!H1205-'Data Table 1-1'!G1205-'Data Table 1-1'!F1205)/B1205, 0)</f>
        <v>495.1498973131574</v>
      </c>
      <c r="S1205" s="8">
        <f t="shared" si="129"/>
        <v>1.3321394983602037</v>
      </c>
      <c r="T1205" s="12">
        <f t="shared" si="130"/>
        <v>1.189410266393039</v>
      </c>
      <c r="U1205" s="7">
        <f t="shared" si="131"/>
        <v>9.6595757537046634</v>
      </c>
      <c r="V1205" s="7">
        <f t="shared" si="132"/>
        <v>11.591490904445596</v>
      </c>
    </row>
    <row r="1206" spans="1:22" x14ac:dyDescent="0.3">
      <c r="A1206" s="5">
        <v>46131</v>
      </c>
      <c r="B1206" s="6">
        <v>7.7248544429383417</v>
      </c>
      <c r="C1206" s="6">
        <v>5</v>
      </c>
      <c r="D1206" s="6">
        <v>0.96094391385790168</v>
      </c>
      <c r="E1206" s="7">
        <v>3550.4844404733699</v>
      </c>
      <c r="F1206" s="7">
        <v>1759.1772769068371</v>
      </c>
      <c r="G1206" s="7">
        <v>90.940213405497929</v>
      </c>
      <c r="H1206" s="7">
        <v>14.88428234199527</v>
      </c>
      <c r="I1206" s="6">
        <v>-46.839617208763357</v>
      </c>
      <c r="J1206" s="6">
        <v>12</v>
      </c>
      <c r="K1206" s="6">
        <v>25</v>
      </c>
      <c r="L1206" s="6">
        <v>7.7248544429383417</v>
      </c>
      <c r="M1206" s="7">
        <f t="shared" si="126"/>
        <v>5309.6617173802069</v>
      </c>
      <c r="N1206" s="8">
        <f t="shared" si="127"/>
        <v>20</v>
      </c>
      <c r="O1206" s="8">
        <f t="shared" si="128"/>
        <v>12.011798923223772</v>
      </c>
      <c r="P1206" s="6">
        <f>IFERROR('Data Table 1-1'!O1206/L1206, 0)</f>
        <v>454.76585040529807</v>
      </c>
      <c r="Q1206" s="7">
        <f>Q1205+M1206-I1206-'Data Table 1-1'!O1206</f>
        <v>1131635.9376203592</v>
      </c>
      <c r="R1206" s="6">
        <f>IFERROR(('Data Table 1-1'!O1206-'Data Table 1-1'!M1206-'Data Table 1-1'!H1206-'Data Table 1-1'!G1206-'Data Table 1-1'!F1206)/B1206, 0)</f>
        <v>405.18562817209875</v>
      </c>
      <c r="S1206" s="8">
        <f t="shared" si="129"/>
        <v>1.0619323434760415</v>
      </c>
      <c r="T1206" s="12">
        <f t="shared" si="130"/>
        <v>0.94815387810360841</v>
      </c>
      <c r="U1206" s="7">
        <f t="shared" si="131"/>
        <v>7.5794308400883015</v>
      </c>
      <c r="V1206" s="7">
        <f t="shared" si="132"/>
        <v>9.0953170081059618</v>
      </c>
    </row>
    <row r="1207" spans="1:22" x14ac:dyDescent="0.3">
      <c r="A1207" s="5">
        <v>46132</v>
      </c>
      <c r="B1207" s="6">
        <v>6.6494586755039364</v>
      </c>
      <c r="C1207" s="6">
        <v>4</v>
      </c>
      <c r="D1207" s="6">
        <v>0.91371738372466649</v>
      </c>
      <c r="E1207" s="7">
        <v>3760.0743197798879</v>
      </c>
      <c r="F1207" s="7">
        <v>361.79406496490719</v>
      </c>
      <c r="G1207" s="7">
        <v>64.745087697894661</v>
      </c>
      <c r="H1207" s="7">
        <v>54.209957494375423</v>
      </c>
      <c r="I1207" s="6">
        <v>76.075010421388072</v>
      </c>
      <c r="J1207" s="6">
        <v>17</v>
      </c>
      <c r="K1207" s="6">
        <v>25</v>
      </c>
      <c r="L1207" s="6">
        <v>6.6494586755039364</v>
      </c>
      <c r="M1207" s="7">
        <f t="shared" si="126"/>
        <v>4121.8683847447955</v>
      </c>
      <c r="N1207" s="8">
        <f t="shared" si="127"/>
        <v>16</v>
      </c>
      <c r="O1207" s="8">
        <f t="shared" si="128"/>
        <v>11.421467296558331</v>
      </c>
      <c r="P1207" s="6">
        <f>IFERROR('Data Table 1-1'!O1207/L1207, 0)</f>
        <v>382.73792261850917</v>
      </c>
      <c r="Q1207" s="7">
        <f>Q1206+M1207-I1207-'Data Table 1-1'!O1207</f>
        <v>1133136.7309946825</v>
      </c>
      <c r="R1207" s="6">
        <f>IFERROR(('Data Table 1-1'!O1207-'Data Table 1-1'!M1207-'Data Table 1-1'!H1207-'Data Table 1-1'!G1207-'Data Table 1-1'!F1207)/B1207, 0)</f>
        <v>327.09429536159428</v>
      </c>
      <c r="S1207" s="8">
        <f t="shared" si="129"/>
        <v>0.82437367694895913</v>
      </c>
      <c r="T1207" s="12">
        <f t="shared" si="130"/>
        <v>0.73604792584728496</v>
      </c>
      <c r="U1207" s="7">
        <f t="shared" si="131"/>
        <v>6.3789653769751533</v>
      </c>
      <c r="V1207" s="7">
        <f t="shared" si="132"/>
        <v>7.6547584523701833</v>
      </c>
    </row>
    <row r="1208" spans="1:22" x14ac:dyDescent="0.3">
      <c r="A1208" s="5">
        <v>46133</v>
      </c>
      <c r="B1208" s="6">
        <v>6.9365743811424441</v>
      </c>
      <c r="C1208" s="6">
        <v>4</v>
      </c>
      <c r="D1208" s="6">
        <v>0</v>
      </c>
      <c r="E1208" s="7">
        <v>3694.0837264969159</v>
      </c>
      <c r="F1208" s="7">
        <v>813.37122794272182</v>
      </c>
      <c r="G1208" s="7">
        <v>80.576343113856367</v>
      </c>
      <c r="H1208" s="7">
        <v>46.41145173560222</v>
      </c>
      <c r="I1208" s="6">
        <v>60.583310688786653</v>
      </c>
      <c r="J1208" s="6">
        <v>22</v>
      </c>
      <c r="K1208" s="6">
        <v>25</v>
      </c>
      <c r="L1208" s="6">
        <v>6.9365743811424441</v>
      </c>
      <c r="M1208" s="7">
        <f t="shared" si="126"/>
        <v>4507.4549544396377</v>
      </c>
      <c r="N1208" s="8">
        <f t="shared" si="127"/>
        <v>16</v>
      </c>
      <c r="O1208" s="8">
        <f t="shared" si="128"/>
        <v>0</v>
      </c>
      <c r="P1208" s="6">
        <f>IFERROR('Data Table 1-1'!O1208/L1208, 0)</f>
        <v>467.95432754595333</v>
      </c>
      <c r="Q1208" s="7">
        <f>Q1207+M1208-I1208-'Data Table 1-1'!O1208</f>
        <v>1134337.6026384332</v>
      </c>
      <c r="R1208" s="6">
        <f>IFERROR(('Data Table 1-1'!O1208-'Data Table 1-1'!M1208-'Data Table 1-1'!H1208-'Data Table 1-1'!G1208-'Data Table 1-1'!F1208)/B1208, 0)</f>
        <v>397.89092545496959</v>
      </c>
      <c r="S1208" s="8">
        <f t="shared" si="129"/>
        <v>0.9014909908879275</v>
      </c>
      <c r="T1208" s="12">
        <f t="shared" si="130"/>
        <v>0.80490267043564956</v>
      </c>
      <c r="U1208" s="7">
        <f t="shared" si="131"/>
        <v>7.7992387924325559</v>
      </c>
      <c r="V1208" s="7">
        <f t="shared" si="132"/>
        <v>9.3590865509190664</v>
      </c>
    </row>
    <row r="1209" spans="1:22" x14ac:dyDescent="0.3">
      <c r="A1209" s="5">
        <v>46134</v>
      </c>
      <c r="B1209" s="6">
        <v>7.8144344752980857</v>
      </c>
      <c r="C1209" s="6">
        <v>2</v>
      </c>
      <c r="D1209" s="6">
        <v>0</v>
      </c>
      <c r="E1209" s="7">
        <v>3548.6085058121789</v>
      </c>
      <c r="F1209" s="7">
        <v>989.77981285152077</v>
      </c>
      <c r="G1209" s="7">
        <v>70.50264019386853</v>
      </c>
      <c r="H1209" s="7">
        <v>50.285857384446501</v>
      </c>
      <c r="I1209" s="6">
        <v>-73.952039227092769</v>
      </c>
      <c r="J1209" s="6">
        <v>19</v>
      </c>
      <c r="K1209" s="6">
        <v>25</v>
      </c>
      <c r="L1209" s="6">
        <v>7.8144344752980857</v>
      </c>
      <c r="M1209" s="7">
        <f t="shared" si="126"/>
        <v>4538.3883186636995</v>
      </c>
      <c r="N1209" s="8">
        <f t="shared" si="127"/>
        <v>8</v>
      </c>
      <c r="O1209" s="8">
        <f t="shared" si="128"/>
        <v>0</v>
      </c>
      <c r="P1209" s="6">
        <f>IFERROR('Data Table 1-1'!O1209/L1209, 0)</f>
        <v>539.8983142460944</v>
      </c>
      <c r="Q1209" s="7">
        <f>Q1208+M1209-I1209-'Data Table 1-1'!O1209</f>
        <v>1134730.942996324</v>
      </c>
      <c r="R1209" s="6">
        <f>IFERROR(('Data Table 1-1'!O1209-'Data Table 1-1'!M1209-'Data Table 1-1'!H1209-'Data Table 1-1'!G1209-'Data Table 1-1'!F1209)/B1209, 0)</f>
        <v>475.53025260452404</v>
      </c>
      <c r="S1209" s="8">
        <f t="shared" si="129"/>
        <v>0.90767766373273995</v>
      </c>
      <c r="T1209" s="12">
        <f t="shared" si="130"/>
        <v>0.81042648547566065</v>
      </c>
      <c r="U1209" s="7">
        <f t="shared" si="131"/>
        <v>8.9983052374349075</v>
      </c>
      <c r="V1209" s="7">
        <f t="shared" si="132"/>
        <v>10.797966284921888</v>
      </c>
    </row>
    <row r="1210" spans="1:22" x14ac:dyDescent="0.3">
      <c r="A1210" s="5">
        <v>46135</v>
      </c>
      <c r="B1210" s="6">
        <v>8.2207385534848392</v>
      </c>
      <c r="C1210" s="6">
        <v>2</v>
      </c>
      <c r="D1210" s="6">
        <v>0</v>
      </c>
      <c r="E1210" s="7">
        <v>3133.3626276345522</v>
      </c>
      <c r="F1210" s="7">
        <v>1289.4336957737421</v>
      </c>
      <c r="G1210" s="7">
        <v>83.011722066297267</v>
      </c>
      <c r="H1210" s="7">
        <v>46.708808078389993</v>
      </c>
      <c r="I1210" s="6">
        <v>-82.997509391506199</v>
      </c>
      <c r="J1210" s="6">
        <v>8</v>
      </c>
      <c r="K1210" s="6">
        <v>25</v>
      </c>
      <c r="L1210" s="6">
        <v>8.2207385534848392</v>
      </c>
      <c r="M1210" s="7">
        <f t="shared" si="126"/>
        <v>4422.7963234082945</v>
      </c>
      <c r="N1210" s="8">
        <f t="shared" si="127"/>
        <v>8</v>
      </c>
      <c r="O1210" s="8">
        <f t="shared" si="128"/>
        <v>0</v>
      </c>
      <c r="P1210" s="6">
        <f>IFERROR('Data Table 1-1'!O1210/L1210, 0)</f>
        <v>439.49822470250189</v>
      </c>
      <c r="Q1210" s="7">
        <f>Q1209+M1210-I1210-'Data Table 1-1'!O1210</f>
        <v>1135623.7368291239</v>
      </c>
      <c r="R1210" s="6">
        <f>IFERROR(('Data Table 1-1'!O1210-'Data Table 1-1'!M1210-'Data Table 1-1'!H1210-'Data Table 1-1'!G1210-'Data Table 1-1'!F1210)/B1210, 0)</f>
        <v>387.5564195688267</v>
      </c>
      <c r="S1210" s="8">
        <f t="shared" si="129"/>
        <v>0.88455926468165891</v>
      </c>
      <c r="T1210" s="12">
        <f t="shared" si="130"/>
        <v>0.78978505775148111</v>
      </c>
      <c r="U1210" s="7">
        <f t="shared" si="131"/>
        <v>7.3249704117083647</v>
      </c>
      <c r="V1210" s="7">
        <f t="shared" si="132"/>
        <v>8.7899644940500377</v>
      </c>
    </row>
    <row r="1211" spans="1:22" x14ac:dyDescent="0.3">
      <c r="A1211" s="5">
        <v>46136</v>
      </c>
      <c r="B1211" s="6">
        <v>9.6114663805433675</v>
      </c>
      <c r="C1211" s="6">
        <v>1</v>
      </c>
      <c r="D1211" s="6">
        <v>0</v>
      </c>
      <c r="E1211" s="7">
        <v>4379.0010289191569</v>
      </c>
      <c r="F1211" s="7">
        <v>1579.5367270015761</v>
      </c>
      <c r="G1211" s="7">
        <v>84.990283874692935</v>
      </c>
      <c r="H1211" s="7">
        <v>41.286315696514073</v>
      </c>
      <c r="I1211" s="6">
        <v>52.646932925677852</v>
      </c>
      <c r="J1211" s="6">
        <v>22</v>
      </c>
      <c r="K1211" s="6">
        <v>25</v>
      </c>
      <c r="L1211" s="6">
        <v>9.6114663805433675</v>
      </c>
      <c r="M1211" s="7">
        <f t="shared" si="126"/>
        <v>5958.5377559207327</v>
      </c>
      <c r="N1211" s="8">
        <f t="shared" si="127"/>
        <v>4</v>
      </c>
      <c r="O1211" s="8">
        <f t="shared" si="128"/>
        <v>0</v>
      </c>
      <c r="P1211" s="6">
        <f>IFERROR('Data Table 1-1'!O1211/L1211, 0)</f>
        <v>429.48701442231237</v>
      </c>
      <c r="Q1211" s="7">
        <f>Q1210+M1211-I1211-'Data Table 1-1'!O1211</f>
        <v>1137401.6276521191</v>
      </c>
      <c r="R1211" s="6">
        <f>IFERROR(('Data Table 1-1'!O1211-'Data Table 1-1'!M1211-'Data Table 1-1'!H1211-'Data Table 1-1'!G1211-'Data Table 1-1'!F1211)/B1211, 0)</f>
        <v>375.3849680319048</v>
      </c>
      <c r="S1211" s="8">
        <f t="shared" si="129"/>
        <v>1.1917075511841466</v>
      </c>
      <c r="T1211" s="12">
        <f t="shared" si="130"/>
        <v>1.0640245992715593</v>
      </c>
      <c r="U1211" s="7">
        <f t="shared" si="131"/>
        <v>7.1581169070385391</v>
      </c>
      <c r="V1211" s="7">
        <f t="shared" si="132"/>
        <v>8.5897402884462473</v>
      </c>
    </row>
    <row r="1212" spans="1:22" x14ac:dyDescent="0.3">
      <c r="A1212" s="5">
        <v>46137</v>
      </c>
      <c r="B1212" s="6">
        <v>7.734675475207359</v>
      </c>
      <c r="C1212" s="6">
        <v>2</v>
      </c>
      <c r="D1212" s="6">
        <v>0</v>
      </c>
      <c r="E1212" s="7">
        <v>4256.3367033151571</v>
      </c>
      <c r="F1212" s="7">
        <v>1587.399595056311</v>
      </c>
      <c r="G1212" s="7">
        <v>59.518984210467273</v>
      </c>
      <c r="H1212" s="7">
        <v>40.751034312881877</v>
      </c>
      <c r="I1212" s="6">
        <v>21.36329253405426</v>
      </c>
      <c r="J1212" s="6">
        <v>20</v>
      </c>
      <c r="K1212" s="6">
        <v>25</v>
      </c>
      <c r="L1212" s="6">
        <v>7.734675475207359</v>
      </c>
      <c r="M1212" s="7">
        <f t="shared" si="126"/>
        <v>5843.7362983714684</v>
      </c>
      <c r="N1212" s="8">
        <f t="shared" si="127"/>
        <v>8</v>
      </c>
      <c r="O1212" s="8">
        <f t="shared" si="128"/>
        <v>0</v>
      </c>
      <c r="P1212" s="6">
        <f>IFERROR('Data Table 1-1'!O1212/L1212, 0)</f>
        <v>518.96165687447785</v>
      </c>
      <c r="Q1212" s="7">
        <f>Q1211+M1212-I1212-'Data Table 1-1'!O1212</f>
        <v>1139210.0006579566</v>
      </c>
      <c r="R1212" s="6">
        <f>IFERROR(('Data Table 1-1'!O1212-'Data Table 1-1'!M1212-'Data Table 1-1'!H1212-'Data Table 1-1'!G1212-'Data Table 1-1'!F1212)/B1212, 0)</f>
        <v>456.90346173253727</v>
      </c>
      <c r="S1212" s="8">
        <f t="shared" si="129"/>
        <v>1.1687472596742936</v>
      </c>
      <c r="T1212" s="12">
        <f t="shared" si="130"/>
        <v>1.0435243389949052</v>
      </c>
      <c r="U1212" s="7">
        <f t="shared" si="131"/>
        <v>8.6493609479079634</v>
      </c>
      <c r="V1212" s="7">
        <f t="shared" si="132"/>
        <v>10.379233137489557</v>
      </c>
    </row>
    <row r="1213" spans="1:22" x14ac:dyDescent="0.3">
      <c r="A1213" s="5">
        <v>46138</v>
      </c>
      <c r="B1213" s="6">
        <v>8.2597132193565947</v>
      </c>
      <c r="C1213" s="6">
        <v>2</v>
      </c>
      <c r="D1213" s="6">
        <v>0</v>
      </c>
      <c r="E1213" s="7">
        <v>2111.800760240219</v>
      </c>
      <c r="F1213" s="7">
        <v>581.71417346997703</v>
      </c>
      <c r="G1213" s="7">
        <v>78.705288403837159</v>
      </c>
      <c r="H1213" s="7">
        <v>53.516599333519387</v>
      </c>
      <c r="I1213" s="6">
        <v>-41.843869485034013</v>
      </c>
      <c r="J1213" s="6">
        <v>15</v>
      </c>
      <c r="K1213" s="6">
        <v>25</v>
      </c>
      <c r="L1213" s="6">
        <v>8.2597132193565947</v>
      </c>
      <c r="M1213" s="7">
        <f t="shared" si="126"/>
        <v>2693.5149337101961</v>
      </c>
      <c r="N1213" s="8">
        <f t="shared" si="127"/>
        <v>8</v>
      </c>
      <c r="O1213" s="8">
        <f t="shared" si="128"/>
        <v>0</v>
      </c>
      <c r="P1213" s="6">
        <f>IFERROR('Data Table 1-1'!O1213/L1213, 0)</f>
        <v>427.25454338170084</v>
      </c>
      <c r="Q1213" s="7">
        <f>Q1212+M1213-I1213-'Data Table 1-1'!O1213</f>
        <v>1138416.3594611518</v>
      </c>
      <c r="R1213" s="6">
        <f>IFERROR(('Data Table 1-1'!O1213-'Data Table 1-1'!M1213-'Data Table 1-1'!H1213-'Data Table 1-1'!G1213-'Data Table 1-1'!F1213)/B1213, 0)</f>
        <v>372.77323294765</v>
      </c>
      <c r="S1213" s="8">
        <f t="shared" si="129"/>
        <v>0.5387029867420392</v>
      </c>
      <c r="T1213" s="12">
        <f t="shared" si="130"/>
        <v>0.48098480959110645</v>
      </c>
      <c r="U1213" s="7">
        <f t="shared" si="131"/>
        <v>7.1209090563616808</v>
      </c>
      <c r="V1213" s="7">
        <f t="shared" si="132"/>
        <v>8.5450908676340163</v>
      </c>
    </row>
    <row r="1214" spans="1:22" x14ac:dyDescent="0.3">
      <c r="A1214" s="5">
        <v>46139</v>
      </c>
      <c r="B1214" s="6">
        <v>9.5278227828630797</v>
      </c>
      <c r="C1214" s="6">
        <v>5</v>
      </c>
      <c r="D1214" s="6">
        <v>0</v>
      </c>
      <c r="E1214" s="7">
        <v>4921.6690747922548</v>
      </c>
      <c r="F1214" s="7">
        <v>1375.1225417980149</v>
      </c>
      <c r="G1214" s="7">
        <v>65.991343155565872</v>
      </c>
      <c r="H1214" s="7">
        <v>33.724815818735202</v>
      </c>
      <c r="I1214" s="6">
        <v>-199.0888981578664</v>
      </c>
      <c r="J1214" s="6">
        <v>16</v>
      </c>
      <c r="K1214" s="6">
        <v>25</v>
      </c>
      <c r="L1214" s="6">
        <v>9.5278227828630797</v>
      </c>
      <c r="M1214" s="7">
        <f t="shared" si="126"/>
        <v>6296.7916165902698</v>
      </c>
      <c r="N1214" s="8">
        <f t="shared" si="127"/>
        <v>20</v>
      </c>
      <c r="O1214" s="8">
        <f t="shared" si="128"/>
        <v>0</v>
      </c>
      <c r="P1214" s="6">
        <f>IFERROR('Data Table 1-1'!O1214/L1214, 0)</f>
        <v>438.08539423166377</v>
      </c>
      <c r="Q1214" s="7">
        <f>Q1213+M1214-I1214-'Data Table 1-1'!O1214</f>
        <v>1140738.2399758999</v>
      </c>
      <c r="R1214" s="6">
        <f>IFERROR(('Data Table 1-1'!O1214-'Data Table 1-1'!M1214-'Data Table 1-1'!H1214-'Data Table 1-1'!G1214-'Data Table 1-1'!F1214)/B1214, 0)</f>
        <v>388.44131385993956</v>
      </c>
      <c r="S1214" s="8">
        <f t="shared" si="129"/>
        <v>1.2593583233180539</v>
      </c>
      <c r="T1214" s="12">
        <f t="shared" si="130"/>
        <v>1.1244270743911196</v>
      </c>
      <c r="U1214" s="7">
        <f t="shared" si="131"/>
        <v>7.3014232371943963</v>
      </c>
      <c r="V1214" s="7">
        <f t="shared" si="132"/>
        <v>8.7617078846332745</v>
      </c>
    </row>
    <row r="1215" spans="1:22" x14ac:dyDescent="0.3">
      <c r="A1215" s="5">
        <v>46140</v>
      </c>
      <c r="B1215" s="6">
        <v>9.1756399037987872</v>
      </c>
      <c r="C1215" s="6">
        <v>0</v>
      </c>
      <c r="D1215" s="6">
        <v>0</v>
      </c>
      <c r="E1215" s="7">
        <v>2162.9703364514448</v>
      </c>
      <c r="F1215" s="7">
        <v>1173.289991525887</v>
      </c>
      <c r="G1215" s="7">
        <v>93.483694793583894</v>
      </c>
      <c r="H1215" s="7">
        <v>21.650984444771161</v>
      </c>
      <c r="I1215" s="6">
        <v>-81.670030875990236</v>
      </c>
      <c r="J1215" s="6">
        <v>16</v>
      </c>
      <c r="K1215" s="6">
        <v>25</v>
      </c>
      <c r="L1215" s="6">
        <v>9.1756399037987872</v>
      </c>
      <c r="M1215" s="7">
        <f t="shared" si="126"/>
        <v>3336.2603279773321</v>
      </c>
      <c r="N1215" s="8">
        <f t="shared" si="127"/>
        <v>0</v>
      </c>
      <c r="O1215" s="8">
        <f t="shared" si="128"/>
        <v>0</v>
      </c>
      <c r="P1215" s="6">
        <f>IFERROR('Data Table 1-1'!O1215/L1215, 0)</f>
        <v>474.51731384940354</v>
      </c>
      <c r="Q1215" s="7">
        <f>Q1214+M1215-I1215-'Data Table 1-1'!O1215</f>
        <v>1139802.1703347533</v>
      </c>
      <c r="R1215" s="6">
        <f>IFERROR(('Data Table 1-1'!O1215-'Data Table 1-1'!M1215-'Data Table 1-1'!H1215-'Data Table 1-1'!G1215-'Data Table 1-1'!F1215)/B1215, 0)</f>
        <v>421.76894914956171</v>
      </c>
      <c r="S1215" s="8">
        <f t="shared" si="129"/>
        <v>0.66725206559546646</v>
      </c>
      <c r="T1215" s="12">
        <f t="shared" si="130"/>
        <v>0.59576077285309503</v>
      </c>
      <c r="U1215" s="7">
        <f t="shared" si="131"/>
        <v>7.9086218974900593</v>
      </c>
      <c r="V1215" s="7">
        <f t="shared" si="132"/>
        <v>9.4903462769880704</v>
      </c>
    </row>
    <row r="1216" spans="1:22" x14ac:dyDescent="0.3">
      <c r="A1216" s="5">
        <v>46141</v>
      </c>
      <c r="B1216" s="6">
        <v>8.1951733972363119</v>
      </c>
      <c r="C1216" s="6">
        <v>2</v>
      </c>
      <c r="D1216" s="6">
        <v>3.1124719869388522</v>
      </c>
      <c r="E1216" s="7">
        <v>3974.0739735084248</v>
      </c>
      <c r="F1216" s="7">
        <v>1248.3730503070301</v>
      </c>
      <c r="G1216" s="7">
        <v>63.276306175338078</v>
      </c>
      <c r="H1216" s="7">
        <v>45.044394812421608</v>
      </c>
      <c r="I1216" s="6">
        <v>92.935337058850877</v>
      </c>
      <c r="J1216" s="6">
        <v>22</v>
      </c>
      <c r="K1216" s="6">
        <v>25</v>
      </c>
      <c r="L1216" s="6">
        <v>8.1951733972363119</v>
      </c>
      <c r="M1216" s="7">
        <f t="shared" si="126"/>
        <v>5222.4470238154554</v>
      </c>
      <c r="N1216" s="8">
        <f t="shared" si="127"/>
        <v>8</v>
      </c>
      <c r="O1216" s="8">
        <f t="shared" si="128"/>
        <v>38.905899836735649</v>
      </c>
      <c r="P1216" s="6">
        <f>IFERROR('Data Table 1-1'!O1216/L1216, 0)</f>
        <v>537.99959882323697</v>
      </c>
      <c r="Q1216" s="7">
        <f>Q1215+M1216-I1216-'Data Table 1-1'!O1216</f>
        <v>1140522.6820215099</v>
      </c>
      <c r="R1216" s="6">
        <f>IFERROR(('Data Table 1-1'!O1216-'Data Table 1-1'!M1216-'Data Table 1-1'!H1216-'Data Table 1-1'!G1216-'Data Table 1-1'!F1216)/B1216, 0)</f>
        <v>477.72021533068107</v>
      </c>
      <c r="S1216" s="8">
        <f t="shared" si="129"/>
        <v>1.044489404763091</v>
      </c>
      <c r="T1216" s="12">
        <f t="shared" si="130"/>
        <v>0.93257982568133135</v>
      </c>
      <c r="U1216" s="7">
        <f t="shared" si="131"/>
        <v>8.9666599803872824</v>
      </c>
      <c r="V1216" s="7">
        <f t="shared" si="132"/>
        <v>10.75999197646474</v>
      </c>
    </row>
    <row r="1217" spans="1:22" x14ac:dyDescent="0.3">
      <c r="A1217" s="5">
        <v>46142</v>
      </c>
      <c r="B1217" s="6">
        <v>6.9081349781039076</v>
      </c>
      <c r="C1217" s="6">
        <v>1</v>
      </c>
      <c r="D1217" s="6">
        <v>0</v>
      </c>
      <c r="E1217" s="7">
        <v>3138.2114384167412</v>
      </c>
      <c r="F1217" s="7">
        <v>979.5064437668791</v>
      </c>
      <c r="G1217" s="7">
        <v>71.783768506929533</v>
      </c>
      <c r="H1217" s="7">
        <v>28.49618776490113</v>
      </c>
      <c r="I1217" s="6">
        <v>-159.05517222325491</v>
      </c>
      <c r="J1217" s="6">
        <v>22</v>
      </c>
      <c r="K1217" s="6">
        <v>25</v>
      </c>
      <c r="L1217" s="6">
        <v>6.9081349781039076</v>
      </c>
      <c r="M1217" s="7">
        <f t="shared" si="126"/>
        <v>4117.7178821836205</v>
      </c>
      <c r="N1217" s="8">
        <f t="shared" si="127"/>
        <v>4</v>
      </c>
      <c r="O1217" s="8">
        <f t="shared" si="128"/>
        <v>0</v>
      </c>
      <c r="P1217" s="6">
        <f>IFERROR('Data Table 1-1'!O1217/L1217, 0)</f>
        <v>608.99215393656152</v>
      </c>
      <c r="Q1217" s="7">
        <f>Q1216+M1217-I1217-'Data Table 1-1'!O1217</f>
        <v>1140592.4550759168</v>
      </c>
      <c r="R1217" s="6">
        <f>IFERROR(('Data Table 1-1'!O1217-'Data Table 1-1'!M1217-'Data Table 1-1'!H1217-'Data Table 1-1'!G1217-'Data Table 1-1'!F1217)/B1217, 0)</f>
        <v>531.25771451085825</v>
      </c>
      <c r="S1217" s="8">
        <f t="shared" si="129"/>
        <v>0.82354357643672416</v>
      </c>
      <c r="T1217" s="12">
        <f t="shared" si="130"/>
        <v>0.73530676467564648</v>
      </c>
      <c r="U1217" s="7">
        <f t="shared" si="131"/>
        <v>10.149869232276025</v>
      </c>
      <c r="V1217" s="7">
        <f t="shared" si="132"/>
        <v>12.179843078731231</v>
      </c>
    </row>
    <row r="1218" spans="1:22" x14ac:dyDescent="0.3">
      <c r="A1218" s="5">
        <v>46143</v>
      </c>
      <c r="B1218" s="6">
        <v>4.152901295304976</v>
      </c>
      <c r="C1218" s="6">
        <v>1</v>
      </c>
      <c r="D1218" s="6">
        <v>0</v>
      </c>
      <c r="E1218" s="7">
        <v>2852.4519030371189</v>
      </c>
      <c r="F1218" s="7">
        <v>565.71591497604402</v>
      </c>
      <c r="G1218" s="7">
        <v>70.080247833182369</v>
      </c>
      <c r="H1218" s="7">
        <v>28.479086978814269</v>
      </c>
      <c r="I1218" s="6">
        <v>-14.78185663155984</v>
      </c>
      <c r="J1218" s="6">
        <v>25</v>
      </c>
      <c r="K1218" s="6">
        <v>25</v>
      </c>
      <c r="L1218" s="6">
        <v>4.152901295304976</v>
      </c>
      <c r="M1218" s="7">
        <f t="shared" ref="M1218:M1264" si="133">E1218+F1218</f>
        <v>3418.167818013163</v>
      </c>
      <c r="N1218" s="8">
        <f t="shared" ref="N1218:N1264" si="134">IFERROR((C1218/K1218)*100, 0)</f>
        <v>4</v>
      </c>
      <c r="O1218" s="8">
        <f t="shared" ref="O1218:O1264" si="135">IFERROR((D1218/8)*100, 0)</f>
        <v>0</v>
      </c>
      <c r="P1218" s="6">
        <f>IFERROR('Data Table 1-1'!O1218/L1218, 0)</f>
        <v>864.93748456311789</v>
      </c>
      <c r="Q1218" s="7">
        <f>Q1217+M1218-I1218-'Data Table 1-1'!O1218</f>
        <v>1140433.4047505616</v>
      </c>
      <c r="R1218" s="6">
        <f>IFERROR(('Data Table 1-1'!O1218-'Data Table 1-1'!M1218-'Data Table 1-1'!H1218-'Data Table 1-1'!G1218-'Data Table 1-1'!F1218)/B1218, 0)</f>
        <v>767.17450607407955</v>
      </c>
      <c r="S1218" s="8">
        <f t="shared" ref="S1218:S1264" si="136">M1218/5000</f>
        <v>0.68363356360263261</v>
      </c>
      <c r="T1218" s="12">
        <f t="shared" ref="T1218:T1264" si="137">M1218/5600</f>
        <v>0.61038711035949345</v>
      </c>
      <c r="U1218" s="7">
        <f t="shared" ref="U1218:U1264" si="138">IFERROR(P1218/60, 0)</f>
        <v>14.415624742718631</v>
      </c>
      <c r="V1218" s="7">
        <f t="shared" ref="V1218:V1264" si="139">IFERROR(P1218/50, 0)</f>
        <v>17.298749691262358</v>
      </c>
    </row>
    <row r="1219" spans="1:22" x14ac:dyDescent="0.3">
      <c r="A1219" s="5">
        <v>46144</v>
      </c>
      <c r="B1219" s="6">
        <v>6.8378832085092256</v>
      </c>
      <c r="C1219" s="6">
        <v>0</v>
      </c>
      <c r="D1219" s="6">
        <v>0</v>
      </c>
      <c r="E1219" s="7">
        <v>4506.2326358254431</v>
      </c>
      <c r="F1219" s="7">
        <v>1212.2038257781851</v>
      </c>
      <c r="G1219" s="7">
        <v>81.107418228168797</v>
      </c>
      <c r="H1219" s="7">
        <v>36.292750668758991</v>
      </c>
      <c r="I1219" s="6">
        <v>-107.2002520408879</v>
      </c>
      <c r="J1219" s="6">
        <v>15</v>
      </c>
      <c r="K1219" s="6">
        <v>25</v>
      </c>
      <c r="L1219" s="6">
        <v>6.8378832085092256</v>
      </c>
      <c r="M1219" s="7">
        <f t="shared" si="133"/>
        <v>5718.4364616036282</v>
      </c>
      <c r="N1219" s="8">
        <f t="shared" si="134"/>
        <v>0</v>
      </c>
      <c r="O1219" s="8">
        <f t="shared" si="135"/>
        <v>0</v>
      </c>
      <c r="P1219" s="6">
        <f>IFERROR('Data Table 1-1'!O1219/L1219, 0)</f>
        <v>535.98458590798771</v>
      </c>
      <c r="Q1219" s="7">
        <f>Q1218+M1219-I1219-'Data Table 1-1'!O1219</f>
        <v>1142594.0414642063</v>
      </c>
      <c r="R1219" s="6">
        <f>IFERROR(('Data Table 1-1'!O1219-'Data Table 1-1'!M1219-'Data Table 1-1'!H1219-'Data Table 1-1'!G1219-'Data Table 1-1'!F1219)/B1219, 0)</f>
        <v>465.20244686857001</v>
      </c>
      <c r="S1219" s="8">
        <f t="shared" si="136"/>
        <v>1.1436872923207257</v>
      </c>
      <c r="T1219" s="12">
        <f t="shared" si="137"/>
        <v>1.0211493681435051</v>
      </c>
      <c r="U1219" s="7">
        <f t="shared" si="138"/>
        <v>8.9330764317997957</v>
      </c>
      <c r="V1219" s="7">
        <f t="shared" si="139"/>
        <v>10.719691718159755</v>
      </c>
    </row>
    <row r="1220" spans="1:22" x14ac:dyDescent="0.3">
      <c r="A1220" s="5">
        <v>46145</v>
      </c>
      <c r="B1220" s="6">
        <v>7.6249339586887794</v>
      </c>
      <c r="C1220" s="6">
        <v>5</v>
      </c>
      <c r="D1220" s="6">
        <v>0</v>
      </c>
      <c r="E1220" s="7">
        <v>2204.2641856517462</v>
      </c>
      <c r="F1220" s="7">
        <v>561.65648460389411</v>
      </c>
      <c r="G1220" s="7">
        <v>77.149143091865255</v>
      </c>
      <c r="H1220" s="7">
        <v>30.629215606227412</v>
      </c>
      <c r="I1220" s="6">
        <v>-60.161960487471568</v>
      </c>
      <c r="J1220" s="6">
        <v>11</v>
      </c>
      <c r="K1220" s="6">
        <v>25</v>
      </c>
      <c r="L1220" s="6">
        <v>7.6249339586887794</v>
      </c>
      <c r="M1220" s="7">
        <f t="shared" si="133"/>
        <v>2765.9206702556403</v>
      </c>
      <c r="N1220" s="8">
        <f t="shared" si="134"/>
        <v>20</v>
      </c>
      <c r="O1220" s="8">
        <f t="shared" si="135"/>
        <v>0</v>
      </c>
      <c r="P1220" s="6">
        <f>IFERROR('Data Table 1-1'!O1220/L1220, 0)</f>
        <v>409.44616922778886</v>
      </c>
      <c r="Q1220" s="7">
        <f>Q1219+M1220-I1220-'Data Table 1-1'!O1220</f>
        <v>1142298.1240949493</v>
      </c>
      <c r="R1220" s="6">
        <f>IFERROR(('Data Table 1-1'!O1220-'Data Table 1-1'!M1220-'Data Table 1-1'!H1220-'Data Table 1-1'!G1220-'Data Table 1-1'!F1220)/B1220, 0)</f>
        <v>358.16703656665322</v>
      </c>
      <c r="S1220" s="8">
        <f t="shared" si="136"/>
        <v>0.5531841340511281</v>
      </c>
      <c r="T1220" s="12">
        <f t="shared" si="137"/>
        <v>0.49391440540279291</v>
      </c>
      <c r="U1220" s="7">
        <f t="shared" si="138"/>
        <v>6.824102820463148</v>
      </c>
      <c r="V1220" s="7">
        <f t="shared" si="139"/>
        <v>8.1889233845557765</v>
      </c>
    </row>
    <row r="1221" spans="1:22" x14ac:dyDescent="0.3">
      <c r="A1221" s="5">
        <v>46146</v>
      </c>
      <c r="B1221" s="6">
        <v>9.0553491653564038</v>
      </c>
      <c r="C1221" s="6">
        <v>2</v>
      </c>
      <c r="D1221" s="6">
        <v>0</v>
      </c>
      <c r="E1221" s="7">
        <v>2932.2137941805631</v>
      </c>
      <c r="F1221" s="7">
        <v>776.18157998577522</v>
      </c>
      <c r="G1221" s="7">
        <v>69.245362135995492</v>
      </c>
      <c r="H1221" s="7">
        <v>26.212092745331891</v>
      </c>
      <c r="I1221" s="6">
        <v>53.91918167547184</v>
      </c>
      <c r="J1221" s="6">
        <v>16</v>
      </c>
      <c r="K1221" s="6">
        <v>25</v>
      </c>
      <c r="L1221" s="6">
        <v>9.0553491653564038</v>
      </c>
      <c r="M1221" s="7">
        <f t="shared" si="133"/>
        <v>3708.3953741663381</v>
      </c>
      <c r="N1221" s="8">
        <f t="shared" si="134"/>
        <v>8</v>
      </c>
      <c r="O1221" s="8">
        <f t="shared" si="135"/>
        <v>0</v>
      </c>
      <c r="P1221" s="6">
        <f>IFERROR('Data Table 1-1'!O1221/L1221, 0)</f>
        <v>404.0705590899197</v>
      </c>
      <c r="Q1221" s="7">
        <f>Q1220+M1221-I1221-'Data Table 1-1'!O1221</f>
        <v>1142293.6002874402</v>
      </c>
      <c r="R1221" s="6">
        <f>IFERROR(('Data Table 1-1'!O1221-'Data Table 1-1'!M1221-'Data Table 1-1'!H1221-'Data Table 1-1'!G1221-'Data Table 1-1'!F1221)/B1221, 0)</f>
        <v>361.33338872430102</v>
      </c>
      <c r="S1221" s="8">
        <f t="shared" si="136"/>
        <v>0.74167907483326767</v>
      </c>
      <c r="T1221" s="12">
        <f t="shared" si="137"/>
        <v>0.6622134596725604</v>
      </c>
      <c r="U1221" s="7">
        <f t="shared" si="138"/>
        <v>6.7345093181653279</v>
      </c>
      <c r="V1221" s="7">
        <f t="shared" si="139"/>
        <v>8.0814111817983942</v>
      </c>
    </row>
    <row r="1222" spans="1:22" x14ac:dyDescent="0.3">
      <c r="A1222" s="5">
        <v>46147</v>
      </c>
      <c r="B1222" s="6">
        <v>9.8826764444839572</v>
      </c>
      <c r="C1222" s="6">
        <v>0</v>
      </c>
      <c r="D1222" s="6">
        <v>0</v>
      </c>
      <c r="E1222" s="7">
        <v>3124.2793120122651</v>
      </c>
      <c r="F1222" s="7">
        <v>1161.0518100816571</v>
      </c>
      <c r="G1222" s="7">
        <v>79.212412355875159</v>
      </c>
      <c r="H1222" s="7">
        <v>19.298937108358079</v>
      </c>
      <c r="I1222" s="6">
        <v>-127.46029103846389</v>
      </c>
      <c r="J1222" s="6">
        <v>13</v>
      </c>
      <c r="K1222" s="6">
        <v>25</v>
      </c>
      <c r="L1222" s="6">
        <v>9.8826764444839572</v>
      </c>
      <c r="M1222" s="7">
        <f t="shared" si="133"/>
        <v>4285.3311220939222</v>
      </c>
      <c r="N1222" s="8">
        <f t="shared" si="134"/>
        <v>0</v>
      </c>
      <c r="O1222" s="8">
        <f t="shared" si="135"/>
        <v>0</v>
      </c>
      <c r="P1222" s="6">
        <f>IFERROR('Data Table 1-1'!O1222/L1222, 0)</f>
        <v>333.5128918279695</v>
      </c>
      <c r="Q1222" s="7">
        <f>Q1221+M1222-I1222-'Data Table 1-1'!O1222</f>
        <v>1143410.3917005726</v>
      </c>
      <c r="R1222" s="6">
        <f>IFERROR(('Data Table 1-1'!O1222-'Data Table 1-1'!M1222-'Data Table 1-1'!H1222-'Data Table 1-1'!G1222-'Data Table 1-1'!F1222)/B1222, 0)</f>
        <v>293.84752362512842</v>
      </c>
      <c r="S1222" s="8">
        <f t="shared" si="136"/>
        <v>0.85706622441878444</v>
      </c>
      <c r="T1222" s="12">
        <f t="shared" si="137"/>
        <v>0.7652377003739147</v>
      </c>
      <c r="U1222" s="7">
        <f t="shared" si="138"/>
        <v>5.5585481971328248</v>
      </c>
      <c r="V1222" s="7">
        <f t="shared" si="139"/>
        <v>6.6702578365593901</v>
      </c>
    </row>
    <row r="1223" spans="1:22" x14ac:dyDescent="0.3">
      <c r="A1223" s="5">
        <v>46148</v>
      </c>
      <c r="B1223" s="6">
        <v>8.2242219241501573</v>
      </c>
      <c r="C1223" s="6">
        <v>0</v>
      </c>
      <c r="D1223" s="6">
        <v>0</v>
      </c>
      <c r="E1223" s="7">
        <v>4094.6115755251631</v>
      </c>
      <c r="F1223" s="7">
        <v>722.54574262097344</v>
      </c>
      <c r="G1223" s="7">
        <v>78.55711737114251</v>
      </c>
      <c r="H1223" s="7">
        <v>27.58660777384231</v>
      </c>
      <c r="I1223" s="6">
        <v>-19.226715803316331</v>
      </c>
      <c r="J1223" s="6">
        <v>17</v>
      </c>
      <c r="K1223" s="6">
        <v>25</v>
      </c>
      <c r="L1223" s="6">
        <v>8.2242219241501573</v>
      </c>
      <c r="M1223" s="7">
        <f t="shared" si="133"/>
        <v>4817.1573181461363</v>
      </c>
      <c r="N1223" s="8">
        <f t="shared" si="134"/>
        <v>0</v>
      </c>
      <c r="O1223" s="8">
        <f t="shared" si="135"/>
        <v>0</v>
      </c>
      <c r="P1223" s="6">
        <f>IFERROR('Data Table 1-1'!O1223/L1223, 0)</f>
        <v>362.58749186272019</v>
      </c>
      <c r="Q1223" s="7">
        <f>Q1222+M1223-I1223-'Data Table 1-1'!O1223</f>
        <v>1145264.7757345221</v>
      </c>
      <c r="R1223" s="6">
        <f>IFERROR(('Data Table 1-1'!O1223-'Data Table 1-1'!M1223-'Data Table 1-1'!H1223-'Data Table 1-1'!G1223-'Data Table 1-1'!F1223)/B1223, 0)</f>
        <v>315.28818457412251</v>
      </c>
      <c r="S1223" s="8">
        <f t="shared" si="136"/>
        <v>0.96343146362922727</v>
      </c>
      <c r="T1223" s="12">
        <f t="shared" si="137"/>
        <v>0.86020666395466716</v>
      </c>
      <c r="U1223" s="7">
        <f t="shared" si="138"/>
        <v>6.0431248643786697</v>
      </c>
      <c r="V1223" s="7">
        <f t="shared" si="139"/>
        <v>7.2517498372544038</v>
      </c>
    </row>
    <row r="1224" spans="1:22" x14ac:dyDescent="0.3">
      <c r="A1224" s="5">
        <v>46149</v>
      </c>
      <c r="B1224" s="6">
        <v>6.0945918417801401</v>
      </c>
      <c r="C1224" s="6">
        <v>1</v>
      </c>
      <c r="D1224" s="6">
        <v>1.5657072001501571</v>
      </c>
      <c r="E1224" s="7">
        <v>4621.0387952738811</v>
      </c>
      <c r="F1224" s="7">
        <v>970.85050977906576</v>
      </c>
      <c r="G1224" s="7">
        <v>81.351288527274505</v>
      </c>
      <c r="H1224" s="7">
        <v>28.05823520586258</v>
      </c>
      <c r="I1224" s="6">
        <v>-0.41809780561342152</v>
      </c>
      <c r="J1224" s="6">
        <v>10</v>
      </c>
      <c r="K1224" s="6">
        <v>25</v>
      </c>
      <c r="L1224" s="6">
        <v>6.0945918417801401</v>
      </c>
      <c r="M1224" s="7">
        <f t="shared" si="133"/>
        <v>5591.8893050529468</v>
      </c>
      <c r="N1224" s="8">
        <f t="shared" si="134"/>
        <v>4</v>
      </c>
      <c r="O1224" s="8">
        <f t="shared" si="135"/>
        <v>19.571340001876962</v>
      </c>
      <c r="P1224" s="6">
        <f>IFERROR('Data Table 1-1'!O1224/L1224, 0)</f>
        <v>568.04460247313318</v>
      </c>
      <c r="Q1224" s="7">
        <f>Q1223+M1224-I1224-'Data Table 1-1'!O1224</f>
        <v>1147395.0831373809</v>
      </c>
      <c r="R1224" s="6">
        <f>IFERROR(('Data Table 1-1'!O1224-'Data Table 1-1'!M1224-'Data Table 1-1'!H1224-'Data Table 1-1'!G1224-'Data Table 1-1'!F1224)/B1224, 0)</f>
        <v>504.54568243930805</v>
      </c>
      <c r="S1224" s="8">
        <f t="shared" si="136"/>
        <v>1.1183778610105894</v>
      </c>
      <c r="T1224" s="12">
        <f t="shared" si="137"/>
        <v>0.9985516616165977</v>
      </c>
      <c r="U1224" s="7">
        <f t="shared" si="138"/>
        <v>9.4674100412188871</v>
      </c>
      <c r="V1224" s="7">
        <f t="shared" si="139"/>
        <v>11.360892049462663</v>
      </c>
    </row>
    <row r="1225" spans="1:22" x14ac:dyDescent="0.3">
      <c r="A1225" s="5">
        <v>46150</v>
      </c>
      <c r="B1225" s="6">
        <v>7.0986067645743347</v>
      </c>
      <c r="C1225" s="6">
        <v>5</v>
      </c>
      <c r="D1225" s="6">
        <v>0</v>
      </c>
      <c r="E1225" s="7">
        <v>3463.4995121989609</v>
      </c>
      <c r="F1225" s="7">
        <v>1776.7210133364711</v>
      </c>
      <c r="G1225" s="7">
        <v>82.000769175017226</v>
      </c>
      <c r="H1225" s="7">
        <v>18.56822113717346</v>
      </c>
      <c r="I1225" s="6">
        <v>22.749064380180531</v>
      </c>
      <c r="J1225" s="6">
        <v>15</v>
      </c>
      <c r="K1225" s="6">
        <v>25</v>
      </c>
      <c r="L1225" s="6">
        <v>7.0986067645743347</v>
      </c>
      <c r="M1225" s="7">
        <f t="shared" si="133"/>
        <v>5240.220525535432</v>
      </c>
      <c r="N1225" s="8">
        <f t="shared" si="134"/>
        <v>20</v>
      </c>
      <c r="O1225" s="8">
        <f t="shared" si="135"/>
        <v>0</v>
      </c>
      <c r="P1225" s="6">
        <f>IFERROR('Data Table 1-1'!O1225/L1225, 0)</f>
        <v>496.29457115184425</v>
      </c>
      <c r="Q1225" s="7">
        <f>Q1224+M1225-I1225-'Data Table 1-1'!O1225</f>
        <v>1149089.5545985363</v>
      </c>
      <c r="R1225" s="6">
        <f>IFERROR(('Data Table 1-1'!O1225-'Data Table 1-1'!M1225-'Data Table 1-1'!H1225-'Data Table 1-1'!G1225-'Data Table 1-1'!F1225)/B1225, 0)</f>
        <v>436.42366773443473</v>
      </c>
      <c r="S1225" s="8">
        <f t="shared" si="136"/>
        <v>1.0480441051070863</v>
      </c>
      <c r="T1225" s="12">
        <f t="shared" si="137"/>
        <v>0.93575366527418424</v>
      </c>
      <c r="U1225" s="7">
        <f t="shared" si="138"/>
        <v>8.2715761858640704</v>
      </c>
      <c r="V1225" s="7">
        <f t="shared" si="139"/>
        <v>9.9258914230368855</v>
      </c>
    </row>
    <row r="1226" spans="1:22" x14ac:dyDescent="0.3">
      <c r="A1226" s="5">
        <v>46151</v>
      </c>
      <c r="B1226" s="6">
        <v>6.0705664213144201</v>
      </c>
      <c r="C1226" s="6">
        <v>3</v>
      </c>
      <c r="D1226" s="6">
        <v>0</v>
      </c>
      <c r="E1226" s="7">
        <v>3574.612416887685</v>
      </c>
      <c r="F1226" s="7">
        <v>695.02164026341518</v>
      </c>
      <c r="G1226" s="7">
        <v>87.715808880129501</v>
      </c>
      <c r="H1226" s="7">
        <v>37.613401669892284</v>
      </c>
      <c r="I1226" s="6">
        <v>102.58858858152701</v>
      </c>
      <c r="J1226" s="6">
        <v>10</v>
      </c>
      <c r="K1226" s="6">
        <v>25</v>
      </c>
      <c r="L1226" s="6">
        <v>6.0705664213144201</v>
      </c>
      <c r="M1226" s="7">
        <f t="shared" si="133"/>
        <v>4269.6340571511</v>
      </c>
      <c r="N1226" s="8">
        <f t="shared" si="134"/>
        <v>12</v>
      </c>
      <c r="O1226" s="8">
        <f t="shared" si="135"/>
        <v>0</v>
      </c>
      <c r="P1226" s="6">
        <f>IFERROR('Data Table 1-1'!O1226/L1226, 0)</f>
        <v>643.92673248332721</v>
      </c>
      <c r="Q1226" s="7">
        <f>Q1225+M1226-I1226-'Data Table 1-1'!O1226</f>
        <v>1149347.6000671061</v>
      </c>
      <c r="R1226" s="6">
        <f>IFERROR(('Data Table 1-1'!O1226-'Data Table 1-1'!M1226-'Data Table 1-1'!H1226-'Data Table 1-1'!G1226-'Data Table 1-1'!F1226)/B1226, 0)</f>
        <v>556.62021720674409</v>
      </c>
      <c r="S1226" s="8">
        <f t="shared" si="136"/>
        <v>0.85392681143021998</v>
      </c>
      <c r="T1226" s="12">
        <f t="shared" si="137"/>
        <v>0.76243465306269642</v>
      </c>
      <c r="U1226" s="7">
        <f t="shared" si="138"/>
        <v>10.732112208055453</v>
      </c>
      <c r="V1226" s="7">
        <f t="shared" si="139"/>
        <v>12.878534649666545</v>
      </c>
    </row>
    <row r="1227" spans="1:22" x14ac:dyDescent="0.3">
      <c r="A1227" s="5">
        <v>46152</v>
      </c>
      <c r="B1227" s="6">
        <v>5.7916602605241554</v>
      </c>
      <c r="C1227" s="6">
        <v>2</v>
      </c>
      <c r="D1227" s="6">
        <v>1.6644161815346039</v>
      </c>
      <c r="E1227" s="7">
        <v>4512.8553052252264</v>
      </c>
      <c r="F1227" s="7">
        <v>2008.7175959298979</v>
      </c>
      <c r="G1227" s="7">
        <v>71.302577908149729</v>
      </c>
      <c r="H1227" s="7">
        <v>40.966036407544571</v>
      </c>
      <c r="I1227" s="6">
        <v>28.44367295206095</v>
      </c>
      <c r="J1227" s="6">
        <v>10</v>
      </c>
      <c r="K1227" s="6">
        <v>25</v>
      </c>
      <c r="L1227" s="6">
        <v>5.7916602605241554</v>
      </c>
      <c r="M1227" s="7">
        <f t="shared" si="133"/>
        <v>6521.5729011551248</v>
      </c>
      <c r="N1227" s="8">
        <f t="shared" si="134"/>
        <v>8</v>
      </c>
      <c r="O1227" s="8">
        <f t="shared" si="135"/>
        <v>20.805202269182548</v>
      </c>
      <c r="P1227" s="6">
        <f>IFERROR('Data Table 1-1'!O1227/L1227, 0)</f>
        <v>600.86397396608584</v>
      </c>
      <c r="Q1227" s="7">
        <f>Q1226+M1227-I1227-'Data Table 1-1'!O1227</f>
        <v>1152360.7292953092</v>
      </c>
      <c r="R1227" s="6">
        <f>IFERROR(('Data Table 1-1'!O1227-'Data Table 1-1'!M1227-'Data Table 1-1'!H1227-'Data Table 1-1'!G1227-'Data Table 1-1'!F1227)/B1227, 0)</f>
        <v>526.27396340477867</v>
      </c>
      <c r="S1227" s="8">
        <f t="shared" si="136"/>
        <v>1.304314580231025</v>
      </c>
      <c r="T1227" s="12">
        <f t="shared" si="137"/>
        <v>1.1645665894919865</v>
      </c>
      <c r="U1227" s="7">
        <f t="shared" si="138"/>
        <v>10.01439956610143</v>
      </c>
      <c r="V1227" s="7">
        <f t="shared" si="139"/>
        <v>12.017279479321717</v>
      </c>
    </row>
    <row r="1228" spans="1:22" x14ac:dyDescent="0.3">
      <c r="A1228" s="5">
        <v>46153</v>
      </c>
      <c r="B1228" s="6">
        <v>7.047823160431701</v>
      </c>
      <c r="C1228" s="6">
        <v>1</v>
      </c>
      <c r="D1228" s="6">
        <v>0</v>
      </c>
      <c r="E1228" s="7">
        <v>2229.9655481978762</v>
      </c>
      <c r="F1228" s="7">
        <v>1122.7403666515961</v>
      </c>
      <c r="G1228" s="7">
        <v>79.235881833531252</v>
      </c>
      <c r="H1228" s="7">
        <v>27.405607027357409</v>
      </c>
      <c r="I1228" s="6">
        <v>73.686795011422305</v>
      </c>
      <c r="J1228" s="6">
        <v>12</v>
      </c>
      <c r="K1228" s="6">
        <v>25</v>
      </c>
      <c r="L1228" s="6">
        <v>7.047823160431701</v>
      </c>
      <c r="M1228" s="7">
        <f t="shared" si="133"/>
        <v>3352.7059148494723</v>
      </c>
      <c r="N1228" s="8">
        <f t="shared" si="134"/>
        <v>4</v>
      </c>
      <c r="O1228" s="8">
        <f t="shared" si="135"/>
        <v>0</v>
      </c>
      <c r="P1228" s="6">
        <f>IFERROR('Data Table 1-1'!O1228/L1228, 0)</f>
        <v>501.00576016491812</v>
      </c>
      <c r="Q1228" s="7">
        <f>Q1227+M1228-I1228-'Data Table 1-1'!O1228</f>
        <v>1152108.7484151472</v>
      </c>
      <c r="R1228" s="6">
        <f>IFERROR(('Data Table 1-1'!O1228-'Data Table 1-1'!M1228-'Data Table 1-1'!H1228-'Data Table 1-1'!G1228-'Data Table 1-1'!F1228)/B1228, 0)</f>
        <v>441.55477927873835</v>
      </c>
      <c r="S1228" s="8">
        <f t="shared" si="136"/>
        <v>0.6705411829698944</v>
      </c>
      <c r="T1228" s="12">
        <f t="shared" si="137"/>
        <v>0.59869748479454865</v>
      </c>
      <c r="U1228" s="7">
        <f t="shared" si="138"/>
        <v>8.3500960027486357</v>
      </c>
      <c r="V1228" s="7">
        <f t="shared" si="139"/>
        <v>10.020115203298362</v>
      </c>
    </row>
    <row r="1229" spans="1:22" x14ac:dyDescent="0.3">
      <c r="A1229" s="5">
        <v>46154</v>
      </c>
      <c r="B1229" s="6">
        <v>8.7691229738328822</v>
      </c>
      <c r="C1229" s="6">
        <v>3</v>
      </c>
      <c r="D1229" s="6">
        <v>0</v>
      </c>
      <c r="E1229" s="7">
        <v>4318.5669967279182</v>
      </c>
      <c r="F1229" s="7">
        <v>834.27717463480212</v>
      </c>
      <c r="G1229" s="7">
        <v>76.981724841616213</v>
      </c>
      <c r="H1229" s="7">
        <v>44.414057556607169</v>
      </c>
      <c r="I1229" s="6">
        <v>133.88397250762719</v>
      </c>
      <c r="J1229" s="6">
        <v>12</v>
      </c>
      <c r="K1229" s="6">
        <v>25</v>
      </c>
      <c r="L1229" s="6">
        <v>8.7691229738328822</v>
      </c>
      <c r="M1229" s="7">
        <f t="shared" si="133"/>
        <v>5152.8441713627199</v>
      </c>
      <c r="N1229" s="8">
        <f t="shared" si="134"/>
        <v>12</v>
      </c>
      <c r="O1229" s="8">
        <f t="shared" si="135"/>
        <v>0</v>
      </c>
      <c r="P1229" s="6">
        <f>IFERROR('Data Table 1-1'!O1229/L1229, 0)</f>
        <v>470.97070166810818</v>
      </c>
      <c r="Q1229" s="7">
        <f>Q1228+M1229-I1229-'Data Table 1-1'!O1229</f>
        <v>1152997.7086140022</v>
      </c>
      <c r="R1229" s="6">
        <f>IFERROR(('Data Table 1-1'!O1229-'Data Table 1-1'!M1229-'Data Table 1-1'!H1229-'Data Table 1-1'!G1229-'Data Table 1-1'!F1229)/B1229, 0)</f>
        <v>408.02255945968307</v>
      </c>
      <c r="S1229" s="8">
        <f t="shared" si="136"/>
        <v>1.0305688342725439</v>
      </c>
      <c r="T1229" s="12">
        <f t="shared" si="137"/>
        <v>0.92015074488619997</v>
      </c>
      <c r="U1229" s="7">
        <f t="shared" si="138"/>
        <v>7.84951169446847</v>
      </c>
      <c r="V1229" s="7">
        <f t="shared" si="139"/>
        <v>9.4194140333621643</v>
      </c>
    </row>
    <row r="1230" spans="1:22" x14ac:dyDescent="0.3">
      <c r="A1230" s="5">
        <v>46155</v>
      </c>
      <c r="B1230" s="6">
        <v>7.1425653882520272</v>
      </c>
      <c r="C1230" s="6">
        <v>3</v>
      </c>
      <c r="D1230" s="6">
        <v>0</v>
      </c>
      <c r="E1230" s="7">
        <v>3050.2499483932479</v>
      </c>
      <c r="F1230" s="7">
        <v>1513.010979162947</v>
      </c>
      <c r="G1230" s="7">
        <v>77.017337689481053</v>
      </c>
      <c r="H1230" s="7">
        <v>44.991937758462612</v>
      </c>
      <c r="I1230" s="6">
        <v>107.84776647341781</v>
      </c>
      <c r="J1230" s="6">
        <v>16</v>
      </c>
      <c r="K1230" s="6">
        <v>25</v>
      </c>
      <c r="L1230" s="6">
        <v>7.1425653882520272</v>
      </c>
      <c r="M1230" s="7">
        <f t="shared" si="133"/>
        <v>4563.2609275561954</v>
      </c>
      <c r="N1230" s="8">
        <f t="shared" si="134"/>
        <v>12</v>
      </c>
      <c r="O1230" s="8">
        <f t="shared" si="135"/>
        <v>0</v>
      </c>
      <c r="P1230" s="6">
        <f>IFERROR('Data Table 1-1'!O1230/L1230, 0)</f>
        <v>409.09670981886381</v>
      </c>
      <c r="Q1230" s="7">
        <f>Q1229+M1230-I1230-'Data Table 1-1'!O1230</f>
        <v>1154531.1217750849</v>
      </c>
      <c r="R1230" s="6">
        <f>IFERROR(('Data Table 1-1'!O1230-'Data Table 1-1'!M1230-'Data Table 1-1'!H1230-'Data Table 1-1'!G1230-'Data Table 1-1'!F1230)/B1230, 0)</f>
        <v>356.31455389767569</v>
      </c>
      <c r="S1230" s="8">
        <f t="shared" si="136"/>
        <v>0.91265218551123906</v>
      </c>
      <c r="T1230" s="12">
        <f t="shared" si="137"/>
        <v>0.81486802277789205</v>
      </c>
      <c r="U1230" s="7">
        <f t="shared" si="138"/>
        <v>6.8182784969810637</v>
      </c>
      <c r="V1230" s="7">
        <f t="shared" si="139"/>
        <v>8.1819341963772771</v>
      </c>
    </row>
    <row r="1231" spans="1:22" x14ac:dyDescent="0.3">
      <c r="A1231" s="5">
        <v>46156</v>
      </c>
      <c r="B1231" s="6">
        <v>7.630428707752718</v>
      </c>
      <c r="C1231" s="6">
        <v>0</v>
      </c>
      <c r="D1231" s="6">
        <v>0</v>
      </c>
      <c r="E1231" s="7">
        <v>4154.2411178400362</v>
      </c>
      <c r="F1231" s="7">
        <v>799.00414453946712</v>
      </c>
      <c r="G1231" s="7">
        <v>69.688638422313275</v>
      </c>
      <c r="H1231" s="7">
        <v>55.293427789478699</v>
      </c>
      <c r="I1231" s="6">
        <v>-90.312045034113453</v>
      </c>
      <c r="J1231" s="6">
        <v>15</v>
      </c>
      <c r="K1231" s="6">
        <v>25</v>
      </c>
      <c r="L1231" s="6">
        <v>7.630428707752718</v>
      </c>
      <c r="M1231" s="7">
        <f t="shared" si="133"/>
        <v>4953.2452623795034</v>
      </c>
      <c r="N1231" s="8">
        <f t="shared" si="134"/>
        <v>0</v>
      </c>
      <c r="O1231" s="8">
        <f t="shared" si="135"/>
        <v>0</v>
      </c>
      <c r="P1231" s="6">
        <f>IFERROR('Data Table 1-1'!O1231/L1231, 0)</f>
        <v>440.47328514912078</v>
      </c>
      <c r="Q1231" s="7">
        <f>Q1230+M1231-I1231-'Data Table 1-1'!O1231</f>
        <v>1156213.6790824984</v>
      </c>
      <c r="R1231" s="6">
        <f>IFERROR(('Data Table 1-1'!O1231-'Data Table 1-1'!M1231-'Data Table 1-1'!H1231-'Data Table 1-1'!G1231-'Data Table 1-1'!F1231)/B1231, 0)</f>
        <v>382.02309616473877</v>
      </c>
      <c r="S1231" s="8">
        <f t="shared" si="136"/>
        <v>0.99064905247590063</v>
      </c>
      <c r="T1231" s="12">
        <f t="shared" si="137"/>
        <v>0.88450808256776847</v>
      </c>
      <c r="U1231" s="7">
        <f t="shared" si="138"/>
        <v>7.3412214191520127</v>
      </c>
      <c r="V1231" s="7">
        <f t="shared" si="139"/>
        <v>8.8094657029824148</v>
      </c>
    </row>
    <row r="1232" spans="1:22" x14ac:dyDescent="0.3">
      <c r="A1232" s="5">
        <v>46157</v>
      </c>
      <c r="B1232" s="6">
        <v>8.178945392265387</v>
      </c>
      <c r="C1232" s="6">
        <v>2</v>
      </c>
      <c r="D1232" s="6">
        <v>0.94252407082846712</v>
      </c>
      <c r="E1232" s="7">
        <v>2227.0563471923738</v>
      </c>
      <c r="F1232" s="7">
        <v>685.23614157043346</v>
      </c>
      <c r="G1232" s="7">
        <v>51.251032389722702</v>
      </c>
      <c r="H1232" s="7">
        <v>43.250440114860787</v>
      </c>
      <c r="I1232" s="6">
        <v>-71.150241557039763</v>
      </c>
      <c r="J1232" s="6">
        <v>9</v>
      </c>
      <c r="K1232" s="6">
        <v>25</v>
      </c>
      <c r="L1232" s="6">
        <v>8.178945392265387</v>
      </c>
      <c r="M1232" s="7">
        <f t="shared" si="133"/>
        <v>2912.2924887628074</v>
      </c>
      <c r="N1232" s="8">
        <f t="shared" si="134"/>
        <v>8</v>
      </c>
      <c r="O1232" s="8">
        <f t="shared" si="135"/>
        <v>11.781550885355839</v>
      </c>
      <c r="P1232" s="6">
        <f>IFERROR('Data Table 1-1'!O1232/L1232, 0)</f>
        <v>442.72211469027343</v>
      </c>
      <c r="Q1232" s="7">
        <f>Q1231+M1232-I1232-'Data Table 1-1'!O1232</f>
        <v>1155576.1218128183</v>
      </c>
      <c r="R1232" s="6">
        <f>IFERROR(('Data Table 1-1'!O1232-'Data Table 1-1'!M1232-'Data Table 1-1'!H1232-'Data Table 1-1'!G1232-'Data Table 1-1'!F1232)/B1232, 0)</f>
        <v>392.83793275334119</v>
      </c>
      <c r="S1232" s="8">
        <f t="shared" si="136"/>
        <v>0.58245849775256142</v>
      </c>
      <c r="T1232" s="12">
        <f t="shared" si="137"/>
        <v>0.5200522301362156</v>
      </c>
      <c r="U1232" s="7">
        <f t="shared" si="138"/>
        <v>7.3787019115045576</v>
      </c>
      <c r="V1232" s="7">
        <f t="shared" si="139"/>
        <v>8.8544422938054694</v>
      </c>
    </row>
    <row r="1233" spans="1:22" x14ac:dyDescent="0.3">
      <c r="A1233" s="5">
        <v>46158</v>
      </c>
      <c r="B1233" s="6">
        <v>10.043960925814719</v>
      </c>
      <c r="C1233" s="6">
        <v>3</v>
      </c>
      <c r="D1233" s="6">
        <v>0</v>
      </c>
      <c r="E1233" s="7">
        <v>3653.4995426139399</v>
      </c>
      <c r="F1233" s="7">
        <v>1213.770837705049</v>
      </c>
      <c r="G1233" s="7">
        <v>76.492204845138389</v>
      </c>
      <c r="H1233" s="7">
        <v>15.87888476002848</v>
      </c>
      <c r="I1233" s="6">
        <v>-97.970243000580936</v>
      </c>
      <c r="J1233" s="6">
        <v>16</v>
      </c>
      <c r="K1233" s="6">
        <v>25</v>
      </c>
      <c r="L1233" s="6">
        <v>10.043960925814719</v>
      </c>
      <c r="M1233" s="7">
        <f t="shared" si="133"/>
        <v>4867.2703803189888</v>
      </c>
      <c r="N1233" s="8">
        <f t="shared" si="134"/>
        <v>12</v>
      </c>
      <c r="O1233" s="8">
        <f t="shared" si="135"/>
        <v>0</v>
      </c>
      <c r="P1233" s="6">
        <f>IFERROR('Data Table 1-1'!O1233/L1233, 0)</f>
        <v>320.69021611996442</v>
      </c>
      <c r="Q1233" s="7">
        <f>Q1232+M1233-I1233-'Data Table 1-1'!O1233</f>
        <v>1157320.3624361381</v>
      </c>
      <c r="R1233" s="6">
        <f>IFERROR(('Data Table 1-1'!O1233-'Data Table 1-1'!M1233-'Data Table 1-1'!H1233-'Data Table 1-1'!G1233-'Data Table 1-1'!F1233)/B1233, 0)</f>
        <v>286.34121749798743</v>
      </c>
      <c r="S1233" s="8">
        <f t="shared" si="136"/>
        <v>0.97345407606379775</v>
      </c>
      <c r="T1233" s="12">
        <f t="shared" si="137"/>
        <v>0.86915542505696231</v>
      </c>
      <c r="U1233" s="7">
        <f t="shared" si="138"/>
        <v>5.3448369353327401</v>
      </c>
      <c r="V1233" s="7">
        <f t="shared" si="139"/>
        <v>6.4138043223992884</v>
      </c>
    </row>
    <row r="1234" spans="1:22" x14ac:dyDescent="0.3">
      <c r="A1234" s="5">
        <v>46159</v>
      </c>
      <c r="B1234" s="6">
        <v>9.0204557709027355</v>
      </c>
      <c r="C1234" s="6">
        <v>4</v>
      </c>
      <c r="D1234" s="6">
        <v>0</v>
      </c>
      <c r="E1234" s="7">
        <v>4846.0310798678202</v>
      </c>
      <c r="F1234" s="7">
        <v>1677.0850325058309</v>
      </c>
      <c r="G1234" s="7">
        <v>80.942699316062445</v>
      </c>
      <c r="H1234" s="7">
        <v>29.707761356452661</v>
      </c>
      <c r="I1234" s="6">
        <v>45.11970519172786</v>
      </c>
      <c r="J1234" s="6">
        <v>12</v>
      </c>
      <c r="K1234" s="6">
        <v>25</v>
      </c>
      <c r="L1234" s="6">
        <v>9.0204557709027355</v>
      </c>
      <c r="M1234" s="7">
        <f t="shared" si="133"/>
        <v>6523.116112373651</v>
      </c>
      <c r="N1234" s="8">
        <f t="shared" si="134"/>
        <v>16</v>
      </c>
      <c r="O1234" s="8">
        <f t="shared" si="135"/>
        <v>0</v>
      </c>
      <c r="P1234" s="6">
        <f>IFERROR('Data Table 1-1'!O1234/L1234, 0)</f>
        <v>414.61319638239456</v>
      </c>
      <c r="Q1234" s="7">
        <f>Q1233+M1234-I1234-'Data Table 1-1'!O1234</f>
        <v>1160058.3588433198</v>
      </c>
      <c r="R1234" s="6">
        <f>IFERROR(('Data Table 1-1'!O1234-'Data Table 1-1'!M1234-'Data Table 1-1'!H1234-'Data Table 1-1'!G1234-'Data Table 1-1'!F1234)/B1234, 0)</f>
        <v>364.39400441415262</v>
      </c>
      <c r="S1234" s="8">
        <f t="shared" si="136"/>
        <v>1.3046232224747303</v>
      </c>
      <c r="T1234" s="12">
        <f t="shared" si="137"/>
        <v>1.1648421629238663</v>
      </c>
      <c r="U1234" s="7">
        <f t="shared" si="138"/>
        <v>6.9102199397065762</v>
      </c>
      <c r="V1234" s="7">
        <f t="shared" si="139"/>
        <v>8.2922639276478911</v>
      </c>
    </row>
    <row r="1235" spans="1:22" x14ac:dyDescent="0.3">
      <c r="A1235" s="5">
        <v>46160</v>
      </c>
      <c r="B1235" s="6">
        <v>9.2522203098636044</v>
      </c>
      <c r="C1235" s="6">
        <v>5</v>
      </c>
      <c r="D1235" s="6">
        <v>0</v>
      </c>
      <c r="E1235" s="7">
        <v>3154.8013539144299</v>
      </c>
      <c r="F1235" s="7">
        <v>1003.464027118541</v>
      </c>
      <c r="G1235" s="7">
        <v>83.142292936887003</v>
      </c>
      <c r="H1235" s="7">
        <v>40.218138329177279</v>
      </c>
      <c r="I1235" s="6">
        <v>-29.984348897542009</v>
      </c>
      <c r="J1235" s="6">
        <v>25</v>
      </c>
      <c r="K1235" s="6">
        <v>25</v>
      </c>
      <c r="L1235" s="6">
        <v>9.2522203098636044</v>
      </c>
      <c r="M1235" s="7">
        <f t="shared" si="133"/>
        <v>4158.2653810329712</v>
      </c>
      <c r="N1235" s="8">
        <f t="shared" si="134"/>
        <v>20</v>
      </c>
      <c r="O1235" s="8">
        <f t="shared" si="135"/>
        <v>0</v>
      </c>
      <c r="P1235" s="6">
        <f>IFERROR('Data Table 1-1'!O1235/L1235, 0)</f>
        <v>403.79496757304042</v>
      </c>
      <c r="Q1235" s="7">
        <f>Q1234+M1235-I1235-'Data Table 1-1'!O1235</f>
        <v>1160510.6085732505</v>
      </c>
      <c r="R1235" s="6">
        <f>IFERROR(('Data Table 1-1'!O1235-'Data Table 1-1'!M1235-'Data Table 1-1'!H1235-'Data Table 1-1'!G1235-'Data Table 1-1'!F1235)/B1235, 0)</f>
        <v>351.48319982535531</v>
      </c>
      <c r="S1235" s="8">
        <f t="shared" si="136"/>
        <v>0.83165307620659423</v>
      </c>
      <c r="T1235" s="12">
        <f t="shared" si="137"/>
        <v>0.7425473894701734</v>
      </c>
      <c r="U1235" s="7">
        <f t="shared" si="138"/>
        <v>6.7299161262173408</v>
      </c>
      <c r="V1235" s="7">
        <f t="shared" si="139"/>
        <v>8.0758993514608086</v>
      </c>
    </row>
    <row r="1236" spans="1:22" x14ac:dyDescent="0.3">
      <c r="A1236" s="5">
        <v>46161</v>
      </c>
      <c r="B1236" s="6">
        <v>9.760885794253646</v>
      </c>
      <c r="C1236" s="6">
        <v>0</v>
      </c>
      <c r="D1236" s="6">
        <v>0</v>
      </c>
      <c r="E1236" s="7">
        <v>3494.2313805590729</v>
      </c>
      <c r="F1236" s="7">
        <v>1218.0558294278719</v>
      </c>
      <c r="G1236" s="7">
        <v>79.362822099132202</v>
      </c>
      <c r="H1236" s="7">
        <v>59.115731727428859</v>
      </c>
      <c r="I1236" s="6">
        <v>-128.60689097046611</v>
      </c>
      <c r="J1236" s="6">
        <v>20</v>
      </c>
      <c r="K1236" s="6">
        <v>25</v>
      </c>
      <c r="L1236" s="6">
        <v>9.760885794253646</v>
      </c>
      <c r="M1236" s="7">
        <f t="shared" si="133"/>
        <v>4712.2872099869446</v>
      </c>
      <c r="N1236" s="8">
        <f t="shared" si="134"/>
        <v>0</v>
      </c>
      <c r="O1236" s="8">
        <f t="shared" si="135"/>
        <v>0</v>
      </c>
      <c r="P1236" s="6">
        <f>IFERROR('Data Table 1-1'!O1236/L1236, 0)</f>
        <v>434.2843558824909</v>
      </c>
      <c r="Q1236" s="7">
        <f>Q1235+M1236-I1236-'Data Table 1-1'!O1236</f>
        <v>1161112.5026742078</v>
      </c>
      <c r="R1236" s="6">
        <f>IFERROR(('Data Table 1-1'!O1236-'Data Table 1-1'!M1236-'Data Table 1-1'!H1236-'Data Table 1-1'!G1236-'Data Table 1-1'!F1236)/B1236, 0)</f>
        <v>381.42030123862077</v>
      </c>
      <c r="S1236" s="8">
        <f t="shared" si="136"/>
        <v>0.9424574419973889</v>
      </c>
      <c r="T1236" s="12">
        <f t="shared" si="137"/>
        <v>0.84147985892624011</v>
      </c>
      <c r="U1236" s="7">
        <f t="shared" si="138"/>
        <v>7.2380725980415148</v>
      </c>
      <c r="V1236" s="7">
        <f t="shared" si="139"/>
        <v>8.6856871176498185</v>
      </c>
    </row>
    <row r="1237" spans="1:22" x14ac:dyDescent="0.3">
      <c r="A1237" s="5">
        <v>46162</v>
      </c>
      <c r="B1237" s="6">
        <v>7.1582169405666054</v>
      </c>
      <c r="C1237" s="6">
        <v>2</v>
      </c>
      <c r="D1237" s="6">
        <v>2.2860784497407498</v>
      </c>
      <c r="E1237" s="7">
        <v>2215.3904153493509</v>
      </c>
      <c r="F1237" s="7">
        <v>1605.6640561331501</v>
      </c>
      <c r="G1237" s="7">
        <v>72.784352980081252</v>
      </c>
      <c r="H1237" s="7">
        <v>36.78128131524663</v>
      </c>
      <c r="I1237" s="6">
        <v>-63.602968295936932</v>
      </c>
      <c r="J1237" s="6">
        <v>18</v>
      </c>
      <c r="K1237" s="6">
        <v>25</v>
      </c>
      <c r="L1237" s="6">
        <v>7.1582169405666054</v>
      </c>
      <c r="M1237" s="7">
        <f t="shared" si="133"/>
        <v>3821.054471482501</v>
      </c>
      <c r="N1237" s="8">
        <f t="shared" si="134"/>
        <v>8</v>
      </c>
      <c r="O1237" s="8">
        <f t="shared" si="135"/>
        <v>28.575980621759374</v>
      </c>
      <c r="P1237" s="6">
        <f>IFERROR('Data Table 1-1'!O1237/L1237, 0)</f>
        <v>541.47562614848562</v>
      </c>
      <c r="Q1237" s="7">
        <f>Q1236+M1237-I1237-'Data Table 1-1'!O1237</f>
        <v>1161121.1601139863</v>
      </c>
      <c r="R1237" s="6">
        <f>IFERROR(('Data Table 1-1'!O1237-'Data Table 1-1'!M1237-'Data Table 1-1'!H1237-'Data Table 1-1'!G1237-'Data Table 1-1'!F1237)/B1237, 0)</f>
        <v>474.55952064664751</v>
      </c>
      <c r="S1237" s="8">
        <f t="shared" si="136"/>
        <v>0.76421089429650024</v>
      </c>
      <c r="T1237" s="12">
        <f t="shared" si="137"/>
        <v>0.68233115562187518</v>
      </c>
      <c r="U1237" s="7">
        <f t="shared" si="138"/>
        <v>9.0245937691414273</v>
      </c>
      <c r="V1237" s="7">
        <f t="shared" si="139"/>
        <v>10.829512522969713</v>
      </c>
    </row>
    <row r="1238" spans="1:22" x14ac:dyDescent="0.3">
      <c r="A1238" s="5">
        <v>46163</v>
      </c>
      <c r="B1238" s="6">
        <v>5.359685326676491</v>
      </c>
      <c r="C1238" s="6">
        <v>3</v>
      </c>
      <c r="D1238" s="6">
        <v>0</v>
      </c>
      <c r="E1238" s="7">
        <v>3156.781839109281</v>
      </c>
      <c r="F1238" s="7">
        <v>1061.073293596038</v>
      </c>
      <c r="G1238" s="7">
        <v>89.87978630653393</v>
      </c>
      <c r="H1238" s="7">
        <v>25.301067647396959</v>
      </c>
      <c r="I1238" s="6">
        <v>-98.374732026208534</v>
      </c>
      <c r="J1238" s="6">
        <v>16</v>
      </c>
      <c r="K1238" s="6">
        <v>25</v>
      </c>
      <c r="L1238" s="6">
        <v>5.359685326676491</v>
      </c>
      <c r="M1238" s="7">
        <f t="shared" si="133"/>
        <v>4217.8551327053192</v>
      </c>
      <c r="N1238" s="8">
        <f t="shared" si="134"/>
        <v>12</v>
      </c>
      <c r="O1238" s="8">
        <f t="shared" si="135"/>
        <v>0</v>
      </c>
      <c r="P1238" s="6">
        <f>IFERROR('Data Table 1-1'!O1238/L1238, 0)</f>
        <v>645.37370930783834</v>
      </c>
      <c r="Q1238" s="7">
        <f>Q1237+M1238-I1238-'Data Table 1-1'!O1238</f>
        <v>1161978.3899787178</v>
      </c>
      <c r="R1238" s="6">
        <f>IFERROR(('Data Table 1-1'!O1238-'Data Table 1-1'!M1238-'Data Table 1-1'!H1238-'Data Table 1-1'!G1238-'Data Table 1-1'!F1238)/B1238, 0)</f>
        <v>576.15322762145263</v>
      </c>
      <c r="S1238" s="8">
        <f t="shared" si="136"/>
        <v>0.84357102654106386</v>
      </c>
      <c r="T1238" s="12">
        <f t="shared" si="137"/>
        <v>0.75318841655452129</v>
      </c>
      <c r="U1238" s="7">
        <f t="shared" si="138"/>
        <v>10.756228488463972</v>
      </c>
      <c r="V1238" s="7">
        <f t="shared" si="139"/>
        <v>12.907474186156767</v>
      </c>
    </row>
    <row r="1239" spans="1:22" x14ac:dyDescent="0.3">
      <c r="A1239" s="5">
        <v>46164</v>
      </c>
      <c r="B1239" s="6">
        <v>10.554260809732559</v>
      </c>
      <c r="C1239" s="6">
        <v>5</v>
      </c>
      <c r="D1239" s="6">
        <v>0</v>
      </c>
      <c r="E1239" s="7">
        <v>5060.4251336908064</v>
      </c>
      <c r="F1239" s="7">
        <v>907.02907142606557</v>
      </c>
      <c r="G1239" s="7">
        <v>63.346851371125673</v>
      </c>
      <c r="H1239" s="7">
        <v>16.745577484676001</v>
      </c>
      <c r="I1239" s="6">
        <v>-24.683652123900359</v>
      </c>
      <c r="J1239" s="6">
        <v>8</v>
      </c>
      <c r="K1239" s="6">
        <v>25</v>
      </c>
      <c r="L1239" s="6">
        <v>10.554260809732559</v>
      </c>
      <c r="M1239" s="7">
        <f t="shared" si="133"/>
        <v>5967.4542051168719</v>
      </c>
      <c r="N1239" s="8">
        <f t="shared" si="134"/>
        <v>20</v>
      </c>
      <c r="O1239" s="8">
        <f t="shared" si="135"/>
        <v>0</v>
      </c>
      <c r="P1239" s="6">
        <f>IFERROR('Data Table 1-1'!O1239/L1239, 0)</f>
        <v>356.3489729694582</v>
      </c>
      <c r="Q1239" s="7">
        <f>Q1238+M1239-I1239-'Data Table 1-1'!O1239</f>
        <v>1164209.5278359586</v>
      </c>
      <c r="R1239" s="6">
        <f>IFERROR(('Data Table 1-1'!O1239-'Data Table 1-1'!M1239-'Data Table 1-1'!H1239-'Data Table 1-1'!G1239-'Data Table 1-1'!F1239)/B1239, 0)</f>
        <v>307.36401709995278</v>
      </c>
      <c r="S1239" s="8">
        <f t="shared" si="136"/>
        <v>1.1934908410233744</v>
      </c>
      <c r="T1239" s="12">
        <f t="shared" si="137"/>
        <v>1.0656168223422986</v>
      </c>
      <c r="U1239" s="7">
        <f t="shared" si="138"/>
        <v>5.9391495494909696</v>
      </c>
      <c r="V1239" s="7">
        <f t="shared" si="139"/>
        <v>7.1269794593891644</v>
      </c>
    </row>
    <row r="1240" spans="1:22" x14ac:dyDescent="0.3">
      <c r="A1240" s="5">
        <v>46165</v>
      </c>
      <c r="B1240" s="6">
        <v>8.8704270340937725</v>
      </c>
      <c r="C1240" s="6">
        <v>5</v>
      </c>
      <c r="D1240" s="6">
        <v>2.6049069465866062</v>
      </c>
      <c r="E1240" s="7">
        <v>4588.067955732171</v>
      </c>
      <c r="F1240" s="7">
        <v>1697.48272922507</v>
      </c>
      <c r="G1240" s="7">
        <v>82.411568931253342</v>
      </c>
      <c r="H1240" s="7">
        <v>37.029374017969218</v>
      </c>
      <c r="I1240" s="6">
        <v>182.75691416125071</v>
      </c>
      <c r="J1240" s="6">
        <v>14</v>
      </c>
      <c r="K1240" s="6">
        <v>25</v>
      </c>
      <c r="L1240" s="6">
        <v>8.8704270340937725</v>
      </c>
      <c r="M1240" s="7">
        <f t="shared" si="133"/>
        <v>6285.5506849572412</v>
      </c>
      <c r="N1240" s="8">
        <f t="shared" si="134"/>
        <v>20</v>
      </c>
      <c r="O1240" s="8">
        <f t="shared" si="135"/>
        <v>32.561336832332579</v>
      </c>
      <c r="P1240" s="6">
        <f>IFERROR('Data Table 1-1'!O1240/L1240, 0)</f>
        <v>466.94482510031247</v>
      </c>
      <c r="Q1240" s="7">
        <f>Q1239+M1240-I1240-'Data Table 1-1'!O1240</f>
        <v>1166170.3216067548</v>
      </c>
      <c r="R1240" s="6">
        <f>IFERROR(('Data Table 1-1'!O1240-'Data Table 1-1'!M1240-'Data Table 1-1'!H1240-'Data Table 1-1'!G1240-'Data Table 1-1'!F1240)/B1240, 0)</f>
        <v>405.84291896695436</v>
      </c>
      <c r="S1240" s="8">
        <f t="shared" si="136"/>
        <v>1.2571101369914481</v>
      </c>
      <c r="T1240" s="12">
        <f t="shared" si="137"/>
        <v>1.122419765170936</v>
      </c>
      <c r="U1240" s="7">
        <f t="shared" si="138"/>
        <v>7.7824137516718741</v>
      </c>
      <c r="V1240" s="7">
        <f t="shared" si="139"/>
        <v>9.33889650200625</v>
      </c>
    </row>
    <row r="1241" spans="1:22" x14ac:dyDescent="0.3">
      <c r="A1241" s="5">
        <v>46166</v>
      </c>
      <c r="B1241" s="6">
        <v>9.8519189212442662</v>
      </c>
      <c r="C1241" s="6">
        <v>4</v>
      </c>
      <c r="D1241" s="6">
        <v>0</v>
      </c>
      <c r="E1241" s="7">
        <v>4950.5137656603047</v>
      </c>
      <c r="F1241" s="7">
        <v>770.39236175019585</v>
      </c>
      <c r="G1241" s="7">
        <v>69.91715030925117</v>
      </c>
      <c r="H1241" s="7">
        <v>33.675638548220427</v>
      </c>
      <c r="I1241" s="6">
        <v>-65.39334730468623</v>
      </c>
      <c r="J1241" s="6">
        <v>23</v>
      </c>
      <c r="K1241" s="6">
        <v>25</v>
      </c>
      <c r="L1241" s="6">
        <v>9.8519189212442662</v>
      </c>
      <c r="M1241" s="7">
        <f t="shared" si="133"/>
        <v>5720.9061274105006</v>
      </c>
      <c r="N1241" s="8">
        <f t="shared" si="134"/>
        <v>16</v>
      </c>
      <c r="O1241" s="8">
        <f t="shared" si="135"/>
        <v>0</v>
      </c>
      <c r="P1241" s="6">
        <f>IFERROR('Data Table 1-1'!O1241/L1241, 0)</f>
        <v>481.42905335653882</v>
      </c>
      <c r="Q1241" s="7">
        <f>Q1240+M1241-I1241-'Data Table 1-1'!O1241</f>
        <v>1167213.62108147</v>
      </c>
      <c r="R1241" s="6">
        <f>IFERROR(('Data Table 1-1'!O1241-'Data Table 1-1'!M1241-'Data Table 1-1'!H1241-'Data Table 1-1'!G1241-'Data Table 1-1'!F1241)/B1241, 0)</f>
        <v>424.68883812855961</v>
      </c>
      <c r="S1241" s="8">
        <f t="shared" si="136"/>
        <v>1.1441812254821002</v>
      </c>
      <c r="T1241" s="12">
        <f t="shared" si="137"/>
        <v>1.0215903798947323</v>
      </c>
      <c r="U1241" s="7">
        <f t="shared" si="138"/>
        <v>8.0238175559423137</v>
      </c>
      <c r="V1241" s="7">
        <f t="shared" si="139"/>
        <v>9.6285810671307761</v>
      </c>
    </row>
    <row r="1242" spans="1:22" x14ac:dyDescent="0.3">
      <c r="A1242" s="5">
        <v>46167</v>
      </c>
      <c r="B1242" s="6">
        <v>7.9744537379515776</v>
      </c>
      <c r="C1242" s="6">
        <v>0</v>
      </c>
      <c r="D1242" s="6">
        <v>0.94428995392641413</v>
      </c>
      <c r="E1242" s="7">
        <v>4954.7524909331223</v>
      </c>
      <c r="F1242" s="7">
        <v>1322.505847113119</v>
      </c>
      <c r="G1242" s="7">
        <v>83.009200069577417</v>
      </c>
      <c r="H1242" s="7">
        <v>23.970591221479651</v>
      </c>
      <c r="I1242" s="6">
        <v>-44.755130945647693</v>
      </c>
      <c r="J1242" s="6">
        <v>15</v>
      </c>
      <c r="K1242" s="6">
        <v>25</v>
      </c>
      <c r="L1242" s="6">
        <v>7.9744537379515776</v>
      </c>
      <c r="M1242" s="7">
        <f t="shared" si="133"/>
        <v>6277.2583380462411</v>
      </c>
      <c r="N1242" s="8">
        <f t="shared" si="134"/>
        <v>0</v>
      </c>
      <c r="O1242" s="8">
        <f t="shared" si="135"/>
        <v>11.803624424080176</v>
      </c>
      <c r="P1242" s="6">
        <f>IFERROR('Data Table 1-1'!O1242/L1242, 0)</f>
        <v>424.98208797315601</v>
      </c>
      <c r="Q1242" s="7">
        <f>Q1241+M1242-I1242-'Data Table 1-1'!O1242</f>
        <v>1170146.634550462</v>
      </c>
      <c r="R1242" s="6">
        <f>IFERROR(('Data Table 1-1'!O1242-'Data Table 1-1'!M1242-'Data Table 1-1'!H1242-'Data Table 1-1'!G1242-'Data Table 1-1'!F1242)/B1242, 0)</f>
        <v>373.56790795869921</v>
      </c>
      <c r="S1242" s="8">
        <f t="shared" si="136"/>
        <v>1.2554516676092482</v>
      </c>
      <c r="T1242" s="12">
        <f t="shared" si="137"/>
        <v>1.1209389889368289</v>
      </c>
      <c r="U1242" s="7">
        <f t="shared" si="138"/>
        <v>7.0830347995526006</v>
      </c>
      <c r="V1242" s="7">
        <f t="shared" si="139"/>
        <v>8.4996417594631204</v>
      </c>
    </row>
    <row r="1243" spans="1:22" x14ac:dyDescent="0.3">
      <c r="A1243" s="5">
        <v>46168</v>
      </c>
      <c r="B1243" s="6">
        <v>5.7538181601555456</v>
      </c>
      <c r="C1243" s="6">
        <v>3</v>
      </c>
      <c r="D1243" s="6">
        <v>0</v>
      </c>
      <c r="E1243" s="7">
        <v>3464.1443661352318</v>
      </c>
      <c r="F1243" s="7">
        <v>1060.09740336052</v>
      </c>
      <c r="G1243" s="7">
        <v>66.508855933591676</v>
      </c>
      <c r="H1243" s="7">
        <v>35.131807080083412</v>
      </c>
      <c r="I1243" s="6">
        <v>83.040371452299226</v>
      </c>
      <c r="J1243" s="6">
        <v>14</v>
      </c>
      <c r="K1243" s="6">
        <v>25</v>
      </c>
      <c r="L1243" s="6">
        <v>5.7538181601555456</v>
      </c>
      <c r="M1243" s="7">
        <f t="shared" si="133"/>
        <v>4524.2417694957521</v>
      </c>
      <c r="N1243" s="8">
        <f t="shared" si="134"/>
        <v>12</v>
      </c>
      <c r="O1243" s="8">
        <f t="shared" si="135"/>
        <v>0</v>
      </c>
      <c r="P1243" s="6">
        <f>IFERROR('Data Table 1-1'!O1243/L1243, 0)</f>
        <v>776.70163978195433</v>
      </c>
      <c r="Q1243" s="7">
        <f>Q1242+M1243-I1243-'Data Table 1-1'!O1243</f>
        <v>1170118.8359485054</v>
      </c>
      <c r="R1243" s="6">
        <f>IFERROR(('Data Table 1-1'!O1243-'Data Table 1-1'!M1243-'Data Table 1-1'!H1243-'Data Table 1-1'!G1243-'Data Table 1-1'!F1243)/B1243, 0)</f>
        <v>687.71724963463714</v>
      </c>
      <c r="S1243" s="8">
        <f t="shared" si="136"/>
        <v>0.90484835389915041</v>
      </c>
      <c r="T1243" s="12">
        <f t="shared" si="137"/>
        <v>0.80790031598138434</v>
      </c>
      <c r="U1243" s="7">
        <f t="shared" si="138"/>
        <v>12.945027329699238</v>
      </c>
      <c r="V1243" s="7">
        <f t="shared" si="139"/>
        <v>15.534032795639087</v>
      </c>
    </row>
    <row r="1244" spans="1:22" x14ac:dyDescent="0.3">
      <c r="A1244" s="5">
        <v>46169</v>
      </c>
      <c r="B1244" s="6">
        <v>10.13725012568514</v>
      </c>
      <c r="C1244" s="6">
        <v>5</v>
      </c>
      <c r="D1244" s="6">
        <v>0</v>
      </c>
      <c r="E1244" s="7">
        <v>2352.6322001845019</v>
      </c>
      <c r="F1244" s="7">
        <v>623.66721788114603</v>
      </c>
      <c r="G1244" s="7">
        <v>82.486485728634563</v>
      </c>
      <c r="H1244" s="7">
        <v>12.303208165658271</v>
      </c>
      <c r="I1244" s="6">
        <v>69.760390025832749</v>
      </c>
      <c r="J1244" s="6">
        <v>11</v>
      </c>
      <c r="K1244" s="6">
        <v>25</v>
      </c>
      <c r="L1244" s="6">
        <v>10.13725012568514</v>
      </c>
      <c r="M1244" s="7">
        <f t="shared" si="133"/>
        <v>2976.2994180656478</v>
      </c>
      <c r="N1244" s="8">
        <f t="shared" si="134"/>
        <v>20</v>
      </c>
      <c r="O1244" s="8">
        <f t="shared" si="135"/>
        <v>0</v>
      </c>
      <c r="P1244" s="6">
        <f>IFERROR('Data Table 1-1'!O1244/L1244, 0)</f>
        <v>316.25933662984545</v>
      </c>
      <c r="Q1244" s="7">
        <f>Q1243+M1244-I1244-'Data Table 1-1'!O1244</f>
        <v>1169819.3749765453</v>
      </c>
      <c r="R1244" s="6">
        <f>IFERROR(('Data Table 1-1'!O1244-'Data Table 1-1'!M1244-'Data Table 1-1'!H1244-'Data Table 1-1'!G1244-'Data Table 1-1'!F1244)/B1244, 0)</f>
        <v>282.12779250198315</v>
      </c>
      <c r="S1244" s="8">
        <f t="shared" si="136"/>
        <v>0.59525988361312954</v>
      </c>
      <c r="T1244" s="12">
        <f t="shared" si="137"/>
        <v>0.53148203894029422</v>
      </c>
      <c r="U1244" s="7">
        <f t="shared" si="138"/>
        <v>5.2709889438307576</v>
      </c>
      <c r="V1244" s="7">
        <f t="shared" si="139"/>
        <v>6.3251867325969089</v>
      </c>
    </row>
    <row r="1245" spans="1:22" x14ac:dyDescent="0.3">
      <c r="A1245" s="5">
        <v>46170</v>
      </c>
      <c r="B1245" s="6">
        <v>7.9561521826594177</v>
      </c>
      <c r="C1245" s="6">
        <v>3</v>
      </c>
      <c r="D1245" s="6">
        <v>0.64873916624934536</v>
      </c>
      <c r="E1245" s="7">
        <v>3265.08272309718</v>
      </c>
      <c r="F1245" s="7">
        <v>491.32591600765068</v>
      </c>
      <c r="G1245" s="7">
        <v>69.907226890000871</v>
      </c>
      <c r="H1245" s="7">
        <v>31.578130910038489</v>
      </c>
      <c r="I1245" s="6">
        <v>32.486066386036768</v>
      </c>
      <c r="J1245" s="6">
        <v>9</v>
      </c>
      <c r="K1245" s="6">
        <v>25</v>
      </c>
      <c r="L1245" s="6">
        <v>7.9561521826594177</v>
      </c>
      <c r="M1245" s="7">
        <f t="shared" si="133"/>
        <v>3756.4086391048304</v>
      </c>
      <c r="N1245" s="8">
        <f t="shared" si="134"/>
        <v>12</v>
      </c>
      <c r="O1245" s="8">
        <f t="shared" si="135"/>
        <v>8.1092395781168172</v>
      </c>
      <c r="P1245" s="6">
        <f>IFERROR('Data Table 1-1'!O1245/L1245, 0)</f>
        <v>538.074172252577</v>
      </c>
      <c r="Q1245" s="7">
        <f>Q1244+M1245-I1245-'Data Table 1-1'!O1245</f>
        <v>1169262.297549264</v>
      </c>
      <c r="R1245" s="6">
        <f>IFERROR(('Data Table 1-1'!O1245-'Data Table 1-1'!M1245-'Data Table 1-1'!H1245-'Data Table 1-1'!G1245-'Data Table 1-1'!F1245)/B1245, 0)</f>
        <v>464.5461669342501</v>
      </c>
      <c r="S1245" s="8">
        <f t="shared" si="136"/>
        <v>0.75128172782096603</v>
      </c>
      <c r="T1245" s="12">
        <f t="shared" si="137"/>
        <v>0.67078725698300545</v>
      </c>
      <c r="U1245" s="7">
        <f t="shared" si="138"/>
        <v>8.9679028708762836</v>
      </c>
      <c r="V1245" s="7">
        <f t="shared" si="139"/>
        <v>10.761483445051541</v>
      </c>
    </row>
    <row r="1246" spans="1:22" x14ac:dyDescent="0.3">
      <c r="A1246" s="5">
        <v>46171</v>
      </c>
      <c r="B1246" s="6">
        <v>5.7163994374132212</v>
      </c>
      <c r="C1246" s="6">
        <v>4</v>
      </c>
      <c r="D1246" s="6">
        <v>0</v>
      </c>
      <c r="E1246" s="7">
        <v>3840.457217279366</v>
      </c>
      <c r="F1246" s="7">
        <v>1079.956211044218</v>
      </c>
      <c r="G1246" s="7">
        <v>85.076458825974953</v>
      </c>
      <c r="H1246" s="7">
        <v>21.839504010913391</v>
      </c>
      <c r="I1246" s="6">
        <v>-153.64321418552879</v>
      </c>
      <c r="J1246" s="6">
        <v>17</v>
      </c>
      <c r="K1246" s="6">
        <v>25</v>
      </c>
      <c r="L1246" s="6">
        <v>5.7163994374132212</v>
      </c>
      <c r="M1246" s="7">
        <f t="shared" si="133"/>
        <v>4920.4134283235835</v>
      </c>
      <c r="N1246" s="8">
        <f t="shared" si="134"/>
        <v>16</v>
      </c>
      <c r="O1246" s="8">
        <f t="shared" si="135"/>
        <v>0</v>
      </c>
      <c r="P1246" s="6">
        <f>IFERROR('Data Table 1-1'!O1246/L1246, 0)</f>
        <v>617.69651310403253</v>
      </c>
      <c r="Q1246" s="7">
        <f>Q1245+M1246-I1246-'Data Table 1-1'!O1246</f>
        <v>1170805.3541917731</v>
      </c>
      <c r="R1246" s="6">
        <f>IFERROR(('Data Table 1-1'!O1246-'Data Table 1-1'!M1246-'Data Table 1-1'!H1246-'Data Table 1-1'!G1246-'Data Table 1-1'!F1246)/B1246, 0)</f>
        <v>537.40121445924331</v>
      </c>
      <c r="S1246" s="8">
        <f t="shared" si="136"/>
        <v>0.98408268566471668</v>
      </c>
      <c r="T1246" s="12">
        <f t="shared" si="137"/>
        <v>0.87864525505778279</v>
      </c>
      <c r="U1246" s="7">
        <f t="shared" si="138"/>
        <v>10.294941885067209</v>
      </c>
      <c r="V1246" s="7">
        <f t="shared" si="139"/>
        <v>12.353930262080651</v>
      </c>
    </row>
    <row r="1247" spans="1:22" x14ac:dyDescent="0.3">
      <c r="A1247" s="5">
        <v>46172</v>
      </c>
      <c r="B1247" s="6">
        <v>10.392500034008879</v>
      </c>
      <c r="C1247" s="6">
        <v>1</v>
      </c>
      <c r="D1247" s="6">
        <v>0</v>
      </c>
      <c r="E1247" s="7">
        <v>2154.3316234523541</v>
      </c>
      <c r="F1247" s="7">
        <v>691.83083877296713</v>
      </c>
      <c r="G1247" s="7">
        <v>85.506346267605807</v>
      </c>
      <c r="H1247" s="7">
        <v>33.719737880808488</v>
      </c>
      <c r="I1247" s="6">
        <v>-35.563700397318357</v>
      </c>
      <c r="J1247" s="6">
        <v>17</v>
      </c>
      <c r="K1247" s="6">
        <v>25</v>
      </c>
      <c r="L1247" s="6">
        <v>10.392500034008879</v>
      </c>
      <c r="M1247" s="7">
        <f t="shared" si="133"/>
        <v>2846.1624622253212</v>
      </c>
      <c r="N1247" s="8">
        <f t="shared" si="134"/>
        <v>4</v>
      </c>
      <c r="O1247" s="8">
        <f t="shared" si="135"/>
        <v>0</v>
      </c>
      <c r="P1247" s="6">
        <f>IFERROR('Data Table 1-1'!O1247/L1247, 0)</f>
        <v>324.36853393972478</v>
      </c>
      <c r="Q1247" s="7">
        <f>Q1246+M1247-I1247-'Data Table 1-1'!O1247</f>
        <v>1170316.0803543958</v>
      </c>
      <c r="R1247" s="6">
        <f>IFERROR(('Data Table 1-1'!O1247-'Data Table 1-1'!M1247-'Data Table 1-1'!H1247-'Data Table 1-1'!G1247-'Data Table 1-1'!F1247)/B1247, 0)</f>
        <v>290.49795430555594</v>
      </c>
      <c r="S1247" s="8">
        <f t="shared" si="136"/>
        <v>0.56923249244506424</v>
      </c>
      <c r="T1247" s="12">
        <f t="shared" si="137"/>
        <v>0.50824329682595026</v>
      </c>
      <c r="U1247" s="7">
        <f t="shared" si="138"/>
        <v>5.4061422323287465</v>
      </c>
      <c r="V1247" s="7">
        <f t="shared" si="139"/>
        <v>6.4873706787944956</v>
      </c>
    </row>
    <row r="1248" spans="1:22" x14ac:dyDescent="0.3">
      <c r="A1248" s="5">
        <v>46173</v>
      </c>
      <c r="B1248" s="6">
        <v>7.5770301280770873</v>
      </c>
      <c r="C1248" s="6">
        <v>2</v>
      </c>
      <c r="D1248" s="6">
        <v>0</v>
      </c>
      <c r="E1248" s="7">
        <v>3466.1408437567279</v>
      </c>
      <c r="F1248" s="7">
        <v>1135.090182704113</v>
      </c>
      <c r="G1248" s="7">
        <v>79.179832907730017</v>
      </c>
      <c r="H1248" s="7">
        <v>21.30951369897285</v>
      </c>
      <c r="I1248" s="6">
        <v>70.747424702219703</v>
      </c>
      <c r="J1248" s="6">
        <v>15</v>
      </c>
      <c r="K1248" s="6">
        <v>25</v>
      </c>
      <c r="L1248" s="6">
        <v>7.5770301280770873</v>
      </c>
      <c r="M1248" s="7">
        <f t="shared" si="133"/>
        <v>4601.2310264608404</v>
      </c>
      <c r="N1248" s="8">
        <f t="shared" si="134"/>
        <v>8</v>
      </c>
      <c r="O1248" s="8">
        <f t="shared" si="135"/>
        <v>0</v>
      </c>
      <c r="P1248" s="6">
        <f>IFERROR('Data Table 1-1'!O1248/L1248, 0)</f>
        <v>416.91796740970551</v>
      </c>
      <c r="Q1248" s="7">
        <f>Q1247+M1248-I1248-'Data Table 1-1'!O1248</f>
        <v>1171687.5639561545</v>
      </c>
      <c r="R1248" s="6">
        <f>IFERROR(('Data Table 1-1'!O1248-'Data Table 1-1'!M1248-'Data Table 1-1'!H1248-'Data Table 1-1'!G1248-'Data Table 1-1'!F1248)/B1248, 0)</f>
        <v>361.09134499302132</v>
      </c>
      <c r="S1248" s="8">
        <f t="shared" si="136"/>
        <v>0.92024620529216805</v>
      </c>
      <c r="T1248" s="12">
        <f t="shared" si="137"/>
        <v>0.82164839758229291</v>
      </c>
      <c r="U1248" s="7">
        <f t="shared" si="138"/>
        <v>6.9486327901617582</v>
      </c>
      <c r="V1248" s="7">
        <f t="shared" si="139"/>
        <v>8.3383593481941105</v>
      </c>
    </row>
    <row r="1249" spans="1:22" x14ac:dyDescent="0.3">
      <c r="A1249" s="5">
        <v>46174</v>
      </c>
      <c r="B1249" s="6">
        <v>7.515447099370963</v>
      </c>
      <c r="C1249" s="6">
        <v>2</v>
      </c>
      <c r="D1249" s="6">
        <v>0</v>
      </c>
      <c r="E1249" s="7">
        <v>2649.632090853539</v>
      </c>
      <c r="F1249" s="7">
        <v>656.22018033704705</v>
      </c>
      <c r="G1249" s="7">
        <v>65.329937896914458</v>
      </c>
      <c r="H1249" s="7">
        <v>10</v>
      </c>
      <c r="I1249" s="6">
        <v>120.1691393666845</v>
      </c>
      <c r="J1249" s="6">
        <v>14</v>
      </c>
      <c r="K1249" s="6">
        <v>25</v>
      </c>
      <c r="L1249" s="6">
        <v>7.515447099370963</v>
      </c>
      <c r="M1249" s="7">
        <f t="shared" si="133"/>
        <v>3305.8522711905862</v>
      </c>
      <c r="N1249" s="8">
        <f t="shared" si="134"/>
        <v>8</v>
      </c>
      <c r="O1249" s="8">
        <f t="shared" si="135"/>
        <v>0</v>
      </c>
      <c r="P1249" s="6">
        <f>IFERROR('Data Table 1-1'!O1249/L1249, 0)</f>
        <v>479.14647690107495</v>
      </c>
      <c r="Q1249" s="7">
        <f>Q1248+M1249-I1249-'Data Table 1-1'!O1249</f>
        <v>1171272.2470879785</v>
      </c>
      <c r="R1249" s="6">
        <f>IFERROR(('Data Table 1-1'!O1249-'Data Table 1-1'!M1249-'Data Table 1-1'!H1249-'Data Table 1-1'!G1249-'Data Table 1-1'!F1249)/B1249, 0)</f>
        <v>422.59628176556902</v>
      </c>
      <c r="S1249" s="8">
        <f t="shared" si="136"/>
        <v>0.66117045423811727</v>
      </c>
      <c r="T1249" s="12">
        <f t="shared" si="137"/>
        <v>0.59033076271260465</v>
      </c>
      <c r="U1249" s="7">
        <f t="shared" si="138"/>
        <v>7.9857746150179159</v>
      </c>
      <c r="V1249" s="7">
        <f t="shared" si="139"/>
        <v>9.5829295380214994</v>
      </c>
    </row>
    <row r="1250" spans="1:22" x14ac:dyDescent="0.3">
      <c r="A1250" s="5">
        <v>46175</v>
      </c>
      <c r="B1250" s="6">
        <v>6.4719114550240402</v>
      </c>
      <c r="C1250" s="6">
        <v>3</v>
      </c>
      <c r="D1250" s="6">
        <v>0</v>
      </c>
      <c r="E1250" s="7">
        <v>4223.6550301062834</v>
      </c>
      <c r="F1250" s="7">
        <v>1646.98208147381</v>
      </c>
      <c r="G1250" s="7">
        <v>72.585291538630486</v>
      </c>
      <c r="H1250" s="7">
        <v>17.05750266272155</v>
      </c>
      <c r="I1250" s="6">
        <v>-7.4556672554162677</v>
      </c>
      <c r="J1250" s="6">
        <v>23</v>
      </c>
      <c r="K1250" s="6">
        <v>25</v>
      </c>
      <c r="L1250" s="6">
        <v>6.4719114550240402</v>
      </c>
      <c r="M1250" s="7">
        <f t="shared" si="133"/>
        <v>5870.6371115800939</v>
      </c>
      <c r="N1250" s="8">
        <f t="shared" si="134"/>
        <v>12</v>
      </c>
      <c r="O1250" s="8">
        <f t="shared" si="135"/>
        <v>0</v>
      </c>
      <c r="P1250" s="6">
        <f>IFERROR('Data Table 1-1'!O1250/L1250, 0)</f>
        <v>572.93738113823224</v>
      </c>
      <c r="Q1250" s="7">
        <f>Q1249+M1250-I1250-'Data Table 1-1'!O1250</f>
        <v>1173442.339866814</v>
      </c>
      <c r="R1250" s="6">
        <f>IFERROR(('Data Table 1-1'!O1250-'Data Table 1-1'!M1250-'Data Table 1-1'!H1250-'Data Table 1-1'!G1250-'Data Table 1-1'!F1250)/B1250, 0)</f>
        <v>503.5606594200375</v>
      </c>
      <c r="S1250" s="8">
        <f t="shared" si="136"/>
        <v>1.1741274223160187</v>
      </c>
      <c r="T1250" s="12">
        <f t="shared" si="137"/>
        <v>1.0483280556393024</v>
      </c>
      <c r="U1250" s="7">
        <f t="shared" si="138"/>
        <v>9.5489563523038701</v>
      </c>
      <c r="V1250" s="7">
        <f t="shared" si="139"/>
        <v>11.458747622764644</v>
      </c>
    </row>
    <row r="1251" spans="1:22" x14ac:dyDescent="0.3">
      <c r="A1251" s="5">
        <v>46176</v>
      </c>
      <c r="B1251" s="6">
        <v>10.42795437894627</v>
      </c>
      <c r="C1251" s="6">
        <v>2</v>
      </c>
      <c r="D1251" s="6">
        <v>0</v>
      </c>
      <c r="E1251" s="7">
        <v>3537.1253449598398</v>
      </c>
      <c r="F1251" s="7">
        <v>1413.6851922623539</v>
      </c>
      <c r="G1251" s="7">
        <v>82.265069113888515</v>
      </c>
      <c r="H1251" s="7">
        <v>42.328497167630189</v>
      </c>
      <c r="I1251" s="6">
        <v>15.175767722945491</v>
      </c>
      <c r="J1251" s="6">
        <v>17</v>
      </c>
      <c r="K1251" s="6">
        <v>25</v>
      </c>
      <c r="L1251" s="6">
        <v>10.42795437894627</v>
      </c>
      <c r="M1251" s="7">
        <f t="shared" si="133"/>
        <v>4950.8105372221935</v>
      </c>
      <c r="N1251" s="8">
        <f t="shared" si="134"/>
        <v>8</v>
      </c>
      <c r="O1251" s="8">
        <f t="shared" si="135"/>
        <v>0</v>
      </c>
      <c r="P1251" s="6">
        <f>IFERROR('Data Table 1-1'!O1251/L1251, 0)</f>
        <v>465.7672850780915</v>
      </c>
      <c r="Q1251" s="7">
        <f>Q1250+M1251-I1251-'Data Table 1-1'!O1251</f>
        <v>1173520.9746363133</v>
      </c>
      <c r="R1251" s="6">
        <f>IFERROR(('Data Table 1-1'!O1251-'Data Table 1-1'!M1251-'Data Table 1-1'!H1251-'Data Table 1-1'!G1251-'Data Table 1-1'!F1251)/B1251, 0)</f>
        <v>405.54454366795329</v>
      </c>
      <c r="S1251" s="8">
        <f t="shared" si="136"/>
        <v>0.99016210744443867</v>
      </c>
      <c r="T1251" s="12">
        <f t="shared" si="137"/>
        <v>0.88407331021824886</v>
      </c>
      <c r="U1251" s="7">
        <f t="shared" si="138"/>
        <v>7.7627880846348587</v>
      </c>
      <c r="V1251" s="7">
        <f t="shared" si="139"/>
        <v>9.3153457015618297</v>
      </c>
    </row>
    <row r="1252" spans="1:22" x14ac:dyDescent="0.3">
      <c r="A1252" s="5">
        <v>46177</v>
      </c>
      <c r="B1252" s="6">
        <v>8.5470932804429829</v>
      </c>
      <c r="C1252" s="6">
        <v>4</v>
      </c>
      <c r="D1252" s="6">
        <v>0</v>
      </c>
      <c r="E1252" s="7">
        <v>1278.885939057415</v>
      </c>
      <c r="F1252" s="7">
        <v>2412.3304005080158</v>
      </c>
      <c r="G1252" s="7">
        <v>68.377346710401142</v>
      </c>
      <c r="H1252" s="7">
        <v>46.765732699258621</v>
      </c>
      <c r="I1252" s="6">
        <v>66.195516857680445</v>
      </c>
      <c r="J1252" s="6">
        <v>25</v>
      </c>
      <c r="K1252" s="6">
        <v>25</v>
      </c>
      <c r="L1252" s="6">
        <v>8.5470932804429829</v>
      </c>
      <c r="M1252" s="7">
        <f t="shared" si="133"/>
        <v>3691.2163395654306</v>
      </c>
      <c r="N1252" s="8">
        <f t="shared" si="134"/>
        <v>16</v>
      </c>
      <c r="O1252" s="8">
        <f t="shared" si="135"/>
        <v>0</v>
      </c>
      <c r="P1252" s="6">
        <f>IFERROR('Data Table 1-1'!O1252/L1252, 0)</f>
        <v>500.404039088518</v>
      </c>
      <c r="Q1252" s="7">
        <f>Q1251+M1252-I1252-'Data Table 1-1'!O1252</f>
        <v>1172868.9954590208</v>
      </c>
      <c r="R1252" s="6">
        <f>IFERROR(('Data Table 1-1'!O1252-'Data Table 1-1'!M1252-'Data Table 1-1'!H1252-'Data Table 1-1'!G1252-'Data Table 1-1'!F1252)/B1252, 0)</f>
        <v>432.89570835340578</v>
      </c>
      <c r="S1252" s="8">
        <f t="shared" si="136"/>
        <v>0.73824326791308614</v>
      </c>
      <c r="T1252" s="12">
        <f t="shared" si="137"/>
        <v>0.65914577492239834</v>
      </c>
      <c r="U1252" s="7">
        <f t="shared" si="138"/>
        <v>8.3400673181419673</v>
      </c>
      <c r="V1252" s="7">
        <f t="shared" si="139"/>
        <v>10.00808078177036</v>
      </c>
    </row>
    <row r="1253" spans="1:22" x14ac:dyDescent="0.3">
      <c r="A1253" s="5">
        <v>46178</v>
      </c>
      <c r="B1253" s="6">
        <v>8.0078272245277322</v>
      </c>
      <c r="C1253" s="6">
        <v>3</v>
      </c>
      <c r="D1253" s="6">
        <v>0.9451675470940063</v>
      </c>
      <c r="E1253" s="7">
        <v>2425.9512189344359</v>
      </c>
      <c r="F1253" s="7">
        <v>1409.2954415846191</v>
      </c>
      <c r="G1253" s="7">
        <v>86.203436900097941</v>
      </c>
      <c r="H1253" s="7">
        <v>44.641732064930792</v>
      </c>
      <c r="I1253" s="6">
        <v>251.39479364082729</v>
      </c>
      <c r="J1253" s="6">
        <v>22</v>
      </c>
      <c r="K1253" s="6">
        <v>25</v>
      </c>
      <c r="L1253" s="6">
        <v>8.0078272245277322</v>
      </c>
      <c r="M1253" s="7">
        <f t="shared" si="133"/>
        <v>3835.2466605190548</v>
      </c>
      <c r="N1253" s="8">
        <f t="shared" si="134"/>
        <v>12</v>
      </c>
      <c r="O1253" s="8">
        <f t="shared" si="135"/>
        <v>11.814594338675079</v>
      </c>
      <c r="P1253" s="6">
        <f>IFERROR('Data Table 1-1'!O1253/L1253, 0)</f>
        <v>555.45653961862592</v>
      </c>
      <c r="Q1253" s="7">
        <f>Q1252+M1253-I1253-'Data Table 1-1'!O1253</f>
        <v>1172004.8473258992</v>
      </c>
      <c r="R1253" s="6">
        <f>IFERROR(('Data Table 1-1'!O1253-'Data Table 1-1'!M1253-'Data Table 1-1'!H1253-'Data Table 1-1'!G1253-'Data Table 1-1'!F1253)/B1253, 0)</f>
        <v>491.89372966676433</v>
      </c>
      <c r="S1253" s="8">
        <f t="shared" si="136"/>
        <v>0.76704933210381099</v>
      </c>
      <c r="T1253" s="12">
        <f t="shared" si="137"/>
        <v>0.68486547509268836</v>
      </c>
      <c r="U1253" s="7">
        <f t="shared" si="138"/>
        <v>9.2576089936437658</v>
      </c>
      <c r="V1253" s="7">
        <f t="shared" si="139"/>
        <v>11.109130792372518</v>
      </c>
    </row>
    <row r="1254" spans="1:22" x14ac:dyDescent="0.3">
      <c r="A1254" s="5">
        <v>46179</v>
      </c>
      <c r="B1254" s="6">
        <v>7.8475183866686491</v>
      </c>
      <c r="C1254" s="6">
        <v>0</v>
      </c>
      <c r="D1254" s="6">
        <v>0</v>
      </c>
      <c r="E1254" s="7">
        <v>3376.990213783894</v>
      </c>
      <c r="F1254" s="7">
        <v>1658.036710310625</v>
      </c>
      <c r="G1254" s="7">
        <v>87.997399103925005</v>
      </c>
      <c r="H1254" s="7">
        <v>25.905975583215749</v>
      </c>
      <c r="I1254" s="6">
        <v>179.91222139410431</v>
      </c>
      <c r="J1254" s="6">
        <v>17</v>
      </c>
      <c r="K1254" s="6">
        <v>25</v>
      </c>
      <c r="L1254" s="6">
        <v>7.8475183866686491</v>
      </c>
      <c r="M1254" s="7">
        <f t="shared" si="133"/>
        <v>5035.026924094519</v>
      </c>
      <c r="N1254" s="8">
        <f t="shared" si="134"/>
        <v>0</v>
      </c>
      <c r="O1254" s="8">
        <f t="shared" si="135"/>
        <v>0</v>
      </c>
      <c r="P1254" s="6">
        <f>IFERROR('Data Table 1-1'!O1254/L1254, 0)</f>
        <v>481.17122049878373</v>
      </c>
      <c r="Q1254" s="7">
        <f>Q1253+M1254-I1254-'Data Table 1-1'!O1254</f>
        <v>1173083.9620285996</v>
      </c>
      <c r="R1254" s="6">
        <f>IFERROR(('Data Table 1-1'!O1254-'Data Table 1-1'!M1254-'Data Table 1-1'!H1254-'Data Table 1-1'!G1254-'Data Table 1-1'!F1254)/B1254, 0)</f>
        <v>416.69223809084286</v>
      </c>
      <c r="S1254" s="8">
        <f t="shared" si="136"/>
        <v>1.0070053848189038</v>
      </c>
      <c r="T1254" s="12">
        <f t="shared" si="137"/>
        <v>0.89911195073116412</v>
      </c>
      <c r="U1254" s="7">
        <f t="shared" si="138"/>
        <v>8.0195203416463947</v>
      </c>
      <c r="V1254" s="7">
        <f t="shared" si="139"/>
        <v>9.6234244099756747</v>
      </c>
    </row>
    <row r="1255" spans="1:22" x14ac:dyDescent="0.3">
      <c r="A1255" s="5">
        <v>46180</v>
      </c>
      <c r="B1255" s="6">
        <v>9.5194316677808732</v>
      </c>
      <c r="C1255" s="6">
        <v>0</v>
      </c>
      <c r="D1255" s="6">
        <v>1.381329600244261</v>
      </c>
      <c r="E1255" s="7">
        <v>4282.38931123568</v>
      </c>
      <c r="F1255" s="7">
        <v>1252.254633566278</v>
      </c>
      <c r="G1255" s="7">
        <v>81.548714493952346</v>
      </c>
      <c r="H1255" s="7">
        <v>22.896856837593649</v>
      </c>
      <c r="I1255" s="6">
        <v>-107.8417187814503</v>
      </c>
      <c r="J1255" s="6">
        <v>8</v>
      </c>
      <c r="K1255" s="6">
        <v>25</v>
      </c>
      <c r="L1255" s="6">
        <v>9.5194316677808732</v>
      </c>
      <c r="M1255" s="7">
        <f t="shared" si="133"/>
        <v>5534.6439448019582</v>
      </c>
      <c r="N1255" s="8">
        <f t="shared" si="134"/>
        <v>0</v>
      </c>
      <c r="O1255" s="8">
        <f t="shared" si="135"/>
        <v>17.266620003053262</v>
      </c>
      <c r="P1255" s="6">
        <f>IFERROR('Data Table 1-1'!O1255/L1255, 0)</f>
        <v>463.47304691861984</v>
      </c>
      <c r="Q1255" s="7">
        <f>Q1254+M1255-I1255-'Data Table 1-1'!O1255</f>
        <v>1174314.4476921831</v>
      </c>
      <c r="R1255" s="6">
        <f>IFERROR(('Data Table 1-1'!O1255-'Data Table 1-1'!M1255-'Data Table 1-1'!H1255-'Data Table 1-1'!G1255-'Data Table 1-1'!F1255)/B1255, 0)</f>
        <v>408.00755082319114</v>
      </c>
      <c r="S1255" s="8">
        <f t="shared" si="136"/>
        <v>1.1069287889603916</v>
      </c>
      <c r="T1255" s="12">
        <f t="shared" si="137"/>
        <v>0.98832927585749253</v>
      </c>
      <c r="U1255" s="7">
        <f t="shared" si="138"/>
        <v>7.7245507819769976</v>
      </c>
      <c r="V1255" s="7">
        <f t="shared" si="139"/>
        <v>9.2694609383723972</v>
      </c>
    </row>
    <row r="1256" spans="1:22" x14ac:dyDescent="0.3">
      <c r="A1256" s="5">
        <v>46181</v>
      </c>
      <c r="B1256" s="6">
        <v>8.3909307481259088</v>
      </c>
      <c r="C1256" s="6">
        <v>3</v>
      </c>
      <c r="D1256" s="6">
        <v>0</v>
      </c>
      <c r="E1256" s="7">
        <v>3400.9677107838502</v>
      </c>
      <c r="F1256" s="7">
        <v>800.20329143973527</v>
      </c>
      <c r="G1256" s="7">
        <v>72.953017444412524</v>
      </c>
      <c r="H1256" s="7">
        <v>51.666521160855233</v>
      </c>
      <c r="I1256" s="6">
        <v>79.286417007841962</v>
      </c>
      <c r="J1256" s="6">
        <v>11</v>
      </c>
      <c r="K1256" s="6">
        <v>25</v>
      </c>
      <c r="L1256" s="6">
        <v>8.3909307481259088</v>
      </c>
      <c r="M1256" s="7">
        <f t="shared" si="133"/>
        <v>4201.1710022235857</v>
      </c>
      <c r="N1256" s="8">
        <f t="shared" si="134"/>
        <v>12</v>
      </c>
      <c r="O1256" s="8">
        <f t="shared" si="135"/>
        <v>0</v>
      </c>
      <c r="P1256" s="6">
        <f>IFERROR('Data Table 1-1'!O1256/L1256, 0)</f>
        <v>531.04955025343702</v>
      </c>
      <c r="Q1256" s="7">
        <f>Q1255+M1256-I1256-'Data Table 1-1'!O1256</f>
        <v>1173980.3322773988</v>
      </c>
      <c r="R1256" s="6">
        <f>IFERROR(('Data Table 1-1'!O1256-'Data Table 1-1'!M1256-'Data Table 1-1'!H1256-'Data Table 1-1'!G1256-'Data Table 1-1'!F1256)/B1256, 0)</f>
        <v>465.86011937627592</v>
      </c>
      <c r="S1256" s="8">
        <f t="shared" si="136"/>
        <v>0.84023420044471708</v>
      </c>
      <c r="T1256" s="12">
        <f t="shared" si="137"/>
        <v>0.75020910753992598</v>
      </c>
      <c r="U1256" s="7">
        <f t="shared" si="138"/>
        <v>8.8508258375572844</v>
      </c>
      <c r="V1256" s="7">
        <f t="shared" si="139"/>
        <v>10.62099100506874</v>
      </c>
    </row>
    <row r="1257" spans="1:22" x14ac:dyDescent="0.3">
      <c r="A1257" s="5">
        <v>46182</v>
      </c>
      <c r="B1257" s="6">
        <v>6.093979234384717</v>
      </c>
      <c r="C1257" s="6">
        <v>1</v>
      </c>
      <c r="D1257" s="6">
        <v>5.9316815525533473E-2</v>
      </c>
      <c r="E1257" s="7">
        <v>3142.237597985782</v>
      </c>
      <c r="F1257" s="7">
        <v>647.8299195562081</v>
      </c>
      <c r="G1257" s="7">
        <v>66.542707044600775</v>
      </c>
      <c r="H1257" s="7">
        <v>25.396902248455401</v>
      </c>
      <c r="I1257" s="6">
        <v>-56.787361299373757</v>
      </c>
      <c r="J1257" s="6">
        <v>10</v>
      </c>
      <c r="K1257" s="6">
        <v>25</v>
      </c>
      <c r="L1257" s="6">
        <v>6.093979234384717</v>
      </c>
      <c r="M1257" s="7">
        <f t="shared" si="133"/>
        <v>3790.0675175419901</v>
      </c>
      <c r="N1257" s="8">
        <f t="shared" si="134"/>
        <v>4</v>
      </c>
      <c r="O1257" s="8">
        <f t="shared" si="135"/>
        <v>0.74146019406916841</v>
      </c>
      <c r="P1257" s="6">
        <f>IFERROR('Data Table 1-1'!O1257/L1257, 0)</f>
        <v>773.05809862603667</v>
      </c>
      <c r="Q1257" s="7">
        <f>Q1256+M1257-I1257-'Data Table 1-1'!O1257</f>
        <v>1173116.1871562402</v>
      </c>
      <c r="R1257" s="6">
        <f>IFERROR(('Data Table 1-1'!O1257-'Data Table 1-1'!M1257-'Data Table 1-1'!H1257-'Data Table 1-1'!G1257-'Data Table 1-1'!F1257)/B1257, 0)</f>
        <v>678.53857733361531</v>
      </c>
      <c r="S1257" s="8">
        <f t="shared" si="136"/>
        <v>0.75801350350839802</v>
      </c>
      <c r="T1257" s="12">
        <f t="shared" si="137"/>
        <v>0.67679777098964111</v>
      </c>
      <c r="U1257" s="7">
        <f t="shared" si="138"/>
        <v>12.884301643767278</v>
      </c>
      <c r="V1257" s="7">
        <f t="shared" si="139"/>
        <v>15.461161972520733</v>
      </c>
    </row>
    <row r="1258" spans="1:22" x14ac:dyDescent="0.3">
      <c r="A1258" s="5">
        <v>46183</v>
      </c>
      <c r="B1258" s="6">
        <v>7.5512541728587026</v>
      </c>
      <c r="C1258" s="6">
        <v>2</v>
      </c>
      <c r="D1258" s="6">
        <v>0</v>
      </c>
      <c r="E1258" s="7">
        <v>2823.7565489585741</v>
      </c>
      <c r="F1258" s="7">
        <v>1681.6840016139181</v>
      </c>
      <c r="G1258" s="7">
        <v>78.791853440220677</v>
      </c>
      <c r="H1258" s="7">
        <v>38.873382716326972</v>
      </c>
      <c r="I1258" s="6">
        <v>-54.722119325818987</v>
      </c>
      <c r="J1258" s="6">
        <v>10</v>
      </c>
      <c r="K1258" s="6">
        <v>25</v>
      </c>
      <c r="L1258" s="6">
        <v>7.5512541728587026</v>
      </c>
      <c r="M1258" s="7">
        <f t="shared" si="133"/>
        <v>4505.4405505724917</v>
      </c>
      <c r="N1258" s="8">
        <f t="shared" si="134"/>
        <v>8</v>
      </c>
      <c r="O1258" s="8">
        <f t="shared" si="135"/>
        <v>0</v>
      </c>
      <c r="P1258" s="6">
        <f>IFERROR('Data Table 1-1'!O1258/L1258, 0)</f>
        <v>497.26838933544434</v>
      </c>
      <c r="Q1258" s="7">
        <f>Q1257+M1258-I1258-'Data Table 1-1'!O1258</f>
        <v>1173921.3498261385</v>
      </c>
      <c r="R1258" s="6">
        <f>IFERROR(('Data Table 1-1'!O1258-'Data Table 1-1'!M1258-'Data Table 1-1'!H1258-'Data Table 1-1'!G1258-'Data Table 1-1'!F1258)/B1258, 0)</f>
        <v>438.33778127838104</v>
      </c>
      <c r="S1258" s="8">
        <f t="shared" si="136"/>
        <v>0.9010881101144983</v>
      </c>
      <c r="T1258" s="12">
        <f t="shared" si="137"/>
        <v>0.80454295545937349</v>
      </c>
      <c r="U1258" s="7">
        <f t="shared" si="138"/>
        <v>8.2878064889240726</v>
      </c>
      <c r="V1258" s="7">
        <f t="shared" si="139"/>
        <v>9.9453677867088874</v>
      </c>
    </row>
    <row r="1259" spans="1:22" x14ac:dyDescent="0.3">
      <c r="A1259" s="5">
        <v>46184</v>
      </c>
      <c r="B1259" s="6">
        <v>7.1186014700175084</v>
      </c>
      <c r="C1259" s="6">
        <v>2</v>
      </c>
      <c r="D1259" s="6">
        <v>0</v>
      </c>
      <c r="E1259" s="7">
        <v>1859.5262862454761</v>
      </c>
      <c r="F1259" s="7">
        <v>1510.2081263861171</v>
      </c>
      <c r="G1259" s="7">
        <v>90.898984592995745</v>
      </c>
      <c r="H1259" s="7">
        <v>32.314664892341483</v>
      </c>
      <c r="I1259" s="6">
        <v>79.604769480397181</v>
      </c>
      <c r="J1259" s="6">
        <v>11</v>
      </c>
      <c r="K1259" s="6">
        <v>25</v>
      </c>
      <c r="L1259" s="6">
        <v>7.1186014700175084</v>
      </c>
      <c r="M1259" s="7">
        <f t="shared" si="133"/>
        <v>3369.7344126315929</v>
      </c>
      <c r="N1259" s="8">
        <f t="shared" si="134"/>
        <v>8</v>
      </c>
      <c r="O1259" s="8">
        <f t="shared" si="135"/>
        <v>0</v>
      </c>
      <c r="P1259" s="6">
        <f>IFERROR('Data Table 1-1'!O1259/L1259, 0)</f>
        <v>467.78851351989084</v>
      </c>
      <c r="Q1259" s="7">
        <f>Q1258+M1259-I1259-'Data Table 1-1'!O1259</f>
        <v>1173881.4794692895</v>
      </c>
      <c r="R1259" s="6">
        <f>IFERROR(('Data Table 1-1'!O1259-'Data Table 1-1'!M1259-'Data Table 1-1'!H1259-'Data Table 1-1'!G1259-'Data Table 1-1'!F1259)/B1259, 0)</f>
        <v>422.6953865409464</v>
      </c>
      <c r="S1259" s="8">
        <f t="shared" si="136"/>
        <v>0.67394688252631862</v>
      </c>
      <c r="T1259" s="12">
        <f t="shared" si="137"/>
        <v>0.60173828796992734</v>
      </c>
      <c r="U1259" s="7">
        <f t="shared" si="138"/>
        <v>7.7964752253315144</v>
      </c>
      <c r="V1259" s="7">
        <f t="shared" si="139"/>
        <v>9.3557702703978176</v>
      </c>
    </row>
    <row r="1260" spans="1:22" x14ac:dyDescent="0.3">
      <c r="A1260" s="5">
        <v>46185</v>
      </c>
      <c r="B1260" s="6">
        <v>9.5779808408775686</v>
      </c>
      <c r="C1260" s="6">
        <v>5</v>
      </c>
      <c r="D1260" s="6">
        <v>0</v>
      </c>
      <c r="E1260" s="7">
        <v>2718.835324129142</v>
      </c>
      <c r="F1260" s="7">
        <v>1423.3980467849419</v>
      </c>
      <c r="G1260" s="7">
        <v>82.38542205054641</v>
      </c>
      <c r="H1260" s="7">
        <v>32.832777243098093</v>
      </c>
      <c r="I1260" s="6">
        <v>-7.765714547589746</v>
      </c>
      <c r="J1260" s="6">
        <v>24</v>
      </c>
      <c r="K1260" s="6">
        <v>25</v>
      </c>
      <c r="L1260" s="6">
        <v>9.5779808408775686</v>
      </c>
      <c r="M1260" s="7">
        <f t="shared" si="133"/>
        <v>4142.2333709140839</v>
      </c>
      <c r="N1260" s="8">
        <f t="shared" si="134"/>
        <v>20</v>
      </c>
      <c r="O1260" s="8">
        <f t="shared" si="135"/>
        <v>0</v>
      </c>
      <c r="P1260" s="6">
        <f>IFERROR('Data Table 1-1'!O1260/L1260, 0)</f>
        <v>447.5891183352179</v>
      </c>
      <c r="Q1260" s="7">
        <f>Q1259+M1260-I1260-'Data Table 1-1'!O1260</f>
        <v>1173744.4785547513</v>
      </c>
      <c r="R1260" s="6">
        <f>IFERROR(('Data Table 1-1'!O1260-'Data Table 1-1'!M1260-'Data Table 1-1'!H1260-'Data Table 1-1'!G1260-'Data Table 1-1'!F1260)/B1260, 0)</f>
        <v>392.04505233234039</v>
      </c>
      <c r="S1260" s="8">
        <f t="shared" si="136"/>
        <v>0.82844667418281681</v>
      </c>
      <c r="T1260" s="12">
        <f t="shared" si="137"/>
        <v>0.73968453052037209</v>
      </c>
      <c r="U1260" s="7">
        <f t="shared" si="138"/>
        <v>7.4598186389202983</v>
      </c>
      <c r="V1260" s="7">
        <f t="shared" si="139"/>
        <v>8.9517823667043572</v>
      </c>
    </row>
    <row r="1261" spans="1:22" x14ac:dyDescent="0.3">
      <c r="A1261" s="5">
        <v>46186</v>
      </c>
      <c r="B1261" s="6">
        <v>9.2130683109096996</v>
      </c>
      <c r="C1261" s="6">
        <v>4</v>
      </c>
      <c r="D1261" s="6">
        <v>0</v>
      </c>
      <c r="E1261" s="7">
        <v>2975.1877701687649</v>
      </c>
      <c r="F1261" s="7">
        <v>1132.2067232508409</v>
      </c>
      <c r="G1261" s="7">
        <v>65.950809296501234</v>
      </c>
      <c r="H1261" s="7">
        <v>31.611459541654561</v>
      </c>
      <c r="I1261" s="6">
        <v>-120.6226592831307</v>
      </c>
      <c r="J1261" s="6">
        <v>15</v>
      </c>
      <c r="K1261" s="6">
        <v>25</v>
      </c>
      <c r="L1261" s="6">
        <v>9.2130683109096996</v>
      </c>
      <c r="M1261" s="7">
        <f t="shared" si="133"/>
        <v>4107.3944934196061</v>
      </c>
      <c r="N1261" s="8">
        <f t="shared" si="134"/>
        <v>16</v>
      </c>
      <c r="O1261" s="8">
        <f t="shared" si="135"/>
        <v>0</v>
      </c>
      <c r="P1261" s="6">
        <f>IFERROR('Data Table 1-1'!O1261/L1261, 0)</f>
        <v>389.772427471063</v>
      </c>
      <c r="Q1261" s="7">
        <f>Q1260+M1261-I1261-'Data Table 1-1'!O1261</f>
        <v>1174381.4957074542</v>
      </c>
      <c r="R1261" s="6">
        <f>IFERROR(('Data Table 1-1'!O1261-'Data Table 1-1'!M1261-'Data Table 1-1'!H1261-'Data Table 1-1'!G1261-'Data Table 1-1'!F1261)/B1261, 0)</f>
        <v>340.4945989910122</v>
      </c>
      <c r="S1261" s="8">
        <f t="shared" si="136"/>
        <v>0.82147889868392121</v>
      </c>
      <c r="T1261" s="12">
        <f t="shared" si="137"/>
        <v>0.73346330239635826</v>
      </c>
      <c r="U1261" s="7">
        <f t="shared" si="138"/>
        <v>6.4962071245177162</v>
      </c>
      <c r="V1261" s="7">
        <f t="shared" si="139"/>
        <v>7.79544854942126</v>
      </c>
    </row>
    <row r="1262" spans="1:22" x14ac:dyDescent="0.3">
      <c r="A1262" s="5">
        <v>46187</v>
      </c>
      <c r="B1262" s="6">
        <v>8.7844867166038174</v>
      </c>
      <c r="C1262" s="6">
        <v>1</v>
      </c>
      <c r="D1262" s="6">
        <v>0</v>
      </c>
      <c r="E1262" s="7">
        <v>3484.5469284461742</v>
      </c>
      <c r="F1262" s="7">
        <v>956.56068893088377</v>
      </c>
      <c r="G1262" s="7">
        <v>70.00206464400641</v>
      </c>
      <c r="H1262" s="7">
        <v>42.822508025735523</v>
      </c>
      <c r="I1262" s="6">
        <v>-199.05824854602801</v>
      </c>
      <c r="J1262" s="6">
        <v>10</v>
      </c>
      <c r="K1262" s="6">
        <v>25</v>
      </c>
      <c r="L1262" s="6">
        <v>8.7844867166038174</v>
      </c>
      <c r="M1262" s="7">
        <f t="shared" si="133"/>
        <v>4441.107617377058</v>
      </c>
      <c r="N1262" s="8">
        <f t="shared" si="134"/>
        <v>4</v>
      </c>
      <c r="O1262" s="8">
        <f t="shared" si="135"/>
        <v>0</v>
      </c>
      <c r="P1262" s="6">
        <f>IFERROR('Data Table 1-1'!O1262/L1262, 0)</f>
        <v>464.11362798169438</v>
      </c>
      <c r="Q1262" s="7">
        <f>Q1261+M1262-I1262-'Data Table 1-1'!O1262</f>
        <v>1174944.6615733772</v>
      </c>
      <c r="R1262" s="6">
        <f>IFERROR(('Data Table 1-1'!O1262-'Data Table 1-1'!M1262-'Data Table 1-1'!H1262-'Data Table 1-1'!G1262-'Data Table 1-1'!F1262)/B1262, 0)</f>
        <v>414.82218797284628</v>
      </c>
      <c r="S1262" s="8">
        <f t="shared" si="136"/>
        <v>0.88822152347541161</v>
      </c>
      <c r="T1262" s="12">
        <f t="shared" si="137"/>
        <v>0.79305493167447461</v>
      </c>
      <c r="U1262" s="7">
        <f t="shared" si="138"/>
        <v>7.7352271330282401</v>
      </c>
      <c r="V1262" s="7">
        <f t="shared" si="139"/>
        <v>9.2822725596338884</v>
      </c>
    </row>
    <row r="1263" spans="1:22" x14ac:dyDescent="0.3">
      <c r="A1263" s="5">
        <v>46188</v>
      </c>
      <c r="B1263" s="6">
        <v>8.3662062698884849</v>
      </c>
      <c r="C1263" s="6">
        <v>1</v>
      </c>
      <c r="D1263" s="6">
        <v>0</v>
      </c>
      <c r="E1263" s="7">
        <v>3729.353475538268</v>
      </c>
      <c r="F1263" s="7">
        <v>607.03946313319045</v>
      </c>
      <c r="G1263" s="7">
        <v>80.248293896054633</v>
      </c>
      <c r="H1263" s="7">
        <v>27.11827982408251</v>
      </c>
      <c r="I1263" s="6">
        <v>27.329994885278779</v>
      </c>
      <c r="J1263" s="6">
        <v>19</v>
      </c>
      <c r="K1263" s="6">
        <v>25</v>
      </c>
      <c r="L1263" s="6">
        <v>8.3662062698884849</v>
      </c>
      <c r="M1263" s="7">
        <f t="shared" si="133"/>
        <v>4336.3929386714581</v>
      </c>
      <c r="N1263" s="8">
        <f t="shared" si="134"/>
        <v>4</v>
      </c>
      <c r="O1263" s="8">
        <f t="shared" si="135"/>
        <v>0</v>
      </c>
      <c r="P1263" s="6">
        <f>IFERROR('Data Table 1-1'!O1263/L1263, 0)</f>
        <v>372.45077392067861</v>
      </c>
      <c r="Q1263" s="7">
        <f>Q1262+M1263-I1263-'Data Table 1-1'!O1263</f>
        <v>1176137.7245171634</v>
      </c>
      <c r="R1263" s="6">
        <f>IFERROR(('Data Table 1-1'!O1263-'Data Table 1-1'!M1263-'Data Table 1-1'!H1263-'Data Table 1-1'!G1263-'Data Table 1-1'!F1263)/B1263, 0)</f>
        <v>325.11749199751148</v>
      </c>
      <c r="S1263" s="8">
        <f t="shared" si="136"/>
        <v>0.86727858773429156</v>
      </c>
      <c r="T1263" s="12">
        <f t="shared" si="137"/>
        <v>0.77435588190561755</v>
      </c>
      <c r="U1263" s="7">
        <f t="shared" si="138"/>
        <v>6.2075128986779768</v>
      </c>
      <c r="V1263" s="7">
        <f t="shared" si="139"/>
        <v>7.449015478413572</v>
      </c>
    </row>
    <row r="1264" spans="1:22" x14ac:dyDescent="0.3">
      <c r="A1264" s="5">
        <v>46189</v>
      </c>
      <c r="B1264" s="6">
        <v>5.9216198973908023</v>
      </c>
      <c r="C1264" s="6">
        <v>4</v>
      </c>
      <c r="D1264" s="6">
        <v>0</v>
      </c>
      <c r="E1264" s="7">
        <v>4084.37318513428</v>
      </c>
      <c r="F1264" s="7">
        <v>1371.96255582755</v>
      </c>
      <c r="G1264" s="7">
        <v>74.109837088002422</v>
      </c>
      <c r="H1264" s="7">
        <v>13.85442467607197</v>
      </c>
      <c r="I1264" s="6">
        <v>-23.523324999982471</v>
      </c>
      <c r="J1264" s="6">
        <v>25</v>
      </c>
      <c r="K1264" s="6">
        <v>25</v>
      </c>
      <c r="L1264" s="6">
        <v>5.9216198973908023</v>
      </c>
      <c r="M1264" s="7">
        <f t="shared" si="133"/>
        <v>5456.3357409618302</v>
      </c>
      <c r="N1264" s="8">
        <f t="shared" si="134"/>
        <v>16</v>
      </c>
      <c r="O1264" s="8">
        <f t="shared" si="135"/>
        <v>0</v>
      </c>
      <c r="P1264" s="6">
        <f>IFERROR('Data Table 1-1'!O1264/L1264, 0)</f>
        <v>725.13941698487474</v>
      </c>
      <c r="Q1264" s="7">
        <f>Q1263+M1264-I1264-'Data Table 1-1'!O1264</f>
        <v>1177323.5835831251</v>
      </c>
      <c r="R1264" s="6">
        <f>IFERROR(('Data Table 1-1'!O1264-'Data Table 1-1'!M1264-'Data Table 1-1'!H1264-'Data Table 1-1'!G1264-'Data Table 1-1'!F1264)/B1264, 0)</f>
        <v>633.61040813396596</v>
      </c>
      <c r="S1264" s="8">
        <f t="shared" si="136"/>
        <v>1.0912671481923661</v>
      </c>
      <c r="T1264" s="12">
        <f t="shared" si="137"/>
        <v>0.97434566802889822</v>
      </c>
      <c r="U1264" s="7">
        <f t="shared" si="138"/>
        <v>12.085656949747912</v>
      </c>
      <c r="V1264" s="7">
        <f t="shared" si="139"/>
        <v>14.502788339697496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3" width="12" customWidth="1"/>
    <col min="24" max="24" width="12" style="10" customWidth="1"/>
  </cols>
  <sheetData>
    <row r="1" spans="1:24" x14ac:dyDescent="0.3">
      <c r="A1" s="4" t="s">
        <v>16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55</v>
      </c>
      <c r="T1" s="4" t="s">
        <v>56</v>
      </c>
      <c r="U1" s="4" t="s">
        <v>57</v>
      </c>
      <c r="V1" s="4" t="s">
        <v>58</v>
      </c>
      <c r="W1" s="4" t="s">
        <v>59</v>
      </c>
      <c r="X1" s="9" t="s">
        <v>60</v>
      </c>
    </row>
    <row r="2" spans="1:24" x14ac:dyDescent="0.3">
      <c r="A2" s="5">
        <v>44927</v>
      </c>
      <c r="B2" s="6">
        <v>229</v>
      </c>
      <c r="C2" s="6">
        <v>90</v>
      </c>
      <c r="D2" s="6">
        <v>65</v>
      </c>
      <c r="E2" s="6">
        <v>145</v>
      </c>
      <c r="F2" s="6">
        <v>78</v>
      </c>
      <c r="G2" s="6">
        <v>243</v>
      </c>
      <c r="H2" s="6">
        <v>95</v>
      </c>
      <c r="I2" s="6">
        <v>442</v>
      </c>
      <c r="J2" s="6">
        <v>500</v>
      </c>
      <c r="K2" s="6">
        <v>173</v>
      </c>
      <c r="L2" s="6">
        <v>372</v>
      </c>
      <c r="M2" s="6">
        <v>93</v>
      </c>
      <c r="N2" s="6">
        <v>190</v>
      </c>
      <c r="O2" s="6">
        <v>106</v>
      </c>
      <c r="P2" s="7">
        <v>34</v>
      </c>
      <c r="Q2" s="6">
        <v>30</v>
      </c>
      <c r="R2" s="6">
        <v>81</v>
      </c>
      <c r="S2" s="6">
        <v>27</v>
      </c>
      <c r="T2" s="7">
        <v>254</v>
      </c>
      <c r="U2" s="7">
        <v>184</v>
      </c>
      <c r="V2" s="7">
        <v>141</v>
      </c>
      <c r="W2" s="7">
        <v>35</v>
      </c>
      <c r="X2" s="7">
        <v>64</v>
      </c>
    </row>
    <row r="3" spans="1:24" x14ac:dyDescent="0.3">
      <c r="A3" s="5">
        <v>44928</v>
      </c>
      <c r="B3" s="6">
        <v>150</v>
      </c>
      <c r="C3" s="6">
        <v>112</v>
      </c>
      <c r="D3" s="6">
        <v>47</v>
      </c>
      <c r="E3" s="6">
        <v>134</v>
      </c>
      <c r="F3" s="6">
        <v>57</v>
      </c>
      <c r="G3" s="6">
        <v>275</v>
      </c>
      <c r="H3" s="6">
        <v>103</v>
      </c>
      <c r="I3" s="6">
        <v>420</v>
      </c>
      <c r="J3" s="6">
        <v>538</v>
      </c>
      <c r="K3" s="6">
        <v>126</v>
      </c>
      <c r="L3" s="6">
        <v>299</v>
      </c>
      <c r="M3" s="6">
        <v>87</v>
      </c>
      <c r="N3" s="6">
        <v>155</v>
      </c>
      <c r="O3" s="6">
        <v>143</v>
      </c>
      <c r="P3" s="7">
        <v>32</v>
      </c>
      <c r="Q3" s="6">
        <v>32</v>
      </c>
      <c r="R3" s="6">
        <v>62</v>
      </c>
      <c r="S3" s="6">
        <v>32</v>
      </c>
      <c r="T3" s="7">
        <v>292</v>
      </c>
      <c r="U3" s="7">
        <v>202</v>
      </c>
      <c r="V3" s="7">
        <v>88</v>
      </c>
      <c r="W3" s="7">
        <v>35</v>
      </c>
      <c r="X3" s="7">
        <v>61</v>
      </c>
    </row>
    <row r="4" spans="1:24" x14ac:dyDescent="0.3">
      <c r="A4" s="5">
        <v>44929</v>
      </c>
      <c r="B4" s="6">
        <v>238</v>
      </c>
      <c r="C4" s="6">
        <v>101</v>
      </c>
      <c r="D4" s="6">
        <v>81</v>
      </c>
      <c r="E4" s="6">
        <v>190</v>
      </c>
      <c r="F4" s="6">
        <v>75</v>
      </c>
      <c r="G4" s="6">
        <v>478</v>
      </c>
      <c r="H4" s="6">
        <v>122</v>
      </c>
      <c r="I4" s="6">
        <v>419</v>
      </c>
      <c r="J4" s="6">
        <v>394</v>
      </c>
      <c r="K4" s="6">
        <v>179</v>
      </c>
      <c r="L4" s="6">
        <v>350</v>
      </c>
      <c r="M4" s="6">
        <v>109</v>
      </c>
      <c r="N4" s="6">
        <v>242</v>
      </c>
      <c r="O4" s="6">
        <v>168</v>
      </c>
      <c r="P4" s="7">
        <v>34</v>
      </c>
      <c r="Q4" s="6">
        <v>35</v>
      </c>
      <c r="R4" s="6">
        <v>81</v>
      </c>
      <c r="S4" s="6">
        <v>52</v>
      </c>
      <c r="T4" s="7">
        <v>298</v>
      </c>
      <c r="U4" s="7">
        <v>341</v>
      </c>
      <c r="V4" s="7">
        <v>110</v>
      </c>
      <c r="W4" s="7">
        <v>56</v>
      </c>
      <c r="X4" s="7">
        <v>85</v>
      </c>
    </row>
    <row r="5" spans="1:24" x14ac:dyDescent="0.3">
      <c r="A5" s="5">
        <v>44930</v>
      </c>
      <c r="B5" s="6">
        <v>138</v>
      </c>
      <c r="C5" s="6">
        <v>83</v>
      </c>
      <c r="D5" s="6">
        <v>80</v>
      </c>
      <c r="E5" s="6">
        <v>113</v>
      </c>
      <c r="F5" s="6">
        <v>64</v>
      </c>
      <c r="G5" s="6">
        <v>228</v>
      </c>
      <c r="H5" s="6">
        <v>80</v>
      </c>
      <c r="I5" s="6">
        <v>339</v>
      </c>
      <c r="J5" s="6">
        <v>309</v>
      </c>
      <c r="K5" s="6">
        <v>144</v>
      </c>
      <c r="L5" s="6">
        <v>279</v>
      </c>
      <c r="M5" s="6">
        <v>109</v>
      </c>
      <c r="N5" s="6">
        <v>108</v>
      </c>
      <c r="O5" s="6">
        <v>128</v>
      </c>
      <c r="P5" s="7">
        <v>26</v>
      </c>
      <c r="Q5" s="6">
        <v>23</v>
      </c>
      <c r="R5" s="6">
        <v>42</v>
      </c>
      <c r="S5" s="6">
        <v>25</v>
      </c>
      <c r="T5" s="7">
        <v>261</v>
      </c>
      <c r="U5" s="7">
        <v>150</v>
      </c>
      <c r="V5" s="7">
        <v>76</v>
      </c>
      <c r="W5" s="7">
        <v>33</v>
      </c>
      <c r="X5" s="7">
        <v>48</v>
      </c>
    </row>
    <row r="6" spans="1:24" x14ac:dyDescent="0.3">
      <c r="A6" s="5">
        <v>44931</v>
      </c>
      <c r="B6" s="6">
        <v>239</v>
      </c>
      <c r="C6" s="6">
        <v>109</v>
      </c>
      <c r="D6" s="6">
        <v>90</v>
      </c>
      <c r="E6" s="6">
        <v>192</v>
      </c>
      <c r="F6" s="6">
        <v>98</v>
      </c>
      <c r="G6" s="6">
        <v>346</v>
      </c>
      <c r="H6" s="6">
        <v>99</v>
      </c>
      <c r="I6" s="6">
        <v>417</v>
      </c>
      <c r="J6" s="6">
        <v>613</v>
      </c>
      <c r="K6" s="6">
        <v>202</v>
      </c>
      <c r="L6" s="6">
        <v>451</v>
      </c>
      <c r="M6" s="6">
        <v>104</v>
      </c>
      <c r="N6" s="6">
        <v>208</v>
      </c>
      <c r="O6" s="6">
        <v>175</v>
      </c>
      <c r="P6" s="7">
        <v>33</v>
      </c>
      <c r="Q6" s="6">
        <v>29</v>
      </c>
      <c r="R6" s="6">
        <v>102</v>
      </c>
      <c r="S6" s="6">
        <v>43</v>
      </c>
      <c r="T6" s="7">
        <v>466</v>
      </c>
      <c r="U6" s="7">
        <v>177</v>
      </c>
      <c r="V6" s="7">
        <v>117</v>
      </c>
      <c r="W6" s="7">
        <v>42</v>
      </c>
      <c r="X6" s="7">
        <v>102</v>
      </c>
    </row>
    <row r="7" spans="1:24" x14ac:dyDescent="0.3">
      <c r="A7" s="5">
        <v>44932</v>
      </c>
      <c r="B7" s="6">
        <v>141</v>
      </c>
      <c r="C7" s="6">
        <v>106</v>
      </c>
      <c r="D7" s="6">
        <v>91</v>
      </c>
      <c r="E7" s="6">
        <v>145</v>
      </c>
      <c r="F7" s="6">
        <v>87</v>
      </c>
      <c r="G7" s="6">
        <v>344</v>
      </c>
      <c r="H7" s="6">
        <v>109</v>
      </c>
      <c r="I7" s="6">
        <v>460</v>
      </c>
      <c r="J7" s="6">
        <v>432</v>
      </c>
      <c r="K7" s="6">
        <v>154</v>
      </c>
      <c r="L7" s="6">
        <v>301</v>
      </c>
      <c r="M7" s="6">
        <v>136</v>
      </c>
      <c r="N7" s="6">
        <v>276</v>
      </c>
      <c r="O7" s="6">
        <v>151</v>
      </c>
      <c r="P7" s="7">
        <v>38</v>
      </c>
      <c r="Q7" s="6">
        <v>43</v>
      </c>
      <c r="R7" s="6">
        <v>71</v>
      </c>
      <c r="S7" s="6">
        <v>48</v>
      </c>
      <c r="T7" s="7">
        <v>411</v>
      </c>
      <c r="U7" s="7">
        <v>220</v>
      </c>
      <c r="V7" s="7">
        <v>119</v>
      </c>
      <c r="W7" s="7">
        <v>23</v>
      </c>
      <c r="X7" s="7">
        <v>88</v>
      </c>
    </row>
    <row r="8" spans="1:24" x14ac:dyDescent="0.3">
      <c r="A8" s="5">
        <v>44933</v>
      </c>
      <c r="B8" s="6">
        <v>238</v>
      </c>
      <c r="C8" s="6">
        <v>132</v>
      </c>
      <c r="D8" s="6">
        <v>76</v>
      </c>
      <c r="E8" s="6">
        <v>128</v>
      </c>
      <c r="F8" s="6">
        <v>74</v>
      </c>
      <c r="G8" s="6">
        <v>357</v>
      </c>
      <c r="H8" s="6">
        <v>143</v>
      </c>
      <c r="I8" s="6">
        <v>533</v>
      </c>
      <c r="J8" s="6">
        <v>750</v>
      </c>
      <c r="K8" s="6">
        <v>121</v>
      </c>
      <c r="L8" s="6">
        <v>534</v>
      </c>
      <c r="M8" s="6">
        <v>117</v>
      </c>
      <c r="N8" s="6">
        <v>199</v>
      </c>
      <c r="O8" s="6">
        <v>152</v>
      </c>
      <c r="P8" s="7">
        <v>43</v>
      </c>
      <c r="Q8" s="6">
        <v>27</v>
      </c>
      <c r="R8" s="6">
        <v>91</v>
      </c>
      <c r="S8" s="6">
        <v>38</v>
      </c>
      <c r="T8" s="7">
        <v>295</v>
      </c>
      <c r="U8" s="7">
        <v>235</v>
      </c>
      <c r="V8" s="7">
        <v>139</v>
      </c>
      <c r="W8" s="7">
        <v>48</v>
      </c>
      <c r="X8" s="7">
        <v>62</v>
      </c>
    </row>
    <row r="9" spans="1:24" x14ac:dyDescent="0.3">
      <c r="A9" s="5">
        <v>44934</v>
      </c>
      <c r="B9" s="6">
        <v>166</v>
      </c>
      <c r="C9" s="6">
        <v>106</v>
      </c>
      <c r="D9" s="6">
        <v>44</v>
      </c>
      <c r="E9" s="6">
        <v>138</v>
      </c>
      <c r="F9" s="6">
        <v>62</v>
      </c>
      <c r="G9" s="6">
        <v>264</v>
      </c>
      <c r="H9" s="6">
        <v>96</v>
      </c>
      <c r="I9" s="6">
        <v>445</v>
      </c>
      <c r="J9" s="6">
        <v>495</v>
      </c>
      <c r="K9" s="6">
        <v>137</v>
      </c>
      <c r="L9" s="6">
        <v>293</v>
      </c>
      <c r="M9" s="6">
        <v>91</v>
      </c>
      <c r="N9" s="6">
        <v>149</v>
      </c>
      <c r="O9" s="6">
        <v>148</v>
      </c>
      <c r="P9" s="7">
        <v>34</v>
      </c>
      <c r="Q9" s="6">
        <v>34</v>
      </c>
      <c r="R9" s="6">
        <v>77</v>
      </c>
      <c r="S9" s="6">
        <v>26</v>
      </c>
      <c r="T9" s="7">
        <v>254</v>
      </c>
      <c r="U9" s="7">
        <v>218</v>
      </c>
      <c r="V9" s="7">
        <v>104</v>
      </c>
      <c r="W9" s="7">
        <v>28</v>
      </c>
      <c r="X9" s="7">
        <v>62</v>
      </c>
    </row>
    <row r="10" spans="1:24" x14ac:dyDescent="0.3">
      <c r="A10" s="5">
        <v>44935</v>
      </c>
      <c r="B10" s="6">
        <v>223</v>
      </c>
      <c r="C10" s="6">
        <v>139</v>
      </c>
      <c r="D10" s="6">
        <v>89</v>
      </c>
      <c r="E10" s="6">
        <v>149</v>
      </c>
      <c r="F10" s="6">
        <v>78</v>
      </c>
      <c r="G10" s="6">
        <v>415</v>
      </c>
      <c r="H10" s="6">
        <v>105</v>
      </c>
      <c r="I10" s="6">
        <v>531</v>
      </c>
      <c r="J10" s="6">
        <v>675</v>
      </c>
      <c r="K10" s="6">
        <v>111</v>
      </c>
      <c r="L10" s="6">
        <v>412</v>
      </c>
      <c r="M10" s="6">
        <v>108</v>
      </c>
      <c r="N10" s="6">
        <v>203</v>
      </c>
      <c r="O10" s="6">
        <v>149</v>
      </c>
      <c r="P10" s="7">
        <v>44</v>
      </c>
      <c r="Q10" s="6">
        <v>40</v>
      </c>
      <c r="R10" s="6">
        <v>70</v>
      </c>
      <c r="S10" s="6">
        <v>46</v>
      </c>
      <c r="T10" s="7">
        <v>338</v>
      </c>
      <c r="U10" s="7">
        <v>232</v>
      </c>
      <c r="V10" s="7">
        <v>127</v>
      </c>
      <c r="W10" s="7">
        <v>45</v>
      </c>
      <c r="X10" s="7">
        <v>46</v>
      </c>
    </row>
    <row r="11" spans="1:24" x14ac:dyDescent="0.3">
      <c r="A11" s="5">
        <v>44936</v>
      </c>
      <c r="B11" s="6">
        <v>192</v>
      </c>
      <c r="C11" s="6">
        <v>114</v>
      </c>
      <c r="D11" s="6">
        <v>53</v>
      </c>
      <c r="E11" s="6">
        <v>82</v>
      </c>
      <c r="F11" s="6">
        <v>89</v>
      </c>
      <c r="G11" s="6">
        <v>362</v>
      </c>
      <c r="H11" s="6">
        <v>93</v>
      </c>
      <c r="I11" s="6">
        <v>441</v>
      </c>
      <c r="J11" s="6">
        <v>600</v>
      </c>
      <c r="K11" s="6">
        <v>160</v>
      </c>
      <c r="L11" s="6">
        <v>416</v>
      </c>
      <c r="M11" s="6">
        <v>132</v>
      </c>
      <c r="N11" s="6">
        <v>154</v>
      </c>
      <c r="O11" s="6">
        <v>178</v>
      </c>
      <c r="P11" s="7">
        <v>36</v>
      </c>
      <c r="Q11" s="6">
        <v>35</v>
      </c>
      <c r="R11" s="6">
        <v>84</v>
      </c>
      <c r="S11" s="6">
        <v>42</v>
      </c>
      <c r="T11" s="7">
        <v>245</v>
      </c>
      <c r="U11" s="7">
        <v>255</v>
      </c>
      <c r="V11" s="7">
        <v>124</v>
      </c>
      <c r="W11" s="7">
        <v>41</v>
      </c>
      <c r="X11" s="7">
        <v>90</v>
      </c>
    </row>
    <row r="12" spans="1:24" x14ac:dyDescent="0.3">
      <c r="A12" s="5">
        <v>44937</v>
      </c>
      <c r="B12" s="6">
        <v>210</v>
      </c>
      <c r="C12" s="6">
        <v>112</v>
      </c>
      <c r="D12" s="6">
        <v>63</v>
      </c>
      <c r="E12" s="6">
        <v>164</v>
      </c>
      <c r="F12" s="6">
        <v>58</v>
      </c>
      <c r="G12" s="6">
        <v>251</v>
      </c>
      <c r="H12" s="6">
        <v>112</v>
      </c>
      <c r="I12" s="6">
        <v>484</v>
      </c>
      <c r="J12" s="6">
        <v>706</v>
      </c>
      <c r="K12" s="6">
        <v>137</v>
      </c>
      <c r="L12" s="6">
        <v>380</v>
      </c>
      <c r="M12" s="6">
        <v>129</v>
      </c>
      <c r="N12" s="6">
        <v>148</v>
      </c>
      <c r="O12" s="6">
        <v>152</v>
      </c>
      <c r="P12" s="7">
        <v>48</v>
      </c>
      <c r="Q12" s="6">
        <v>28</v>
      </c>
      <c r="R12" s="6">
        <v>83</v>
      </c>
      <c r="S12" s="6">
        <v>39</v>
      </c>
      <c r="T12" s="7">
        <v>333</v>
      </c>
      <c r="U12" s="7">
        <v>215</v>
      </c>
      <c r="V12" s="7">
        <v>71</v>
      </c>
      <c r="W12" s="7">
        <v>31</v>
      </c>
      <c r="X12" s="7">
        <v>63</v>
      </c>
    </row>
    <row r="13" spans="1:24" x14ac:dyDescent="0.3">
      <c r="A13" s="5">
        <v>44938</v>
      </c>
      <c r="B13" s="6">
        <v>157</v>
      </c>
      <c r="C13" s="6">
        <v>93</v>
      </c>
      <c r="D13" s="6">
        <v>57</v>
      </c>
      <c r="E13" s="6">
        <v>168</v>
      </c>
      <c r="F13" s="6">
        <v>61</v>
      </c>
      <c r="G13" s="6">
        <v>319</v>
      </c>
      <c r="H13" s="6">
        <v>127</v>
      </c>
      <c r="I13" s="6">
        <v>417</v>
      </c>
      <c r="J13" s="6">
        <v>361</v>
      </c>
      <c r="K13" s="6">
        <v>115</v>
      </c>
      <c r="L13" s="6">
        <v>339</v>
      </c>
      <c r="M13" s="6">
        <v>128</v>
      </c>
      <c r="N13" s="6">
        <v>174</v>
      </c>
      <c r="O13" s="6">
        <v>129</v>
      </c>
      <c r="P13" s="7">
        <v>40</v>
      </c>
      <c r="Q13" s="6">
        <v>38</v>
      </c>
      <c r="R13" s="6">
        <v>85</v>
      </c>
      <c r="S13" s="6">
        <v>28</v>
      </c>
      <c r="T13" s="7">
        <v>310</v>
      </c>
      <c r="U13" s="7">
        <v>251</v>
      </c>
      <c r="V13" s="7">
        <v>94</v>
      </c>
      <c r="W13" s="7">
        <v>37</v>
      </c>
      <c r="X13" s="7">
        <v>60</v>
      </c>
    </row>
    <row r="14" spans="1:24" x14ac:dyDescent="0.3">
      <c r="A14" s="5">
        <v>44939</v>
      </c>
      <c r="B14" s="6">
        <v>171</v>
      </c>
      <c r="C14" s="6">
        <v>134</v>
      </c>
      <c r="D14" s="6">
        <v>104</v>
      </c>
      <c r="E14" s="6">
        <v>148</v>
      </c>
      <c r="F14" s="6">
        <v>79</v>
      </c>
      <c r="G14" s="6">
        <v>358</v>
      </c>
      <c r="H14" s="6">
        <v>134</v>
      </c>
      <c r="I14" s="6">
        <v>502</v>
      </c>
      <c r="J14" s="6">
        <v>721</v>
      </c>
      <c r="K14" s="6">
        <v>159</v>
      </c>
      <c r="L14" s="6">
        <v>448</v>
      </c>
      <c r="M14" s="6">
        <v>110</v>
      </c>
      <c r="N14" s="6">
        <v>240</v>
      </c>
      <c r="O14" s="6">
        <v>211</v>
      </c>
      <c r="P14" s="7">
        <v>43</v>
      </c>
      <c r="Q14" s="6">
        <v>31</v>
      </c>
      <c r="R14" s="6">
        <v>79</v>
      </c>
      <c r="S14" s="6">
        <v>40</v>
      </c>
      <c r="T14" s="7">
        <v>242</v>
      </c>
      <c r="U14" s="7">
        <v>237</v>
      </c>
      <c r="V14" s="7">
        <v>102</v>
      </c>
      <c r="W14" s="7">
        <v>32</v>
      </c>
      <c r="X14" s="7">
        <v>65</v>
      </c>
    </row>
    <row r="15" spans="1:24" x14ac:dyDescent="0.3">
      <c r="A15" s="5">
        <v>44940</v>
      </c>
      <c r="B15" s="6">
        <v>226</v>
      </c>
      <c r="C15" s="6">
        <v>108</v>
      </c>
      <c r="D15" s="6">
        <v>55</v>
      </c>
      <c r="E15" s="6">
        <v>129</v>
      </c>
      <c r="F15" s="6">
        <v>78</v>
      </c>
      <c r="G15" s="6">
        <v>269</v>
      </c>
      <c r="H15" s="6">
        <v>136</v>
      </c>
      <c r="I15" s="6">
        <v>461</v>
      </c>
      <c r="J15" s="6">
        <v>654</v>
      </c>
      <c r="K15" s="6">
        <v>186</v>
      </c>
      <c r="L15" s="6">
        <v>397</v>
      </c>
      <c r="M15" s="6">
        <v>77</v>
      </c>
      <c r="N15" s="6">
        <v>185</v>
      </c>
      <c r="O15" s="6">
        <v>164</v>
      </c>
      <c r="P15" s="7">
        <v>38</v>
      </c>
      <c r="Q15" s="6">
        <v>31</v>
      </c>
      <c r="R15" s="6">
        <v>91</v>
      </c>
      <c r="S15" s="6">
        <v>37</v>
      </c>
      <c r="T15" s="7">
        <v>328</v>
      </c>
      <c r="U15" s="7">
        <v>289</v>
      </c>
      <c r="V15" s="7">
        <v>141</v>
      </c>
      <c r="W15" s="7">
        <v>35</v>
      </c>
      <c r="X15" s="7">
        <v>74</v>
      </c>
    </row>
    <row r="16" spans="1:24" x14ac:dyDescent="0.3">
      <c r="A16" s="5">
        <v>44941</v>
      </c>
      <c r="B16" s="6">
        <v>181</v>
      </c>
      <c r="C16" s="6">
        <v>111</v>
      </c>
      <c r="D16" s="6">
        <v>76</v>
      </c>
      <c r="E16" s="6">
        <v>187</v>
      </c>
      <c r="F16" s="6">
        <v>93</v>
      </c>
      <c r="G16" s="6">
        <v>306</v>
      </c>
      <c r="H16" s="6">
        <v>110</v>
      </c>
      <c r="I16" s="6">
        <v>478</v>
      </c>
      <c r="J16" s="6">
        <v>652</v>
      </c>
      <c r="K16" s="6">
        <v>133</v>
      </c>
      <c r="L16" s="6">
        <v>347</v>
      </c>
      <c r="M16" s="6">
        <v>130</v>
      </c>
      <c r="N16" s="6">
        <v>156</v>
      </c>
      <c r="O16" s="6">
        <v>174</v>
      </c>
      <c r="P16" s="7">
        <v>58</v>
      </c>
      <c r="Q16" s="6">
        <v>38</v>
      </c>
      <c r="R16" s="6">
        <v>96</v>
      </c>
      <c r="S16" s="6">
        <v>34</v>
      </c>
      <c r="T16" s="7">
        <v>334</v>
      </c>
      <c r="U16" s="7">
        <v>286</v>
      </c>
      <c r="V16" s="7">
        <v>148</v>
      </c>
      <c r="W16" s="7">
        <v>35</v>
      </c>
      <c r="X16" s="7">
        <v>59</v>
      </c>
    </row>
    <row r="17" spans="1:24" x14ac:dyDescent="0.3">
      <c r="A17" s="5">
        <v>44942</v>
      </c>
      <c r="B17" s="6">
        <v>211</v>
      </c>
      <c r="C17" s="6">
        <v>145</v>
      </c>
      <c r="D17" s="6">
        <v>89</v>
      </c>
      <c r="E17" s="6">
        <v>143</v>
      </c>
      <c r="F17" s="6">
        <v>78</v>
      </c>
      <c r="G17" s="6">
        <v>440</v>
      </c>
      <c r="H17" s="6">
        <v>119</v>
      </c>
      <c r="I17" s="6">
        <v>460</v>
      </c>
      <c r="J17" s="6">
        <v>691</v>
      </c>
      <c r="K17" s="6">
        <v>118</v>
      </c>
      <c r="L17" s="6">
        <v>516</v>
      </c>
      <c r="M17" s="6">
        <v>81</v>
      </c>
      <c r="N17" s="6">
        <v>189</v>
      </c>
      <c r="O17" s="6">
        <v>168</v>
      </c>
      <c r="P17" s="7">
        <v>37</v>
      </c>
      <c r="Q17" s="6">
        <v>48</v>
      </c>
      <c r="R17" s="6">
        <v>90</v>
      </c>
      <c r="S17" s="6">
        <v>46</v>
      </c>
      <c r="T17" s="7">
        <v>403</v>
      </c>
      <c r="U17" s="7">
        <v>296</v>
      </c>
      <c r="V17" s="7">
        <v>131</v>
      </c>
      <c r="W17" s="7">
        <v>48</v>
      </c>
      <c r="X17" s="7">
        <v>103</v>
      </c>
    </row>
    <row r="18" spans="1:24" x14ac:dyDescent="0.3">
      <c r="A18" s="5">
        <v>44943</v>
      </c>
      <c r="B18" s="6">
        <v>132</v>
      </c>
      <c r="C18" s="6">
        <v>74</v>
      </c>
      <c r="D18" s="6">
        <v>46</v>
      </c>
      <c r="E18" s="6">
        <v>61</v>
      </c>
      <c r="F18" s="6">
        <v>46</v>
      </c>
      <c r="G18" s="6">
        <v>230</v>
      </c>
      <c r="H18" s="6">
        <v>82</v>
      </c>
      <c r="I18" s="6">
        <v>346</v>
      </c>
      <c r="J18" s="6">
        <v>424</v>
      </c>
      <c r="K18" s="6">
        <v>83</v>
      </c>
      <c r="L18" s="6">
        <v>346</v>
      </c>
      <c r="M18" s="6">
        <v>72</v>
      </c>
      <c r="N18" s="6">
        <v>129</v>
      </c>
      <c r="O18" s="6">
        <v>85</v>
      </c>
      <c r="P18" s="7">
        <v>32</v>
      </c>
      <c r="Q18" s="6">
        <v>25</v>
      </c>
      <c r="R18" s="6">
        <v>55</v>
      </c>
      <c r="S18" s="6">
        <v>24</v>
      </c>
      <c r="T18" s="7">
        <v>249</v>
      </c>
      <c r="U18" s="7">
        <v>146</v>
      </c>
      <c r="V18" s="7">
        <v>94</v>
      </c>
      <c r="W18" s="7">
        <v>25</v>
      </c>
      <c r="X18" s="7">
        <v>41</v>
      </c>
    </row>
    <row r="19" spans="1:24" x14ac:dyDescent="0.3">
      <c r="A19" s="5">
        <v>44944</v>
      </c>
      <c r="B19" s="6">
        <v>157</v>
      </c>
      <c r="C19" s="6">
        <v>121</v>
      </c>
      <c r="D19" s="6">
        <v>60</v>
      </c>
      <c r="E19" s="6">
        <v>133</v>
      </c>
      <c r="F19" s="6">
        <v>65</v>
      </c>
      <c r="G19" s="6">
        <v>207</v>
      </c>
      <c r="H19" s="6">
        <v>129</v>
      </c>
      <c r="I19" s="6">
        <v>363</v>
      </c>
      <c r="J19" s="6">
        <v>505</v>
      </c>
      <c r="K19" s="6">
        <v>125</v>
      </c>
      <c r="L19" s="6">
        <v>355</v>
      </c>
      <c r="M19" s="6">
        <v>95</v>
      </c>
      <c r="N19" s="6">
        <v>185</v>
      </c>
      <c r="O19" s="6">
        <v>125</v>
      </c>
      <c r="P19" s="7">
        <v>36</v>
      </c>
      <c r="Q19" s="6">
        <v>28</v>
      </c>
      <c r="R19" s="6">
        <v>74</v>
      </c>
      <c r="S19" s="6">
        <v>34</v>
      </c>
      <c r="T19" s="7">
        <v>211</v>
      </c>
      <c r="U19" s="7">
        <v>250</v>
      </c>
      <c r="V19" s="7">
        <v>90</v>
      </c>
      <c r="W19" s="7">
        <v>34</v>
      </c>
      <c r="X19" s="7">
        <v>81</v>
      </c>
    </row>
    <row r="20" spans="1:24" x14ac:dyDescent="0.3">
      <c r="A20" s="5">
        <v>44945</v>
      </c>
      <c r="B20" s="6">
        <v>127</v>
      </c>
      <c r="C20" s="6">
        <v>106</v>
      </c>
      <c r="D20" s="6">
        <v>50</v>
      </c>
      <c r="E20" s="6">
        <v>124</v>
      </c>
      <c r="F20" s="6">
        <v>59</v>
      </c>
      <c r="G20" s="6">
        <v>294</v>
      </c>
      <c r="H20" s="6">
        <v>114</v>
      </c>
      <c r="I20" s="6">
        <v>457</v>
      </c>
      <c r="J20" s="6">
        <v>603</v>
      </c>
      <c r="K20" s="6">
        <v>98</v>
      </c>
      <c r="L20" s="6">
        <v>353</v>
      </c>
      <c r="M20" s="6">
        <v>98</v>
      </c>
      <c r="N20" s="6">
        <v>166</v>
      </c>
      <c r="O20" s="6">
        <v>151</v>
      </c>
      <c r="P20" s="7">
        <v>28</v>
      </c>
      <c r="Q20" s="6">
        <v>34</v>
      </c>
      <c r="R20" s="6">
        <v>75</v>
      </c>
      <c r="S20" s="6">
        <v>27</v>
      </c>
      <c r="T20" s="7">
        <v>240</v>
      </c>
      <c r="U20" s="7">
        <v>193</v>
      </c>
      <c r="V20" s="7">
        <v>96</v>
      </c>
      <c r="W20" s="7">
        <v>26</v>
      </c>
      <c r="X20" s="7">
        <v>52</v>
      </c>
    </row>
    <row r="21" spans="1:24" x14ac:dyDescent="0.3">
      <c r="A21" s="5">
        <v>44946</v>
      </c>
      <c r="B21" s="6">
        <v>139</v>
      </c>
      <c r="C21" s="6">
        <v>76</v>
      </c>
      <c r="D21" s="6">
        <v>52</v>
      </c>
      <c r="E21" s="6">
        <v>108</v>
      </c>
      <c r="F21" s="6">
        <v>51</v>
      </c>
      <c r="G21" s="6">
        <v>160</v>
      </c>
      <c r="H21" s="6">
        <v>92</v>
      </c>
      <c r="I21" s="6">
        <v>365</v>
      </c>
      <c r="J21" s="6">
        <v>406</v>
      </c>
      <c r="K21" s="6">
        <v>119</v>
      </c>
      <c r="L21" s="6">
        <v>294</v>
      </c>
      <c r="M21" s="6">
        <v>83</v>
      </c>
      <c r="N21" s="6">
        <v>106</v>
      </c>
      <c r="O21" s="6">
        <v>101</v>
      </c>
      <c r="P21" s="7">
        <v>30</v>
      </c>
      <c r="Q21" s="6">
        <v>24</v>
      </c>
      <c r="R21" s="6">
        <v>23</v>
      </c>
      <c r="S21" s="6">
        <v>28</v>
      </c>
      <c r="T21" s="7">
        <v>198</v>
      </c>
      <c r="U21" s="7">
        <v>145</v>
      </c>
      <c r="V21" s="7">
        <v>76</v>
      </c>
      <c r="W21" s="7">
        <v>20</v>
      </c>
      <c r="X21" s="7">
        <v>48</v>
      </c>
    </row>
    <row r="22" spans="1:24" x14ac:dyDescent="0.3">
      <c r="A22" s="5">
        <v>44947</v>
      </c>
      <c r="B22" s="6">
        <v>198</v>
      </c>
      <c r="C22" s="6">
        <v>130</v>
      </c>
      <c r="D22" s="6">
        <v>60</v>
      </c>
      <c r="E22" s="6">
        <v>161</v>
      </c>
      <c r="F22" s="6">
        <v>70</v>
      </c>
      <c r="G22" s="6">
        <v>311</v>
      </c>
      <c r="H22" s="6">
        <v>128</v>
      </c>
      <c r="I22" s="6">
        <v>433</v>
      </c>
      <c r="J22" s="6">
        <v>537</v>
      </c>
      <c r="K22" s="6">
        <v>178</v>
      </c>
      <c r="L22" s="6">
        <v>345</v>
      </c>
      <c r="M22" s="6">
        <v>138</v>
      </c>
      <c r="N22" s="6">
        <v>236</v>
      </c>
      <c r="O22" s="6">
        <v>185</v>
      </c>
      <c r="P22" s="7">
        <v>37</v>
      </c>
      <c r="Q22" s="6">
        <v>47</v>
      </c>
      <c r="R22" s="6">
        <v>105</v>
      </c>
      <c r="S22" s="6">
        <v>40</v>
      </c>
      <c r="T22" s="7">
        <v>358</v>
      </c>
      <c r="U22" s="7">
        <v>270</v>
      </c>
      <c r="V22" s="7">
        <v>126</v>
      </c>
      <c r="W22" s="7">
        <v>41</v>
      </c>
      <c r="X22" s="7">
        <v>88</v>
      </c>
    </row>
    <row r="23" spans="1:24" x14ac:dyDescent="0.3">
      <c r="A23" s="5">
        <v>44948</v>
      </c>
      <c r="B23" s="6">
        <v>114</v>
      </c>
      <c r="C23" s="6">
        <v>70</v>
      </c>
      <c r="D23" s="6">
        <v>52</v>
      </c>
      <c r="E23" s="6">
        <v>96</v>
      </c>
      <c r="F23" s="6">
        <v>34</v>
      </c>
      <c r="G23" s="6">
        <v>199</v>
      </c>
      <c r="H23" s="6">
        <v>68</v>
      </c>
      <c r="I23" s="6">
        <v>255</v>
      </c>
      <c r="J23" s="6">
        <v>454</v>
      </c>
      <c r="K23" s="6">
        <v>81</v>
      </c>
      <c r="L23" s="6">
        <v>206</v>
      </c>
      <c r="M23" s="6">
        <v>76</v>
      </c>
      <c r="N23" s="6">
        <v>120</v>
      </c>
      <c r="O23" s="6">
        <v>96</v>
      </c>
      <c r="P23" s="7">
        <v>19</v>
      </c>
      <c r="Q23" s="6">
        <v>14</v>
      </c>
      <c r="R23" s="6">
        <v>45</v>
      </c>
      <c r="S23" s="6">
        <v>21</v>
      </c>
      <c r="T23" s="7">
        <v>207</v>
      </c>
      <c r="U23" s="7">
        <v>140</v>
      </c>
      <c r="V23" s="7">
        <v>68</v>
      </c>
      <c r="W23" s="7">
        <v>27</v>
      </c>
      <c r="X23" s="7">
        <v>39</v>
      </c>
    </row>
    <row r="24" spans="1:24" x14ac:dyDescent="0.3">
      <c r="A24" s="5">
        <v>44949</v>
      </c>
      <c r="B24" s="6">
        <v>123</v>
      </c>
      <c r="C24" s="6">
        <v>107</v>
      </c>
      <c r="D24" s="6">
        <v>69</v>
      </c>
      <c r="E24" s="6">
        <v>91</v>
      </c>
      <c r="F24" s="6">
        <v>51</v>
      </c>
      <c r="G24" s="6">
        <v>247</v>
      </c>
      <c r="H24" s="6">
        <v>81</v>
      </c>
      <c r="I24" s="6">
        <v>200</v>
      </c>
      <c r="J24" s="6">
        <v>415</v>
      </c>
      <c r="K24" s="6">
        <v>92</v>
      </c>
      <c r="L24" s="6">
        <v>258</v>
      </c>
      <c r="M24" s="6">
        <v>83</v>
      </c>
      <c r="N24" s="6">
        <v>156</v>
      </c>
      <c r="O24" s="6">
        <v>125</v>
      </c>
      <c r="P24" s="7">
        <v>23</v>
      </c>
      <c r="Q24" s="6">
        <v>24</v>
      </c>
      <c r="R24" s="6">
        <v>63</v>
      </c>
      <c r="S24" s="6">
        <v>23</v>
      </c>
      <c r="T24" s="7">
        <v>215</v>
      </c>
      <c r="U24" s="7">
        <v>166</v>
      </c>
      <c r="V24" s="7">
        <v>86</v>
      </c>
      <c r="W24" s="7">
        <v>20</v>
      </c>
      <c r="X24" s="7">
        <v>55</v>
      </c>
    </row>
    <row r="25" spans="1:24" x14ac:dyDescent="0.3">
      <c r="A25" s="5">
        <v>44950</v>
      </c>
      <c r="B25" s="6">
        <v>192</v>
      </c>
      <c r="C25" s="6">
        <v>93</v>
      </c>
      <c r="D25" s="6">
        <v>97</v>
      </c>
      <c r="E25" s="6">
        <v>129</v>
      </c>
      <c r="F25" s="6">
        <v>81</v>
      </c>
      <c r="G25" s="6">
        <v>268</v>
      </c>
      <c r="H25" s="6">
        <v>108</v>
      </c>
      <c r="I25" s="6">
        <v>427</v>
      </c>
      <c r="J25" s="6">
        <v>564</v>
      </c>
      <c r="K25" s="6">
        <v>86</v>
      </c>
      <c r="L25" s="6">
        <v>384</v>
      </c>
      <c r="M25" s="6">
        <v>109</v>
      </c>
      <c r="N25" s="6">
        <v>173</v>
      </c>
      <c r="O25" s="6">
        <v>152</v>
      </c>
      <c r="P25" s="7">
        <v>30</v>
      </c>
      <c r="Q25" s="6">
        <v>43</v>
      </c>
      <c r="R25" s="6">
        <v>79</v>
      </c>
      <c r="S25" s="6">
        <v>37</v>
      </c>
      <c r="T25" s="7">
        <v>321</v>
      </c>
      <c r="U25" s="7">
        <v>208</v>
      </c>
      <c r="V25" s="7">
        <v>114</v>
      </c>
      <c r="W25" s="7">
        <v>27</v>
      </c>
      <c r="X25" s="7">
        <v>79</v>
      </c>
    </row>
    <row r="26" spans="1:24" x14ac:dyDescent="0.3">
      <c r="A26" s="5">
        <v>44951</v>
      </c>
      <c r="B26" s="6">
        <v>207</v>
      </c>
      <c r="C26" s="6">
        <v>87</v>
      </c>
      <c r="D26" s="6">
        <v>55</v>
      </c>
      <c r="E26" s="6">
        <v>161</v>
      </c>
      <c r="F26" s="6">
        <v>82</v>
      </c>
      <c r="G26" s="6">
        <v>357</v>
      </c>
      <c r="H26" s="6">
        <v>100</v>
      </c>
      <c r="I26" s="6">
        <v>404</v>
      </c>
      <c r="J26" s="6">
        <v>545</v>
      </c>
      <c r="K26" s="6">
        <v>157</v>
      </c>
      <c r="L26" s="6">
        <v>402</v>
      </c>
      <c r="M26" s="6">
        <v>118</v>
      </c>
      <c r="N26" s="6">
        <v>191</v>
      </c>
      <c r="O26" s="6">
        <v>147</v>
      </c>
      <c r="P26" s="7">
        <v>40</v>
      </c>
      <c r="Q26" s="6">
        <v>22</v>
      </c>
      <c r="R26" s="6">
        <v>67</v>
      </c>
      <c r="S26" s="6">
        <v>39</v>
      </c>
      <c r="T26" s="7">
        <v>297</v>
      </c>
      <c r="U26" s="7">
        <v>202</v>
      </c>
      <c r="V26" s="7">
        <v>129</v>
      </c>
      <c r="W26" s="7">
        <v>39</v>
      </c>
      <c r="X26" s="7">
        <v>57</v>
      </c>
    </row>
    <row r="27" spans="1:24" x14ac:dyDescent="0.3">
      <c r="A27" s="5">
        <v>44952</v>
      </c>
      <c r="B27" s="6">
        <v>219</v>
      </c>
      <c r="C27" s="6">
        <v>103</v>
      </c>
      <c r="D27" s="6">
        <v>53</v>
      </c>
      <c r="E27" s="6">
        <v>88</v>
      </c>
      <c r="F27" s="6">
        <v>64</v>
      </c>
      <c r="G27" s="6">
        <v>222</v>
      </c>
      <c r="H27" s="6">
        <v>70</v>
      </c>
      <c r="I27" s="6">
        <v>273</v>
      </c>
      <c r="J27" s="6">
        <v>525</v>
      </c>
      <c r="K27" s="6">
        <v>121</v>
      </c>
      <c r="L27" s="6">
        <v>267</v>
      </c>
      <c r="M27" s="6">
        <v>76</v>
      </c>
      <c r="N27" s="6">
        <v>130</v>
      </c>
      <c r="O27" s="6">
        <v>73</v>
      </c>
      <c r="P27" s="7">
        <v>24</v>
      </c>
      <c r="Q27" s="6">
        <v>28</v>
      </c>
      <c r="R27" s="6">
        <v>53</v>
      </c>
      <c r="S27" s="6">
        <v>28</v>
      </c>
      <c r="T27" s="7">
        <v>225</v>
      </c>
      <c r="U27" s="7">
        <v>193</v>
      </c>
      <c r="V27" s="7">
        <v>74</v>
      </c>
      <c r="W27" s="7">
        <v>26</v>
      </c>
      <c r="X27" s="7">
        <v>66</v>
      </c>
    </row>
    <row r="28" spans="1:24" x14ac:dyDescent="0.3">
      <c r="A28" s="5">
        <v>44953</v>
      </c>
      <c r="B28" s="6">
        <v>210</v>
      </c>
      <c r="C28" s="6">
        <v>107</v>
      </c>
      <c r="D28" s="6">
        <v>75</v>
      </c>
      <c r="E28" s="6">
        <v>155</v>
      </c>
      <c r="F28" s="6">
        <v>87</v>
      </c>
      <c r="G28" s="6">
        <v>304</v>
      </c>
      <c r="H28" s="6">
        <v>91</v>
      </c>
      <c r="I28" s="6">
        <v>328</v>
      </c>
      <c r="J28" s="6">
        <v>546</v>
      </c>
      <c r="K28" s="6">
        <v>149</v>
      </c>
      <c r="L28" s="6">
        <v>413</v>
      </c>
      <c r="M28" s="6">
        <v>117</v>
      </c>
      <c r="N28" s="6">
        <v>164</v>
      </c>
      <c r="O28" s="6">
        <v>125</v>
      </c>
      <c r="P28" s="7">
        <v>42</v>
      </c>
      <c r="Q28" s="6">
        <v>35</v>
      </c>
      <c r="R28" s="6">
        <v>73</v>
      </c>
      <c r="S28" s="6">
        <v>30</v>
      </c>
      <c r="T28" s="7">
        <v>289</v>
      </c>
      <c r="U28" s="7">
        <v>195</v>
      </c>
      <c r="V28" s="7">
        <v>122</v>
      </c>
      <c r="W28" s="7">
        <v>38</v>
      </c>
      <c r="X28" s="7">
        <v>48</v>
      </c>
    </row>
    <row r="29" spans="1:24" x14ac:dyDescent="0.3">
      <c r="A29" s="5">
        <v>44954</v>
      </c>
      <c r="B29" s="6">
        <v>160</v>
      </c>
      <c r="C29" s="6">
        <v>65</v>
      </c>
      <c r="D29" s="6">
        <v>45</v>
      </c>
      <c r="E29" s="6">
        <v>154</v>
      </c>
      <c r="F29" s="6">
        <v>71</v>
      </c>
      <c r="G29" s="6">
        <v>276</v>
      </c>
      <c r="H29" s="6">
        <v>88</v>
      </c>
      <c r="I29" s="6">
        <v>335</v>
      </c>
      <c r="J29" s="6">
        <v>477</v>
      </c>
      <c r="K29" s="6">
        <v>128</v>
      </c>
      <c r="L29" s="6">
        <v>254</v>
      </c>
      <c r="M29" s="6">
        <v>101</v>
      </c>
      <c r="N29" s="6">
        <v>182</v>
      </c>
      <c r="O29" s="6">
        <v>103</v>
      </c>
      <c r="P29" s="7">
        <v>26</v>
      </c>
      <c r="Q29" s="6">
        <v>28</v>
      </c>
      <c r="R29" s="6">
        <v>58</v>
      </c>
      <c r="S29" s="6">
        <v>26</v>
      </c>
      <c r="T29" s="7">
        <v>234</v>
      </c>
      <c r="U29" s="7">
        <v>223</v>
      </c>
      <c r="V29" s="7">
        <v>100</v>
      </c>
      <c r="W29" s="7">
        <v>33</v>
      </c>
      <c r="X29" s="7">
        <v>66</v>
      </c>
    </row>
    <row r="30" spans="1:24" x14ac:dyDescent="0.3">
      <c r="A30" s="5">
        <v>44955</v>
      </c>
      <c r="B30" s="6">
        <v>158</v>
      </c>
      <c r="C30" s="6">
        <v>104</v>
      </c>
      <c r="D30" s="6">
        <v>62</v>
      </c>
      <c r="E30" s="6">
        <v>173</v>
      </c>
      <c r="F30" s="6">
        <v>66</v>
      </c>
      <c r="G30" s="6">
        <v>309</v>
      </c>
      <c r="H30" s="6">
        <v>79</v>
      </c>
      <c r="I30" s="6">
        <v>319</v>
      </c>
      <c r="J30" s="6">
        <v>656</v>
      </c>
      <c r="K30" s="6">
        <v>131</v>
      </c>
      <c r="L30" s="6">
        <v>418</v>
      </c>
      <c r="M30" s="6">
        <v>94</v>
      </c>
      <c r="N30" s="6">
        <v>193</v>
      </c>
      <c r="O30" s="6">
        <v>145</v>
      </c>
      <c r="P30" s="7">
        <v>43</v>
      </c>
      <c r="Q30" s="6">
        <v>24</v>
      </c>
      <c r="R30" s="6">
        <v>67</v>
      </c>
      <c r="S30" s="6">
        <v>37</v>
      </c>
      <c r="T30" s="7">
        <v>297</v>
      </c>
      <c r="U30" s="7">
        <v>283</v>
      </c>
      <c r="V30" s="7">
        <v>102</v>
      </c>
      <c r="W30" s="7">
        <v>23</v>
      </c>
      <c r="X30" s="7">
        <v>83</v>
      </c>
    </row>
    <row r="31" spans="1:24" x14ac:dyDescent="0.3">
      <c r="A31" s="5">
        <v>44956</v>
      </c>
      <c r="B31" s="6">
        <v>239</v>
      </c>
      <c r="C31" s="6">
        <v>108</v>
      </c>
      <c r="D31" s="6">
        <v>94</v>
      </c>
      <c r="E31" s="6">
        <v>207</v>
      </c>
      <c r="F31" s="6">
        <v>88</v>
      </c>
      <c r="G31" s="6">
        <v>341</v>
      </c>
      <c r="H31" s="6">
        <v>104</v>
      </c>
      <c r="I31" s="6">
        <v>507</v>
      </c>
      <c r="J31" s="6">
        <v>526</v>
      </c>
      <c r="K31" s="6">
        <v>184</v>
      </c>
      <c r="L31" s="6">
        <v>485</v>
      </c>
      <c r="M31" s="6">
        <v>121</v>
      </c>
      <c r="N31" s="6">
        <v>202</v>
      </c>
      <c r="O31" s="6">
        <v>146</v>
      </c>
      <c r="P31" s="7">
        <v>40</v>
      </c>
      <c r="Q31" s="6">
        <v>44</v>
      </c>
      <c r="R31" s="6">
        <v>109</v>
      </c>
      <c r="S31" s="6">
        <v>50</v>
      </c>
      <c r="T31" s="7">
        <v>376</v>
      </c>
      <c r="U31" s="7">
        <v>296</v>
      </c>
      <c r="V31" s="7">
        <v>138</v>
      </c>
      <c r="W31" s="7">
        <v>45</v>
      </c>
      <c r="X31" s="7">
        <v>88</v>
      </c>
    </row>
    <row r="32" spans="1:24" x14ac:dyDescent="0.3">
      <c r="A32" s="5">
        <v>44957</v>
      </c>
      <c r="B32" s="6">
        <v>163</v>
      </c>
      <c r="C32" s="6">
        <v>77</v>
      </c>
      <c r="D32" s="6">
        <v>75</v>
      </c>
      <c r="E32" s="6">
        <v>164</v>
      </c>
      <c r="F32" s="6">
        <v>76</v>
      </c>
      <c r="G32" s="6">
        <v>224</v>
      </c>
      <c r="H32" s="6">
        <v>102</v>
      </c>
      <c r="I32" s="6">
        <v>417</v>
      </c>
      <c r="J32" s="6">
        <v>658</v>
      </c>
      <c r="K32" s="6">
        <v>167</v>
      </c>
      <c r="L32" s="6">
        <v>310</v>
      </c>
      <c r="M32" s="6">
        <v>119</v>
      </c>
      <c r="N32" s="6">
        <v>158</v>
      </c>
      <c r="O32" s="6">
        <v>121</v>
      </c>
      <c r="P32" s="7">
        <v>42</v>
      </c>
      <c r="Q32" s="6">
        <v>31</v>
      </c>
      <c r="R32" s="6">
        <v>72</v>
      </c>
      <c r="S32" s="6">
        <v>37</v>
      </c>
      <c r="T32" s="7">
        <v>302</v>
      </c>
      <c r="U32" s="7">
        <v>219</v>
      </c>
      <c r="V32" s="7">
        <v>96</v>
      </c>
      <c r="W32" s="7">
        <v>35</v>
      </c>
      <c r="X32" s="7">
        <v>56</v>
      </c>
    </row>
    <row r="33" spans="1:24" x14ac:dyDescent="0.3">
      <c r="A33" s="5">
        <v>44958</v>
      </c>
      <c r="B33" s="6">
        <v>172</v>
      </c>
      <c r="C33" s="6">
        <v>106</v>
      </c>
      <c r="D33" s="6">
        <v>79</v>
      </c>
      <c r="E33" s="6">
        <v>175</v>
      </c>
      <c r="F33" s="6">
        <v>89</v>
      </c>
      <c r="G33" s="6">
        <v>252</v>
      </c>
      <c r="H33" s="6">
        <v>86</v>
      </c>
      <c r="I33" s="6">
        <v>425</v>
      </c>
      <c r="J33" s="6">
        <v>351</v>
      </c>
      <c r="K33" s="6">
        <v>106</v>
      </c>
      <c r="L33" s="6">
        <v>322</v>
      </c>
      <c r="M33" s="6">
        <v>92</v>
      </c>
      <c r="N33" s="6">
        <v>140</v>
      </c>
      <c r="O33" s="6">
        <v>126</v>
      </c>
      <c r="P33" s="7">
        <v>33</v>
      </c>
      <c r="Q33" s="6">
        <v>35</v>
      </c>
      <c r="R33" s="6">
        <v>80</v>
      </c>
      <c r="S33" s="6">
        <v>32</v>
      </c>
      <c r="T33" s="7">
        <v>302</v>
      </c>
      <c r="U33" s="7">
        <v>203</v>
      </c>
      <c r="V33" s="7">
        <v>122</v>
      </c>
      <c r="W33" s="7">
        <v>38</v>
      </c>
      <c r="X33" s="7">
        <v>60</v>
      </c>
    </row>
    <row r="34" spans="1:24" x14ac:dyDescent="0.3">
      <c r="A34" s="5">
        <v>44959</v>
      </c>
      <c r="B34" s="6">
        <v>201</v>
      </c>
      <c r="C34" s="6">
        <v>129</v>
      </c>
      <c r="D34" s="6">
        <v>80</v>
      </c>
      <c r="E34" s="6">
        <v>158</v>
      </c>
      <c r="F34" s="6">
        <v>65</v>
      </c>
      <c r="G34" s="6">
        <v>248</v>
      </c>
      <c r="H34" s="6">
        <v>116</v>
      </c>
      <c r="I34" s="6">
        <v>405</v>
      </c>
      <c r="J34" s="6">
        <v>524</v>
      </c>
      <c r="K34" s="6">
        <v>138</v>
      </c>
      <c r="L34" s="6">
        <v>324</v>
      </c>
      <c r="M34" s="6">
        <v>92</v>
      </c>
      <c r="N34" s="6">
        <v>169</v>
      </c>
      <c r="O34" s="6">
        <v>141</v>
      </c>
      <c r="P34" s="7">
        <v>30</v>
      </c>
      <c r="Q34" s="6">
        <v>39</v>
      </c>
      <c r="R34" s="6">
        <v>60</v>
      </c>
      <c r="S34" s="6">
        <v>33</v>
      </c>
      <c r="T34" s="7">
        <v>296</v>
      </c>
      <c r="U34" s="7">
        <v>255</v>
      </c>
      <c r="V34" s="7">
        <v>122</v>
      </c>
      <c r="W34" s="7">
        <v>28</v>
      </c>
      <c r="X34" s="7">
        <v>64</v>
      </c>
    </row>
    <row r="35" spans="1:24" x14ac:dyDescent="0.3">
      <c r="A35" s="5">
        <v>44960</v>
      </c>
      <c r="B35" s="6">
        <v>174</v>
      </c>
      <c r="C35" s="6">
        <v>120</v>
      </c>
      <c r="D35" s="6">
        <v>90</v>
      </c>
      <c r="E35" s="6">
        <v>183</v>
      </c>
      <c r="F35" s="6">
        <v>76</v>
      </c>
      <c r="G35" s="6">
        <v>333</v>
      </c>
      <c r="H35" s="6">
        <v>132</v>
      </c>
      <c r="I35" s="6">
        <v>381</v>
      </c>
      <c r="J35" s="6">
        <v>652</v>
      </c>
      <c r="K35" s="6">
        <v>143</v>
      </c>
      <c r="L35" s="6">
        <v>371</v>
      </c>
      <c r="M35" s="6">
        <v>145</v>
      </c>
      <c r="N35" s="6">
        <v>193</v>
      </c>
      <c r="O35" s="6">
        <v>143</v>
      </c>
      <c r="P35" s="7">
        <v>42</v>
      </c>
      <c r="Q35" s="6">
        <v>44</v>
      </c>
      <c r="R35" s="6">
        <v>70</v>
      </c>
      <c r="S35" s="6">
        <v>41</v>
      </c>
      <c r="T35" s="7">
        <v>271</v>
      </c>
      <c r="U35" s="7">
        <v>256</v>
      </c>
      <c r="V35" s="7">
        <v>109</v>
      </c>
      <c r="W35" s="7">
        <v>38</v>
      </c>
      <c r="X35" s="7">
        <v>80</v>
      </c>
    </row>
    <row r="36" spans="1:24" x14ac:dyDescent="0.3">
      <c r="A36" s="5">
        <v>44961</v>
      </c>
      <c r="B36" s="6">
        <v>189</v>
      </c>
      <c r="C36" s="6">
        <v>145</v>
      </c>
      <c r="D36" s="6">
        <v>91</v>
      </c>
      <c r="E36" s="6">
        <v>154</v>
      </c>
      <c r="F36" s="6">
        <v>69</v>
      </c>
      <c r="G36" s="6">
        <v>379</v>
      </c>
      <c r="H36" s="6">
        <v>149</v>
      </c>
      <c r="I36" s="6">
        <v>421</v>
      </c>
      <c r="J36" s="6">
        <v>800</v>
      </c>
      <c r="K36" s="6">
        <v>190</v>
      </c>
      <c r="L36" s="6">
        <v>386</v>
      </c>
      <c r="M36" s="6">
        <v>139</v>
      </c>
      <c r="N36" s="6">
        <v>197</v>
      </c>
      <c r="O36" s="6">
        <v>146</v>
      </c>
      <c r="P36" s="7">
        <v>32</v>
      </c>
      <c r="Q36" s="6">
        <v>42</v>
      </c>
      <c r="R36" s="6">
        <v>86</v>
      </c>
      <c r="S36" s="6">
        <v>31</v>
      </c>
      <c r="T36" s="7">
        <v>250</v>
      </c>
      <c r="U36" s="7">
        <v>238</v>
      </c>
      <c r="V36" s="7">
        <v>118</v>
      </c>
      <c r="W36" s="7">
        <v>47</v>
      </c>
      <c r="X36" s="7">
        <v>75</v>
      </c>
    </row>
    <row r="37" spans="1:24" x14ac:dyDescent="0.3">
      <c r="A37" s="5">
        <v>44962</v>
      </c>
      <c r="B37" s="6">
        <v>157</v>
      </c>
      <c r="C37" s="6">
        <v>108</v>
      </c>
      <c r="D37" s="6">
        <v>80</v>
      </c>
      <c r="E37" s="6">
        <v>132</v>
      </c>
      <c r="F37" s="6">
        <v>72</v>
      </c>
      <c r="G37" s="6">
        <v>239</v>
      </c>
      <c r="H37" s="6">
        <v>119</v>
      </c>
      <c r="I37" s="6">
        <v>354</v>
      </c>
      <c r="J37" s="6">
        <v>620</v>
      </c>
      <c r="K37" s="6">
        <v>164</v>
      </c>
      <c r="L37" s="6">
        <v>289</v>
      </c>
      <c r="M37" s="6">
        <v>95</v>
      </c>
      <c r="N37" s="6">
        <v>140</v>
      </c>
      <c r="O37" s="6">
        <v>110</v>
      </c>
      <c r="P37" s="7">
        <v>29</v>
      </c>
      <c r="Q37" s="6">
        <v>36</v>
      </c>
      <c r="R37" s="6">
        <v>76</v>
      </c>
      <c r="S37" s="6">
        <v>37</v>
      </c>
      <c r="T37" s="7">
        <v>206</v>
      </c>
      <c r="U37" s="7">
        <v>199</v>
      </c>
      <c r="V37" s="7">
        <v>99</v>
      </c>
      <c r="W37" s="7">
        <v>37</v>
      </c>
      <c r="X37" s="7">
        <v>76</v>
      </c>
    </row>
    <row r="38" spans="1:24" x14ac:dyDescent="0.3">
      <c r="A38" s="5">
        <v>44963</v>
      </c>
      <c r="B38" s="6">
        <v>148</v>
      </c>
      <c r="C38" s="6">
        <v>101</v>
      </c>
      <c r="D38" s="6">
        <v>73</v>
      </c>
      <c r="E38" s="6">
        <v>94</v>
      </c>
      <c r="F38" s="6">
        <v>71</v>
      </c>
      <c r="G38" s="6">
        <v>303</v>
      </c>
      <c r="H38" s="6">
        <v>71</v>
      </c>
      <c r="I38" s="6">
        <v>372</v>
      </c>
      <c r="J38" s="6">
        <v>388</v>
      </c>
      <c r="K38" s="6">
        <v>131</v>
      </c>
      <c r="L38" s="6">
        <v>302</v>
      </c>
      <c r="M38" s="6">
        <v>100</v>
      </c>
      <c r="N38" s="6">
        <v>140</v>
      </c>
      <c r="O38" s="6">
        <v>141</v>
      </c>
      <c r="P38" s="7">
        <v>28</v>
      </c>
      <c r="Q38" s="6">
        <v>39</v>
      </c>
      <c r="R38" s="6">
        <v>61</v>
      </c>
      <c r="S38" s="6">
        <v>36</v>
      </c>
      <c r="T38" s="7">
        <v>348</v>
      </c>
      <c r="U38" s="7">
        <v>234</v>
      </c>
      <c r="V38" s="7">
        <v>99</v>
      </c>
      <c r="W38" s="7">
        <v>39</v>
      </c>
      <c r="X38" s="7">
        <v>72</v>
      </c>
    </row>
    <row r="39" spans="1:24" x14ac:dyDescent="0.3">
      <c r="A39" s="5">
        <v>44964</v>
      </c>
      <c r="B39" s="6">
        <v>157</v>
      </c>
      <c r="C39" s="6">
        <v>97</v>
      </c>
      <c r="D39" s="6">
        <v>70</v>
      </c>
      <c r="E39" s="6">
        <v>117</v>
      </c>
      <c r="F39" s="6">
        <v>58</v>
      </c>
      <c r="G39" s="6">
        <v>243</v>
      </c>
      <c r="H39" s="6">
        <v>83</v>
      </c>
      <c r="I39" s="6">
        <v>400</v>
      </c>
      <c r="J39" s="6">
        <v>571</v>
      </c>
      <c r="K39" s="6">
        <v>129</v>
      </c>
      <c r="L39" s="6">
        <v>330</v>
      </c>
      <c r="M39" s="6">
        <v>95</v>
      </c>
      <c r="N39" s="6">
        <v>119</v>
      </c>
      <c r="O39" s="6">
        <v>147</v>
      </c>
      <c r="P39" s="7">
        <v>39</v>
      </c>
      <c r="Q39" s="6">
        <v>17</v>
      </c>
      <c r="R39" s="6">
        <v>71</v>
      </c>
      <c r="S39" s="6">
        <v>36</v>
      </c>
      <c r="T39" s="7">
        <v>340</v>
      </c>
      <c r="U39" s="7">
        <v>278</v>
      </c>
      <c r="V39" s="7">
        <v>70</v>
      </c>
      <c r="W39" s="7">
        <v>26</v>
      </c>
      <c r="X39" s="7">
        <v>40</v>
      </c>
    </row>
    <row r="40" spans="1:24" x14ac:dyDescent="0.3">
      <c r="A40" s="5">
        <v>44965</v>
      </c>
      <c r="B40" s="6">
        <v>197</v>
      </c>
      <c r="C40" s="6">
        <v>70</v>
      </c>
      <c r="D40" s="6">
        <v>76</v>
      </c>
      <c r="E40" s="6">
        <v>105</v>
      </c>
      <c r="F40" s="6">
        <v>74</v>
      </c>
      <c r="G40" s="6">
        <v>332</v>
      </c>
      <c r="H40" s="6">
        <v>112</v>
      </c>
      <c r="I40" s="6">
        <v>468</v>
      </c>
      <c r="J40" s="6">
        <v>539</v>
      </c>
      <c r="K40" s="6">
        <v>124</v>
      </c>
      <c r="L40" s="6">
        <v>308</v>
      </c>
      <c r="M40" s="6">
        <v>101</v>
      </c>
      <c r="N40" s="6">
        <v>187</v>
      </c>
      <c r="O40" s="6">
        <v>172</v>
      </c>
      <c r="P40" s="7">
        <v>36</v>
      </c>
      <c r="Q40" s="6">
        <v>29</v>
      </c>
      <c r="R40" s="6">
        <v>71</v>
      </c>
      <c r="S40" s="6">
        <v>37</v>
      </c>
      <c r="T40" s="7">
        <v>282</v>
      </c>
      <c r="U40" s="7">
        <v>223</v>
      </c>
      <c r="V40" s="7">
        <v>107</v>
      </c>
      <c r="W40" s="7">
        <v>49</v>
      </c>
      <c r="X40" s="7">
        <v>64</v>
      </c>
    </row>
    <row r="41" spans="1:24" x14ac:dyDescent="0.3">
      <c r="A41" s="5">
        <v>44966</v>
      </c>
      <c r="B41" s="6">
        <v>217</v>
      </c>
      <c r="C41" s="6">
        <v>125</v>
      </c>
      <c r="D41" s="6">
        <v>104</v>
      </c>
      <c r="E41" s="6">
        <v>216</v>
      </c>
      <c r="F41" s="6">
        <v>107</v>
      </c>
      <c r="G41" s="6">
        <v>309</v>
      </c>
      <c r="H41" s="6">
        <v>108</v>
      </c>
      <c r="I41" s="6">
        <v>442</v>
      </c>
      <c r="J41" s="6">
        <v>772</v>
      </c>
      <c r="K41" s="6">
        <v>173</v>
      </c>
      <c r="L41" s="6">
        <v>546</v>
      </c>
      <c r="M41" s="6">
        <v>171</v>
      </c>
      <c r="N41" s="6">
        <v>245</v>
      </c>
      <c r="O41" s="6">
        <v>219</v>
      </c>
      <c r="P41" s="7">
        <v>54</v>
      </c>
      <c r="Q41" s="6">
        <v>58</v>
      </c>
      <c r="R41" s="6">
        <v>89</v>
      </c>
      <c r="S41" s="6">
        <v>49</v>
      </c>
      <c r="T41" s="7">
        <v>435</v>
      </c>
      <c r="U41" s="7">
        <v>315</v>
      </c>
      <c r="V41" s="7">
        <v>160</v>
      </c>
      <c r="W41" s="7">
        <v>59</v>
      </c>
      <c r="X41" s="7">
        <v>95</v>
      </c>
    </row>
    <row r="42" spans="1:24" x14ac:dyDescent="0.3">
      <c r="A42" s="5">
        <v>44967</v>
      </c>
      <c r="B42" s="6">
        <v>216</v>
      </c>
      <c r="C42" s="6">
        <v>120</v>
      </c>
      <c r="D42" s="6">
        <v>83</v>
      </c>
      <c r="E42" s="6">
        <v>212</v>
      </c>
      <c r="F42" s="6">
        <v>85</v>
      </c>
      <c r="G42" s="6">
        <v>248</v>
      </c>
      <c r="H42" s="6">
        <v>97</v>
      </c>
      <c r="I42" s="6">
        <v>524</v>
      </c>
      <c r="J42" s="6">
        <v>549</v>
      </c>
      <c r="K42" s="6">
        <v>155</v>
      </c>
      <c r="L42" s="6">
        <v>346</v>
      </c>
      <c r="M42" s="6">
        <v>107</v>
      </c>
      <c r="N42" s="6">
        <v>219</v>
      </c>
      <c r="O42" s="6">
        <v>203</v>
      </c>
      <c r="P42" s="7">
        <v>35</v>
      </c>
      <c r="Q42" s="6">
        <v>38</v>
      </c>
      <c r="R42" s="6">
        <v>67</v>
      </c>
      <c r="S42" s="6">
        <v>30</v>
      </c>
      <c r="T42" s="7">
        <v>418</v>
      </c>
      <c r="U42" s="7">
        <v>278</v>
      </c>
      <c r="V42" s="7">
        <v>115</v>
      </c>
      <c r="W42" s="7">
        <v>38</v>
      </c>
      <c r="X42" s="7">
        <v>100</v>
      </c>
    </row>
    <row r="43" spans="1:24" x14ac:dyDescent="0.3">
      <c r="A43" s="5">
        <v>44968</v>
      </c>
      <c r="B43" s="6">
        <v>168</v>
      </c>
      <c r="C43" s="6">
        <v>80</v>
      </c>
      <c r="D43" s="6">
        <v>83</v>
      </c>
      <c r="E43" s="6">
        <v>142</v>
      </c>
      <c r="F43" s="6">
        <v>63</v>
      </c>
      <c r="G43" s="6">
        <v>292</v>
      </c>
      <c r="H43" s="6">
        <v>69</v>
      </c>
      <c r="I43" s="6">
        <v>408</v>
      </c>
      <c r="J43" s="6">
        <v>370</v>
      </c>
      <c r="K43" s="6">
        <v>148</v>
      </c>
      <c r="L43" s="6">
        <v>297</v>
      </c>
      <c r="M43" s="6">
        <v>101</v>
      </c>
      <c r="N43" s="6">
        <v>164</v>
      </c>
      <c r="O43" s="6">
        <v>143</v>
      </c>
      <c r="P43" s="7">
        <v>36</v>
      </c>
      <c r="Q43" s="6">
        <v>28</v>
      </c>
      <c r="R43" s="6">
        <v>71</v>
      </c>
      <c r="S43" s="6">
        <v>29</v>
      </c>
      <c r="T43" s="7">
        <v>270</v>
      </c>
      <c r="U43" s="7">
        <v>200</v>
      </c>
      <c r="V43" s="7">
        <v>102</v>
      </c>
      <c r="W43" s="7">
        <v>32</v>
      </c>
      <c r="X43" s="7">
        <v>68</v>
      </c>
    </row>
    <row r="44" spans="1:24" x14ac:dyDescent="0.3">
      <c r="A44" s="5">
        <v>44969</v>
      </c>
      <c r="B44" s="6">
        <v>236</v>
      </c>
      <c r="C44" s="6">
        <v>129</v>
      </c>
      <c r="D44" s="6">
        <v>99</v>
      </c>
      <c r="E44" s="6">
        <v>187</v>
      </c>
      <c r="F44" s="6">
        <v>94</v>
      </c>
      <c r="G44" s="6">
        <v>402</v>
      </c>
      <c r="H44" s="6">
        <v>142</v>
      </c>
      <c r="I44" s="6">
        <v>486</v>
      </c>
      <c r="J44" s="6">
        <v>601</v>
      </c>
      <c r="K44" s="6">
        <v>167</v>
      </c>
      <c r="L44" s="6">
        <v>473</v>
      </c>
      <c r="M44" s="6">
        <v>142</v>
      </c>
      <c r="N44" s="6">
        <v>161</v>
      </c>
      <c r="O44" s="6">
        <v>168</v>
      </c>
      <c r="P44" s="7">
        <v>48</v>
      </c>
      <c r="Q44" s="6">
        <v>52</v>
      </c>
      <c r="R44" s="6">
        <v>59</v>
      </c>
      <c r="S44" s="6">
        <v>38</v>
      </c>
      <c r="T44" s="7">
        <v>327</v>
      </c>
      <c r="U44" s="7">
        <v>271</v>
      </c>
      <c r="V44" s="7">
        <v>134</v>
      </c>
      <c r="W44" s="7">
        <v>48</v>
      </c>
      <c r="X44" s="7">
        <v>80</v>
      </c>
    </row>
    <row r="45" spans="1:24" x14ac:dyDescent="0.3">
      <c r="A45" s="5">
        <v>44970</v>
      </c>
      <c r="B45" s="6">
        <v>181</v>
      </c>
      <c r="C45" s="6">
        <v>115</v>
      </c>
      <c r="D45" s="6">
        <v>69</v>
      </c>
      <c r="E45" s="6">
        <v>153</v>
      </c>
      <c r="F45" s="6">
        <v>74</v>
      </c>
      <c r="G45" s="6">
        <v>291</v>
      </c>
      <c r="H45" s="6">
        <v>110</v>
      </c>
      <c r="I45" s="6">
        <v>548</v>
      </c>
      <c r="J45" s="6">
        <v>471</v>
      </c>
      <c r="K45" s="6">
        <v>126</v>
      </c>
      <c r="L45" s="6">
        <v>295</v>
      </c>
      <c r="M45" s="6">
        <v>113</v>
      </c>
      <c r="N45" s="6">
        <v>150</v>
      </c>
      <c r="O45" s="6">
        <v>165</v>
      </c>
      <c r="P45" s="7">
        <v>27</v>
      </c>
      <c r="Q45" s="6">
        <v>27</v>
      </c>
      <c r="R45" s="6">
        <v>61</v>
      </c>
      <c r="S45" s="6">
        <v>39</v>
      </c>
      <c r="T45" s="7">
        <v>289</v>
      </c>
      <c r="U45" s="7">
        <v>235</v>
      </c>
      <c r="V45" s="7">
        <v>95</v>
      </c>
      <c r="W45" s="7">
        <v>45</v>
      </c>
      <c r="X45" s="7">
        <v>70</v>
      </c>
    </row>
    <row r="46" spans="1:24" x14ac:dyDescent="0.3">
      <c r="A46" s="5">
        <v>44971</v>
      </c>
      <c r="B46" s="6">
        <v>146</v>
      </c>
      <c r="C46" s="6">
        <v>81</v>
      </c>
      <c r="D46" s="6">
        <v>53</v>
      </c>
      <c r="E46" s="6">
        <v>108</v>
      </c>
      <c r="F46" s="6">
        <v>64</v>
      </c>
      <c r="G46" s="6">
        <v>220</v>
      </c>
      <c r="H46" s="6">
        <v>96</v>
      </c>
      <c r="I46" s="6">
        <v>280</v>
      </c>
      <c r="J46" s="6">
        <v>430</v>
      </c>
      <c r="K46" s="6">
        <v>122</v>
      </c>
      <c r="L46" s="6">
        <v>254</v>
      </c>
      <c r="M46" s="6">
        <v>55</v>
      </c>
      <c r="N46" s="6">
        <v>122</v>
      </c>
      <c r="O46" s="6">
        <v>137</v>
      </c>
      <c r="P46" s="7">
        <v>27</v>
      </c>
      <c r="Q46" s="6">
        <v>23</v>
      </c>
      <c r="R46" s="6">
        <v>57</v>
      </c>
      <c r="S46" s="6">
        <v>29</v>
      </c>
      <c r="T46" s="7">
        <v>278</v>
      </c>
      <c r="U46" s="7">
        <v>192</v>
      </c>
      <c r="V46" s="7">
        <v>88</v>
      </c>
      <c r="W46" s="7">
        <v>20</v>
      </c>
      <c r="X46" s="7">
        <v>52</v>
      </c>
    </row>
    <row r="47" spans="1:24" x14ac:dyDescent="0.3">
      <c r="A47" s="5">
        <v>44972</v>
      </c>
      <c r="B47" s="6">
        <v>221</v>
      </c>
      <c r="C47" s="6">
        <v>111</v>
      </c>
      <c r="D47" s="6">
        <v>69</v>
      </c>
      <c r="E47" s="6">
        <v>148</v>
      </c>
      <c r="F47" s="6">
        <v>84</v>
      </c>
      <c r="G47" s="6">
        <v>283</v>
      </c>
      <c r="H47" s="6">
        <v>126</v>
      </c>
      <c r="I47" s="6">
        <v>471</v>
      </c>
      <c r="J47" s="6">
        <v>573</v>
      </c>
      <c r="K47" s="6">
        <v>158</v>
      </c>
      <c r="L47" s="6">
        <v>384</v>
      </c>
      <c r="M47" s="6">
        <v>133</v>
      </c>
      <c r="N47" s="6">
        <v>162</v>
      </c>
      <c r="O47" s="6">
        <v>217</v>
      </c>
      <c r="P47" s="7">
        <v>38</v>
      </c>
      <c r="Q47" s="6">
        <v>51</v>
      </c>
      <c r="R47" s="6">
        <v>87</v>
      </c>
      <c r="S47" s="6">
        <v>45</v>
      </c>
      <c r="T47" s="7">
        <v>264</v>
      </c>
      <c r="U47" s="7">
        <v>250</v>
      </c>
      <c r="V47" s="7">
        <v>148</v>
      </c>
      <c r="W47" s="7">
        <v>53</v>
      </c>
      <c r="X47" s="7">
        <v>80</v>
      </c>
    </row>
    <row r="48" spans="1:24" x14ac:dyDescent="0.3">
      <c r="A48" s="5">
        <v>44973</v>
      </c>
      <c r="B48" s="6">
        <v>131</v>
      </c>
      <c r="C48" s="6">
        <v>80</v>
      </c>
      <c r="D48" s="6">
        <v>35</v>
      </c>
      <c r="E48" s="6">
        <v>121</v>
      </c>
      <c r="F48" s="6">
        <v>55</v>
      </c>
      <c r="G48" s="6">
        <v>156</v>
      </c>
      <c r="H48" s="6">
        <v>74</v>
      </c>
      <c r="I48" s="6">
        <v>263</v>
      </c>
      <c r="J48" s="6">
        <v>441</v>
      </c>
      <c r="K48" s="6">
        <v>94</v>
      </c>
      <c r="L48" s="6">
        <v>216</v>
      </c>
      <c r="M48" s="6">
        <v>67</v>
      </c>
      <c r="N48" s="6">
        <v>122</v>
      </c>
      <c r="O48" s="6">
        <v>94</v>
      </c>
      <c r="P48" s="7">
        <v>21</v>
      </c>
      <c r="Q48" s="6">
        <v>27</v>
      </c>
      <c r="R48" s="6">
        <v>51</v>
      </c>
      <c r="S48" s="6">
        <v>19</v>
      </c>
      <c r="T48" s="7">
        <v>168</v>
      </c>
      <c r="U48" s="7">
        <v>148</v>
      </c>
      <c r="V48" s="7">
        <v>60</v>
      </c>
      <c r="W48" s="7">
        <v>26</v>
      </c>
      <c r="X48" s="7">
        <v>47</v>
      </c>
    </row>
    <row r="49" spans="1:24" x14ac:dyDescent="0.3">
      <c r="A49" s="5">
        <v>44974</v>
      </c>
      <c r="B49" s="6">
        <v>185</v>
      </c>
      <c r="C49" s="6">
        <v>141</v>
      </c>
      <c r="D49" s="6">
        <v>71</v>
      </c>
      <c r="E49" s="6">
        <v>144</v>
      </c>
      <c r="F49" s="6">
        <v>59</v>
      </c>
      <c r="G49" s="6">
        <v>263</v>
      </c>
      <c r="H49" s="6">
        <v>104</v>
      </c>
      <c r="I49" s="6">
        <v>429</v>
      </c>
      <c r="J49" s="6">
        <v>687</v>
      </c>
      <c r="K49" s="6">
        <v>183</v>
      </c>
      <c r="L49" s="6">
        <v>477</v>
      </c>
      <c r="M49" s="6">
        <v>119</v>
      </c>
      <c r="N49" s="6">
        <v>195</v>
      </c>
      <c r="O49" s="6">
        <v>173</v>
      </c>
      <c r="P49" s="7">
        <v>29</v>
      </c>
      <c r="Q49" s="6">
        <v>29</v>
      </c>
      <c r="R49" s="6">
        <v>77</v>
      </c>
      <c r="S49" s="6">
        <v>40</v>
      </c>
      <c r="T49" s="7">
        <v>305</v>
      </c>
      <c r="U49" s="7">
        <v>196</v>
      </c>
      <c r="V49" s="7">
        <v>130</v>
      </c>
      <c r="W49" s="7">
        <v>26</v>
      </c>
      <c r="X49" s="7">
        <v>63</v>
      </c>
    </row>
    <row r="50" spans="1:24" x14ac:dyDescent="0.3">
      <c r="A50" s="5">
        <v>44975</v>
      </c>
      <c r="B50" s="6">
        <v>206</v>
      </c>
      <c r="C50" s="6">
        <v>91</v>
      </c>
      <c r="D50" s="6">
        <v>64</v>
      </c>
      <c r="E50" s="6">
        <v>140</v>
      </c>
      <c r="F50" s="6">
        <v>84</v>
      </c>
      <c r="G50" s="6">
        <v>333</v>
      </c>
      <c r="H50" s="6">
        <v>88</v>
      </c>
      <c r="I50" s="6">
        <v>457</v>
      </c>
      <c r="J50" s="6">
        <v>652</v>
      </c>
      <c r="K50" s="6">
        <v>129</v>
      </c>
      <c r="L50" s="6">
        <v>326</v>
      </c>
      <c r="M50" s="6">
        <v>106</v>
      </c>
      <c r="N50" s="6">
        <v>218</v>
      </c>
      <c r="O50" s="6">
        <v>187</v>
      </c>
      <c r="P50" s="7">
        <v>36</v>
      </c>
      <c r="Q50" s="6">
        <v>36</v>
      </c>
      <c r="R50" s="6">
        <v>56</v>
      </c>
      <c r="S50" s="6">
        <v>36</v>
      </c>
      <c r="T50" s="7">
        <v>284</v>
      </c>
      <c r="U50" s="7">
        <v>220</v>
      </c>
      <c r="V50" s="7">
        <v>122</v>
      </c>
      <c r="W50" s="7">
        <v>42</v>
      </c>
      <c r="X50" s="7">
        <v>86</v>
      </c>
    </row>
    <row r="51" spans="1:24" x14ac:dyDescent="0.3">
      <c r="A51" s="5">
        <v>44976</v>
      </c>
      <c r="B51" s="6">
        <v>174</v>
      </c>
      <c r="C51" s="6">
        <v>122</v>
      </c>
      <c r="D51" s="6">
        <v>78</v>
      </c>
      <c r="E51" s="6">
        <v>160</v>
      </c>
      <c r="F51" s="6">
        <v>86</v>
      </c>
      <c r="G51" s="6">
        <v>402</v>
      </c>
      <c r="H51" s="6">
        <v>104</v>
      </c>
      <c r="I51" s="6">
        <v>379</v>
      </c>
      <c r="J51" s="6">
        <v>476</v>
      </c>
      <c r="K51" s="6">
        <v>129</v>
      </c>
      <c r="L51" s="6">
        <v>382</v>
      </c>
      <c r="M51" s="6">
        <v>110</v>
      </c>
      <c r="N51" s="6">
        <v>201</v>
      </c>
      <c r="O51" s="6">
        <v>164</v>
      </c>
      <c r="P51" s="7">
        <v>40</v>
      </c>
      <c r="Q51" s="6">
        <v>36</v>
      </c>
      <c r="R51" s="6">
        <v>79</v>
      </c>
      <c r="S51" s="6">
        <v>39</v>
      </c>
      <c r="T51" s="7">
        <v>262</v>
      </c>
      <c r="U51" s="7">
        <v>177</v>
      </c>
      <c r="V51" s="7">
        <v>89</v>
      </c>
      <c r="W51" s="7">
        <v>35</v>
      </c>
      <c r="X51" s="7">
        <v>70</v>
      </c>
    </row>
    <row r="52" spans="1:24" x14ac:dyDescent="0.3">
      <c r="A52" s="5">
        <v>44977</v>
      </c>
      <c r="B52" s="6">
        <v>118</v>
      </c>
      <c r="C52" s="6">
        <v>64</v>
      </c>
      <c r="D52" s="6">
        <v>40</v>
      </c>
      <c r="E52" s="6">
        <v>121</v>
      </c>
      <c r="F52" s="6">
        <v>54</v>
      </c>
      <c r="G52" s="6">
        <v>183</v>
      </c>
      <c r="H52" s="6">
        <v>87</v>
      </c>
      <c r="I52" s="6">
        <v>315</v>
      </c>
      <c r="J52" s="6">
        <v>443</v>
      </c>
      <c r="K52" s="6">
        <v>105</v>
      </c>
      <c r="L52" s="6">
        <v>255</v>
      </c>
      <c r="M52" s="6">
        <v>78</v>
      </c>
      <c r="N52" s="6">
        <v>162</v>
      </c>
      <c r="O52" s="6">
        <v>108</v>
      </c>
      <c r="P52" s="7">
        <v>24</v>
      </c>
      <c r="Q52" s="6">
        <v>20</v>
      </c>
      <c r="R52" s="6">
        <v>57</v>
      </c>
      <c r="S52" s="6">
        <v>26</v>
      </c>
      <c r="T52" s="7">
        <v>184</v>
      </c>
      <c r="U52" s="7">
        <v>158</v>
      </c>
      <c r="V52" s="7">
        <v>64</v>
      </c>
      <c r="W52" s="7">
        <v>26</v>
      </c>
      <c r="X52" s="7">
        <v>35</v>
      </c>
    </row>
    <row r="53" spans="1:24" x14ac:dyDescent="0.3">
      <c r="A53" s="5">
        <v>44978</v>
      </c>
      <c r="B53" s="6">
        <v>221</v>
      </c>
      <c r="C53" s="6">
        <v>100</v>
      </c>
      <c r="D53" s="6">
        <v>77</v>
      </c>
      <c r="E53" s="6">
        <v>165</v>
      </c>
      <c r="F53" s="6">
        <v>81</v>
      </c>
      <c r="G53" s="6">
        <v>369</v>
      </c>
      <c r="H53" s="6">
        <v>170</v>
      </c>
      <c r="I53" s="6">
        <v>510</v>
      </c>
      <c r="J53" s="6">
        <v>711</v>
      </c>
      <c r="K53" s="6">
        <v>141</v>
      </c>
      <c r="L53" s="6">
        <v>512</v>
      </c>
      <c r="M53" s="6">
        <v>136</v>
      </c>
      <c r="N53" s="6">
        <v>243</v>
      </c>
      <c r="O53" s="6">
        <v>173</v>
      </c>
      <c r="P53" s="7">
        <v>41</v>
      </c>
      <c r="Q53" s="6">
        <v>47</v>
      </c>
      <c r="R53" s="6">
        <v>87</v>
      </c>
      <c r="S53" s="6">
        <v>49</v>
      </c>
      <c r="T53" s="7">
        <v>265</v>
      </c>
      <c r="U53" s="7">
        <v>261</v>
      </c>
      <c r="V53" s="7">
        <v>130</v>
      </c>
      <c r="W53" s="7">
        <v>46</v>
      </c>
      <c r="X53" s="7">
        <v>94</v>
      </c>
    </row>
    <row r="54" spans="1:24" x14ac:dyDescent="0.3">
      <c r="A54" s="5">
        <v>44979</v>
      </c>
      <c r="B54" s="6">
        <v>230</v>
      </c>
      <c r="C54" s="6">
        <v>114</v>
      </c>
      <c r="D54" s="6">
        <v>81</v>
      </c>
      <c r="E54" s="6">
        <v>141</v>
      </c>
      <c r="F54" s="6">
        <v>96</v>
      </c>
      <c r="G54" s="6">
        <v>247</v>
      </c>
      <c r="H54" s="6">
        <v>131</v>
      </c>
      <c r="I54" s="6">
        <v>287</v>
      </c>
      <c r="J54" s="6">
        <v>618</v>
      </c>
      <c r="K54" s="6">
        <v>153</v>
      </c>
      <c r="L54" s="6">
        <v>436</v>
      </c>
      <c r="M54" s="6">
        <v>100</v>
      </c>
      <c r="N54" s="6">
        <v>183</v>
      </c>
      <c r="O54" s="6">
        <v>161</v>
      </c>
      <c r="P54" s="7">
        <v>23</v>
      </c>
      <c r="Q54" s="6">
        <v>38</v>
      </c>
      <c r="R54" s="6">
        <v>80</v>
      </c>
      <c r="S54" s="6">
        <v>39</v>
      </c>
      <c r="T54" s="7">
        <v>322</v>
      </c>
      <c r="U54" s="7">
        <v>272</v>
      </c>
      <c r="V54" s="7">
        <v>128</v>
      </c>
      <c r="W54" s="7">
        <v>34</v>
      </c>
      <c r="X54" s="7">
        <v>72</v>
      </c>
    </row>
    <row r="55" spans="1:24" x14ac:dyDescent="0.3">
      <c r="A55" s="5">
        <v>44980</v>
      </c>
      <c r="B55" s="6">
        <v>122</v>
      </c>
      <c r="C55" s="6">
        <v>81</v>
      </c>
      <c r="D55" s="6">
        <v>49</v>
      </c>
      <c r="E55" s="6">
        <v>122</v>
      </c>
      <c r="F55" s="6">
        <v>35</v>
      </c>
      <c r="G55" s="6">
        <v>192</v>
      </c>
      <c r="H55" s="6">
        <v>102</v>
      </c>
      <c r="I55" s="6">
        <v>318</v>
      </c>
      <c r="J55" s="6">
        <v>349</v>
      </c>
      <c r="K55" s="6">
        <v>114</v>
      </c>
      <c r="L55" s="6">
        <v>321</v>
      </c>
      <c r="M55" s="6">
        <v>88</v>
      </c>
      <c r="N55" s="6">
        <v>122</v>
      </c>
      <c r="O55" s="6">
        <v>121</v>
      </c>
      <c r="P55" s="7">
        <v>31</v>
      </c>
      <c r="Q55" s="6">
        <v>24</v>
      </c>
      <c r="R55" s="6">
        <v>54</v>
      </c>
      <c r="S55" s="6">
        <v>32</v>
      </c>
      <c r="T55" s="7">
        <v>258</v>
      </c>
      <c r="U55" s="7">
        <v>201</v>
      </c>
      <c r="V55" s="7">
        <v>86</v>
      </c>
      <c r="W55" s="7">
        <v>29</v>
      </c>
      <c r="X55" s="7">
        <v>57</v>
      </c>
    </row>
    <row r="56" spans="1:24" x14ac:dyDescent="0.3">
      <c r="A56" s="5">
        <v>44981</v>
      </c>
      <c r="B56" s="6">
        <v>133</v>
      </c>
      <c r="C56" s="6">
        <v>92</v>
      </c>
      <c r="D56" s="6">
        <v>51</v>
      </c>
      <c r="E56" s="6">
        <v>101</v>
      </c>
      <c r="F56" s="6">
        <v>44</v>
      </c>
      <c r="G56" s="6">
        <v>232</v>
      </c>
      <c r="H56" s="6">
        <v>76</v>
      </c>
      <c r="I56" s="6">
        <v>324</v>
      </c>
      <c r="J56" s="6">
        <v>339</v>
      </c>
      <c r="K56" s="6">
        <v>104</v>
      </c>
      <c r="L56" s="6">
        <v>283</v>
      </c>
      <c r="M56" s="6">
        <v>62</v>
      </c>
      <c r="N56" s="6">
        <v>110</v>
      </c>
      <c r="O56" s="6">
        <v>118</v>
      </c>
      <c r="P56" s="7">
        <v>30</v>
      </c>
      <c r="Q56" s="6">
        <v>25</v>
      </c>
      <c r="R56" s="6">
        <v>54</v>
      </c>
      <c r="S56" s="6">
        <v>23</v>
      </c>
      <c r="T56" s="7">
        <v>198</v>
      </c>
      <c r="U56" s="7">
        <v>113</v>
      </c>
      <c r="V56" s="7">
        <v>58</v>
      </c>
      <c r="W56" s="7">
        <v>27</v>
      </c>
      <c r="X56" s="7">
        <v>60</v>
      </c>
    </row>
    <row r="57" spans="1:24" x14ac:dyDescent="0.3">
      <c r="A57" s="5">
        <v>44982</v>
      </c>
      <c r="B57" s="6">
        <v>139</v>
      </c>
      <c r="C57" s="6">
        <v>93</v>
      </c>
      <c r="D57" s="6">
        <v>33</v>
      </c>
      <c r="E57" s="6">
        <v>107</v>
      </c>
      <c r="F57" s="6">
        <v>41</v>
      </c>
      <c r="G57" s="6">
        <v>191</v>
      </c>
      <c r="H57" s="6">
        <v>87</v>
      </c>
      <c r="I57" s="6">
        <v>241</v>
      </c>
      <c r="J57" s="6">
        <v>344</v>
      </c>
      <c r="K57" s="6">
        <v>86</v>
      </c>
      <c r="L57" s="6">
        <v>259</v>
      </c>
      <c r="M57" s="6">
        <v>72</v>
      </c>
      <c r="N57" s="6">
        <v>148</v>
      </c>
      <c r="O57" s="6">
        <v>116</v>
      </c>
      <c r="P57" s="7">
        <v>21</v>
      </c>
      <c r="Q57" s="6">
        <v>30</v>
      </c>
      <c r="R57" s="6">
        <v>62</v>
      </c>
      <c r="S57" s="6">
        <v>26</v>
      </c>
      <c r="T57" s="7">
        <v>214</v>
      </c>
      <c r="U57" s="7">
        <v>133</v>
      </c>
      <c r="V57" s="7">
        <v>81</v>
      </c>
      <c r="W57" s="7">
        <v>27</v>
      </c>
      <c r="X57" s="7">
        <v>43</v>
      </c>
    </row>
    <row r="58" spans="1:24" x14ac:dyDescent="0.3">
      <c r="A58" s="5">
        <v>44983</v>
      </c>
      <c r="B58" s="6">
        <v>209</v>
      </c>
      <c r="C58" s="6">
        <v>98</v>
      </c>
      <c r="D58" s="6">
        <v>58</v>
      </c>
      <c r="E58" s="6">
        <v>153</v>
      </c>
      <c r="F58" s="6">
        <v>92</v>
      </c>
      <c r="G58" s="6">
        <v>353</v>
      </c>
      <c r="H58" s="6">
        <v>118</v>
      </c>
      <c r="I58" s="6">
        <v>548</v>
      </c>
      <c r="J58" s="6">
        <v>587</v>
      </c>
      <c r="K58" s="6">
        <v>158</v>
      </c>
      <c r="L58" s="6">
        <v>459</v>
      </c>
      <c r="M58" s="6">
        <v>114</v>
      </c>
      <c r="N58" s="6">
        <v>205</v>
      </c>
      <c r="O58" s="6">
        <v>168</v>
      </c>
      <c r="P58" s="7">
        <v>30</v>
      </c>
      <c r="Q58" s="6">
        <v>45</v>
      </c>
      <c r="R58" s="6">
        <v>93</v>
      </c>
      <c r="S58" s="6">
        <v>37</v>
      </c>
      <c r="T58" s="7">
        <v>299</v>
      </c>
      <c r="U58" s="7">
        <v>223</v>
      </c>
      <c r="V58" s="7">
        <v>114</v>
      </c>
      <c r="W58" s="7">
        <v>42</v>
      </c>
      <c r="X58" s="7">
        <v>85</v>
      </c>
    </row>
    <row r="59" spans="1:24" x14ac:dyDescent="0.3">
      <c r="A59" s="5">
        <v>44984</v>
      </c>
      <c r="B59" s="6">
        <v>155</v>
      </c>
      <c r="C59" s="6">
        <v>103</v>
      </c>
      <c r="D59" s="6">
        <v>59</v>
      </c>
      <c r="E59" s="6">
        <v>137</v>
      </c>
      <c r="F59" s="6">
        <v>58</v>
      </c>
      <c r="G59" s="6">
        <v>216</v>
      </c>
      <c r="H59" s="6">
        <v>90</v>
      </c>
      <c r="I59" s="6">
        <v>407</v>
      </c>
      <c r="J59" s="6">
        <v>534</v>
      </c>
      <c r="K59" s="6">
        <v>116</v>
      </c>
      <c r="L59" s="6">
        <v>372</v>
      </c>
      <c r="M59" s="6">
        <v>75</v>
      </c>
      <c r="N59" s="6">
        <v>152</v>
      </c>
      <c r="O59" s="6">
        <v>133</v>
      </c>
      <c r="P59" s="7">
        <v>33</v>
      </c>
      <c r="Q59" s="6">
        <v>24</v>
      </c>
      <c r="R59" s="6">
        <v>54</v>
      </c>
      <c r="S59" s="6">
        <v>31</v>
      </c>
      <c r="T59" s="7">
        <v>265</v>
      </c>
      <c r="U59" s="7">
        <v>212</v>
      </c>
      <c r="V59" s="7">
        <v>111</v>
      </c>
      <c r="W59" s="7">
        <v>37</v>
      </c>
      <c r="X59" s="7">
        <v>75</v>
      </c>
    </row>
    <row r="60" spans="1:24" x14ac:dyDescent="0.3">
      <c r="A60" s="5">
        <v>44985</v>
      </c>
      <c r="B60" s="6">
        <v>161</v>
      </c>
      <c r="C60" s="6">
        <v>91</v>
      </c>
      <c r="D60" s="6">
        <v>90</v>
      </c>
      <c r="E60" s="6">
        <v>153</v>
      </c>
      <c r="F60" s="6">
        <v>83</v>
      </c>
      <c r="G60" s="6">
        <v>342</v>
      </c>
      <c r="H60" s="6">
        <v>96</v>
      </c>
      <c r="I60" s="6">
        <v>480</v>
      </c>
      <c r="J60" s="6">
        <v>604</v>
      </c>
      <c r="K60" s="6">
        <v>162</v>
      </c>
      <c r="L60" s="6">
        <v>392</v>
      </c>
      <c r="M60" s="6">
        <v>117</v>
      </c>
      <c r="N60" s="6">
        <v>164</v>
      </c>
      <c r="O60" s="6">
        <v>147</v>
      </c>
      <c r="P60" s="7">
        <v>43</v>
      </c>
      <c r="Q60" s="6">
        <v>44</v>
      </c>
      <c r="R60" s="6">
        <v>88</v>
      </c>
      <c r="S60" s="6">
        <v>35</v>
      </c>
      <c r="T60" s="7">
        <v>236</v>
      </c>
      <c r="U60" s="7">
        <v>232</v>
      </c>
      <c r="V60" s="7">
        <v>122</v>
      </c>
      <c r="W60" s="7">
        <v>46</v>
      </c>
      <c r="X60" s="7">
        <v>77</v>
      </c>
    </row>
    <row r="61" spans="1:24" x14ac:dyDescent="0.3">
      <c r="A61" s="5">
        <v>44986</v>
      </c>
      <c r="B61" s="6">
        <v>170</v>
      </c>
      <c r="C61" s="6">
        <v>117</v>
      </c>
      <c r="D61" s="6">
        <v>65</v>
      </c>
      <c r="E61" s="6">
        <v>184</v>
      </c>
      <c r="F61" s="6">
        <v>67</v>
      </c>
      <c r="G61" s="6">
        <v>320</v>
      </c>
      <c r="H61" s="6">
        <v>80</v>
      </c>
      <c r="I61" s="6">
        <v>511</v>
      </c>
      <c r="J61" s="6">
        <v>641</v>
      </c>
      <c r="K61" s="6">
        <v>162</v>
      </c>
      <c r="L61" s="6">
        <v>350</v>
      </c>
      <c r="M61" s="6">
        <v>126</v>
      </c>
      <c r="N61" s="6">
        <v>172</v>
      </c>
      <c r="O61" s="6">
        <v>131</v>
      </c>
      <c r="P61" s="7">
        <v>32</v>
      </c>
      <c r="Q61" s="6">
        <v>38</v>
      </c>
      <c r="R61" s="6">
        <v>67</v>
      </c>
      <c r="S61" s="6">
        <v>37</v>
      </c>
      <c r="T61" s="7">
        <v>314</v>
      </c>
      <c r="U61" s="7">
        <v>265</v>
      </c>
      <c r="V61" s="7">
        <v>100</v>
      </c>
      <c r="W61" s="7">
        <v>38</v>
      </c>
      <c r="X61" s="7">
        <v>65</v>
      </c>
    </row>
    <row r="62" spans="1:24" x14ac:dyDescent="0.3">
      <c r="A62" s="5">
        <v>44987</v>
      </c>
      <c r="B62" s="6">
        <v>221</v>
      </c>
      <c r="C62" s="6">
        <v>129</v>
      </c>
      <c r="D62" s="6">
        <v>74</v>
      </c>
      <c r="E62" s="6">
        <v>172</v>
      </c>
      <c r="F62" s="6">
        <v>111</v>
      </c>
      <c r="G62" s="6">
        <v>322</v>
      </c>
      <c r="H62" s="6">
        <v>112</v>
      </c>
      <c r="I62" s="6">
        <v>470</v>
      </c>
      <c r="J62" s="6">
        <v>729</v>
      </c>
      <c r="K62" s="6">
        <v>142</v>
      </c>
      <c r="L62" s="6">
        <v>412</v>
      </c>
      <c r="M62" s="6">
        <v>111</v>
      </c>
      <c r="N62" s="6">
        <v>210</v>
      </c>
      <c r="O62" s="6">
        <v>176</v>
      </c>
      <c r="P62" s="7">
        <v>42</v>
      </c>
      <c r="Q62" s="6">
        <v>35</v>
      </c>
      <c r="R62" s="6">
        <v>100</v>
      </c>
      <c r="S62" s="6">
        <v>43</v>
      </c>
      <c r="T62" s="7">
        <v>350</v>
      </c>
      <c r="U62" s="7">
        <v>175</v>
      </c>
      <c r="V62" s="7">
        <v>131</v>
      </c>
      <c r="W62" s="7">
        <v>47</v>
      </c>
      <c r="X62" s="7">
        <v>90</v>
      </c>
    </row>
    <row r="63" spans="1:24" x14ac:dyDescent="0.3">
      <c r="A63" s="5">
        <v>44988</v>
      </c>
      <c r="B63" s="6">
        <v>182</v>
      </c>
      <c r="C63" s="6">
        <v>133</v>
      </c>
      <c r="D63" s="6">
        <v>71</v>
      </c>
      <c r="E63" s="6">
        <v>148</v>
      </c>
      <c r="F63" s="6">
        <v>65</v>
      </c>
      <c r="G63" s="6">
        <v>277</v>
      </c>
      <c r="H63" s="6">
        <v>151</v>
      </c>
      <c r="I63" s="6">
        <v>385</v>
      </c>
      <c r="J63" s="6">
        <v>594</v>
      </c>
      <c r="K63" s="6">
        <v>155</v>
      </c>
      <c r="L63" s="6">
        <v>290</v>
      </c>
      <c r="M63" s="6">
        <v>106</v>
      </c>
      <c r="N63" s="6">
        <v>254</v>
      </c>
      <c r="O63" s="6">
        <v>169</v>
      </c>
      <c r="P63" s="7">
        <v>35</v>
      </c>
      <c r="Q63" s="6">
        <v>37</v>
      </c>
      <c r="R63" s="6">
        <v>56</v>
      </c>
      <c r="S63" s="6">
        <v>51</v>
      </c>
      <c r="T63" s="7">
        <v>331</v>
      </c>
      <c r="U63" s="7">
        <v>181</v>
      </c>
      <c r="V63" s="7">
        <v>147</v>
      </c>
      <c r="W63" s="7">
        <v>44</v>
      </c>
      <c r="X63" s="7">
        <v>83</v>
      </c>
    </row>
    <row r="64" spans="1:24" x14ac:dyDescent="0.3">
      <c r="A64" s="5">
        <v>44989</v>
      </c>
      <c r="B64" s="6">
        <v>178</v>
      </c>
      <c r="C64" s="6">
        <v>110</v>
      </c>
      <c r="D64" s="6">
        <v>65</v>
      </c>
      <c r="E64" s="6">
        <v>124</v>
      </c>
      <c r="F64" s="6">
        <v>68</v>
      </c>
      <c r="G64" s="6">
        <v>304</v>
      </c>
      <c r="H64" s="6">
        <v>89</v>
      </c>
      <c r="I64" s="6">
        <v>405</v>
      </c>
      <c r="J64" s="6">
        <v>527</v>
      </c>
      <c r="K64" s="6">
        <v>137</v>
      </c>
      <c r="L64" s="6">
        <v>321</v>
      </c>
      <c r="M64" s="6">
        <v>103</v>
      </c>
      <c r="N64" s="6">
        <v>118</v>
      </c>
      <c r="O64" s="6">
        <v>108</v>
      </c>
      <c r="P64" s="7">
        <v>26</v>
      </c>
      <c r="Q64" s="6">
        <v>40</v>
      </c>
      <c r="R64" s="6">
        <v>80</v>
      </c>
      <c r="S64" s="6">
        <v>24</v>
      </c>
      <c r="T64" s="7">
        <v>256</v>
      </c>
      <c r="U64" s="7">
        <v>157</v>
      </c>
      <c r="V64" s="7">
        <v>109</v>
      </c>
      <c r="W64" s="7">
        <v>32</v>
      </c>
      <c r="X64" s="7">
        <v>49</v>
      </c>
    </row>
    <row r="65" spans="1:24" x14ac:dyDescent="0.3">
      <c r="A65" s="5">
        <v>44990</v>
      </c>
      <c r="B65" s="6">
        <v>203</v>
      </c>
      <c r="C65" s="6">
        <v>170</v>
      </c>
      <c r="D65" s="6">
        <v>94</v>
      </c>
      <c r="E65" s="6">
        <v>201</v>
      </c>
      <c r="F65" s="6">
        <v>85</v>
      </c>
      <c r="G65" s="6">
        <v>368</v>
      </c>
      <c r="H65" s="6">
        <v>125</v>
      </c>
      <c r="I65" s="6">
        <v>521</v>
      </c>
      <c r="J65" s="6">
        <v>602</v>
      </c>
      <c r="K65" s="6">
        <v>257</v>
      </c>
      <c r="L65" s="6">
        <v>515</v>
      </c>
      <c r="M65" s="6">
        <v>132</v>
      </c>
      <c r="N65" s="6">
        <v>251</v>
      </c>
      <c r="O65" s="6">
        <v>210</v>
      </c>
      <c r="P65" s="7">
        <v>49</v>
      </c>
      <c r="Q65" s="6">
        <v>49</v>
      </c>
      <c r="R65" s="6">
        <v>89</v>
      </c>
      <c r="S65" s="6">
        <v>53</v>
      </c>
      <c r="T65" s="7">
        <v>418</v>
      </c>
      <c r="U65" s="7">
        <v>279</v>
      </c>
      <c r="V65" s="7">
        <v>159</v>
      </c>
      <c r="W65" s="7">
        <v>47</v>
      </c>
      <c r="X65" s="7">
        <v>79</v>
      </c>
    </row>
    <row r="66" spans="1:24" x14ac:dyDescent="0.3">
      <c r="A66" s="5">
        <v>44991</v>
      </c>
      <c r="B66" s="6">
        <v>177</v>
      </c>
      <c r="C66" s="6">
        <v>111</v>
      </c>
      <c r="D66" s="6">
        <v>90</v>
      </c>
      <c r="E66" s="6">
        <v>148</v>
      </c>
      <c r="F66" s="6">
        <v>77</v>
      </c>
      <c r="G66" s="6">
        <v>386</v>
      </c>
      <c r="H66" s="6">
        <v>106</v>
      </c>
      <c r="I66" s="6">
        <v>477</v>
      </c>
      <c r="J66" s="6">
        <v>515</v>
      </c>
      <c r="K66" s="6">
        <v>119</v>
      </c>
      <c r="L66" s="6">
        <v>407</v>
      </c>
      <c r="M66" s="6">
        <v>119</v>
      </c>
      <c r="N66" s="6">
        <v>132</v>
      </c>
      <c r="O66" s="6">
        <v>199</v>
      </c>
      <c r="P66" s="7">
        <v>40</v>
      </c>
      <c r="Q66" s="6">
        <v>40</v>
      </c>
      <c r="R66" s="6">
        <v>71</v>
      </c>
      <c r="S66" s="6">
        <v>29</v>
      </c>
      <c r="T66" s="7">
        <v>256</v>
      </c>
      <c r="U66" s="7">
        <v>252</v>
      </c>
      <c r="V66" s="7">
        <v>111</v>
      </c>
      <c r="W66" s="7">
        <v>38</v>
      </c>
      <c r="X66" s="7">
        <v>92</v>
      </c>
    </row>
    <row r="67" spans="1:24" x14ac:dyDescent="0.3">
      <c r="A67" s="5">
        <v>44992</v>
      </c>
      <c r="B67" s="6">
        <v>180</v>
      </c>
      <c r="C67" s="6">
        <v>143</v>
      </c>
      <c r="D67" s="6">
        <v>119</v>
      </c>
      <c r="E67" s="6">
        <v>203</v>
      </c>
      <c r="F67" s="6">
        <v>75</v>
      </c>
      <c r="G67" s="6">
        <v>447</v>
      </c>
      <c r="H67" s="6">
        <v>167</v>
      </c>
      <c r="I67" s="6">
        <v>434</v>
      </c>
      <c r="J67" s="6">
        <v>684</v>
      </c>
      <c r="K67" s="6">
        <v>184</v>
      </c>
      <c r="L67" s="6">
        <v>507</v>
      </c>
      <c r="M67" s="6">
        <v>170</v>
      </c>
      <c r="N67" s="6">
        <v>223</v>
      </c>
      <c r="O67" s="6">
        <v>172</v>
      </c>
      <c r="P67" s="7">
        <v>51</v>
      </c>
      <c r="Q67" s="6">
        <v>43</v>
      </c>
      <c r="R67" s="6">
        <v>88</v>
      </c>
      <c r="S67" s="6">
        <v>49</v>
      </c>
      <c r="T67" s="7">
        <v>374</v>
      </c>
      <c r="U67" s="7">
        <v>356</v>
      </c>
      <c r="V67" s="7">
        <v>150</v>
      </c>
      <c r="W67" s="7">
        <v>52</v>
      </c>
      <c r="X67" s="7">
        <v>90</v>
      </c>
    </row>
    <row r="68" spans="1:24" x14ac:dyDescent="0.3">
      <c r="A68" s="5">
        <v>44993</v>
      </c>
      <c r="B68" s="6">
        <v>178</v>
      </c>
      <c r="C68" s="6">
        <v>135</v>
      </c>
      <c r="D68" s="6">
        <v>70</v>
      </c>
      <c r="E68" s="6">
        <v>195</v>
      </c>
      <c r="F68" s="6">
        <v>66</v>
      </c>
      <c r="G68" s="6">
        <v>332</v>
      </c>
      <c r="H68" s="6">
        <v>105</v>
      </c>
      <c r="I68" s="6">
        <v>576</v>
      </c>
      <c r="J68" s="6">
        <v>785</v>
      </c>
      <c r="K68" s="6">
        <v>203</v>
      </c>
      <c r="L68" s="6">
        <v>517</v>
      </c>
      <c r="M68" s="6">
        <v>160</v>
      </c>
      <c r="N68" s="6">
        <v>179</v>
      </c>
      <c r="O68" s="6">
        <v>173</v>
      </c>
      <c r="P68" s="7">
        <v>46</v>
      </c>
      <c r="Q68" s="6">
        <v>44</v>
      </c>
      <c r="R68" s="6">
        <v>73</v>
      </c>
      <c r="S68" s="6">
        <v>39</v>
      </c>
      <c r="T68" s="7">
        <v>397</v>
      </c>
      <c r="U68" s="7">
        <v>280</v>
      </c>
      <c r="V68" s="7">
        <v>77</v>
      </c>
      <c r="W68" s="7">
        <v>36</v>
      </c>
      <c r="X68" s="7">
        <v>84</v>
      </c>
    </row>
    <row r="69" spans="1:24" x14ac:dyDescent="0.3">
      <c r="A69" s="5">
        <v>44994</v>
      </c>
      <c r="B69" s="6">
        <v>284</v>
      </c>
      <c r="C69" s="6">
        <v>121</v>
      </c>
      <c r="D69" s="6">
        <v>93</v>
      </c>
      <c r="E69" s="6">
        <v>213</v>
      </c>
      <c r="F69" s="6">
        <v>101</v>
      </c>
      <c r="G69" s="6">
        <v>401</v>
      </c>
      <c r="H69" s="6">
        <v>178</v>
      </c>
      <c r="I69" s="6">
        <v>519</v>
      </c>
      <c r="J69" s="6">
        <v>994</v>
      </c>
      <c r="K69" s="6">
        <v>230</v>
      </c>
      <c r="L69" s="6">
        <v>397</v>
      </c>
      <c r="M69" s="6">
        <v>148</v>
      </c>
      <c r="N69" s="6">
        <v>276</v>
      </c>
      <c r="O69" s="6">
        <v>222</v>
      </c>
      <c r="P69" s="7">
        <v>59</v>
      </c>
      <c r="Q69" s="6">
        <v>54</v>
      </c>
      <c r="R69" s="6">
        <v>92</v>
      </c>
      <c r="S69" s="6">
        <v>34</v>
      </c>
      <c r="T69" s="7">
        <v>431</v>
      </c>
      <c r="U69" s="7">
        <v>363</v>
      </c>
      <c r="V69" s="7">
        <v>157</v>
      </c>
      <c r="W69" s="7">
        <v>40</v>
      </c>
      <c r="X69" s="7">
        <v>93</v>
      </c>
    </row>
    <row r="70" spans="1:24" x14ac:dyDescent="0.3">
      <c r="A70" s="5">
        <v>44995</v>
      </c>
      <c r="B70" s="6">
        <v>204</v>
      </c>
      <c r="C70" s="6">
        <v>104</v>
      </c>
      <c r="D70" s="6">
        <v>90</v>
      </c>
      <c r="E70" s="6">
        <v>172</v>
      </c>
      <c r="F70" s="6">
        <v>72</v>
      </c>
      <c r="G70" s="6">
        <v>330</v>
      </c>
      <c r="H70" s="6">
        <v>126</v>
      </c>
      <c r="I70" s="6">
        <v>493</v>
      </c>
      <c r="J70" s="6">
        <v>576</v>
      </c>
      <c r="K70" s="6">
        <v>165</v>
      </c>
      <c r="L70" s="6">
        <v>505</v>
      </c>
      <c r="M70" s="6">
        <v>140</v>
      </c>
      <c r="N70" s="6">
        <v>188</v>
      </c>
      <c r="O70" s="6">
        <v>157</v>
      </c>
      <c r="P70" s="7">
        <v>42</v>
      </c>
      <c r="Q70" s="6">
        <v>52</v>
      </c>
      <c r="R70" s="6">
        <v>84</v>
      </c>
      <c r="S70" s="6">
        <v>39</v>
      </c>
      <c r="T70" s="7">
        <v>220</v>
      </c>
      <c r="U70" s="7">
        <v>224</v>
      </c>
      <c r="V70" s="7">
        <v>129</v>
      </c>
      <c r="W70" s="7">
        <v>46</v>
      </c>
      <c r="X70" s="7">
        <v>95</v>
      </c>
    </row>
    <row r="71" spans="1:24" x14ac:dyDescent="0.3">
      <c r="A71" s="5">
        <v>44996</v>
      </c>
      <c r="B71" s="6">
        <v>110</v>
      </c>
      <c r="C71" s="6">
        <v>82</v>
      </c>
      <c r="D71" s="6">
        <v>54</v>
      </c>
      <c r="E71" s="6">
        <v>105</v>
      </c>
      <c r="F71" s="6">
        <v>63</v>
      </c>
      <c r="G71" s="6">
        <v>285</v>
      </c>
      <c r="H71" s="6">
        <v>78</v>
      </c>
      <c r="I71" s="6">
        <v>355</v>
      </c>
      <c r="J71" s="6">
        <v>424</v>
      </c>
      <c r="K71" s="6">
        <v>145</v>
      </c>
      <c r="L71" s="6">
        <v>239</v>
      </c>
      <c r="M71" s="6">
        <v>89</v>
      </c>
      <c r="N71" s="6">
        <v>107</v>
      </c>
      <c r="O71" s="6">
        <v>116</v>
      </c>
      <c r="P71" s="7">
        <v>20</v>
      </c>
      <c r="Q71" s="6">
        <v>25</v>
      </c>
      <c r="R71" s="6">
        <v>54</v>
      </c>
      <c r="S71" s="6">
        <v>21</v>
      </c>
      <c r="T71" s="7">
        <v>272</v>
      </c>
      <c r="U71" s="7">
        <v>182</v>
      </c>
      <c r="V71" s="7">
        <v>62</v>
      </c>
      <c r="W71" s="7">
        <v>32</v>
      </c>
      <c r="X71" s="7">
        <v>54</v>
      </c>
    </row>
    <row r="72" spans="1:24" x14ac:dyDescent="0.3">
      <c r="A72" s="5">
        <v>44997</v>
      </c>
      <c r="B72" s="6">
        <v>167</v>
      </c>
      <c r="C72" s="6">
        <v>88</v>
      </c>
      <c r="D72" s="6">
        <v>58</v>
      </c>
      <c r="E72" s="6">
        <v>102</v>
      </c>
      <c r="F72" s="6">
        <v>79</v>
      </c>
      <c r="G72" s="6">
        <v>234</v>
      </c>
      <c r="H72" s="6">
        <v>75</v>
      </c>
      <c r="I72" s="6">
        <v>256</v>
      </c>
      <c r="J72" s="6">
        <v>478</v>
      </c>
      <c r="K72" s="6">
        <v>111</v>
      </c>
      <c r="L72" s="6">
        <v>207</v>
      </c>
      <c r="M72" s="6">
        <v>85</v>
      </c>
      <c r="N72" s="6">
        <v>119</v>
      </c>
      <c r="O72" s="6">
        <v>113</v>
      </c>
      <c r="P72" s="7">
        <v>31</v>
      </c>
      <c r="Q72" s="6">
        <v>27</v>
      </c>
      <c r="R72" s="6">
        <v>55</v>
      </c>
      <c r="S72" s="6">
        <v>26</v>
      </c>
      <c r="T72" s="7">
        <v>222</v>
      </c>
      <c r="U72" s="7">
        <v>141</v>
      </c>
      <c r="V72" s="7">
        <v>110</v>
      </c>
      <c r="W72" s="7">
        <v>33</v>
      </c>
      <c r="X72" s="7">
        <v>52</v>
      </c>
    </row>
    <row r="73" spans="1:24" x14ac:dyDescent="0.3">
      <c r="A73" s="5">
        <v>44998</v>
      </c>
      <c r="B73" s="6">
        <v>232</v>
      </c>
      <c r="C73" s="6">
        <v>108</v>
      </c>
      <c r="D73" s="6">
        <v>68</v>
      </c>
      <c r="E73" s="6">
        <v>168</v>
      </c>
      <c r="F73" s="6">
        <v>88</v>
      </c>
      <c r="G73" s="6">
        <v>305</v>
      </c>
      <c r="H73" s="6">
        <v>115</v>
      </c>
      <c r="I73" s="6">
        <v>475</v>
      </c>
      <c r="J73" s="6">
        <v>601</v>
      </c>
      <c r="K73" s="6">
        <v>129</v>
      </c>
      <c r="L73" s="6">
        <v>315</v>
      </c>
      <c r="M73" s="6">
        <v>152</v>
      </c>
      <c r="N73" s="6">
        <v>162</v>
      </c>
      <c r="O73" s="6">
        <v>173</v>
      </c>
      <c r="P73" s="7">
        <v>42</v>
      </c>
      <c r="Q73" s="6">
        <v>38</v>
      </c>
      <c r="R73" s="6">
        <v>65</v>
      </c>
      <c r="S73" s="6">
        <v>46</v>
      </c>
      <c r="T73" s="7">
        <v>282</v>
      </c>
      <c r="U73" s="7">
        <v>264</v>
      </c>
      <c r="V73" s="7">
        <v>97</v>
      </c>
      <c r="W73" s="7">
        <v>36</v>
      </c>
      <c r="X73" s="7">
        <v>63</v>
      </c>
    </row>
    <row r="74" spans="1:24" x14ac:dyDescent="0.3">
      <c r="A74" s="5">
        <v>44999</v>
      </c>
      <c r="B74" s="6">
        <v>168</v>
      </c>
      <c r="C74" s="6">
        <v>86</v>
      </c>
      <c r="D74" s="6">
        <v>66</v>
      </c>
      <c r="E74" s="6">
        <v>134</v>
      </c>
      <c r="F74" s="6">
        <v>50</v>
      </c>
      <c r="G74" s="6">
        <v>313</v>
      </c>
      <c r="H74" s="6">
        <v>127</v>
      </c>
      <c r="I74" s="6">
        <v>429</v>
      </c>
      <c r="J74" s="6">
        <v>590</v>
      </c>
      <c r="K74" s="6">
        <v>162</v>
      </c>
      <c r="L74" s="6">
        <v>310</v>
      </c>
      <c r="M74" s="6">
        <v>126</v>
      </c>
      <c r="N74" s="6">
        <v>183</v>
      </c>
      <c r="O74" s="6">
        <v>142</v>
      </c>
      <c r="P74" s="7">
        <v>38</v>
      </c>
      <c r="Q74" s="6">
        <v>28</v>
      </c>
      <c r="R74" s="6">
        <v>66</v>
      </c>
      <c r="S74" s="6">
        <v>31</v>
      </c>
      <c r="T74" s="7">
        <v>254</v>
      </c>
      <c r="U74" s="7">
        <v>224</v>
      </c>
      <c r="V74" s="7">
        <v>86</v>
      </c>
      <c r="W74" s="7">
        <v>33</v>
      </c>
      <c r="X74" s="7">
        <v>68</v>
      </c>
    </row>
    <row r="75" spans="1:24" x14ac:dyDescent="0.3">
      <c r="A75" s="5">
        <v>45000</v>
      </c>
      <c r="B75" s="6">
        <v>160</v>
      </c>
      <c r="C75" s="6">
        <v>103</v>
      </c>
      <c r="D75" s="6">
        <v>54</v>
      </c>
      <c r="E75" s="6">
        <v>89</v>
      </c>
      <c r="F75" s="6">
        <v>65</v>
      </c>
      <c r="G75" s="6">
        <v>181</v>
      </c>
      <c r="H75" s="6">
        <v>108</v>
      </c>
      <c r="I75" s="6">
        <v>393</v>
      </c>
      <c r="J75" s="6">
        <v>530</v>
      </c>
      <c r="K75" s="6">
        <v>149</v>
      </c>
      <c r="L75" s="6">
        <v>360</v>
      </c>
      <c r="M75" s="6">
        <v>71</v>
      </c>
      <c r="N75" s="6">
        <v>158</v>
      </c>
      <c r="O75" s="6">
        <v>136</v>
      </c>
      <c r="P75" s="7">
        <v>25</v>
      </c>
      <c r="Q75" s="6">
        <v>36</v>
      </c>
      <c r="R75" s="6">
        <v>69</v>
      </c>
      <c r="S75" s="6">
        <v>36</v>
      </c>
      <c r="T75" s="7">
        <v>243</v>
      </c>
      <c r="U75" s="7">
        <v>184</v>
      </c>
      <c r="V75" s="7">
        <v>124</v>
      </c>
      <c r="W75" s="7">
        <v>29</v>
      </c>
      <c r="X75" s="7">
        <v>69</v>
      </c>
    </row>
    <row r="76" spans="1:24" x14ac:dyDescent="0.3">
      <c r="A76" s="5">
        <v>45001</v>
      </c>
      <c r="B76" s="6">
        <v>148</v>
      </c>
      <c r="C76" s="6">
        <v>99</v>
      </c>
      <c r="D76" s="6">
        <v>56</v>
      </c>
      <c r="E76" s="6">
        <v>130</v>
      </c>
      <c r="F76" s="6">
        <v>57</v>
      </c>
      <c r="G76" s="6">
        <v>273</v>
      </c>
      <c r="H76" s="6">
        <v>66</v>
      </c>
      <c r="I76" s="6">
        <v>413</v>
      </c>
      <c r="J76" s="6">
        <v>471</v>
      </c>
      <c r="K76" s="6">
        <v>141</v>
      </c>
      <c r="L76" s="6">
        <v>370</v>
      </c>
      <c r="M76" s="6">
        <v>92</v>
      </c>
      <c r="N76" s="6">
        <v>149</v>
      </c>
      <c r="O76" s="6">
        <v>101</v>
      </c>
      <c r="P76" s="7">
        <v>36</v>
      </c>
      <c r="Q76" s="6">
        <v>38</v>
      </c>
      <c r="R76" s="6">
        <v>68</v>
      </c>
      <c r="S76" s="6">
        <v>35</v>
      </c>
      <c r="T76" s="7">
        <v>265</v>
      </c>
      <c r="U76" s="7">
        <v>145</v>
      </c>
      <c r="V76" s="7">
        <v>131</v>
      </c>
      <c r="W76" s="7">
        <v>27</v>
      </c>
      <c r="X76" s="7">
        <v>71</v>
      </c>
    </row>
    <row r="77" spans="1:24" x14ac:dyDescent="0.3">
      <c r="A77" s="5">
        <v>45002</v>
      </c>
      <c r="B77" s="6">
        <v>103</v>
      </c>
      <c r="C77" s="6">
        <v>76</v>
      </c>
      <c r="D77" s="6">
        <v>40</v>
      </c>
      <c r="E77" s="6">
        <v>83</v>
      </c>
      <c r="F77" s="6">
        <v>50</v>
      </c>
      <c r="G77" s="6">
        <v>166</v>
      </c>
      <c r="H77" s="6">
        <v>70</v>
      </c>
      <c r="I77" s="6">
        <v>217</v>
      </c>
      <c r="J77" s="6">
        <v>353</v>
      </c>
      <c r="K77" s="6">
        <v>93</v>
      </c>
      <c r="L77" s="6">
        <v>197</v>
      </c>
      <c r="M77" s="6">
        <v>43</v>
      </c>
      <c r="N77" s="6">
        <v>107</v>
      </c>
      <c r="O77" s="6">
        <v>98</v>
      </c>
      <c r="P77" s="7">
        <v>24</v>
      </c>
      <c r="Q77" s="6">
        <v>23</v>
      </c>
      <c r="R77" s="6">
        <v>43</v>
      </c>
      <c r="S77" s="6">
        <v>25</v>
      </c>
      <c r="T77" s="7">
        <v>163</v>
      </c>
      <c r="U77" s="7">
        <v>160</v>
      </c>
      <c r="V77" s="7">
        <v>81</v>
      </c>
      <c r="W77" s="7">
        <v>19</v>
      </c>
      <c r="X77" s="7">
        <v>50</v>
      </c>
    </row>
    <row r="78" spans="1:24" x14ac:dyDescent="0.3">
      <c r="A78" s="5">
        <v>45003</v>
      </c>
      <c r="B78" s="6">
        <v>264</v>
      </c>
      <c r="C78" s="6">
        <v>137</v>
      </c>
      <c r="D78" s="6">
        <v>77</v>
      </c>
      <c r="E78" s="6">
        <v>122</v>
      </c>
      <c r="F78" s="6">
        <v>87</v>
      </c>
      <c r="G78" s="6">
        <v>304</v>
      </c>
      <c r="H78" s="6">
        <v>109</v>
      </c>
      <c r="I78" s="6">
        <v>442</v>
      </c>
      <c r="J78" s="6">
        <v>583</v>
      </c>
      <c r="K78" s="6">
        <v>143</v>
      </c>
      <c r="L78" s="6">
        <v>520</v>
      </c>
      <c r="M78" s="6">
        <v>122</v>
      </c>
      <c r="N78" s="6">
        <v>188</v>
      </c>
      <c r="O78" s="6">
        <v>170</v>
      </c>
      <c r="P78" s="7">
        <v>42</v>
      </c>
      <c r="Q78" s="6">
        <v>47</v>
      </c>
      <c r="R78" s="6">
        <v>83</v>
      </c>
      <c r="S78" s="6">
        <v>41</v>
      </c>
      <c r="T78" s="7">
        <v>310</v>
      </c>
      <c r="U78" s="7">
        <v>263</v>
      </c>
      <c r="V78" s="7">
        <v>111</v>
      </c>
      <c r="W78" s="7">
        <v>43</v>
      </c>
      <c r="X78" s="7">
        <v>76</v>
      </c>
    </row>
    <row r="79" spans="1:24" x14ac:dyDescent="0.3">
      <c r="A79" s="5">
        <v>45004</v>
      </c>
      <c r="B79" s="6">
        <v>188</v>
      </c>
      <c r="C79" s="6">
        <v>113</v>
      </c>
      <c r="D79" s="6">
        <v>73</v>
      </c>
      <c r="E79" s="6">
        <v>151</v>
      </c>
      <c r="F79" s="6">
        <v>59</v>
      </c>
      <c r="G79" s="6">
        <v>299</v>
      </c>
      <c r="H79" s="6">
        <v>99</v>
      </c>
      <c r="I79" s="6">
        <v>342</v>
      </c>
      <c r="J79" s="6">
        <v>483</v>
      </c>
      <c r="K79" s="6">
        <v>194</v>
      </c>
      <c r="L79" s="6">
        <v>320</v>
      </c>
      <c r="M79" s="6">
        <v>137</v>
      </c>
      <c r="N79" s="6">
        <v>188</v>
      </c>
      <c r="O79" s="6">
        <v>118</v>
      </c>
      <c r="P79" s="7">
        <v>35</v>
      </c>
      <c r="Q79" s="6">
        <v>37</v>
      </c>
      <c r="R79" s="6">
        <v>72</v>
      </c>
      <c r="S79" s="6">
        <v>34</v>
      </c>
      <c r="T79" s="7">
        <v>278</v>
      </c>
      <c r="U79" s="7">
        <v>181</v>
      </c>
      <c r="V79" s="7">
        <v>96</v>
      </c>
      <c r="W79" s="7">
        <v>36</v>
      </c>
      <c r="X79" s="7">
        <v>86</v>
      </c>
    </row>
    <row r="80" spans="1:24" x14ac:dyDescent="0.3">
      <c r="A80" s="5">
        <v>45005</v>
      </c>
      <c r="B80" s="6">
        <v>150</v>
      </c>
      <c r="C80" s="6">
        <v>62</v>
      </c>
      <c r="D80" s="6">
        <v>71</v>
      </c>
      <c r="E80" s="6">
        <v>121</v>
      </c>
      <c r="F80" s="6">
        <v>58</v>
      </c>
      <c r="G80" s="6">
        <v>161</v>
      </c>
      <c r="H80" s="6">
        <v>91</v>
      </c>
      <c r="I80" s="6">
        <v>317</v>
      </c>
      <c r="J80" s="6">
        <v>606</v>
      </c>
      <c r="K80" s="6">
        <v>77</v>
      </c>
      <c r="L80" s="6">
        <v>289</v>
      </c>
      <c r="M80" s="6">
        <v>81</v>
      </c>
      <c r="N80" s="6">
        <v>128</v>
      </c>
      <c r="O80" s="6">
        <v>137</v>
      </c>
      <c r="P80" s="7">
        <v>31</v>
      </c>
      <c r="Q80" s="6">
        <v>29</v>
      </c>
      <c r="R80" s="6">
        <v>61</v>
      </c>
      <c r="S80" s="6">
        <v>25</v>
      </c>
      <c r="T80" s="7">
        <v>237</v>
      </c>
      <c r="U80" s="7">
        <v>191</v>
      </c>
      <c r="V80" s="7">
        <v>79</v>
      </c>
      <c r="W80" s="7">
        <v>30</v>
      </c>
      <c r="X80" s="7">
        <v>55</v>
      </c>
    </row>
    <row r="81" spans="1:24" x14ac:dyDescent="0.3">
      <c r="A81" s="5">
        <v>45006</v>
      </c>
      <c r="B81" s="6">
        <v>162</v>
      </c>
      <c r="C81" s="6">
        <v>95</v>
      </c>
      <c r="D81" s="6">
        <v>80</v>
      </c>
      <c r="E81" s="6">
        <v>179</v>
      </c>
      <c r="F81" s="6">
        <v>78</v>
      </c>
      <c r="G81" s="6">
        <v>265</v>
      </c>
      <c r="H81" s="6">
        <v>146</v>
      </c>
      <c r="I81" s="6">
        <v>336</v>
      </c>
      <c r="J81" s="6">
        <v>525</v>
      </c>
      <c r="K81" s="6">
        <v>129</v>
      </c>
      <c r="L81" s="6">
        <v>288</v>
      </c>
      <c r="M81" s="6">
        <v>82</v>
      </c>
      <c r="N81" s="6">
        <v>207</v>
      </c>
      <c r="O81" s="6">
        <v>121</v>
      </c>
      <c r="P81" s="7">
        <v>27</v>
      </c>
      <c r="Q81" s="6">
        <v>40</v>
      </c>
      <c r="R81" s="6">
        <v>65</v>
      </c>
      <c r="S81" s="6">
        <v>33</v>
      </c>
      <c r="T81" s="7">
        <v>261</v>
      </c>
      <c r="U81" s="7">
        <v>197</v>
      </c>
      <c r="V81" s="7">
        <v>86</v>
      </c>
      <c r="W81" s="7">
        <v>39</v>
      </c>
      <c r="X81" s="7">
        <v>56</v>
      </c>
    </row>
    <row r="82" spans="1:24" x14ac:dyDescent="0.3">
      <c r="A82" s="5">
        <v>45007</v>
      </c>
      <c r="B82" s="6">
        <v>167</v>
      </c>
      <c r="C82" s="6">
        <v>110</v>
      </c>
      <c r="D82" s="6">
        <v>104</v>
      </c>
      <c r="E82" s="6">
        <v>146</v>
      </c>
      <c r="F82" s="6">
        <v>79</v>
      </c>
      <c r="G82" s="6">
        <v>355</v>
      </c>
      <c r="H82" s="6">
        <v>108</v>
      </c>
      <c r="I82" s="6">
        <v>476</v>
      </c>
      <c r="J82" s="6">
        <v>619</v>
      </c>
      <c r="K82" s="6">
        <v>195</v>
      </c>
      <c r="L82" s="6">
        <v>214</v>
      </c>
      <c r="M82" s="6">
        <v>127</v>
      </c>
      <c r="N82" s="6">
        <v>176</v>
      </c>
      <c r="O82" s="6">
        <v>149</v>
      </c>
      <c r="P82" s="7">
        <v>54</v>
      </c>
      <c r="Q82" s="6">
        <v>39</v>
      </c>
      <c r="R82" s="6">
        <v>98</v>
      </c>
      <c r="S82" s="6">
        <v>40</v>
      </c>
      <c r="T82" s="7">
        <v>357</v>
      </c>
      <c r="U82" s="7">
        <v>221</v>
      </c>
      <c r="V82" s="7">
        <v>111</v>
      </c>
      <c r="W82" s="7">
        <v>34</v>
      </c>
      <c r="X82" s="7">
        <v>95</v>
      </c>
    </row>
    <row r="83" spans="1:24" x14ac:dyDescent="0.3">
      <c r="A83" s="5">
        <v>45008</v>
      </c>
      <c r="B83" s="6">
        <v>185</v>
      </c>
      <c r="C83" s="6">
        <v>123</v>
      </c>
      <c r="D83" s="6">
        <v>63</v>
      </c>
      <c r="E83" s="6">
        <v>160</v>
      </c>
      <c r="F83" s="6">
        <v>57</v>
      </c>
      <c r="G83" s="6">
        <v>319</v>
      </c>
      <c r="H83" s="6">
        <v>102</v>
      </c>
      <c r="I83" s="6">
        <v>432</v>
      </c>
      <c r="J83" s="6">
        <v>593</v>
      </c>
      <c r="K83" s="6">
        <v>128</v>
      </c>
      <c r="L83" s="6">
        <v>333</v>
      </c>
      <c r="M83" s="6">
        <v>91</v>
      </c>
      <c r="N83" s="6">
        <v>168</v>
      </c>
      <c r="O83" s="6">
        <v>98</v>
      </c>
      <c r="P83" s="7">
        <v>25</v>
      </c>
      <c r="Q83" s="6">
        <v>32</v>
      </c>
      <c r="R83" s="6">
        <v>65</v>
      </c>
      <c r="S83" s="6">
        <v>30</v>
      </c>
      <c r="T83" s="7">
        <v>240</v>
      </c>
      <c r="U83" s="7">
        <v>187</v>
      </c>
      <c r="V83" s="7">
        <v>115</v>
      </c>
      <c r="W83" s="7">
        <v>43</v>
      </c>
      <c r="X83" s="7">
        <v>79</v>
      </c>
    </row>
    <row r="84" spans="1:24" x14ac:dyDescent="0.3">
      <c r="A84" s="5">
        <v>45009</v>
      </c>
      <c r="B84" s="6">
        <v>160</v>
      </c>
      <c r="C84" s="6">
        <v>111</v>
      </c>
      <c r="D84" s="6">
        <v>75</v>
      </c>
      <c r="E84" s="6">
        <v>166</v>
      </c>
      <c r="F84" s="6">
        <v>85</v>
      </c>
      <c r="G84" s="6">
        <v>309</v>
      </c>
      <c r="H84" s="6">
        <v>138</v>
      </c>
      <c r="I84" s="6">
        <v>414</v>
      </c>
      <c r="J84" s="6">
        <v>549</v>
      </c>
      <c r="K84" s="6">
        <v>146</v>
      </c>
      <c r="L84" s="6">
        <v>308</v>
      </c>
      <c r="M84" s="6">
        <v>117</v>
      </c>
      <c r="N84" s="6">
        <v>193</v>
      </c>
      <c r="O84" s="6">
        <v>191</v>
      </c>
      <c r="P84" s="7">
        <v>39</v>
      </c>
      <c r="Q84" s="6">
        <v>39</v>
      </c>
      <c r="R84" s="6">
        <v>63</v>
      </c>
      <c r="S84" s="6">
        <v>41</v>
      </c>
      <c r="T84" s="7">
        <v>281</v>
      </c>
      <c r="U84" s="7">
        <v>215</v>
      </c>
      <c r="V84" s="7">
        <v>98</v>
      </c>
      <c r="W84" s="7">
        <v>37</v>
      </c>
      <c r="X84" s="7">
        <v>75</v>
      </c>
    </row>
    <row r="85" spans="1:24" x14ac:dyDescent="0.3">
      <c r="A85" s="5">
        <v>45010</v>
      </c>
      <c r="B85" s="6">
        <v>247</v>
      </c>
      <c r="C85" s="6">
        <v>121</v>
      </c>
      <c r="D85" s="6">
        <v>62</v>
      </c>
      <c r="E85" s="6">
        <v>127</v>
      </c>
      <c r="F85" s="6">
        <v>80</v>
      </c>
      <c r="G85" s="6">
        <v>223</v>
      </c>
      <c r="H85" s="6">
        <v>106</v>
      </c>
      <c r="I85" s="6">
        <v>458</v>
      </c>
      <c r="J85" s="6">
        <v>547</v>
      </c>
      <c r="K85" s="6">
        <v>132</v>
      </c>
      <c r="L85" s="6">
        <v>444</v>
      </c>
      <c r="M85" s="6">
        <v>98</v>
      </c>
      <c r="N85" s="6">
        <v>174</v>
      </c>
      <c r="O85" s="6">
        <v>166</v>
      </c>
      <c r="P85" s="7">
        <v>38</v>
      </c>
      <c r="Q85" s="6">
        <v>35</v>
      </c>
      <c r="R85" s="6">
        <v>78</v>
      </c>
      <c r="S85" s="6">
        <v>33</v>
      </c>
      <c r="T85" s="7">
        <v>237</v>
      </c>
      <c r="U85" s="7">
        <v>213</v>
      </c>
      <c r="V85" s="7">
        <v>108</v>
      </c>
      <c r="W85" s="7">
        <v>41</v>
      </c>
      <c r="X85" s="7">
        <v>70</v>
      </c>
    </row>
    <row r="86" spans="1:24" x14ac:dyDescent="0.3">
      <c r="A86" s="5">
        <v>45011</v>
      </c>
      <c r="B86" s="6">
        <v>99</v>
      </c>
      <c r="C86" s="6">
        <v>66</v>
      </c>
      <c r="D86" s="6">
        <v>39</v>
      </c>
      <c r="E86" s="6">
        <v>96</v>
      </c>
      <c r="F86" s="6">
        <v>47</v>
      </c>
      <c r="G86" s="6">
        <v>178</v>
      </c>
      <c r="H86" s="6">
        <v>66</v>
      </c>
      <c r="I86" s="6">
        <v>266</v>
      </c>
      <c r="J86" s="6">
        <v>412</v>
      </c>
      <c r="K86" s="6">
        <v>93</v>
      </c>
      <c r="L86" s="6">
        <v>307</v>
      </c>
      <c r="M86" s="6">
        <v>55</v>
      </c>
      <c r="N86" s="6">
        <v>114</v>
      </c>
      <c r="O86" s="6">
        <v>96</v>
      </c>
      <c r="P86" s="7">
        <v>26</v>
      </c>
      <c r="Q86" s="6">
        <v>25</v>
      </c>
      <c r="R86" s="6">
        <v>47</v>
      </c>
      <c r="S86" s="6">
        <v>29</v>
      </c>
      <c r="T86" s="7">
        <v>205</v>
      </c>
      <c r="U86" s="7">
        <v>140</v>
      </c>
      <c r="V86" s="7">
        <v>86</v>
      </c>
      <c r="W86" s="7">
        <v>25</v>
      </c>
      <c r="X86" s="7">
        <v>39</v>
      </c>
    </row>
    <row r="87" spans="1:24" x14ac:dyDescent="0.3">
      <c r="A87" s="5">
        <v>45012</v>
      </c>
      <c r="B87" s="6">
        <v>183</v>
      </c>
      <c r="C87" s="6">
        <v>125</v>
      </c>
      <c r="D87" s="6">
        <v>74</v>
      </c>
      <c r="E87" s="6">
        <v>113</v>
      </c>
      <c r="F87" s="6">
        <v>68</v>
      </c>
      <c r="G87" s="6">
        <v>340</v>
      </c>
      <c r="H87" s="6">
        <v>121</v>
      </c>
      <c r="I87" s="6">
        <v>384</v>
      </c>
      <c r="J87" s="6">
        <v>476</v>
      </c>
      <c r="K87" s="6">
        <v>154</v>
      </c>
      <c r="L87" s="6">
        <v>288</v>
      </c>
      <c r="M87" s="6">
        <v>110</v>
      </c>
      <c r="N87" s="6">
        <v>190</v>
      </c>
      <c r="O87" s="6">
        <v>127</v>
      </c>
      <c r="P87" s="7">
        <v>33</v>
      </c>
      <c r="Q87" s="6">
        <v>35</v>
      </c>
      <c r="R87" s="6">
        <v>54</v>
      </c>
      <c r="S87" s="6">
        <v>40</v>
      </c>
      <c r="T87" s="7">
        <v>295</v>
      </c>
      <c r="U87" s="7">
        <v>216</v>
      </c>
      <c r="V87" s="7">
        <v>106</v>
      </c>
      <c r="W87" s="7">
        <v>40</v>
      </c>
      <c r="X87" s="7">
        <v>68</v>
      </c>
    </row>
    <row r="88" spans="1:24" x14ac:dyDescent="0.3">
      <c r="A88" s="5">
        <v>45013</v>
      </c>
      <c r="B88" s="6">
        <v>200</v>
      </c>
      <c r="C88" s="6">
        <v>120</v>
      </c>
      <c r="D88" s="6">
        <v>107</v>
      </c>
      <c r="E88" s="6">
        <v>186</v>
      </c>
      <c r="F88" s="6">
        <v>63</v>
      </c>
      <c r="G88" s="6">
        <v>317</v>
      </c>
      <c r="H88" s="6">
        <v>161</v>
      </c>
      <c r="I88" s="6">
        <v>540</v>
      </c>
      <c r="J88" s="6">
        <v>730</v>
      </c>
      <c r="K88" s="6">
        <v>132</v>
      </c>
      <c r="L88" s="6">
        <v>463</v>
      </c>
      <c r="M88" s="6">
        <v>154</v>
      </c>
      <c r="N88" s="6">
        <v>279</v>
      </c>
      <c r="O88" s="6">
        <v>194</v>
      </c>
      <c r="P88" s="7">
        <v>39</v>
      </c>
      <c r="Q88" s="6">
        <v>45</v>
      </c>
      <c r="R88" s="6">
        <v>66</v>
      </c>
      <c r="S88" s="6">
        <v>35</v>
      </c>
      <c r="T88" s="7">
        <v>347</v>
      </c>
      <c r="U88" s="7">
        <v>239</v>
      </c>
      <c r="V88" s="7">
        <v>143</v>
      </c>
      <c r="W88" s="7">
        <v>49</v>
      </c>
      <c r="X88" s="7">
        <v>71</v>
      </c>
    </row>
    <row r="89" spans="1:24" x14ac:dyDescent="0.3">
      <c r="A89" s="5">
        <v>45014</v>
      </c>
      <c r="B89" s="6">
        <v>175</v>
      </c>
      <c r="C89" s="6">
        <v>85</v>
      </c>
      <c r="D89" s="6">
        <v>69</v>
      </c>
      <c r="E89" s="6">
        <v>125</v>
      </c>
      <c r="F89" s="6">
        <v>54</v>
      </c>
      <c r="G89" s="6">
        <v>320</v>
      </c>
      <c r="H89" s="6">
        <v>96</v>
      </c>
      <c r="I89" s="6">
        <v>385</v>
      </c>
      <c r="J89" s="6">
        <v>466</v>
      </c>
      <c r="K89" s="6">
        <v>126</v>
      </c>
      <c r="L89" s="6">
        <v>343</v>
      </c>
      <c r="M89" s="6">
        <v>112</v>
      </c>
      <c r="N89" s="6">
        <v>220</v>
      </c>
      <c r="O89" s="6">
        <v>112</v>
      </c>
      <c r="P89" s="7">
        <v>38</v>
      </c>
      <c r="Q89" s="6">
        <v>36</v>
      </c>
      <c r="R89" s="6">
        <v>78</v>
      </c>
      <c r="S89" s="6">
        <v>34</v>
      </c>
      <c r="T89" s="7">
        <v>262</v>
      </c>
      <c r="U89" s="7">
        <v>197</v>
      </c>
      <c r="V89" s="7">
        <v>101</v>
      </c>
      <c r="W89" s="7">
        <v>35</v>
      </c>
      <c r="X89" s="7">
        <v>69</v>
      </c>
    </row>
    <row r="90" spans="1:24" x14ac:dyDescent="0.3">
      <c r="A90" s="5">
        <v>45015</v>
      </c>
      <c r="B90" s="6">
        <v>182</v>
      </c>
      <c r="C90" s="6">
        <v>120</v>
      </c>
      <c r="D90" s="6">
        <v>96</v>
      </c>
      <c r="E90" s="6">
        <v>121</v>
      </c>
      <c r="F90" s="6">
        <v>78</v>
      </c>
      <c r="G90" s="6">
        <v>255</v>
      </c>
      <c r="H90" s="6">
        <v>96</v>
      </c>
      <c r="I90" s="6">
        <v>526</v>
      </c>
      <c r="J90" s="6">
        <v>497</v>
      </c>
      <c r="K90" s="6">
        <v>178</v>
      </c>
      <c r="L90" s="6">
        <v>408</v>
      </c>
      <c r="M90" s="6">
        <v>136</v>
      </c>
      <c r="N90" s="6">
        <v>161</v>
      </c>
      <c r="O90" s="6">
        <v>156</v>
      </c>
      <c r="P90" s="7">
        <v>37</v>
      </c>
      <c r="Q90" s="6">
        <v>44</v>
      </c>
      <c r="R90" s="6">
        <v>84</v>
      </c>
      <c r="S90" s="6">
        <v>40</v>
      </c>
      <c r="T90" s="7">
        <v>317</v>
      </c>
      <c r="U90" s="7">
        <v>223</v>
      </c>
      <c r="V90" s="7">
        <v>111</v>
      </c>
      <c r="W90" s="7">
        <v>43</v>
      </c>
      <c r="X90" s="7">
        <v>71</v>
      </c>
    </row>
    <row r="91" spans="1:24" x14ac:dyDescent="0.3">
      <c r="A91" s="5">
        <v>45016</v>
      </c>
      <c r="B91" s="6">
        <v>117</v>
      </c>
      <c r="C91" s="6">
        <v>77</v>
      </c>
      <c r="D91" s="6">
        <v>47</v>
      </c>
      <c r="E91" s="6">
        <v>90</v>
      </c>
      <c r="F91" s="6">
        <v>58</v>
      </c>
      <c r="G91" s="6">
        <v>196</v>
      </c>
      <c r="H91" s="6">
        <v>84</v>
      </c>
      <c r="I91" s="6">
        <v>317</v>
      </c>
      <c r="J91" s="6">
        <v>336</v>
      </c>
      <c r="K91" s="6">
        <v>99</v>
      </c>
      <c r="L91" s="6">
        <v>236</v>
      </c>
      <c r="M91" s="6">
        <v>82</v>
      </c>
      <c r="N91" s="6">
        <v>132</v>
      </c>
      <c r="O91" s="6">
        <v>115</v>
      </c>
      <c r="P91" s="7">
        <v>30</v>
      </c>
      <c r="Q91" s="6">
        <v>23</v>
      </c>
      <c r="R91" s="6">
        <v>48</v>
      </c>
      <c r="S91" s="6">
        <v>17</v>
      </c>
      <c r="T91" s="7">
        <v>165</v>
      </c>
      <c r="U91" s="7">
        <v>178</v>
      </c>
      <c r="V91" s="7">
        <v>72</v>
      </c>
      <c r="W91" s="7">
        <v>27</v>
      </c>
      <c r="X91" s="7">
        <v>43</v>
      </c>
    </row>
    <row r="92" spans="1:24" x14ac:dyDescent="0.3">
      <c r="A92" s="5">
        <v>45017</v>
      </c>
      <c r="B92" s="6">
        <v>144</v>
      </c>
      <c r="C92" s="6">
        <v>90</v>
      </c>
      <c r="D92" s="6">
        <v>55</v>
      </c>
      <c r="E92" s="6">
        <v>152</v>
      </c>
      <c r="F92" s="6">
        <v>73</v>
      </c>
      <c r="G92" s="6">
        <v>276</v>
      </c>
      <c r="H92" s="6">
        <v>114</v>
      </c>
      <c r="I92" s="6">
        <v>303</v>
      </c>
      <c r="J92" s="6">
        <v>644</v>
      </c>
      <c r="K92" s="6">
        <v>121</v>
      </c>
      <c r="L92" s="6">
        <v>370</v>
      </c>
      <c r="M92" s="6">
        <v>83</v>
      </c>
      <c r="N92" s="6">
        <v>146</v>
      </c>
      <c r="O92" s="6">
        <v>173</v>
      </c>
      <c r="P92" s="7">
        <v>29</v>
      </c>
      <c r="Q92" s="6">
        <v>31</v>
      </c>
      <c r="R92" s="6">
        <v>77</v>
      </c>
      <c r="S92" s="6">
        <v>30</v>
      </c>
      <c r="T92" s="7">
        <v>308</v>
      </c>
      <c r="U92" s="7">
        <v>192</v>
      </c>
      <c r="V92" s="7">
        <v>123</v>
      </c>
      <c r="W92" s="7">
        <v>27</v>
      </c>
      <c r="X92" s="7">
        <v>46</v>
      </c>
    </row>
    <row r="93" spans="1:24" x14ac:dyDescent="0.3">
      <c r="A93" s="5">
        <v>45018</v>
      </c>
      <c r="B93" s="6">
        <v>185</v>
      </c>
      <c r="C93" s="6">
        <v>93</v>
      </c>
      <c r="D93" s="6">
        <v>65</v>
      </c>
      <c r="E93" s="6">
        <v>116</v>
      </c>
      <c r="F93" s="6">
        <v>61</v>
      </c>
      <c r="G93" s="6">
        <v>219</v>
      </c>
      <c r="H93" s="6">
        <v>97</v>
      </c>
      <c r="I93" s="6">
        <v>442</v>
      </c>
      <c r="J93" s="6">
        <v>569</v>
      </c>
      <c r="K93" s="6">
        <v>152</v>
      </c>
      <c r="L93" s="6">
        <v>309</v>
      </c>
      <c r="M93" s="6">
        <v>84</v>
      </c>
      <c r="N93" s="6">
        <v>140</v>
      </c>
      <c r="O93" s="6">
        <v>105</v>
      </c>
      <c r="P93" s="7">
        <v>21</v>
      </c>
      <c r="Q93" s="6">
        <v>22</v>
      </c>
      <c r="R93" s="6">
        <v>74</v>
      </c>
      <c r="S93" s="6">
        <v>29</v>
      </c>
      <c r="T93" s="7">
        <v>255</v>
      </c>
      <c r="U93" s="7">
        <v>218</v>
      </c>
      <c r="V93" s="7">
        <v>89</v>
      </c>
      <c r="W93" s="7">
        <v>33</v>
      </c>
      <c r="X93" s="7">
        <v>57</v>
      </c>
    </row>
    <row r="94" spans="1:24" x14ac:dyDescent="0.3">
      <c r="A94" s="5">
        <v>45019</v>
      </c>
      <c r="B94" s="6">
        <v>216</v>
      </c>
      <c r="C94" s="6">
        <v>101</v>
      </c>
      <c r="D94" s="6">
        <v>93</v>
      </c>
      <c r="E94" s="6">
        <v>171</v>
      </c>
      <c r="F94" s="6">
        <v>71</v>
      </c>
      <c r="G94" s="6">
        <v>258</v>
      </c>
      <c r="H94" s="6">
        <v>117</v>
      </c>
      <c r="I94" s="6">
        <v>446</v>
      </c>
      <c r="J94" s="6">
        <v>571</v>
      </c>
      <c r="K94" s="6">
        <v>138</v>
      </c>
      <c r="L94" s="6">
        <v>359</v>
      </c>
      <c r="M94" s="6">
        <v>109</v>
      </c>
      <c r="N94" s="6">
        <v>171</v>
      </c>
      <c r="O94" s="6">
        <v>163</v>
      </c>
      <c r="P94" s="7">
        <v>36</v>
      </c>
      <c r="Q94" s="6">
        <v>30</v>
      </c>
      <c r="R94" s="6">
        <v>75</v>
      </c>
      <c r="S94" s="6">
        <v>31</v>
      </c>
      <c r="T94" s="7">
        <v>234</v>
      </c>
      <c r="U94" s="7">
        <v>254</v>
      </c>
      <c r="V94" s="7">
        <v>122</v>
      </c>
      <c r="W94" s="7">
        <v>40</v>
      </c>
      <c r="X94" s="7">
        <v>68</v>
      </c>
    </row>
    <row r="95" spans="1:24" x14ac:dyDescent="0.3">
      <c r="A95" s="5">
        <v>45020</v>
      </c>
      <c r="B95" s="6">
        <v>175</v>
      </c>
      <c r="C95" s="6">
        <v>133</v>
      </c>
      <c r="D95" s="6">
        <v>72</v>
      </c>
      <c r="E95" s="6">
        <v>164</v>
      </c>
      <c r="F95" s="6">
        <v>74</v>
      </c>
      <c r="G95" s="6">
        <v>304</v>
      </c>
      <c r="H95" s="6">
        <v>111</v>
      </c>
      <c r="I95" s="6">
        <v>339</v>
      </c>
      <c r="J95" s="6">
        <v>423</v>
      </c>
      <c r="K95" s="6">
        <v>142</v>
      </c>
      <c r="L95" s="6">
        <v>376</v>
      </c>
      <c r="M95" s="6">
        <v>119</v>
      </c>
      <c r="N95" s="6">
        <v>148</v>
      </c>
      <c r="O95" s="6">
        <v>135</v>
      </c>
      <c r="P95" s="7">
        <v>30</v>
      </c>
      <c r="Q95" s="6">
        <v>30</v>
      </c>
      <c r="R95" s="6">
        <v>64</v>
      </c>
      <c r="S95" s="6">
        <v>37</v>
      </c>
      <c r="T95" s="7">
        <v>275</v>
      </c>
      <c r="U95" s="7">
        <v>196</v>
      </c>
      <c r="V95" s="7">
        <v>104</v>
      </c>
      <c r="W95" s="7">
        <v>37</v>
      </c>
      <c r="X95" s="7">
        <v>68</v>
      </c>
    </row>
    <row r="96" spans="1:24" x14ac:dyDescent="0.3">
      <c r="A96" s="5">
        <v>45021</v>
      </c>
      <c r="B96" s="6">
        <v>185</v>
      </c>
      <c r="C96" s="6">
        <v>100</v>
      </c>
      <c r="D96" s="6">
        <v>84</v>
      </c>
      <c r="E96" s="6">
        <v>116</v>
      </c>
      <c r="F96" s="6">
        <v>57</v>
      </c>
      <c r="G96" s="6">
        <v>328</v>
      </c>
      <c r="H96" s="6">
        <v>123</v>
      </c>
      <c r="I96" s="6">
        <v>484</v>
      </c>
      <c r="J96" s="6">
        <v>620</v>
      </c>
      <c r="K96" s="6">
        <v>111</v>
      </c>
      <c r="L96" s="6">
        <v>386</v>
      </c>
      <c r="M96" s="6">
        <v>133</v>
      </c>
      <c r="N96" s="6">
        <v>173</v>
      </c>
      <c r="O96" s="6">
        <v>188</v>
      </c>
      <c r="P96" s="7">
        <v>35</v>
      </c>
      <c r="Q96" s="6">
        <v>29</v>
      </c>
      <c r="R96" s="6">
        <v>75</v>
      </c>
      <c r="S96" s="6">
        <v>37</v>
      </c>
      <c r="T96" s="7">
        <v>294</v>
      </c>
      <c r="U96" s="7">
        <v>287</v>
      </c>
      <c r="V96" s="7">
        <v>130</v>
      </c>
      <c r="W96" s="7">
        <v>41</v>
      </c>
      <c r="X96" s="7">
        <v>53</v>
      </c>
    </row>
    <row r="97" spans="1:24" x14ac:dyDescent="0.3">
      <c r="A97" s="5">
        <v>45022</v>
      </c>
      <c r="B97" s="6">
        <v>133</v>
      </c>
      <c r="C97" s="6">
        <v>94</v>
      </c>
      <c r="D97" s="6">
        <v>49</v>
      </c>
      <c r="E97" s="6">
        <v>107</v>
      </c>
      <c r="F97" s="6">
        <v>49</v>
      </c>
      <c r="G97" s="6">
        <v>202</v>
      </c>
      <c r="H97" s="6">
        <v>93</v>
      </c>
      <c r="I97" s="6">
        <v>391</v>
      </c>
      <c r="J97" s="6">
        <v>337</v>
      </c>
      <c r="K97" s="6">
        <v>108</v>
      </c>
      <c r="L97" s="6">
        <v>229</v>
      </c>
      <c r="M97" s="6">
        <v>79</v>
      </c>
      <c r="N97" s="6">
        <v>160</v>
      </c>
      <c r="O97" s="6">
        <v>139</v>
      </c>
      <c r="P97" s="7">
        <v>28</v>
      </c>
      <c r="Q97" s="6">
        <v>22</v>
      </c>
      <c r="R97" s="6">
        <v>53</v>
      </c>
      <c r="S97" s="6">
        <v>19</v>
      </c>
      <c r="T97" s="7">
        <v>156</v>
      </c>
      <c r="U97" s="7">
        <v>122</v>
      </c>
      <c r="V97" s="7">
        <v>91</v>
      </c>
      <c r="W97" s="7">
        <v>23</v>
      </c>
      <c r="X97" s="7">
        <v>55</v>
      </c>
    </row>
    <row r="98" spans="1:24" x14ac:dyDescent="0.3">
      <c r="A98" s="5">
        <v>45023</v>
      </c>
      <c r="B98" s="6">
        <v>196</v>
      </c>
      <c r="C98" s="6">
        <v>73</v>
      </c>
      <c r="D98" s="6">
        <v>67</v>
      </c>
      <c r="E98" s="6">
        <v>112</v>
      </c>
      <c r="F98" s="6">
        <v>70</v>
      </c>
      <c r="G98" s="6">
        <v>286</v>
      </c>
      <c r="H98" s="6">
        <v>99</v>
      </c>
      <c r="I98" s="6">
        <v>348</v>
      </c>
      <c r="J98" s="6">
        <v>476</v>
      </c>
      <c r="K98" s="6">
        <v>130</v>
      </c>
      <c r="L98" s="6">
        <v>277</v>
      </c>
      <c r="M98" s="6">
        <v>116</v>
      </c>
      <c r="N98" s="6">
        <v>160</v>
      </c>
      <c r="O98" s="6">
        <v>147</v>
      </c>
      <c r="P98" s="7">
        <v>39</v>
      </c>
      <c r="Q98" s="6">
        <v>34</v>
      </c>
      <c r="R98" s="6">
        <v>82</v>
      </c>
      <c r="S98" s="6">
        <v>37</v>
      </c>
      <c r="T98" s="7">
        <v>244</v>
      </c>
      <c r="U98" s="7">
        <v>267</v>
      </c>
      <c r="V98" s="7">
        <v>128</v>
      </c>
      <c r="W98" s="7">
        <v>29</v>
      </c>
      <c r="X98" s="7">
        <v>68</v>
      </c>
    </row>
    <row r="99" spans="1:24" x14ac:dyDescent="0.3">
      <c r="A99" s="5">
        <v>45024</v>
      </c>
      <c r="B99" s="6">
        <v>156</v>
      </c>
      <c r="C99" s="6">
        <v>86</v>
      </c>
      <c r="D99" s="6">
        <v>78</v>
      </c>
      <c r="E99" s="6">
        <v>121</v>
      </c>
      <c r="F99" s="6">
        <v>58</v>
      </c>
      <c r="G99" s="6">
        <v>202</v>
      </c>
      <c r="H99" s="6">
        <v>106</v>
      </c>
      <c r="I99" s="6">
        <v>405</v>
      </c>
      <c r="J99" s="6">
        <v>383</v>
      </c>
      <c r="K99" s="6">
        <v>109</v>
      </c>
      <c r="L99" s="6">
        <v>419</v>
      </c>
      <c r="M99" s="6">
        <v>90</v>
      </c>
      <c r="N99" s="6">
        <v>140</v>
      </c>
      <c r="O99" s="6">
        <v>89</v>
      </c>
      <c r="P99" s="7">
        <v>27</v>
      </c>
      <c r="Q99" s="6">
        <v>30</v>
      </c>
      <c r="R99" s="6">
        <v>62</v>
      </c>
      <c r="S99" s="6">
        <v>24</v>
      </c>
      <c r="T99" s="7">
        <v>292</v>
      </c>
      <c r="U99" s="7">
        <v>203</v>
      </c>
      <c r="V99" s="7">
        <v>68</v>
      </c>
      <c r="W99" s="7">
        <v>28</v>
      </c>
      <c r="X99" s="7">
        <v>58</v>
      </c>
    </row>
    <row r="100" spans="1:24" x14ac:dyDescent="0.3">
      <c r="A100" s="5">
        <v>45025</v>
      </c>
      <c r="B100" s="6">
        <v>202</v>
      </c>
      <c r="C100" s="6">
        <v>92</v>
      </c>
      <c r="D100" s="6">
        <v>75</v>
      </c>
      <c r="E100" s="6">
        <v>95</v>
      </c>
      <c r="F100" s="6">
        <v>76</v>
      </c>
      <c r="G100" s="6">
        <v>272</v>
      </c>
      <c r="H100" s="6">
        <v>130</v>
      </c>
      <c r="I100" s="6">
        <v>379</v>
      </c>
      <c r="J100" s="6">
        <v>550</v>
      </c>
      <c r="K100" s="6">
        <v>150</v>
      </c>
      <c r="L100" s="6">
        <v>363</v>
      </c>
      <c r="M100" s="6">
        <v>92</v>
      </c>
      <c r="N100" s="6">
        <v>186</v>
      </c>
      <c r="O100" s="6">
        <v>159</v>
      </c>
      <c r="P100" s="7">
        <v>33</v>
      </c>
      <c r="Q100" s="6">
        <v>40</v>
      </c>
      <c r="R100" s="6">
        <v>78</v>
      </c>
      <c r="S100" s="6">
        <v>38</v>
      </c>
      <c r="T100" s="7">
        <v>268</v>
      </c>
      <c r="U100" s="7">
        <v>208</v>
      </c>
      <c r="V100" s="7">
        <v>122</v>
      </c>
      <c r="W100" s="7">
        <v>39</v>
      </c>
      <c r="X100" s="7">
        <v>80</v>
      </c>
    </row>
    <row r="101" spans="1:24" x14ac:dyDescent="0.3">
      <c r="A101" s="5">
        <v>45026</v>
      </c>
      <c r="B101" s="6">
        <v>133</v>
      </c>
      <c r="C101" s="6">
        <v>86</v>
      </c>
      <c r="D101" s="6">
        <v>62</v>
      </c>
      <c r="E101" s="6">
        <v>105</v>
      </c>
      <c r="F101" s="6">
        <v>60</v>
      </c>
      <c r="G101" s="6">
        <v>244</v>
      </c>
      <c r="H101" s="6">
        <v>82</v>
      </c>
      <c r="I101" s="6">
        <v>352</v>
      </c>
      <c r="J101" s="6">
        <v>502</v>
      </c>
      <c r="K101" s="6">
        <v>103</v>
      </c>
      <c r="L101" s="6">
        <v>321</v>
      </c>
      <c r="M101" s="6">
        <v>93</v>
      </c>
      <c r="N101" s="6">
        <v>140</v>
      </c>
      <c r="O101" s="6">
        <v>140</v>
      </c>
      <c r="P101" s="7">
        <v>28</v>
      </c>
      <c r="Q101" s="6">
        <v>15</v>
      </c>
      <c r="R101" s="6">
        <v>58</v>
      </c>
      <c r="S101" s="6">
        <v>31</v>
      </c>
      <c r="T101" s="7">
        <v>249</v>
      </c>
      <c r="U101" s="7">
        <v>199</v>
      </c>
      <c r="V101" s="7">
        <v>85</v>
      </c>
      <c r="W101" s="7">
        <v>37</v>
      </c>
      <c r="X101" s="7">
        <v>66</v>
      </c>
    </row>
    <row r="102" spans="1:24" x14ac:dyDescent="0.3">
      <c r="A102" s="5">
        <v>45027</v>
      </c>
      <c r="B102" s="6">
        <v>216</v>
      </c>
      <c r="C102" s="6">
        <v>122</v>
      </c>
      <c r="D102" s="6">
        <v>77</v>
      </c>
      <c r="E102" s="6">
        <v>174</v>
      </c>
      <c r="F102" s="6">
        <v>87</v>
      </c>
      <c r="G102" s="6">
        <v>327</v>
      </c>
      <c r="H102" s="6">
        <v>113</v>
      </c>
      <c r="I102" s="6">
        <v>484</v>
      </c>
      <c r="J102" s="6">
        <v>508</v>
      </c>
      <c r="K102" s="6">
        <v>121</v>
      </c>
      <c r="L102" s="6">
        <v>394</v>
      </c>
      <c r="M102" s="6">
        <v>90</v>
      </c>
      <c r="N102" s="6">
        <v>246</v>
      </c>
      <c r="O102" s="6">
        <v>150</v>
      </c>
      <c r="P102" s="7">
        <v>32</v>
      </c>
      <c r="Q102" s="6">
        <v>42</v>
      </c>
      <c r="R102" s="6">
        <v>89</v>
      </c>
      <c r="S102" s="6">
        <v>30</v>
      </c>
      <c r="T102" s="7">
        <v>263</v>
      </c>
      <c r="U102" s="7">
        <v>243</v>
      </c>
      <c r="V102" s="7">
        <v>97</v>
      </c>
      <c r="W102" s="7">
        <v>32</v>
      </c>
      <c r="X102" s="7">
        <v>68</v>
      </c>
    </row>
    <row r="103" spans="1:24" x14ac:dyDescent="0.3">
      <c r="A103" s="5">
        <v>45028</v>
      </c>
      <c r="B103" s="6">
        <v>193</v>
      </c>
      <c r="C103" s="6">
        <v>105</v>
      </c>
      <c r="D103" s="6">
        <v>45</v>
      </c>
      <c r="E103" s="6">
        <v>124</v>
      </c>
      <c r="F103" s="6">
        <v>66</v>
      </c>
      <c r="G103" s="6">
        <v>255</v>
      </c>
      <c r="H103" s="6">
        <v>74</v>
      </c>
      <c r="I103" s="6">
        <v>436</v>
      </c>
      <c r="J103" s="6">
        <v>638</v>
      </c>
      <c r="K103" s="6">
        <v>160</v>
      </c>
      <c r="L103" s="6">
        <v>355</v>
      </c>
      <c r="M103" s="6">
        <v>122</v>
      </c>
      <c r="N103" s="6">
        <v>165</v>
      </c>
      <c r="O103" s="6">
        <v>150</v>
      </c>
      <c r="P103" s="7">
        <v>34</v>
      </c>
      <c r="Q103" s="6">
        <v>34</v>
      </c>
      <c r="R103" s="6">
        <v>71</v>
      </c>
      <c r="S103" s="6">
        <v>43</v>
      </c>
      <c r="T103" s="7">
        <v>215</v>
      </c>
      <c r="U103" s="7">
        <v>250</v>
      </c>
      <c r="V103" s="7">
        <v>66</v>
      </c>
      <c r="W103" s="7">
        <v>31</v>
      </c>
      <c r="X103" s="7">
        <v>70</v>
      </c>
    </row>
    <row r="104" spans="1:24" x14ac:dyDescent="0.3">
      <c r="A104" s="5">
        <v>45029</v>
      </c>
      <c r="B104" s="6">
        <v>165</v>
      </c>
      <c r="C104" s="6">
        <v>105</v>
      </c>
      <c r="D104" s="6">
        <v>53</v>
      </c>
      <c r="E104" s="6">
        <v>140</v>
      </c>
      <c r="F104" s="6">
        <v>90</v>
      </c>
      <c r="G104" s="6">
        <v>225</v>
      </c>
      <c r="H104" s="6">
        <v>92</v>
      </c>
      <c r="I104" s="6">
        <v>330</v>
      </c>
      <c r="J104" s="6">
        <v>543</v>
      </c>
      <c r="K104" s="6">
        <v>146</v>
      </c>
      <c r="L104" s="6">
        <v>308</v>
      </c>
      <c r="M104" s="6">
        <v>104</v>
      </c>
      <c r="N104" s="6">
        <v>165</v>
      </c>
      <c r="O104" s="6">
        <v>141</v>
      </c>
      <c r="P104" s="7">
        <v>29</v>
      </c>
      <c r="Q104" s="6">
        <v>31</v>
      </c>
      <c r="R104" s="6">
        <v>59</v>
      </c>
      <c r="S104" s="6">
        <v>34</v>
      </c>
      <c r="T104" s="7">
        <v>224</v>
      </c>
      <c r="U104" s="7">
        <v>154</v>
      </c>
      <c r="V104" s="7">
        <v>86</v>
      </c>
      <c r="W104" s="7">
        <v>39</v>
      </c>
      <c r="X104" s="7">
        <v>57</v>
      </c>
    </row>
    <row r="105" spans="1:24" x14ac:dyDescent="0.3">
      <c r="A105" s="5">
        <v>45030</v>
      </c>
      <c r="B105" s="6">
        <v>198</v>
      </c>
      <c r="C105" s="6">
        <v>161</v>
      </c>
      <c r="D105" s="6">
        <v>88</v>
      </c>
      <c r="E105" s="6">
        <v>159</v>
      </c>
      <c r="F105" s="6">
        <v>78</v>
      </c>
      <c r="G105" s="6">
        <v>390</v>
      </c>
      <c r="H105" s="6">
        <v>104</v>
      </c>
      <c r="I105" s="6">
        <v>386</v>
      </c>
      <c r="J105" s="6">
        <v>749</v>
      </c>
      <c r="K105" s="6">
        <v>227</v>
      </c>
      <c r="L105" s="6">
        <v>312</v>
      </c>
      <c r="M105" s="6">
        <v>138</v>
      </c>
      <c r="N105" s="6">
        <v>222</v>
      </c>
      <c r="O105" s="6">
        <v>139</v>
      </c>
      <c r="P105" s="7">
        <v>37</v>
      </c>
      <c r="Q105" s="6">
        <v>37</v>
      </c>
      <c r="R105" s="6">
        <v>69</v>
      </c>
      <c r="S105" s="6">
        <v>49</v>
      </c>
      <c r="T105" s="7">
        <v>333</v>
      </c>
      <c r="U105" s="7">
        <v>259</v>
      </c>
      <c r="V105" s="7">
        <v>136</v>
      </c>
      <c r="W105" s="7">
        <v>36</v>
      </c>
      <c r="X105" s="7">
        <v>71</v>
      </c>
    </row>
    <row r="106" spans="1:24" x14ac:dyDescent="0.3">
      <c r="A106" s="5">
        <v>45031</v>
      </c>
      <c r="B106" s="6">
        <v>144</v>
      </c>
      <c r="C106" s="6">
        <v>82</v>
      </c>
      <c r="D106" s="6">
        <v>63</v>
      </c>
      <c r="E106" s="6">
        <v>93</v>
      </c>
      <c r="F106" s="6">
        <v>46</v>
      </c>
      <c r="G106" s="6">
        <v>268</v>
      </c>
      <c r="H106" s="6">
        <v>93</v>
      </c>
      <c r="I106" s="6">
        <v>306</v>
      </c>
      <c r="J106" s="6">
        <v>559</v>
      </c>
      <c r="K106" s="6">
        <v>111</v>
      </c>
      <c r="L106" s="6">
        <v>282</v>
      </c>
      <c r="M106" s="6">
        <v>69</v>
      </c>
      <c r="N106" s="6">
        <v>160</v>
      </c>
      <c r="O106" s="6">
        <v>129</v>
      </c>
      <c r="P106" s="7">
        <v>32</v>
      </c>
      <c r="Q106" s="6">
        <v>35</v>
      </c>
      <c r="R106" s="6">
        <v>45</v>
      </c>
      <c r="S106" s="6">
        <v>37</v>
      </c>
      <c r="T106" s="7">
        <v>201</v>
      </c>
      <c r="U106" s="7">
        <v>179</v>
      </c>
      <c r="V106" s="7">
        <v>84</v>
      </c>
      <c r="W106" s="7">
        <v>29</v>
      </c>
      <c r="X106" s="7">
        <v>48</v>
      </c>
    </row>
    <row r="107" spans="1:24" x14ac:dyDescent="0.3">
      <c r="A107" s="5">
        <v>45032</v>
      </c>
      <c r="B107" s="6">
        <v>204</v>
      </c>
      <c r="C107" s="6">
        <v>108</v>
      </c>
      <c r="D107" s="6">
        <v>93</v>
      </c>
      <c r="E107" s="6">
        <v>142</v>
      </c>
      <c r="F107" s="6">
        <v>90</v>
      </c>
      <c r="G107" s="6">
        <v>352</v>
      </c>
      <c r="H107" s="6">
        <v>107</v>
      </c>
      <c r="I107" s="6">
        <v>515</v>
      </c>
      <c r="J107" s="6">
        <v>581</v>
      </c>
      <c r="K107" s="6">
        <v>160</v>
      </c>
      <c r="L107" s="6">
        <v>339</v>
      </c>
      <c r="M107" s="6">
        <v>123</v>
      </c>
      <c r="N107" s="6">
        <v>242</v>
      </c>
      <c r="O107" s="6">
        <v>183</v>
      </c>
      <c r="P107" s="7">
        <v>39</v>
      </c>
      <c r="Q107" s="6">
        <v>58</v>
      </c>
      <c r="R107" s="6">
        <v>73</v>
      </c>
      <c r="S107" s="6">
        <v>29</v>
      </c>
      <c r="T107" s="7">
        <v>300</v>
      </c>
      <c r="U107" s="7">
        <v>248</v>
      </c>
      <c r="V107" s="7">
        <v>107</v>
      </c>
      <c r="W107" s="7">
        <v>39</v>
      </c>
      <c r="X107" s="7">
        <v>76</v>
      </c>
    </row>
    <row r="108" spans="1:24" x14ac:dyDescent="0.3">
      <c r="A108" s="5">
        <v>45033</v>
      </c>
      <c r="B108" s="6">
        <v>148</v>
      </c>
      <c r="C108" s="6">
        <v>108</v>
      </c>
      <c r="D108" s="6">
        <v>67</v>
      </c>
      <c r="E108" s="6">
        <v>128</v>
      </c>
      <c r="F108" s="6">
        <v>62</v>
      </c>
      <c r="G108" s="6">
        <v>248</v>
      </c>
      <c r="H108" s="6">
        <v>96</v>
      </c>
      <c r="I108" s="6">
        <v>377</v>
      </c>
      <c r="J108" s="6">
        <v>423</v>
      </c>
      <c r="K108" s="6">
        <v>159</v>
      </c>
      <c r="L108" s="6">
        <v>345</v>
      </c>
      <c r="M108" s="6">
        <v>107</v>
      </c>
      <c r="N108" s="6">
        <v>147</v>
      </c>
      <c r="O108" s="6">
        <v>149</v>
      </c>
      <c r="P108" s="7">
        <v>35</v>
      </c>
      <c r="Q108" s="6">
        <v>28</v>
      </c>
      <c r="R108" s="6">
        <v>77</v>
      </c>
      <c r="S108" s="6">
        <v>24</v>
      </c>
      <c r="T108" s="7">
        <v>287</v>
      </c>
      <c r="U108" s="7">
        <v>209</v>
      </c>
      <c r="V108" s="7">
        <v>104</v>
      </c>
      <c r="W108" s="7">
        <v>29</v>
      </c>
      <c r="X108" s="7">
        <v>60</v>
      </c>
    </row>
    <row r="109" spans="1:24" x14ac:dyDescent="0.3">
      <c r="A109" s="5">
        <v>45034</v>
      </c>
      <c r="B109" s="6">
        <v>200</v>
      </c>
      <c r="C109" s="6">
        <v>93</v>
      </c>
      <c r="D109" s="6">
        <v>79</v>
      </c>
      <c r="E109" s="6">
        <v>170</v>
      </c>
      <c r="F109" s="6">
        <v>77</v>
      </c>
      <c r="G109" s="6">
        <v>282</v>
      </c>
      <c r="H109" s="6">
        <v>127</v>
      </c>
      <c r="I109" s="6">
        <v>508</v>
      </c>
      <c r="J109" s="6">
        <v>542</v>
      </c>
      <c r="K109" s="6">
        <v>140</v>
      </c>
      <c r="L109" s="6">
        <v>435</v>
      </c>
      <c r="M109" s="6">
        <v>115</v>
      </c>
      <c r="N109" s="6">
        <v>184</v>
      </c>
      <c r="O109" s="6">
        <v>152</v>
      </c>
      <c r="P109" s="7">
        <v>35</v>
      </c>
      <c r="Q109" s="6">
        <v>36</v>
      </c>
      <c r="R109" s="6">
        <v>71</v>
      </c>
      <c r="S109" s="6">
        <v>38</v>
      </c>
      <c r="T109" s="7">
        <v>281</v>
      </c>
      <c r="U109" s="7">
        <v>190</v>
      </c>
      <c r="V109" s="7">
        <v>124</v>
      </c>
      <c r="W109" s="7">
        <v>39</v>
      </c>
      <c r="X109" s="7">
        <v>84</v>
      </c>
    </row>
    <row r="110" spans="1:24" x14ac:dyDescent="0.3">
      <c r="A110" s="5">
        <v>45035</v>
      </c>
      <c r="B110" s="6">
        <v>194</v>
      </c>
      <c r="C110" s="6">
        <v>115</v>
      </c>
      <c r="D110" s="6">
        <v>80</v>
      </c>
      <c r="E110" s="6">
        <v>124</v>
      </c>
      <c r="F110" s="6">
        <v>65</v>
      </c>
      <c r="G110" s="6">
        <v>283</v>
      </c>
      <c r="H110" s="6">
        <v>117</v>
      </c>
      <c r="I110" s="6">
        <v>354</v>
      </c>
      <c r="J110" s="6">
        <v>469</v>
      </c>
      <c r="K110" s="6">
        <v>92</v>
      </c>
      <c r="L110" s="6">
        <v>315</v>
      </c>
      <c r="M110" s="6">
        <v>101</v>
      </c>
      <c r="N110" s="6">
        <v>184</v>
      </c>
      <c r="O110" s="6">
        <v>154</v>
      </c>
      <c r="P110" s="7">
        <v>19</v>
      </c>
      <c r="Q110" s="6">
        <v>34</v>
      </c>
      <c r="R110" s="6">
        <v>56</v>
      </c>
      <c r="S110" s="6">
        <v>36</v>
      </c>
      <c r="T110" s="7">
        <v>330</v>
      </c>
      <c r="U110" s="7">
        <v>200</v>
      </c>
      <c r="V110" s="7">
        <v>81</v>
      </c>
      <c r="W110" s="7">
        <v>37</v>
      </c>
      <c r="X110" s="7">
        <v>81</v>
      </c>
    </row>
    <row r="111" spans="1:24" x14ac:dyDescent="0.3">
      <c r="A111" s="5">
        <v>45036</v>
      </c>
      <c r="B111" s="6">
        <v>165</v>
      </c>
      <c r="C111" s="6">
        <v>82</v>
      </c>
      <c r="D111" s="6">
        <v>82</v>
      </c>
      <c r="E111" s="6">
        <v>171</v>
      </c>
      <c r="F111" s="6">
        <v>58</v>
      </c>
      <c r="G111" s="6">
        <v>237</v>
      </c>
      <c r="H111" s="6">
        <v>133</v>
      </c>
      <c r="I111" s="6">
        <v>392</v>
      </c>
      <c r="J111" s="6">
        <v>526</v>
      </c>
      <c r="K111" s="6">
        <v>139</v>
      </c>
      <c r="L111" s="6">
        <v>395</v>
      </c>
      <c r="M111" s="6">
        <v>95</v>
      </c>
      <c r="N111" s="6">
        <v>197</v>
      </c>
      <c r="O111" s="6">
        <v>127</v>
      </c>
      <c r="P111" s="7">
        <v>42</v>
      </c>
      <c r="Q111" s="6">
        <v>35</v>
      </c>
      <c r="R111" s="6">
        <v>68</v>
      </c>
      <c r="S111" s="6">
        <v>35</v>
      </c>
      <c r="T111" s="7">
        <v>241</v>
      </c>
      <c r="U111" s="7">
        <v>174</v>
      </c>
      <c r="V111" s="7">
        <v>93</v>
      </c>
      <c r="W111" s="7">
        <v>30</v>
      </c>
      <c r="X111" s="7">
        <v>60</v>
      </c>
    </row>
    <row r="112" spans="1:24" x14ac:dyDescent="0.3">
      <c r="A112" s="5">
        <v>45037</v>
      </c>
      <c r="B112" s="6">
        <v>200</v>
      </c>
      <c r="C112" s="6">
        <v>152</v>
      </c>
      <c r="D112" s="6">
        <v>76</v>
      </c>
      <c r="E112" s="6">
        <v>210</v>
      </c>
      <c r="F112" s="6">
        <v>93</v>
      </c>
      <c r="G112" s="6">
        <v>336</v>
      </c>
      <c r="H112" s="6">
        <v>132</v>
      </c>
      <c r="I112" s="6">
        <v>536</v>
      </c>
      <c r="J112" s="6">
        <v>580</v>
      </c>
      <c r="K112" s="6">
        <v>189</v>
      </c>
      <c r="L112" s="6">
        <v>514</v>
      </c>
      <c r="M112" s="6">
        <v>145</v>
      </c>
      <c r="N112" s="6">
        <v>245</v>
      </c>
      <c r="O112" s="6">
        <v>126</v>
      </c>
      <c r="P112" s="7">
        <v>43</v>
      </c>
      <c r="Q112" s="6">
        <v>55</v>
      </c>
      <c r="R112" s="6">
        <v>97</v>
      </c>
      <c r="S112" s="6">
        <v>53</v>
      </c>
      <c r="T112" s="7">
        <v>401</v>
      </c>
      <c r="U112" s="7">
        <v>317</v>
      </c>
      <c r="V112" s="7">
        <v>173</v>
      </c>
      <c r="W112" s="7">
        <v>49</v>
      </c>
      <c r="X112" s="7">
        <v>82</v>
      </c>
    </row>
    <row r="113" spans="1:24" x14ac:dyDescent="0.3">
      <c r="A113" s="5">
        <v>45038</v>
      </c>
      <c r="B113" s="6">
        <v>188</v>
      </c>
      <c r="C113" s="6">
        <v>143</v>
      </c>
      <c r="D113" s="6">
        <v>61</v>
      </c>
      <c r="E113" s="6">
        <v>167</v>
      </c>
      <c r="F113" s="6">
        <v>94</v>
      </c>
      <c r="G113" s="6">
        <v>320</v>
      </c>
      <c r="H113" s="6">
        <v>115</v>
      </c>
      <c r="I113" s="6">
        <v>480</v>
      </c>
      <c r="J113" s="6">
        <v>739</v>
      </c>
      <c r="K113" s="6">
        <v>184</v>
      </c>
      <c r="L113" s="6">
        <v>430</v>
      </c>
      <c r="M113" s="6">
        <v>116</v>
      </c>
      <c r="N113" s="6">
        <v>268</v>
      </c>
      <c r="O113" s="6">
        <v>185</v>
      </c>
      <c r="P113" s="7">
        <v>41</v>
      </c>
      <c r="Q113" s="6">
        <v>48</v>
      </c>
      <c r="R113" s="6">
        <v>71</v>
      </c>
      <c r="S113" s="6">
        <v>40</v>
      </c>
      <c r="T113" s="7">
        <v>231</v>
      </c>
      <c r="U113" s="7">
        <v>253</v>
      </c>
      <c r="V113" s="7">
        <v>138</v>
      </c>
      <c r="W113" s="7">
        <v>45</v>
      </c>
      <c r="X113" s="7">
        <v>67</v>
      </c>
    </row>
    <row r="114" spans="1:24" x14ac:dyDescent="0.3">
      <c r="A114" s="5">
        <v>45039</v>
      </c>
      <c r="B114" s="6">
        <v>178</v>
      </c>
      <c r="C114" s="6">
        <v>100</v>
      </c>
      <c r="D114" s="6">
        <v>76</v>
      </c>
      <c r="E114" s="6">
        <v>157</v>
      </c>
      <c r="F114" s="6">
        <v>68</v>
      </c>
      <c r="G114" s="6">
        <v>237</v>
      </c>
      <c r="H114" s="6">
        <v>134</v>
      </c>
      <c r="I114" s="6">
        <v>466</v>
      </c>
      <c r="J114" s="6">
        <v>412</v>
      </c>
      <c r="K114" s="6">
        <v>167</v>
      </c>
      <c r="L114" s="6">
        <v>416</v>
      </c>
      <c r="M114" s="6">
        <v>90</v>
      </c>
      <c r="N114" s="6">
        <v>164</v>
      </c>
      <c r="O114" s="6">
        <v>155</v>
      </c>
      <c r="P114" s="7">
        <v>43</v>
      </c>
      <c r="Q114" s="6">
        <v>56</v>
      </c>
      <c r="R114" s="6">
        <v>71</v>
      </c>
      <c r="S114" s="6">
        <v>34</v>
      </c>
      <c r="T114" s="7">
        <v>303</v>
      </c>
      <c r="U114" s="7">
        <v>191</v>
      </c>
      <c r="V114" s="7">
        <v>130</v>
      </c>
      <c r="W114" s="7">
        <v>30</v>
      </c>
      <c r="X114" s="7">
        <v>73</v>
      </c>
    </row>
    <row r="115" spans="1:24" x14ac:dyDescent="0.3">
      <c r="A115" s="5">
        <v>45040</v>
      </c>
      <c r="B115" s="6">
        <v>165</v>
      </c>
      <c r="C115" s="6">
        <v>112</v>
      </c>
      <c r="D115" s="6">
        <v>61</v>
      </c>
      <c r="E115" s="6">
        <v>203</v>
      </c>
      <c r="F115" s="6">
        <v>57</v>
      </c>
      <c r="G115" s="6">
        <v>394</v>
      </c>
      <c r="H115" s="6">
        <v>111</v>
      </c>
      <c r="I115" s="6">
        <v>493</v>
      </c>
      <c r="J115" s="6">
        <v>627</v>
      </c>
      <c r="K115" s="6">
        <v>193</v>
      </c>
      <c r="L115" s="6">
        <v>469</v>
      </c>
      <c r="M115" s="6">
        <v>133</v>
      </c>
      <c r="N115" s="6">
        <v>157</v>
      </c>
      <c r="O115" s="6">
        <v>172</v>
      </c>
      <c r="P115" s="7">
        <v>36</v>
      </c>
      <c r="Q115" s="6">
        <v>45</v>
      </c>
      <c r="R115" s="6">
        <v>67</v>
      </c>
      <c r="S115" s="6">
        <v>36</v>
      </c>
      <c r="T115" s="7">
        <v>337</v>
      </c>
      <c r="U115" s="7">
        <v>232</v>
      </c>
      <c r="V115" s="7">
        <v>96</v>
      </c>
      <c r="W115" s="7">
        <v>43</v>
      </c>
      <c r="X115" s="7">
        <v>81</v>
      </c>
    </row>
    <row r="116" spans="1:24" x14ac:dyDescent="0.3">
      <c r="A116" s="5">
        <v>45041</v>
      </c>
      <c r="B116" s="6">
        <v>196</v>
      </c>
      <c r="C116" s="6">
        <v>133</v>
      </c>
      <c r="D116" s="6">
        <v>72</v>
      </c>
      <c r="E116" s="6">
        <v>177</v>
      </c>
      <c r="F116" s="6">
        <v>78</v>
      </c>
      <c r="G116" s="6">
        <v>367</v>
      </c>
      <c r="H116" s="6">
        <v>114</v>
      </c>
      <c r="I116" s="6">
        <v>623</v>
      </c>
      <c r="J116" s="6">
        <v>509</v>
      </c>
      <c r="K116" s="6">
        <v>194</v>
      </c>
      <c r="L116" s="6">
        <v>345</v>
      </c>
      <c r="M116" s="6">
        <v>83</v>
      </c>
      <c r="N116" s="6">
        <v>183</v>
      </c>
      <c r="O116" s="6">
        <v>165</v>
      </c>
      <c r="P116" s="7">
        <v>39</v>
      </c>
      <c r="Q116" s="6">
        <v>44</v>
      </c>
      <c r="R116" s="6">
        <v>114</v>
      </c>
      <c r="S116" s="6">
        <v>48</v>
      </c>
      <c r="T116" s="7">
        <v>324</v>
      </c>
      <c r="U116" s="7">
        <v>207</v>
      </c>
      <c r="V116" s="7">
        <v>125</v>
      </c>
      <c r="W116" s="7">
        <v>38</v>
      </c>
      <c r="X116" s="7">
        <v>100</v>
      </c>
    </row>
    <row r="117" spans="1:24" x14ac:dyDescent="0.3">
      <c r="A117" s="5">
        <v>45042</v>
      </c>
      <c r="B117" s="6">
        <v>269</v>
      </c>
      <c r="C117" s="6">
        <v>135</v>
      </c>
      <c r="D117" s="6">
        <v>99</v>
      </c>
      <c r="E117" s="6">
        <v>166</v>
      </c>
      <c r="F117" s="6">
        <v>95</v>
      </c>
      <c r="G117" s="6">
        <v>391</v>
      </c>
      <c r="H117" s="6">
        <v>105</v>
      </c>
      <c r="I117" s="6">
        <v>410</v>
      </c>
      <c r="J117" s="6">
        <v>621</v>
      </c>
      <c r="K117" s="6">
        <v>169</v>
      </c>
      <c r="L117" s="6">
        <v>590</v>
      </c>
      <c r="M117" s="6">
        <v>133</v>
      </c>
      <c r="N117" s="6">
        <v>194</v>
      </c>
      <c r="O117" s="6">
        <v>174</v>
      </c>
      <c r="P117" s="7">
        <v>48</v>
      </c>
      <c r="Q117" s="6">
        <v>56</v>
      </c>
      <c r="R117" s="6">
        <v>87</v>
      </c>
      <c r="S117" s="6">
        <v>54</v>
      </c>
      <c r="T117" s="7">
        <v>368</v>
      </c>
      <c r="U117" s="7">
        <v>243</v>
      </c>
      <c r="V117" s="7">
        <v>150</v>
      </c>
      <c r="W117" s="7">
        <v>62</v>
      </c>
      <c r="X117" s="7">
        <v>84</v>
      </c>
    </row>
    <row r="118" spans="1:24" x14ac:dyDescent="0.3">
      <c r="A118" s="5">
        <v>45043</v>
      </c>
      <c r="B118" s="6">
        <v>216</v>
      </c>
      <c r="C118" s="6">
        <v>160</v>
      </c>
      <c r="D118" s="6">
        <v>90</v>
      </c>
      <c r="E118" s="6">
        <v>197</v>
      </c>
      <c r="F118" s="6">
        <v>61</v>
      </c>
      <c r="G118" s="6">
        <v>327</v>
      </c>
      <c r="H118" s="6">
        <v>139</v>
      </c>
      <c r="I118" s="6">
        <v>610</v>
      </c>
      <c r="J118" s="6">
        <v>557</v>
      </c>
      <c r="K118" s="6">
        <v>154</v>
      </c>
      <c r="L118" s="6">
        <v>399</v>
      </c>
      <c r="M118" s="6">
        <v>156</v>
      </c>
      <c r="N118" s="6">
        <v>212</v>
      </c>
      <c r="O118" s="6">
        <v>197</v>
      </c>
      <c r="P118" s="7">
        <v>42</v>
      </c>
      <c r="Q118" s="6">
        <v>46</v>
      </c>
      <c r="R118" s="6">
        <v>86</v>
      </c>
      <c r="S118" s="6">
        <v>49</v>
      </c>
      <c r="T118" s="7">
        <v>254</v>
      </c>
      <c r="U118" s="7">
        <v>239</v>
      </c>
      <c r="V118" s="7">
        <v>131</v>
      </c>
      <c r="W118" s="7">
        <v>46</v>
      </c>
      <c r="X118" s="7">
        <v>74</v>
      </c>
    </row>
    <row r="119" spans="1:24" x14ac:dyDescent="0.3">
      <c r="A119" s="5">
        <v>45044</v>
      </c>
      <c r="B119" s="6">
        <v>213</v>
      </c>
      <c r="C119" s="6">
        <v>96</v>
      </c>
      <c r="D119" s="6">
        <v>75</v>
      </c>
      <c r="E119" s="6">
        <v>145</v>
      </c>
      <c r="F119" s="6">
        <v>81</v>
      </c>
      <c r="G119" s="6">
        <v>284</v>
      </c>
      <c r="H119" s="6">
        <v>141</v>
      </c>
      <c r="I119" s="6">
        <v>495</v>
      </c>
      <c r="J119" s="6">
        <v>597</v>
      </c>
      <c r="K119" s="6">
        <v>167</v>
      </c>
      <c r="L119" s="6">
        <v>407</v>
      </c>
      <c r="M119" s="6">
        <v>118</v>
      </c>
      <c r="N119" s="6">
        <v>194</v>
      </c>
      <c r="O119" s="6">
        <v>174</v>
      </c>
      <c r="P119" s="7">
        <v>46</v>
      </c>
      <c r="Q119" s="6">
        <v>50</v>
      </c>
      <c r="R119" s="6">
        <v>55</v>
      </c>
      <c r="S119" s="6">
        <v>39</v>
      </c>
      <c r="T119" s="7">
        <v>345</v>
      </c>
      <c r="U119" s="7">
        <v>239</v>
      </c>
      <c r="V119" s="7">
        <v>150</v>
      </c>
      <c r="W119" s="7">
        <v>53</v>
      </c>
      <c r="X119" s="7">
        <v>84</v>
      </c>
    </row>
    <row r="120" spans="1:24" x14ac:dyDescent="0.3">
      <c r="A120" s="5">
        <v>45045</v>
      </c>
      <c r="B120" s="6">
        <v>153</v>
      </c>
      <c r="C120" s="6">
        <v>104</v>
      </c>
      <c r="D120" s="6">
        <v>53</v>
      </c>
      <c r="E120" s="6">
        <v>106</v>
      </c>
      <c r="F120" s="6">
        <v>59</v>
      </c>
      <c r="G120" s="6">
        <v>232</v>
      </c>
      <c r="H120" s="6">
        <v>96</v>
      </c>
      <c r="I120" s="6">
        <v>475</v>
      </c>
      <c r="J120" s="6">
        <v>403</v>
      </c>
      <c r="K120" s="6">
        <v>98</v>
      </c>
      <c r="L120" s="6">
        <v>224</v>
      </c>
      <c r="M120" s="6">
        <v>80</v>
      </c>
      <c r="N120" s="6">
        <v>139</v>
      </c>
      <c r="O120" s="6">
        <v>148</v>
      </c>
      <c r="P120" s="7">
        <v>26</v>
      </c>
      <c r="Q120" s="6">
        <v>28</v>
      </c>
      <c r="R120" s="6">
        <v>48</v>
      </c>
      <c r="S120" s="6">
        <v>30</v>
      </c>
      <c r="T120" s="7">
        <v>189</v>
      </c>
      <c r="U120" s="7">
        <v>193</v>
      </c>
      <c r="V120" s="7">
        <v>83</v>
      </c>
      <c r="W120" s="7">
        <v>28</v>
      </c>
      <c r="X120" s="7">
        <v>64</v>
      </c>
    </row>
    <row r="121" spans="1:24" x14ac:dyDescent="0.3">
      <c r="A121" s="5">
        <v>45046</v>
      </c>
      <c r="B121" s="6">
        <v>185</v>
      </c>
      <c r="C121" s="6">
        <v>103</v>
      </c>
      <c r="D121" s="6">
        <v>86</v>
      </c>
      <c r="E121" s="6">
        <v>100</v>
      </c>
      <c r="F121" s="6">
        <v>82</v>
      </c>
      <c r="G121" s="6">
        <v>269</v>
      </c>
      <c r="H121" s="6">
        <v>122</v>
      </c>
      <c r="I121" s="6">
        <v>382</v>
      </c>
      <c r="J121" s="6">
        <v>629</v>
      </c>
      <c r="K121" s="6">
        <v>169</v>
      </c>
      <c r="L121" s="6">
        <v>311</v>
      </c>
      <c r="M121" s="6">
        <v>95</v>
      </c>
      <c r="N121" s="6">
        <v>173</v>
      </c>
      <c r="O121" s="6">
        <v>132</v>
      </c>
      <c r="P121" s="7">
        <v>25</v>
      </c>
      <c r="Q121" s="6">
        <v>34</v>
      </c>
      <c r="R121" s="6">
        <v>67</v>
      </c>
      <c r="S121" s="6">
        <v>35</v>
      </c>
      <c r="T121" s="7">
        <v>242</v>
      </c>
      <c r="U121" s="7">
        <v>180</v>
      </c>
      <c r="V121" s="7">
        <v>97</v>
      </c>
      <c r="W121" s="7">
        <v>41</v>
      </c>
      <c r="X121" s="7">
        <v>73</v>
      </c>
    </row>
    <row r="122" spans="1:24" x14ac:dyDescent="0.3">
      <c r="A122" s="5">
        <v>45047</v>
      </c>
      <c r="B122" s="6">
        <v>153</v>
      </c>
      <c r="C122" s="6">
        <v>78</v>
      </c>
      <c r="D122" s="6">
        <v>52</v>
      </c>
      <c r="E122" s="6">
        <v>87</v>
      </c>
      <c r="F122" s="6">
        <v>52</v>
      </c>
      <c r="G122" s="6">
        <v>250</v>
      </c>
      <c r="H122" s="6">
        <v>88</v>
      </c>
      <c r="I122" s="6">
        <v>309</v>
      </c>
      <c r="J122" s="6">
        <v>433</v>
      </c>
      <c r="K122" s="6">
        <v>136</v>
      </c>
      <c r="L122" s="6">
        <v>319</v>
      </c>
      <c r="M122" s="6">
        <v>78</v>
      </c>
      <c r="N122" s="6">
        <v>197</v>
      </c>
      <c r="O122" s="6">
        <v>100</v>
      </c>
      <c r="P122" s="7">
        <v>32</v>
      </c>
      <c r="Q122" s="6">
        <v>34</v>
      </c>
      <c r="R122" s="6">
        <v>51</v>
      </c>
      <c r="S122" s="6">
        <v>29</v>
      </c>
      <c r="T122" s="7">
        <v>163</v>
      </c>
      <c r="U122" s="7">
        <v>142</v>
      </c>
      <c r="V122" s="7">
        <v>117</v>
      </c>
      <c r="W122" s="7">
        <v>37</v>
      </c>
      <c r="X122" s="7">
        <v>59</v>
      </c>
    </row>
    <row r="123" spans="1:24" x14ac:dyDescent="0.3">
      <c r="A123" s="5">
        <v>45048</v>
      </c>
      <c r="B123" s="6">
        <v>194</v>
      </c>
      <c r="C123" s="6">
        <v>145</v>
      </c>
      <c r="D123" s="6">
        <v>78</v>
      </c>
      <c r="E123" s="6">
        <v>185</v>
      </c>
      <c r="F123" s="6">
        <v>79</v>
      </c>
      <c r="G123" s="6">
        <v>332</v>
      </c>
      <c r="H123" s="6">
        <v>146</v>
      </c>
      <c r="I123" s="6">
        <v>420</v>
      </c>
      <c r="J123" s="6">
        <v>508</v>
      </c>
      <c r="K123" s="6">
        <v>175</v>
      </c>
      <c r="L123" s="6">
        <v>341</v>
      </c>
      <c r="M123" s="6">
        <v>82</v>
      </c>
      <c r="N123" s="6">
        <v>195</v>
      </c>
      <c r="O123" s="6">
        <v>117</v>
      </c>
      <c r="P123" s="7">
        <v>33</v>
      </c>
      <c r="Q123" s="6">
        <v>38</v>
      </c>
      <c r="R123" s="6">
        <v>67</v>
      </c>
      <c r="S123" s="6">
        <v>46</v>
      </c>
      <c r="T123" s="7">
        <v>371</v>
      </c>
      <c r="U123" s="7">
        <v>248</v>
      </c>
      <c r="V123" s="7">
        <v>126</v>
      </c>
      <c r="W123" s="7">
        <v>47</v>
      </c>
      <c r="X123" s="7">
        <v>89</v>
      </c>
    </row>
    <row r="124" spans="1:24" x14ac:dyDescent="0.3">
      <c r="A124" s="5">
        <v>45049</v>
      </c>
      <c r="B124" s="6">
        <v>186</v>
      </c>
      <c r="C124" s="6">
        <v>119</v>
      </c>
      <c r="D124" s="6">
        <v>57</v>
      </c>
      <c r="E124" s="6">
        <v>98</v>
      </c>
      <c r="F124" s="6">
        <v>43</v>
      </c>
      <c r="G124" s="6">
        <v>215</v>
      </c>
      <c r="H124" s="6">
        <v>94</v>
      </c>
      <c r="I124" s="6">
        <v>322</v>
      </c>
      <c r="J124" s="6">
        <v>347</v>
      </c>
      <c r="K124" s="6">
        <v>154</v>
      </c>
      <c r="L124" s="6">
        <v>207</v>
      </c>
      <c r="M124" s="6">
        <v>105</v>
      </c>
      <c r="N124" s="6">
        <v>151</v>
      </c>
      <c r="O124" s="6">
        <v>101</v>
      </c>
      <c r="P124" s="7">
        <v>24</v>
      </c>
      <c r="Q124" s="6">
        <v>31</v>
      </c>
      <c r="R124" s="6">
        <v>60</v>
      </c>
      <c r="S124" s="6">
        <v>31</v>
      </c>
      <c r="T124" s="7">
        <v>245</v>
      </c>
      <c r="U124" s="7">
        <v>182</v>
      </c>
      <c r="V124" s="7">
        <v>89</v>
      </c>
      <c r="W124" s="7">
        <v>38</v>
      </c>
      <c r="X124" s="7">
        <v>56</v>
      </c>
    </row>
    <row r="125" spans="1:24" x14ac:dyDescent="0.3">
      <c r="A125" s="5">
        <v>45050</v>
      </c>
      <c r="B125" s="6">
        <v>166</v>
      </c>
      <c r="C125" s="6">
        <v>71</v>
      </c>
      <c r="D125" s="6">
        <v>62</v>
      </c>
      <c r="E125" s="6">
        <v>138</v>
      </c>
      <c r="F125" s="6">
        <v>79</v>
      </c>
      <c r="G125" s="6">
        <v>277</v>
      </c>
      <c r="H125" s="6">
        <v>109</v>
      </c>
      <c r="I125" s="6">
        <v>377</v>
      </c>
      <c r="J125" s="6">
        <v>472</v>
      </c>
      <c r="K125" s="6">
        <v>91</v>
      </c>
      <c r="L125" s="6">
        <v>342</v>
      </c>
      <c r="M125" s="6">
        <v>92</v>
      </c>
      <c r="N125" s="6">
        <v>161</v>
      </c>
      <c r="O125" s="6">
        <v>119</v>
      </c>
      <c r="P125" s="7">
        <v>37</v>
      </c>
      <c r="Q125" s="6">
        <v>33</v>
      </c>
      <c r="R125" s="6">
        <v>52</v>
      </c>
      <c r="S125" s="6">
        <v>30</v>
      </c>
      <c r="T125" s="7">
        <v>264</v>
      </c>
      <c r="U125" s="7">
        <v>174</v>
      </c>
      <c r="V125" s="7">
        <v>103</v>
      </c>
      <c r="W125" s="7">
        <v>40</v>
      </c>
      <c r="X125" s="7">
        <v>57</v>
      </c>
    </row>
    <row r="126" spans="1:24" x14ac:dyDescent="0.3">
      <c r="A126" s="5">
        <v>45051</v>
      </c>
      <c r="B126" s="6">
        <v>157</v>
      </c>
      <c r="C126" s="6">
        <v>97</v>
      </c>
      <c r="D126" s="6">
        <v>62</v>
      </c>
      <c r="E126" s="6">
        <v>100</v>
      </c>
      <c r="F126" s="6">
        <v>62</v>
      </c>
      <c r="G126" s="6">
        <v>299</v>
      </c>
      <c r="H126" s="6">
        <v>67</v>
      </c>
      <c r="I126" s="6">
        <v>376</v>
      </c>
      <c r="J126" s="6">
        <v>529</v>
      </c>
      <c r="K126" s="6">
        <v>125</v>
      </c>
      <c r="L126" s="6">
        <v>321</v>
      </c>
      <c r="M126" s="6">
        <v>112</v>
      </c>
      <c r="N126" s="6">
        <v>159</v>
      </c>
      <c r="O126" s="6">
        <v>105</v>
      </c>
      <c r="P126" s="7">
        <v>33</v>
      </c>
      <c r="Q126" s="6">
        <v>34</v>
      </c>
      <c r="R126" s="6">
        <v>70</v>
      </c>
      <c r="S126" s="6">
        <v>34</v>
      </c>
      <c r="T126" s="7">
        <v>259</v>
      </c>
      <c r="U126" s="7">
        <v>141</v>
      </c>
      <c r="V126" s="7">
        <v>62</v>
      </c>
      <c r="W126" s="7">
        <v>29</v>
      </c>
      <c r="X126" s="7">
        <v>55</v>
      </c>
    </row>
    <row r="127" spans="1:24" x14ac:dyDescent="0.3">
      <c r="A127" s="5">
        <v>45052</v>
      </c>
      <c r="B127" s="6">
        <v>183</v>
      </c>
      <c r="C127" s="6">
        <v>115</v>
      </c>
      <c r="D127" s="6">
        <v>68</v>
      </c>
      <c r="E127" s="6">
        <v>137</v>
      </c>
      <c r="F127" s="6">
        <v>60</v>
      </c>
      <c r="G127" s="6">
        <v>280</v>
      </c>
      <c r="H127" s="6">
        <v>120</v>
      </c>
      <c r="I127" s="6">
        <v>347</v>
      </c>
      <c r="J127" s="6">
        <v>590</v>
      </c>
      <c r="K127" s="6">
        <v>148</v>
      </c>
      <c r="L127" s="6">
        <v>329</v>
      </c>
      <c r="M127" s="6">
        <v>109</v>
      </c>
      <c r="N127" s="6">
        <v>195</v>
      </c>
      <c r="O127" s="6">
        <v>128</v>
      </c>
      <c r="P127" s="7">
        <v>34</v>
      </c>
      <c r="Q127" s="6">
        <v>40</v>
      </c>
      <c r="R127" s="6">
        <v>80</v>
      </c>
      <c r="S127" s="6">
        <v>34</v>
      </c>
      <c r="T127" s="7">
        <v>244</v>
      </c>
      <c r="U127" s="7">
        <v>251</v>
      </c>
      <c r="V127" s="7">
        <v>122</v>
      </c>
      <c r="W127" s="7">
        <v>44</v>
      </c>
      <c r="X127" s="7">
        <v>75</v>
      </c>
    </row>
    <row r="128" spans="1:24" x14ac:dyDescent="0.3">
      <c r="A128" s="5">
        <v>45053</v>
      </c>
      <c r="B128" s="6">
        <v>234</v>
      </c>
      <c r="C128" s="6">
        <v>151</v>
      </c>
      <c r="D128" s="6">
        <v>89</v>
      </c>
      <c r="E128" s="6">
        <v>181</v>
      </c>
      <c r="F128" s="6">
        <v>66</v>
      </c>
      <c r="G128" s="6">
        <v>409</v>
      </c>
      <c r="H128" s="6">
        <v>130</v>
      </c>
      <c r="I128" s="6">
        <v>504</v>
      </c>
      <c r="J128" s="6">
        <v>842</v>
      </c>
      <c r="K128" s="6">
        <v>196</v>
      </c>
      <c r="L128" s="6">
        <v>456</v>
      </c>
      <c r="M128" s="6">
        <v>159</v>
      </c>
      <c r="N128" s="6">
        <v>278</v>
      </c>
      <c r="O128" s="6">
        <v>166</v>
      </c>
      <c r="P128" s="7">
        <v>50</v>
      </c>
      <c r="Q128" s="6">
        <v>41</v>
      </c>
      <c r="R128" s="6">
        <v>88</v>
      </c>
      <c r="S128" s="6">
        <v>48</v>
      </c>
      <c r="T128" s="7">
        <v>411</v>
      </c>
      <c r="U128" s="7">
        <v>288</v>
      </c>
      <c r="V128" s="7">
        <v>117</v>
      </c>
      <c r="W128" s="7">
        <v>44</v>
      </c>
      <c r="X128" s="7">
        <v>66</v>
      </c>
    </row>
    <row r="129" spans="1:24" x14ac:dyDescent="0.3">
      <c r="A129" s="5">
        <v>45054</v>
      </c>
      <c r="B129" s="6">
        <v>164</v>
      </c>
      <c r="C129" s="6">
        <v>91</v>
      </c>
      <c r="D129" s="6">
        <v>52</v>
      </c>
      <c r="E129" s="6">
        <v>125</v>
      </c>
      <c r="F129" s="6">
        <v>60</v>
      </c>
      <c r="G129" s="6">
        <v>201</v>
      </c>
      <c r="H129" s="6">
        <v>80</v>
      </c>
      <c r="I129" s="6">
        <v>465</v>
      </c>
      <c r="J129" s="6">
        <v>581</v>
      </c>
      <c r="K129" s="6">
        <v>147</v>
      </c>
      <c r="L129" s="6">
        <v>391</v>
      </c>
      <c r="M129" s="6">
        <v>83</v>
      </c>
      <c r="N129" s="6">
        <v>189</v>
      </c>
      <c r="O129" s="6">
        <v>101</v>
      </c>
      <c r="P129" s="7">
        <v>31</v>
      </c>
      <c r="Q129" s="6">
        <v>36</v>
      </c>
      <c r="R129" s="6">
        <v>63</v>
      </c>
      <c r="S129" s="6">
        <v>31</v>
      </c>
      <c r="T129" s="7">
        <v>269</v>
      </c>
      <c r="U129" s="7">
        <v>164</v>
      </c>
      <c r="V129" s="7">
        <v>91</v>
      </c>
      <c r="W129" s="7">
        <v>22</v>
      </c>
      <c r="X129" s="7">
        <v>69</v>
      </c>
    </row>
    <row r="130" spans="1:24" x14ac:dyDescent="0.3">
      <c r="A130" s="5">
        <v>45055</v>
      </c>
      <c r="B130" s="6">
        <v>217</v>
      </c>
      <c r="C130" s="6">
        <v>115</v>
      </c>
      <c r="D130" s="6">
        <v>67</v>
      </c>
      <c r="E130" s="6">
        <v>102</v>
      </c>
      <c r="F130" s="6">
        <v>79</v>
      </c>
      <c r="G130" s="6">
        <v>268</v>
      </c>
      <c r="H130" s="6">
        <v>143</v>
      </c>
      <c r="I130" s="6">
        <v>372</v>
      </c>
      <c r="J130" s="6">
        <v>650</v>
      </c>
      <c r="K130" s="6">
        <v>155</v>
      </c>
      <c r="L130" s="6">
        <v>400</v>
      </c>
      <c r="M130" s="6">
        <v>92</v>
      </c>
      <c r="N130" s="6">
        <v>198</v>
      </c>
      <c r="O130" s="6">
        <v>165</v>
      </c>
      <c r="P130" s="7">
        <v>38</v>
      </c>
      <c r="Q130" s="6">
        <v>35</v>
      </c>
      <c r="R130" s="6">
        <v>77</v>
      </c>
      <c r="S130" s="6">
        <v>40</v>
      </c>
      <c r="T130" s="7">
        <v>322</v>
      </c>
      <c r="U130" s="7">
        <v>245</v>
      </c>
      <c r="V130" s="7">
        <v>109</v>
      </c>
      <c r="W130" s="7">
        <v>40</v>
      </c>
      <c r="X130" s="7">
        <v>61</v>
      </c>
    </row>
    <row r="131" spans="1:24" x14ac:dyDescent="0.3">
      <c r="A131" s="5">
        <v>45056</v>
      </c>
      <c r="B131" s="6">
        <v>169</v>
      </c>
      <c r="C131" s="6">
        <v>118</v>
      </c>
      <c r="D131" s="6">
        <v>86</v>
      </c>
      <c r="E131" s="6">
        <v>163</v>
      </c>
      <c r="F131" s="6">
        <v>73</v>
      </c>
      <c r="G131" s="6">
        <v>320</v>
      </c>
      <c r="H131" s="6">
        <v>136</v>
      </c>
      <c r="I131" s="6">
        <v>517</v>
      </c>
      <c r="J131" s="6">
        <v>596</v>
      </c>
      <c r="K131" s="6">
        <v>185</v>
      </c>
      <c r="L131" s="6">
        <v>457</v>
      </c>
      <c r="M131" s="6">
        <v>169</v>
      </c>
      <c r="N131" s="6">
        <v>199</v>
      </c>
      <c r="O131" s="6">
        <v>205</v>
      </c>
      <c r="P131" s="7">
        <v>45</v>
      </c>
      <c r="Q131" s="6">
        <v>52</v>
      </c>
      <c r="R131" s="6">
        <v>62</v>
      </c>
      <c r="S131" s="6">
        <v>52</v>
      </c>
      <c r="T131" s="7">
        <v>368</v>
      </c>
      <c r="U131" s="7">
        <v>309</v>
      </c>
      <c r="V131" s="7">
        <v>138</v>
      </c>
      <c r="W131" s="7">
        <v>49</v>
      </c>
      <c r="X131" s="7">
        <v>85</v>
      </c>
    </row>
    <row r="132" spans="1:24" x14ac:dyDescent="0.3">
      <c r="A132" s="5">
        <v>45057</v>
      </c>
      <c r="B132" s="6">
        <v>181</v>
      </c>
      <c r="C132" s="6">
        <v>118</v>
      </c>
      <c r="D132" s="6">
        <v>65</v>
      </c>
      <c r="E132" s="6">
        <v>120</v>
      </c>
      <c r="F132" s="6">
        <v>74</v>
      </c>
      <c r="G132" s="6">
        <v>285</v>
      </c>
      <c r="H132" s="6">
        <v>121</v>
      </c>
      <c r="I132" s="6">
        <v>387</v>
      </c>
      <c r="J132" s="6">
        <v>479</v>
      </c>
      <c r="K132" s="6">
        <v>110</v>
      </c>
      <c r="L132" s="6">
        <v>263</v>
      </c>
      <c r="M132" s="6">
        <v>97</v>
      </c>
      <c r="N132" s="6">
        <v>147</v>
      </c>
      <c r="O132" s="6">
        <v>130</v>
      </c>
      <c r="P132" s="7">
        <v>38</v>
      </c>
      <c r="Q132" s="6">
        <v>37</v>
      </c>
      <c r="R132" s="6">
        <v>63</v>
      </c>
      <c r="S132" s="6">
        <v>43</v>
      </c>
      <c r="T132" s="7">
        <v>299</v>
      </c>
      <c r="U132" s="7">
        <v>239</v>
      </c>
      <c r="V132" s="7">
        <v>93</v>
      </c>
      <c r="W132" s="7">
        <v>31</v>
      </c>
      <c r="X132" s="7">
        <v>61</v>
      </c>
    </row>
    <row r="133" spans="1:24" x14ac:dyDescent="0.3">
      <c r="A133" s="5">
        <v>45058</v>
      </c>
      <c r="B133" s="6">
        <v>156</v>
      </c>
      <c r="C133" s="6">
        <v>123</v>
      </c>
      <c r="D133" s="6">
        <v>86</v>
      </c>
      <c r="E133" s="6">
        <v>155</v>
      </c>
      <c r="F133" s="6">
        <v>89</v>
      </c>
      <c r="G133" s="6">
        <v>389</v>
      </c>
      <c r="H133" s="6">
        <v>134</v>
      </c>
      <c r="I133" s="6">
        <v>480</v>
      </c>
      <c r="J133" s="6">
        <v>702</v>
      </c>
      <c r="K133" s="6">
        <v>173</v>
      </c>
      <c r="L133" s="6">
        <v>481</v>
      </c>
      <c r="M133" s="6">
        <v>116</v>
      </c>
      <c r="N133" s="6">
        <v>196</v>
      </c>
      <c r="O133" s="6">
        <v>174</v>
      </c>
      <c r="P133" s="7">
        <v>49</v>
      </c>
      <c r="Q133" s="6">
        <v>52</v>
      </c>
      <c r="R133" s="6">
        <v>83</v>
      </c>
      <c r="S133" s="6">
        <v>47</v>
      </c>
      <c r="T133" s="7">
        <v>340</v>
      </c>
      <c r="U133" s="7">
        <v>284</v>
      </c>
      <c r="V133" s="7">
        <v>124</v>
      </c>
      <c r="W133" s="7">
        <v>33</v>
      </c>
      <c r="X133" s="7">
        <v>64</v>
      </c>
    </row>
    <row r="134" spans="1:24" x14ac:dyDescent="0.3">
      <c r="A134" s="5">
        <v>45059</v>
      </c>
      <c r="B134" s="6">
        <v>152</v>
      </c>
      <c r="C134" s="6">
        <v>84</v>
      </c>
      <c r="D134" s="6">
        <v>66</v>
      </c>
      <c r="E134" s="6">
        <v>126</v>
      </c>
      <c r="F134" s="6">
        <v>72</v>
      </c>
      <c r="G134" s="6">
        <v>364</v>
      </c>
      <c r="H134" s="6">
        <v>94</v>
      </c>
      <c r="I134" s="6">
        <v>459</v>
      </c>
      <c r="J134" s="6">
        <v>418</v>
      </c>
      <c r="K134" s="6">
        <v>166</v>
      </c>
      <c r="L134" s="6">
        <v>362</v>
      </c>
      <c r="M134" s="6">
        <v>114</v>
      </c>
      <c r="N134" s="6">
        <v>159</v>
      </c>
      <c r="O134" s="6">
        <v>168</v>
      </c>
      <c r="P134" s="7">
        <v>36</v>
      </c>
      <c r="Q134" s="6">
        <v>23</v>
      </c>
      <c r="R134" s="6">
        <v>82</v>
      </c>
      <c r="S134" s="6">
        <v>36</v>
      </c>
      <c r="T134" s="7">
        <v>279</v>
      </c>
      <c r="U134" s="7">
        <v>208</v>
      </c>
      <c r="V134" s="7">
        <v>100</v>
      </c>
      <c r="W134" s="7">
        <v>36</v>
      </c>
      <c r="X134" s="7">
        <v>97</v>
      </c>
    </row>
    <row r="135" spans="1:24" x14ac:dyDescent="0.3">
      <c r="A135" s="5">
        <v>45060</v>
      </c>
      <c r="B135" s="6">
        <v>188</v>
      </c>
      <c r="C135" s="6">
        <v>119</v>
      </c>
      <c r="D135" s="6">
        <v>77</v>
      </c>
      <c r="E135" s="6">
        <v>141</v>
      </c>
      <c r="F135" s="6">
        <v>76</v>
      </c>
      <c r="G135" s="6">
        <v>251</v>
      </c>
      <c r="H135" s="6">
        <v>123</v>
      </c>
      <c r="I135" s="6">
        <v>585</v>
      </c>
      <c r="J135" s="6">
        <v>557</v>
      </c>
      <c r="K135" s="6">
        <v>157</v>
      </c>
      <c r="L135" s="6">
        <v>388</v>
      </c>
      <c r="M135" s="6">
        <v>108</v>
      </c>
      <c r="N135" s="6">
        <v>168</v>
      </c>
      <c r="O135" s="6">
        <v>95</v>
      </c>
      <c r="P135" s="7">
        <v>36</v>
      </c>
      <c r="Q135" s="6">
        <v>42</v>
      </c>
      <c r="R135" s="6">
        <v>63</v>
      </c>
      <c r="S135" s="6">
        <v>33</v>
      </c>
      <c r="T135" s="7">
        <v>266</v>
      </c>
      <c r="U135" s="7">
        <v>265</v>
      </c>
      <c r="V135" s="7">
        <v>109</v>
      </c>
      <c r="W135" s="7">
        <v>39</v>
      </c>
      <c r="X135" s="7">
        <v>48</v>
      </c>
    </row>
    <row r="136" spans="1:24" x14ac:dyDescent="0.3">
      <c r="A136" s="5">
        <v>45061</v>
      </c>
      <c r="B136" s="6">
        <v>103</v>
      </c>
      <c r="C136" s="6">
        <v>77</v>
      </c>
      <c r="D136" s="6">
        <v>44</v>
      </c>
      <c r="E136" s="6">
        <v>96</v>
      </c>
      <c r="F136" s="6">
        <v>43</v>
      </c>
      <c r="G136" s="6">
        <v>179</v>
      </c>
      <c r="H136" s="6">
        <v>64</v>
      </c>
      <c r="I136" s="6">
        <v>257</v>
      </c>
      <c r="J136" s="6">
        <v>306</v>
      </c>
      <c r="K136" s="6">
        <v>79</v>
      </c>
      <c r="L136" s="6">
        <v>193</v>
      </c>
      <c r="M136" s="6">
        <v>64</v>
      </c>
      <c r="N136" s="6">
        <v>102</v>
      </c>
      <c r="O136" s="6">
        <v>115</v>
      </c>
      <c r="P136" s="7">
        <v>18</v>
      </c>
      <c r="Q136" s="6">
        <v>17</v>
      </c>
      <c r="R136" s="6">
        <v>47</v>
      </c>
      <c r="S136" s="6">
        <v>23</v>
      </c>
      <c r="T136" s="7">
        <v>140</v>
      </c>
      <c r="U136" s="7">
        <v>144</v>
      </c>
      <c r="V136" s="7">
        <v>61</v>
      </c>
      <c r="W136" s="7">
        <v>20</v>
      </c>
      <c r="X136" s="7">
        <v>46</v>
      </c>
    </row>
    <row r="137" spans="1:24" x14ac:dyDescent="0.3">
      <c r="A137" s="5">
        <v>45062</v>
      </c>
      <c r="B137" s="6">
        <v>146</v>
      </c>
      <c r="C137" s="6">
        <v>84</v>
      </c>
      <c r="D137" s="6">
        <v>69</v>
      </c>
      <c r="E137" s="6">
        <v>134</v>
      </c>
      <c r="F137" s="6">
        <v>64</v>
      </c>
      <c r="G137" s="6">
        <v>231</v>
      </c>
      <c r="H137" s="6">
        <v>100</v>
      </c>
      <c r="I137" s="6">
        <v>280</v>
      </c>
      <c r="J137" s="6">
        <v>451</v>
      </c>
      <c r="K137" s="6">
        <v>107</v>
      </c>
      <c r="L137" s="6">
        <v>215</v>
      </c>
      <c r="M137" s="6">
        <v>78</v>
      </c>
      <c r="N137" s="6">
        <v>121</v>
      </c>
      <c r="O137" s="6">
        <v>121</v>
      </c>
      <c r="P137" s="7">
        <v>17</v>
      </c>
      <c r="Q137" s="6">
        <v>39</v>
      </c>
      <c r="R137" s="6">
        <v>62</v>
      </c>
      <c r="S137" s="6">
        <v>27</v>
      </c>
      <c r="T137" s="7">
        <v>198</v>
      </c>
      <c r="U137" s="7">
        <v>223</v>
      </c>
      <c r="V137" s="7">
        <v>81</v>
      </c>
      <c r="W137" s="7">
        <v>31</v>
      </c>
      <c r="X137" s="7">
        <v>54</v>
      </c>
    </row>
    <row r="138" spans="1:24" x14ac:dyDescent="0.3">
      <c r="A138" s="5">
        <v>45063</v>
      </c>
      <c r="B138" s="6">
        <v>187</v>
      </c>
      <c r="C138" s="6">
        <v>117</v>
      </c>
      <c r="D138" s="6">
        <v>89</v>
      </c>
      <c r="E138" s="6">
        <v>152</v>
      </c>
      <c r="F138" s="6">
        <v>82</v>
      </c>
      <c r="G138" s="6">
        <v>271</v>
      </c>
      <c r="H138" s="6">
        <v>134</v>
      </c>
      <c r="I138" s="6">
        <v>525</v>
      </c>
      <c r="J138" s="6">
        <v>732</v>
      </c>
      <c r="K138" s="6">
        <v>119</v>
      </c>
      <c r="L138" s="6">
        <v>360</v>
      </c>
      <c r="M138" s="6">
        <v>131</v>
      </c>
      <c r="N138" s="6">
        <v>229</v>
      </c>
      <c r="O138" s="6">
        <v>155</v>
      </c>
      <c r="P138" s="7">
        <v>36</v>
      </c>
      <c r="Q138" s="6">
        <v>36</v>
      </c>
      <c r="R138" s="6">
        <v>80</v>
      </c>
      <c r="S138" s="6">
        <v>35</v>
      </c>
      <c r="T138" s="7">
        <v>318</v>
      </c>
      <c r="U138" s="7">
        <v>275</v>
      </c>
      <c r="V138" s="7">
        <v>118</v>
      </c>
      <c r="W138" s="7">
        <v>37</v>
      </c>
      <c r="X138" s="7">
        <v>79</v>
      </c>
    </row>
    <row r="139" spans="1:24" x14ac:dyDescent="0.3">
      <c r="A139" s="5">
        <v>45064</v>
      </c>
      <c r="B139" s="6">
        <v>144</v>
      </c>
      <c r="C139" s="6">
        <v>84</v>
      </c>
      <c r="D139" s="6">
        <v>73</v>
      </c>
      <c r="E139" s="6">
        <v>127</v>
      </c>
      <c r="F139" s="6">
        <v>59</v>
      </c>
      <c r="G139" s="6">
        <v>219</v>
      </c>
      <c r="H139" s="6">
        <v>108</v>
      </c>
      <c r="I139" s="6">
        <v>284</v>
      </c>
      <c r="J139" s="6">
        <v>536</v>
      </c>
      <c r="K139" s="6">
        <v>115</v>
      </c>
      <c r="L139" s="6">
        <v>300</v>
      </c>
      <c r="M139" s="6">
        <v>79</v>
      </c>
      <c r="N139" s="6">
        <v>153</v>
      </c>
      <c r="O139" s="6">
        <v>146</v>
      </c>
      <c r="P139" s="7">
        <v>36</v>
      </c>
      <c r="Q139" s="6">
        <v>30</v>
      </c>
      <c r="R139" s="6">
        <v>57</v>
      </c>
      <c r="S139" s="6">
        <v>25</v>
      </c>
      <c r="T139" s="7">
        <v>224</v>
      </c>
      <c r="U139" s="7">
        <v>172</v>
      </c>
      <c r="V139" s="7">
        <v>97</v>
      </c>
      <c r="W139" s="7">
        <v>25</v>
      </c>
      <c r="X139" s="7">
        <v>70</v>
      </c>
    </row>
    <row r="140" spans="1:24" x14ac:dyDescent="0.3">
      <c r="A140" s="5">
        <v>45065</v>
      </c>
      <c r="B140" s="6">
        <v>128</v>
      </c>
      <c r="C140" s="6">
        <v>83</v>
      </c>
      <c r="D140" s="6">
        <v>54</v>
      </c>
      <c r="E140" s="6">
        <v>71</v>
      </c>
      <c r="F140" s="6">
        <v>50</v>
      </c>
      <c r="G140" s="6">
        <v>216</v>
      </c>
      <c r="H140" s="6">
        <v>72</v>
      </c>
      <c r="I140" s="6">
        <v>294</v>
      </c>
      <c r="J140" s="6">
        <v>315</v>
      </c>
      <c r="K140" s="6">
        <v>89</v>
      </c>
      <c r="L140" s="6">
        <v>145</v>
      </c>
      <c r="M140" s="6">
        <v>76</v>
      </c>
      <c r="N140" s="6">
        <v>116</v>
      </c>
      <c r="O140" s="6">
        <v>99</v>
      </c>
      <c r="P140" s="7">
        <v>20</v>
      </c>
      <c r="Q140" s="6">
        <v>23</v>
      </c>
      <c r="R140" s="6">
        <v>45</v>
      </c>
      <c r="S140" s="6">
        <v>28</v>
      </c>
      <c r="T140" s="7">
        <v>179</v>
      </c>
      <c r="U140" s="7">
        <v>143</v>
      </c>
      <c r="V140" s="7">
        <v>64</v>
      </c>
      <c r="W140" s="7">
        <v>27</v>
      </c>
      <c r="X140" s="7">
        <v>51</v>
      </c>
    </row>
    <row r="141" spans="1:24" x14ac:dyDescent="0.3">
      <c r="A141" s="5">
        <v>45066</v>
      </c>
      <c r="B141" s="6">
        <v>181</v>
      </c>
      <c r="C141" s="6">
        <v>114</v>
      </c>
      <c r="D141" s="6">
        <v>64</v>
      </c>
      <c r="E141" s="6">
        <v>93</v>
      </c>
      <c r="F141" s="6">
        <v>64</v>
      </c>
      <c r="G141" s="6">
        <v>269</v>
      </c>
      <c r="H141" s="6">
        <v>109</v>
      </c>
      <c r="I141" s="6">
        <v>254</v>
      </c>
      <c r="J141" s="6">
        <v>444</v>
      </c>
      <c r="K141" s="6">
        <v>125</v>
      </c>
      <c r="L141" s="6">
        <v>349</v>
      </c>
      <c r="M141" s="6">
        <v>116</v>
      </c>
      <c r="N141" s="6">
        <v>156</v>
      </c>
      <c r="O141" s="6">
        <v>118</v>
      </c>
      <c r="P141" s="7">
        <v>34</v>
      </c>
      <c r="Q141" s="6">
        <v>39</v>
      </c>
      <c r="R141" s="6">
        <v>67</v>
      </c>
      <c r="S141" s="6">
        <v>37</v>
      </c>
      <c r="T141" s="7">
        <v>329</v>
      </c>
      <c r="U141" s="7">
        <v>194</v>
      </c>
      <c r="V141" s="7">
        <v>100</v>
      </c>
      <c r="W141" s="7">
        <v>28</v>
      </c>
      <c r="X141" s="7">
        <v>72</v>
      </c>
    </row>
    <row r="142" spans="1:24" x14ac:dyDescent="0.3">
      <c r="A142" s="5">
        <v>45067</v>
      </c>
      <c r="B142" s="6">
        <v>131</v>
      </c>
      <c r="C142" s="6">
        <v>127</v>
      </c>
      <c r="D142" s="6">
        <v>90</v>
      </c>
      <c r="E142" s="6">
        <v>137</v>
      </c>
      <c r="F142" s="6">
        <v>79</v>
      </c>
      <c r="G142" s="6">
        <v>305</v>
      </c>
      <c r="H142" s="6">
        <v>134</v>
      </c>
      <c r="I142" s="6">
        <v>518</v>
      </c>
      <c r="J142" s="6">
        <v>600</v>
      </c>
      <c r="K142" s="6">
        <v>138</v>
      </c>
      <c r="L142" s="6">
        <v>452</v>
      </c>
      <c r="M142" s="6">
        <v>95</v>
      </c>
      <c r="N142" s="6">
        <v>159</v>
      </c>
      <c r="O142" s="6">
        <v>141</v>
      </c>
      <c r="P142" s="7">
        <v>45</v>
      </c>
      <c r="Q142" s="6">
        <v>38</v>
      </c>
      <c r="R142" s="6">
        <v>80</v>
      </c>
      <c r="S142" s="6">
        <v>41</v>
      </c>
      <c r="T142" s="7">
        <v>362</v>
      </c>
      <c r="U142" s="7">
        <v>159</v>
      </c>
      <c r="V142" s="7">
        <v>93</v>
      </c>
      <c r="W142" s="7">
        <v>31</v>
      </c>
      <c r="X142" s="7">
        <v>90</v>
      </c>
    </row>
    <row r="143" spans="1:24" x14ac:dyDescent="0.3">
      <c r="A143" s="5">
        <v>45068</v>
      </c>
      <c r="B143" s="6">
        <v>211</v>
      </c>
      <c r="C143" s="6">
        <v>99</v>
      </c>
      <c r="D143" s="6">
        <v>85</v>
      </c>
      <c r="E143" s="6">
        <v>148</v>
      </c>
      <c r="F143" s="6">
        <v>91</v>
      </c>
      <c r="G143" s="6">
        <v>356</v>
      </c>
      <c r="H143" s="6">
        <v>106</v>
      </c>
      <c r="I143" s="6">
        <v>388</v>
      </c>
      <c r="J143" s="6">
        <v>406</v>
      </c>
      <c r="K143" s="6">
        <v>168</v>
      </c>
      <c r="L143" s="6">
        <v>365</v>
      </c>
      <c r="M143" s="6">
        <v>143</v>
      </c>
      <c r="N143" s="6">
        <v>188</v>
      </c>
      <c r="O143" s="6">
        <v>196</v>
      </c>
      <c r="P143" s="7">
        <v>37</v>
      </c>
      <c r="Q143" s="6">
        <v>37</v>
      </c>
      <c r="R143" s="6">
        <v>89</v>
      </c>
      <c r="S143" s="6">
        <v>34</v>
      </c>
      <c r="T143" s="7">
        <v>284</v>
      </c>
      <c r="U143" s="7">
        <v>213</v>
      </c>
      <c r="V143" s="7">
        <v>109</v>
      </c>
      <c r="W143" s="7">
        <v>27</v>
      </c>
      <c r="X143" s="7">
        <v>77</v>
      </c>
    </row>
    <row r="144" spans="1:24" x14ac:dyDescent="0.3">
      <c r="A144" s="5">
        <v>45069</v>
      </c>
      <c r="B144" s="6">
        <v>219</v>
      </c>
      <c r="C144" s="6">
        <v>121</v>
      </c>
      <c r="D144" s="6">
        <v>75</v>
      </c>
      <c r="E144" s="6">
        <v>160</v>
      </c>
      <c r="F144" s="6">
        <v>66</v>
      </c>
      <c r="G144" s="6">
        <v>252</v>
      </c>
      <c r="H144" s="6">
        <v>83</v>
      </c>
      <c r="I144" s="6">
        <v>511</v>
      </c>
      <c r="J144" s="6">
        <v>452</v>
      </c>
      <c r="K144" s="6">
        <v>136</v>
      </c>
      <c r="L144" s="6">
        <v>324</v>
      </c>
      <c r="M144" s="6">
        <v>103</v>
      </c>
      <c r="N144" s="6">
        <v>94</v>
      </c>
      <c r="O144" s="6">
        <v>136</v>
      </c>
      <c r="P144" s="7">
        <v>34</v>
      </c>
      <c r="Q144" s="6">
        <v>43</v>
      </c>
      <c r="R144" s="6">
        <v>72</v>
      </c>
      <c r="S144" s="6">
        <v>29</v>
      </c>
      <c r="T144" s="7">
        <v>293</v>
      </c>
      <c r="U144" s="7">
        <v>203</v>
      </c>
      <c r="V144" s="7">
        <v>106</v>
      </c>
      <c r="W144" s="7">
        <v>33</v>
      </c>
      <c r="X144" s="7">
        <v>46</v>
      </c>
    </row>
    <row r="145" spans="1:24" x14ac:dyDescent="0.3">
      <c r="A145" s="5">
        <v>45070</v>
      </c>
      <c r="B145" s="6">
        <v>142</v>
      </c>
      <c r="C145" s="6">
        <v>84</v>
      </c>
      <c r="D145" s="6">
        <v>68</v>
      </c>
      <c r="E145" s="6">
        <v>92</v>
      </c>
      <c r="F145" s="6">
        <v>64</v>
      </c>
      <c r="G145" s="6">
        <v>190</v>
      </c>
      <c r="H145" s="6">
        <v>93</v>
      </c>
      <c r="I145" s="6">
        <v>504</v>
      </c>
      <c r="J145" s="6">
        <v>450</v>
      </c>
      <c r="K145" s="6">
        <v>177</v>
      </c>
      <c r="L145" s="6">
        <v>311</v>
      </c>
      <c r="M145" s="6">
        <v>103</v>
      </c>
      <c r="N145" s="6">
        <v>179</v>
      </c>
      <c r="O145" s="6">
        <v>134</v>
      </c>
      <c r="P145" s="7">
        <v>29</v>
      </c>
      <c r="Q145" s="6">
        <v>24</v>
      </c>
      <c r="R145" s="6">
        <v>63</v>
      </c>
      <c r="S145" s="6">
        <v>33</v>
      </c>
      <c r="T145" s="7">
        <v>287</v>
      </c>
      <c r="U145" s="7">
        <v>170</v>
      </c>
      <c r="V145" s="7">
        <v>91</v>
      </c>
      <c r="W145" s="7">
        <v>28</v>
      </c>
      <c r="X145" s="7">
        <v>77</v>
      </c>
    </row>
    <row r="146" spans="1:24" x14ac:dyDescent="0.3">
      <c r="A146" s="5">
        <v>45071</v>
      </c>
      <c r="B146" s="6">
        <v>139</v>
      </c>
      <c r="C146" s="6">
        <v>99</v>
      </c>
      <c r="D146" s="6">
        <v>57</v>
      </c>
      <c r="E146" s="6">
        <v>139</v>
      </c>
      <c r="F146" s="6">
        <v>56</v>
      </c>
      <c r="G146" s="6">
        <v>229</v>
      </c>
      <c r="H146" s="6">
        <v>109</v>
      </c>
      <c r="I146" s="6">
        <v>306</v>
      </c>
      <c r="J146" s="6">
        <v>453</v>
      </c>
      <c r="K146" s="6">
        <v>99</v>
      </c>
      <c r="L146" s="6">
        <v>297</v>
      </c>
      <c r="M146" s="6">
        <v>85</v>
      </c>
      <c r="N146" s="6">
        <v>154</v>
      </c>
      <c r="O146" s="6">
        <v>123</v>
      </c>
      <c r="P146" s="7">
        <v>27</v>
      </c>
      <c r="Q146" s="6">
        <v>28</v>
      </c>
      <c r="R146" s="6">
        <v>55</v>
      </c>
      <c r="S146" s="6">
        <v>28</v>
      </c>
      <c r="T146" s="7">
        <v>170</v>
      </c>
      <c r="U146" s="7">
        <v>157</v>
      </c>
      <c r="V146" s="7">
        <v>69</v>
      </c>
      <c r="W146" s="7">
        <v>21</v>
      </c>
      <c r="X146" s="7">
        <v>52</v>
      </c>
    </row>
    <row r="147" spans="1:24" x14ac:dyDescent="0.3">
      <c r="A147" s="5">
        <v>45072</v>
      </c>
      <c r="B147" s="6">
        <v>186</v>
      </c>
      <c r="C147" s="6">
        <v>129</v>
      </c>
      <c r="D147" s="6">
        <v>76</v>
      </c>
      <c r="E147" s="6">
        <v>133</v>
      </c>
      <c r="F147" s="6">
        <v>95</v>
      </c>
      <c r="G147" s="6">
        <v>308</v>
      </c>
      <c r="H147" s="6">
        <v>144</v>
      </c>
      <c r="I147" s="6">
        <v>494</v>
      </c>
      <c r="J147" s="6">
        <v>589</v>
      </c>
      <c r="K147" s="6">
        <v>157</v>
      </c>
      <c r="L147" s="6">
        <v>380</v>
      </c>
      <c r="M147" s="6">
        <v>150</v>
      </c>
      <c r="N147" s="6">
        <v>180</v>
      </c>
      <c r="O147" s="6">
        <v>144</v>
      </c>
      <c r="P147" s="7">
        <v>42</v>
      </c>
      <c r="Q147" s="6">
        <v>48</v>
      </c>
      <c r="R147" s="6">
        <v>79</v>
      </c>
      <c r="S147" s="6">
        <v>47</v>
      </c>
      <c r="T147" s="7">
        <v>336</v>
      </c>
      <c r="U147" s="7">
        <v>193</v>
      </c>
      <c r="V147" s="7">
        <v>140</v>
      </c>
      <c r="W147" s="7">
        <v>42</v>
      </c>
      <c r="X147" s="7">
        <v>77</v>
      </c>
    </row>
    <row r="148" spans="1:24" x14ac:dyDescent="0.3">
      <c r="A148" s="5">
        <v>45073</v>
      </c>
      <c r="B148" s="6">
        <v>233</v>
      </c>
      <c r="C148" s="6">
        <v>144</v>
      </c>
      <c r="D148" s="6">
        <v>79</v>
      </c>
      <c r="E148" s="6">
        <v>179</v>
      </c>
      <c r="F148" s="6">
        <v>82</v>
      </c>
      <c r="G148" s="6">
        <v>282</v>
      </c>
      <c r="H148" s="6">
        <v>138</v>
      </c>
      <c r="I148" s="6">
        <v>418</v>
      </c>
      <c r="J148" s="6">
        <v>685</v>
      </c>
      <c r="K148" s="6">
        <v>184</v>
      </c>
      <c r="L148" s="6">
        <v>478</v>
      </c>
      <c r="M148" s="6">
        <v>126</v>
      </c>
      <c r="N148" s="6">
        <v>256</v>
      </c>
      <c r="O148" s="6">
        <v>187</v>
      </c>
      <c r="P148" s="7">
        <v>40</v>
      </c>
      <c r="Q148" s="6">
        <v>41</v>
      </c>
      <c r="R148" s="6">
        <v>102</v>
      </c>
      <c r="S148" s="6">
        <v>40</v>
      </c>
      <c r="T148" s="7">
        <v>357</v>
      </c>
      <c r="U148" s="7">
        <v>270</v>
      </c>
      <c r="V148" s="7">
        <v>131</v>
      </c>
      <c r="W148" s="7">
        <v>47</v>
      </c>
      <c r="X148" s="7">
        <v>81</v>
      </c>
    </row>
    <row r="149" spans="1:24" x14ac:dyDescent="0.3">
      <c r="A149" s="5">
        <v>45074</v>
      </c>
      <c r="B149" s="6">
        <v>146</v>
      </c>
      <c r="C149" s="6">
        <v>125</v>
      </c>
      <c r="D149" s="6">
        <v>79</v>
      </c>
      <c r="E149" s="6">
        <v>175</v>
      </c>
      <c r="F149" s="6">
        <v>82</v>
      </c>
      <c r="G149" s="6">
        <v>320</v>
      </c>
      <c r="H149" s="6">
        <v>102</v>
      </c>
      <c r="I149" s="6">
        <v>484</v>
      </c>
      <c r="J149" s="6">
        <v>730</v>
      </c>
      <c r="K149" s="6">
        <v>183</v>
      </c>
      <c r="L149" s="6">
        <v>422</v>
      </c>
      <c r="M149" s="6">
        <v>68</v>
      </c>
      <c r="N149" s="6">
        <v>198</v>
      </c>
      <c r="O149" s="6">
        <v>135</v>
      </c>
      <c r="P149" s="7">
        <v>33</v>
      </c>
      <c r="Q149" s="6">
        <v>34</v>
      </c>
      <c r="R149" s="6">
        <v>71</v>
      </c>
      <c r="S149" s="6">
        <v>38</v>
      </c>
      <c r="T149" s="7">
        <v>360</v>
      </c>
      <c r="U149" s="7">
        <v>276</v>
      </c>
      <c r="V149" s="7">
        <v>157</v>
      </c>
      <c r="W149" s="7">
        <v>36</v>
      </c>
      <c r="X149" s="7">
        <v>75</v>
      </c>
    </row>
    <row r="150" spans="1:24" x14ac:dyDescent="0.3">
      <c r="A150" s="5">
        <v>45075</v>
      </c>
      <c r="B150" s="6">
        <v>92</v>
      </c>
      <c r="C150" s="6">
        <v>80</v>
      </c>
      <c r="D150" s="6">
        <v>61</v>
      </c>
      <c r="E150" s="6">
        <v>116</v>
      </c>
      <c r="F150" s="6">
        <v>49</v>
      </c>
      <c r="G150" s="6">
        <v>202</v>
      </c>
      <c r="H150" s="6">
        <v>62</v>
      </c>
      <c r="I150" s="6">
        <v>387</v>
      </c>
      <c r="J150" s="6">
        <v>492</v>
      </c>
      <c r="K150" s="6">
        <v>102</v>
      </c>
      <c r="L150" s="6">
        <v>215</v>
      </c>
      <c r="M150" s="6">
        <v>71</v>
      </c>
      <c r="N150" s="6">
        <v>140</v>
      </c>
      <c r="O150" s="6">
        <v>148</v>
      </c>
      <c r="P150" s="7">
        <v>25</v>
      </c>
      <c r="Q150" s="6">
        <v>27</v>
      </c>
      <c r="R150" s="6">
        <v>76</v>
      </c>
      <c r="S150" s="6">
        <v>25</v>
      </c>
      <c r="T150" s="7">
        <v>226</v>
      </c>
      <c r="U150" s="7">
        <v>139</v>
      </c>
      <c r="V150" s="7">
        <v>79</v>
      </c>
      <c r="W150" s="7">
        <v>32</v>
      </c>
      <c r="X150" s="7">
        <v>50</v>
      </c>
    </row>
    <row r="151" spans="1:24" x14ac:dyDescent="0.3">
      <c r="A151" s="5">
        <v>45076</v>
      </c>
      <c r="B151" s="6">
        <v>180</v>
      </c>
      <c r="C151" s="6">
        <v>113</v>
      </c>
      <c r="D151" s="6">
        <v>83</v>
      </c>
      <c r="E151" s="6">
        <v>123</v>
      </c>
      <c r="F151" s="6">
        <v>89</v>
      </c>
      <c r="G151" s="6">
        <v>298</v>
      </c>
      <c r="H151" s="6">
        <v>123</v>
      </c>
      <c r="I151" s="6">
        <v>393</v>
      </c>
      <c r="J151" s="6">
        <v>539</v>
      </c>
      <c r="K151" s="6">
        <v>202</v>
      </c>
      <c r="L151" s="6">
        <v>366</v>
      </c>
      <c r="M151" s="6">
        <v>118</v>
      </c>
      <c r="N151" s="6">
        <v>175</v>
      </c>
      <c r="O151" s="6">
        <v>181</v>
      </c>
      <c r="P151" s="7">
        <v>47</v>
      </c>
      <c r="Q151" s="6">
        <v>43</v>
      </c>
      <c r="R151" s="6">
        <v>71</v>
      </c>
      <c r="S151" s="6">
        <v>33</v>
      </c>
      <c r="T151" s="7">
        <v>334</v>
      </c>
      <c r="U151" s="7">
        <v>336</v>
      </c>
      <c r="V151" s="7">
        <v>103</v>
      </c>
      <c r="W151" s="7">
        <v>34</v>
      </c>
      <c r="X151" s="7">
        <v>83</v>
      </c>
    </row>
    <row r="152" spans="1:24" x14ac:dyDescent="0.3">
      <c r="A152" s="5">
        <v>45077</v>
      </c>
      <c r="B152" s="6">
        <v>184</v>
      </c>
      <c r="C152" s="6">
        <v>94</v>
      </c>
      <c r="D152" s="6">
        <v>92</v>
      </c>
      <c r="E152" s="6">
        <v>161</v>
      </c>
      <c r="F152" s="6">
        <v>89</v>
      </c>
      <c r="G152" s="6">
        <v>275</v>
      </c>
      <c r="H152" s="6">
        <v>116</v>
      </c>
      <c r="I152" s="6">
        <v>621</v>
      </c>
      <c r="J152" s="6">
        <v>654</v>
      </c>
      <c r="K152" s="6">
        <v>183</v>
      </c>
      <c r="L152" s="6">
        <v>320</v>
      </c>
      <c r="M152" s="6">
        <v>150</v>
      </c>
      <c r="N152" s="6">
        <v>254</v>
      </c>
      <c r="O152" s="6">
        <v>183</v>
      </c>
      <c r="P152" s="7">
        <v>32</v>
      </c>
      <c r="Q152" s="6">
        <v>38</v>
      </c>
      <c r="R152" s="6">
        <v>60</v>
      </c>
      <c r="S152" s="6">
        <v>41</v>
      </c>
      <c r="T152" s="7">
        <v>270</v>
      </c>
      <c r="U152" s="7">
        <v>248</v>
      </c>
      <c r="V152" s="7">
        <v>131</v>
      </c>
      <c r="W152" s="7">
        <v>44</v>
      </c>
      <c r="X152" s="7">
        <v>71</v>
      </c>
    </row>
    <row r="153" spans="1:24" x14ac:dyDescent="0.3">
      <c r="A153" s="5">
        <v>45078</v>
      </c>
      <c r="B153" s="6">
        <v>149</v>
      </c>
      <c r="C153" s="6">
        <v>140</v>
      </c>
      <c r="D153" s="6">
        <v>66</v>
      </c>
      <c r="E153" s="6">
        <v>143</v>
      </c>
      <c r="F153" s="6">
        <v>77</v>
      </c>
      <c r="G153" s="6">
        <v>330</v>
      </c>
      <c r="H153" s="6">
        <v>114</v>
      </c>
      <c r="I153" s="6">
        <v>466</v>
      </c>
      <c r="J153" s="6">
        <v>628</v>
      </c>
      <c r="K153" s="6">
        <v>138</v>
      </c>
      <c r="L153" s="6">
        <v>458</v>
      </c>
      <c r="M153" s="6">
        <v>79</v>
      </c>
      <c r="N153" s="6">
        <v>190</v>
      </c>
      <c r="O153" s="6">
        <v>149</v>
      </c>
      <c r="P153" s="7">
        <v>40</v>
      </c>
      <c r="Q153" s="6">
        <v>40</v>
      </c>
      <c r="R153" s="6">
        <v>56</v>
      </c>
      <c r="S153" s="6">
        <v>36</v>
      </c>
      <c r="T153" s="7">
        <v>282</v>
      </c>
      <c r="U153" s="7">
        <v>197</v>
      </c>
      <c r="V153" s="7">
        <v>108</v>
      </c>
      <c r="W153" s="7">
        <v>35</v>
      </c>
      <c r="X153" s="7">
        <v>74</v>
      </c>
    </row>
    <row r="154" spans="1:24" x14ac:dyDescent="0.3">
      <c r="A154" s="5">
        <v>45079</v>
      </c>
      <c r="B154" s="6">
        <v>256</v>
      </c>
      <c r="C154" s="6">
        <v>127</v>
      </c>
      <c r="D154" s="6">
        <v>88</v>
      </c>
      <c r="E154" s="6">
        <v>160</v>
      </c>
      <c r="F154" s="6">
        <v>118</v>
      </c>
      <c r="G154" s="6">
        <v>358</v>
      </c>
      <c r="H154" s="6">
        <v>155</v>
      </c>
      <c r="I154" s="6">
        <v>501</v>
      </c>
      <c r="J154" s="6">
        <v>853</v>
      </c>
      <c r="K154" s="6">
        <v>205</v>
      </c>
      <c r="L154" s="6">
        <v>479</v>
      </c>
      <c r="M154" s="6">
        <v>146</v>
      </c>
      <c r="N154" s="6">
        <v>266</v>
      </c>
      <c r="O154" s="6">
        <v>186</v>
      </c>
      <c r="P154" s="7">
        <v>47</v>
      </c>
      <c r="Q154" s="6">
        <v>45</v>
      </c>
      <c r="R154" s="6">
        <v>107</v>
      </c>
      <c r="S154" s="6">
        <v>66</v>
      </c>
      <c r="T154" s="7">
        <v>376</v>
      </c>
      <c r="U154" s="7">
        <v>320</v>
      </c>
      <c r="V154" s="7">
        <v>145</v>
      </c>
      <c r="W154" s="7">
        <v>46</v>
      </c>
      <c r="X154" s="7">
        <v>80</v>
      </c>
    </row>
    <row r="155" spans="1:24" x14ac:dyDescent="0.3">
      <c r="A155" s="5">
        <v>45080</v>
      </c>
      <c r="B155" s="6">
        <v>201</v>
      </c>
      <c r="C155" s="6">
        <v>119</v>
      </c>
      <c r="D155" s="6">
        <v>85</v>
      </c>
      <c r="E155" s="6">
        <v>126</v>
      </c>
      <c r="F155" s="6">
        <v>65</v>
      </c>
      <c r="G155" s="6">
        <v>364</v>
      </c>
      <c r="H155" s="6">
        <v>126</v>
      </c>
      <c r="I155" s="6">
        <v>398</v>
      </c>
      <c r="J155" s="6">
        <v>419</v>
      </c>
      <c r="K155" s="6">
        <v>131</v>
      </c>
      <c r="L155" s="6">
        <v>339</v>
      </c>
      <c r="M155" s="6">
        <v>84</v>
      </c>
      <c r="N155" s="6">
        <v>187</v>
      </c>
      <c r="O155" s="6">
        <v>166</v>
      </c>
      <c r="P155" s="7">
        <v>43</v>
      </c>
      <c r="Q155" s="6">
        <v>41</v>
      </c>
      <c r="R155" s="6">
        <v>67</v>
      </c>
      <c r="S155" s="6">
        <v>34</v>
      </c>
      <c r="T155" s="7">
        <v>255</v>
      </c>
      <c r="U155" s="7">
        <v>227</v>
      </c>
      <c r="V155" s="7">
        <v>103</v>
      </c>
      <c r="W155" s="7">
        <v>41</v>
      </c>
      <c r="X155" s="7">
        <v>76</v>
      </c>
    </row>
    <row r="156" spans="1:24" x14ac:dyDescent="0.3">
      <c r="A156" s="5">
        <v>45081</v>
      </c>
      <c r="B156" s="6">
        <v>183</v>
      </c>
      <c r="C156" s="6">
        <v>122</v>
      </c>
      <c r="D156" s="6">
        <v>64</v>
      </c>
      <c r="E156" s="6">
        <v>114</v>
      </c>
      <c r="F156" s="6">
        <v>81</v>
      </c>
      <c r="G156" s="6">
        <v>251</v>
      </c>
      <c r="H156" s="6">
        <v>101</v>
      </c>
      <c r="I156" s="6">
        <v>508</v>
      </c>
      <c r="J156" s="6">
        <v>391</v>
      </c>
      <c r="K156" s="6">
        <v>122</v>
      </c>
      <c r="L156" s="6">
        <v>391</v>
      </c>
      <c r="M156" s="6">
        <v>100</v>
      </c>
      <c r="N156" s="6">
        <v>191</v>
      </c>
      <c r="O156" s="6">
        <v>174</v>
      </c>
      <c r="P156" s="7">
        <v>35</v>
      </c>
      <c r="Q156" s="6">
        <v>42</v>
      </c>
      <c r="R156" s="6">
        <v>75</v>
      </c>
      <c r="S156" s="6">
        <v>38</v>
      </c>
      <c r="T156" s="7">
        <v>364</v>
      </c>
      <c r="U156" s="7">
        <v>203</v>
      </c>
      <c r="V156" s="7">
        <v>155</v>
      </c>
      <c r="W156" s="7">
        <v>35</v>
      </c>
      <c r="X156" s="7">
        <v>83</v>
      </c>
    </row>
    <row r="157" spans="1:24" x14ac:dyDescent="0.3">
      <c r="A157" s="5">
        <v>45082</v>
      </c>
      <c r="B157" s="6">
        <v>199</v>
      </c>
      <c r="C157" s="6">
        <v>146</v>
      </c>
      <c r="D157" s="6">
        <v>81</v>
      </c>
      <c r="E157" s="6">
        <v>176</v>
      </c>
      <c r="F157" s="6">
        <v>65</v>
      </c>
      <c r="G157" s="6">
        <v>270</v>
      </c>
      <c r="H157" s="6">
        <v>99</v>
      </c>
      <c r="I157" s="6">
        <v>573</v>
      </c>
      <c r="J157" s="6">
        <v>510</v>
      </c>
      <c r="K157" s="6">
        <v>173</v>
      </c>
      <c r="L157" s="6">
        <v>419</v>
      </c>
      <c r="M157" s="6">
        <v>131</v>
      </c>
      <c r="N157" s="6">
        <v>211</v>
      </c>
      <c r="O157" s="6">
        <v>188</v>
      </c>
      <c r="P157" s="7">
        <v>42</v>
      </c>
      <c r="Q157" s="6">
        <v>37</v>
      </c>
      <c r="R157" s="6">
        <v>81</v>
      </c>
      <c r="S157" s="6">
        <v>39</v>
      </c>
      <c r="T157" s="7">
        <v>382</v>
      </c>
      <c r="U157" s="7">
        <v>288</v>
      </c>
      <c r="V157" s="7">
        <v>131</v>
      </c>
      <c r="W157" s="7">
        <v>38</v>
      </c>
      <c r="X157" s="7">
        <v>96</v>
      </c>
    </row>
    <row r="158" spans="1:24" x14ac:dyDescent="0.3">
      <c r="A158" s="5">
        <v>45083</v>
      </c>
      <c r="B158" s="6">
        <v>175</v>
      </c>
      <c r="C158" s="6">
        <v>110</v>
      </c>
      <c r="D158" s="6">
        <v>56</v>
      </c>
      <c r="E158" s="6">
        <v>166</v>
      </c>
      <c r="F158" s="6">
        <v>63</v>
      </c>
      <c r="G158" s="6">
        <v>273</v>
      </c>
      <c r="H158" s="6">
        <v>105</v>
      </c>
      <c r="I158" s="6">
        <v>404</v>
      </c>
      <c r="J158" s="6">
        <v>679</v>
      </c>
      <c r="K158" s="6">
        <v>140</v>
      </c>
      <c r="L158" s="6">
        <v>347</v>
      </c>
      <c r="M158" s="6">
        <v>117</v>
      </c>
      <c r="N158" s="6">
        <v>161</v>
      </c>
      <c r="O158" s="6">
        <v>174</v>
      </c>
      <c r="P158" s="7">
        <v>34</v>
      </c>
      <c r="Q158" s="6">
        <v>28</v>
      </c>
      <c r="R158" s="6">
        <v>73</v>
      </c>
      <c r="S158" s="6">
        <v>33</v>
      </c>
      <c r="T158" s="7">
        <v>267</v>
      </c>
      <c r="U158" s="7">
        <v>262</v>
      </c>
      <c r="V158" s="7">
        <v>111</v>
      </c>
      <c r="W158" s="7">
        <v>24</v>
      </c>
      <c r="X158" s="7">
        <v>81</v>
      </c>
    </row>
    <row r="159" spans="1:24" x14ac:dyDescent="0.3">
      <c r="A159" s="5">
        <v>45084</v>
      </c>
      <c r="B159" s="6">
        <v>267</v>
      </c>
      <c r="C159" s="6">
        <v>117</v>
      </c>
      <c r="D159" s="6">
        <v>95</v>
      </c>
      <c r="E159" s="6">
        <v>171</v>
      </c>
      <c r="F159" s="6">
        <v>66</v>
      </c>
      <c r="G159" s="6">
        <v>387</v>
      </c>
      <c r="H159" s="6">
        <v>130</v>
      </c>
      <c r="I159" s="6">
        <v>475</v>
      </c>
      <c r="J159" s="6">
        <v>825</v>
      </c>
      <c r="K159" s="6">
        <v>151</v>
      </c>
      <c r="L159" s="6">
        <v>514</v>
      </c>
      <c r="M159" s="6">
        <v>127</v>
      </c>
      <c r="N159" s="6">
        <v>268</v>
      </c>
      <c r="O159" s="6">
        <v>153</v>
      </c>
      <c r="P159" s="7">
        <v>41</v>
      </c>
      <c r="Q159" s="6">
        <v>49</v>
      </c>
      <c r="R159" s="6">
        <v>103</v>
      </c>
      <c r="S159" s="6">
        <v>45</v>
      </c>
      <c r="T159" s="7">
        <v>425</v>
      </c>
      <c r="U159" s="7">
        <v>308</v>
      </c>
      <c r="V159" s="7">
        <v>120</v>
      </c>
      <c r="W159" s="7">
        <v>39</v>
      </c>
      <c r="X159" s="7">
        <v>90</v>
      </c>
    </row>
    <row r="160" spans="1:24" x14ac:dyDescent="0.3">
      <c r="A160" s="5">
        <v>45085</v>
      </c>
      <c r="B160" s="6">
        <v>205</v>
      </c>
      <c r="C160" s="6">
        <v>123</v>
      </c>
      <c r="D160" s="6">
        <v>77</v>
      </c>
      <c r="E160" s="6">
        <v>166</v>
      </c>
      <c r="F160" s="6">
        <v>70</v>
      </c>
      <c r="G160" s="6">
        <v>400</v>
      </c>
      <c r="H160" s="6">
        <v>89</v>
      </c>
      <c r="I160" s="6">
        <v>440</v>
      </c>
      <c r="J160" s="6">
        <v>660</v>
      </c>
      <c r="K160" s="6">
        <v>163</v>
      </c>
      <c r="L160" s="6">
        <v>363</v>
      </c>
      <c r="M160" s="6">
        <v>134</v>
      </c>
      <c r="N160" s="6">
        <v>229</v>
      </c>
      <c r="O160" s="6">
        <v>196</v>
      </c>
      <c r="P160" s="7">
        <v>39</v>
      </c>
      <c r="Q160" s="6">
        <v>47</v>
      </c>
      <c r="R160" s="6">
        <v>112</v>
      </c>
      <c r="S160" s="6">
        <v>37</v>
      </c>
      <c r="T160" s="7">
        <v>326</v>
      </c>
      <c r="U160" s="7">
        <v>230</v>
      </c>
      <c r="V160" s="7">
        <v>144</v>
      </c>
      <c r="W160" s="7">
        <v>41</v>
      </c>
      <c r="X160" s="7">
        <v>80</v>
      </c>
    </row>
    <row r="161" spans="1:24" x14ac:dyDescent="0.3">
      <c r="A161" s="5">
        <v>45086</v>
      </c>
      <c r="B161" s="6">
        <v>178</v>
      </c>
      <c r="C161" s="6">
        <v>132</v>
      </c>
      <c r="D161" s="6">
        <v>86</v>
      </c>
      <c r="E161" s="6">
        <v>131</v>
      </c>
      <c r="F161" s="6">
        <v>70</v>
      </c>
      <c r="G161" s="6">
        <v>295</v>
      </c>
      <c r="H161" s="6">
        <v>97</v>
      </c>
      <c r="I161" s="6">
        <v>532</v>
      </c>
      <c r="J161" s="6">
        <v>666</v>
      </c>
      <c r="K161" s="6">
        <v>140</v>
      </c>
      <c r="L161" s="6">
        <v>364</v>
      </c>
      <c r="M161" s="6">
        <v>96</v>
      </c>
      <c r="N161" s="6">
        <v>145</v>
      </c>
      <c r="O161" s="6">
        <v>163</v>
      </c>
      <c r="P161" s="7">
        <v>36</v>
      </c>
      <c r="Q161" s="6">
        <v>44</v>
      </c>
      <c r="R161" s="6">
        <v>63</v>
      </c>
      <c r="S161" s="6">
        <v>29</v>
      </c>
      <c r="T161" s="7">
        <v>276</v>
      </c>
      <c r="U161" s="7">
        <v>223</v>
      </c>
      <c r="V161" s="7">
        <v>90</v>
      </c>
      <c r="W161" s="7">
        <v>45</v>
      </c>
      <c r="X161" s="7">
        <v>78</v>
      </c>
    </row>
    <row r="162" spans="1:24" x14ac:dyDescent="0.3">
      <c r="A162" s="5">
        <v>45087</v>
      </c>
      <c r="B162" s="6">
        <v>256</v>
      </c>
      <c r="C162" s="6">
        <v>139</v>
      </c>
      <c r="D162" s="6">
        <v>89</v>
      </c>
      <c r="E162" s="6">
        <v>138</v>
      </c>
      <c r="F162" s="6">
        <v>81</v>
      </c>
      <c r="G162" s="6">
        <v>354</v>
      </c>
      <c r="H162" s="6">
        <v>138</v>
      </c>
      <c r="I162" s="6">
        <v>593</v>
      </c>
      <c r="J162" s="6">
        <v>528</v>
      </c>
      <c r="K162" s="6">
        <v>154</v>
      </c>
      <c r="L162" s="6">
        <v>508</v>
      </c>
      <c r="M162" s="6">
        <v>114</v>
      </c>
      <c r="N162" s="6">
        <v>296</v>
      </c>
      <c r="O162" s="6">
        <v>204</v>
      </c>
      <c r="P162" s="7">
        <v>39</v>
      </c>
      <c r="Q162" s="6">
        <v>52</v>
      </c>
      <c r="R162" s="6">
        <v>119</v>
      </c>
      <c r="S162" s="6">
        <v>45</v>
      </c>
      <c r="T162" s="7">
        <v>366</v>
      </c>
      <c r="U162" s="7">
        <v>327</v>
      </c>
      <c r="V162" s="7">
        <v>149</v>
      </c>
      <c r="W162" s="7">
        <v>46</v>
      </c>
      <c r="X162" s="7">
        <v>91</v>
      </c>
    </row>
    <row r="163" spans="1:24" x14ac:dyDescent="0.3">
      <c r="A163" s="5">
        <v>45088</v>
      </c>
      <c r="B163" s="6">
        <v>117</v>
      </c>
      <c r="C163" s="6">
        <v>88</v>
      </c>
      <c r="D163" s="6">
        <v>61</v>
      </c>
      <c r="E163" s="6">
        <v>99</v>
      </c>
      <c r="F163" s="6">
        <v>56</v>
      </c>
      <c r="G163" s="6">
        <v>177</v>
      </c>
      <c r="H163" s="6">
        <v>60</v>
      </c>
      <c r="I163" s="6">
        <v>337</v>
      </c>
      <c r="J163" s="6">
        <v>311</v>
      </c>
      <c r="K163" s="6">
        <v>97</v>
      </c>
      <c r="L163" s="6">
        <v>215</v>
      </c>
      <c r="M163" s="6">
        <v>55</v>
      </c>
      <c r="N163" s="6">
        <v>127</v>
      </c>
      <c r="O163" s="6">
        <v>107</v>
      </c>
      <c r="P163" s="7">
        <v>28</v>
      </c>
      <c r="Q163" s="6">
        <v>23</v>
      </c>
      <c r="R163" s="6">
        <v>57</v>
      </c>
      <c r="S163" s="6">
        <v>25</v>
      </c>
      <c r="T163" s="7">
        <v>224</v>
      </c>
      <c r="U163" s="7">
        <v>140</v>
      </c>
      <c r="V163" s="7">
        <v>68</v>
      </c>
      <c r="W163" s="7">
        <v>24</v>
      </c>
      <c r="X163" s="7">
        <v>53</v>
      </c>
    </row>
    <row r="164" spans="1:24" x14ac:dyDescent="0.3">
      <c r="A164" s="5">
        <v>45089</v>
      </c>
      <c r="B164" s="6">
        <v>178</v>
      </c>
      <c r="C164" s="6">
        <v>117</v>
      </c>
      <c r="D164" s="6">
        <v>56</v>
      </c>
      <c r="E164" s="6">
        <v>114</v>
      </c>
      <c r="F164" s="6">
        <v>60</v>
      </c>
      <c r="G164" s="6">
        <v>285</v>
      </c>
      <c r="H164" s="6">
        <v>101</v>
      </c>
      <c r="I164" s="6">
        <v>460</v>
      </c>
      <c r="J164" s="6">
        <v>482</v>
      </c>
      <c r="K164" s="6">
        <v>142</v>
      </c>
      <c r="L164" s="6">
        <v>277</v>
      </c>
      <c r="M164" s="6">
        <v>81</v>
      </c>
      <c r="N164" s="6">
        <v>133</v>
      </c>
      <c r="O164" s="6">
        <v>128</v>
      </c>
      <c r="P164" s="7">
        <v>31</v>
      </c>
      <c r="Q164" s="6">
        <v>29</v>
      </c>
      <c r="R164" s="6">
        <v>70</v>
      </c>
      <c r="S164" s="6">
        <v>34</v>
      </c>
      <c r="T164" s="7">
        <v>267</v>
      </c>
      <c r="U164" s="7">
        <v>203</v>
      </c>
      <c r="V164" s="7">
        <v>107</v>
      </c>
      <c r="W164" s="7">
        <v>39</v>
      </c>
      <c r="X164" s="7">
        <v>55</v>
      </c>
    </row>
    <row r="165" spans="1:24" x14ac:dyDescent="0.3">
      <c r="A165" s="5">
        <v>45090</v>
      </c>
      <c r="B165" s="6">
        <v>216</v>
      </c>
      <c r="C165" s="6">
        <v>134</v>
      </c>
      <c r="D165" s="6">
        <v>91</v>
      </c>
      <c r="E165" s="6">
        <v>192</v>
      </c>
      <c r="F165" s="6">
        <v>79</v>
      </c>
      <c r="G165" s="6">
        <v>324</v>
      </c>
      <c r="H165" s="6">
        <v>93</v>
      </c>
      <c r="I165" s="6">
        <v>528</v>
      </c>
      <c r="J165" s="6">
        <v>545</v>
      </c>
      <c r="K165" s="6">
        <v>162</v>
      </c>
      <c r="L165" s="6">
        <v>313</v>
      </c>
      <c r="M165" s="6">
        <v>88</v>
      </c>
      <c r="N165" s="6">
        <v>186</v>
      </c>
      <c r="O165" s="6">
        <v>139</v>
      </c>
      <c r="P165" s="7">
        <v>33</v>
      </c>
      <c r="Q165" s="6">
        <v>37</v>
      </c>
      <c r="R165" s="6">
        <v>82</v>
      </c>
      <c r="S165" s="6">
        <v>39</v>
      </c>
      <c r="T165" s="7">
        <v>301</v>
      </c>
      <c r="U165" s="7">
        <v>270</v>
      </c>
      <c r="V165" s="7">
        <v>154</v>
      </c>
      <c r="W165" s="7">
        <v>46</v>
      </c>
      <c r="X165" s="7">
        <v>77</v>
      </c>
    </row>
    <row r="166" spans="1:24" x14ac:dyDescent="0.3">
      <c r="A166" s="5">
        <v>45091</v>
      </c>
      <c r="B166" s="6">
        <v>164</v>
      </c>
      <c r="C166" s="6">
        <v>120</v>
      </c>
      <c r="D166" s="6">
        <v>54</v>
      </c>
      <c r="E166" s="6">
        <v>166</v>
      </c>
      <c r="F166" s="6">
        <v>62</v>
      </c>
      <c r="G166" s="6">
        <v>328</v>
      </c>
      <c r="H166" s="6">
        <v>115</v>
      </c>
      <c r="I166" s="6">
        <v>321</v>
      </c>
      <c r="J166" s="6">
        <v>577</v>
      </c>
      <c r="K166" s="6">
        <v>154</v>
      </c>
      <c r="L166" s="6">
        <v>360</v>
      </c>
      <c r="M166" s="6">
        <v>85</v>
      </c>
      <c r="N166" s="6">
        <v>185</v>
      </c>
      <c r="O166" s="6">
        <v>124</v>
      </c>
      <c r="P166" s="7">
        <v>34</v>
      </c>
      <c r="Q166" s="6">
        <v>31</v>
      </c>
      <c r="R166" s="6">
        <v>71</v>
      </c>
      <c r="S166" s="6">
        <v>39</v>
      </c>
      <c r="T166" s="7">
        <v>275</v>
      </c>
      <c r="U166" s="7">
        <v>199</v>
      </c>
      <c r="V166" s="7">
        <v>72</v>
      </c>
      <c r="W166" s="7">
        <v>41</v>
      </c>
      <c r="X166" s="7">
        <v>65</v>
      </c>
    </row>
    <row r="167" spans="1:24" x14ac:dyDescent="0.3">
      <c r="A167" s="5">
        <v>45092</v>
      </c>
      <c r="B167" s="6">
        <v>237</v>
      </c>
      <c r="C167" s="6">
        <v>107</v>
      </c>
      <c r="D167" s="6">
        <v>64</v>
      </c>
      <c r="E167" s="6">
        <v>137</v>
      </c>
      <c r="F167" s="6">
        <v>68</v>
      </c>
      <c r="G167" s="6">
        <v>303</v>
      </c>
      <c r="H167" s="6">
        <v>81</v>
      </c>
      <c r="I167" s="6">
        <v>444</v>
      </c>
      <c r="J167" s="6">
        <v>674</v>
      </c>
      <c r="K167" s="6">
        <v>136</v>
      </c>
      <c r="L167" s="6">
        <v>393</v>
      </c>
      <c r="M167" s="6">
        <v>121</v>
      </c>
      <c r="N167" s="6">
        <v>202</v>
      </c>
      <c r="O167" s="6">
        <v>163</v>
      </c>
      <c r="P167" s="7">
        <v>31</v>
      </c>
      <c r="Q167" s="6">
        <v>42</v>
      </c>
      <c r="R167" s="6">
        <v>70</v>
      </c>
      <c r="S167" s="6">
        <v>28</v>
      </c>
      <c r="T167" s="7">
        <v>290</v>
      </c>
      <c r="U167" s="7">
        <v>211</v>
      </c>
      <c r="V167" s="7">
        <v>108</v>
      </c>
      <c r="W167" s="7">
        <v>34</v>
      </c>
      <c r="X167" s="7">
        <v>77</v>
      </c>
    </row>
    <row r="168" spans="1:24" x14ac:dyDescent="0.3">
      <c r="A168" s="5">
        <v>45093</v>
      </c>
      <c r="B168" s="6">
        <v>172</v>
      </c>
      <c r="C168" s="6">
        <v>121</v>
      </c>
      <c r="D168" s="6">
        <v>89</v>
      </c>
      <c r="E168" s="6">
        <v>170</v>
      </c>
      <c r="F168" s="6">
        <v>64</v>
      </c>
      <c r="G168" s="6">
        <v>253</v>
      </c>
      <c r="H168" s="6">
        <v>117</v>
      </c>
      <c r="I168" s="6">
        <v>482</v>
      </c>
      <c r="J168" s="6">
        <v>620</v>
      </c>
      <c r="K168" s="6">
        <v>167</v>
      </c>
      <c r="L168" s="6">
        <v>373</v>
      </c>
      <c r="M168" s="6">
        <v>90</v>
      </c>
      <c r="N168" s="6">
        <v>210</v>
      </c>
      <c r="O168" s="6">
        <v>164</v>
      </c>
      <c r="P168" s="7">
        <v>40</v>
      </c>
      <c r="Q168" s="6">
        <v>37</v>
      </c>
      <c r="R168" s="6">
        <v>78</v>
      </c>
      <c r="S168" s="6">
        <v>42</v>
      </c>
      <c r="T168" s="7">
        <v>334</v>
      </c>
      <c r="U168" s="7">
        <v>180</v>
      </c>
      <c r="V168" s="7">
        <v>110</v>
      </c>
      <c r="W168" s="7">
        <v>42</v>
      </c>
      <c r="X168" s="7">
        <v>70</v>
      </c>
    </row>
    <row r="169" spans="1:24" x14ac:dyDescent="0.3">
      <c r="A169" s="5">
        <v>45094</v>
      </c>
      <c r="B169" s="6">
        <v>197</v>
      </c>
      <c r="C169" s="6">
        <v>134</v>
      </c>
      <c r="D169" s="6">
        <v>94</v>
      </c>
      <c r="E169" s="6">
        <v>182</v>
      </c>
      <c r="F169" s="6">
        <v>73</v>
      </c>
      <c r="G169" s="6">
        <v>305</v>
      </c>
      <c r="H169" s="6">
        <v>114</v>
      </c>
      <c r="I169" s="6">
        <v>382</v>
      </c>
      <c r="J169" s="6">
        <v>625</v>
      </c>
      <c r="K169" s="6">
        <v>163</v>
      </c>
      <c r="L169" s="6">
        <v>376</v>
      </c>
      <c r="M169" s="6">
        <v>131</v>
      </c>
      <c r="N169" s="6">
        <v>184</v>
      </c>
      <c r="O169" s="6">
        <v>171</v>
      </c>
      <c r="P169" s="7">
        <v>40</v>
      </c>
      <c r="Q169" s="6">
        <v>37</v>
      </c>
      <c r="R169" s="6">
        <v>59</v>
      </c>
      <c r="S169" s="6">
        <v>39</v>
      </c>
      <c r="T169" s="7">
        <v>267</v>
      </c>
      <c r="U169" s="7">
        <v>276</v>
      </c>
      <c r="V169" s="7">
        <v>149</v>
      </c>
      <c r="W169" s="7">
        <v>43</v>
      </c>
      <c r="X169" s="7">
        <v>104</v>
      </c>
    </row>
    <row r="170" spans="1:24" x14ac:dyDescent="0.3">
      <c r="A170" s="5">
        <v>45095</v>
      </c>
      <c r="B170" s="6">
        <v>183</v>
      </c>
      <c r="C170" s="6">
        <v>98</v>
      </c>
      <c r="D170" s="6">
        <v>74</v>
      </c>
      <c r="E170" s="6">
        <v>128</v>
      </c>
      <c r="F170" s="6">
        <v>69</v>
      </c>
      <c r="G170" s="6">
        <v>229</v>
      </c>
      <c r="H170" s="6">
        <v>113</v>
      </c>
      <c r="I170" s="6">
        <v>499</v>
      </c>
      <c r="J170" s="6">
        <v>657</v>
      </c>
      <c r="K170" s="6">
        <v>169</v>
      </c>
      <c r="L170" s="6">
        <v>284</v>
      </c>
      <c r="M170" s="6">
        <v>78</v>
      </c>
      <c r="N170" s="6">
        <v>152</v>
      </c>
      <c r="O170" s="6">
        <v>152</v>
      </c>
      <c r="P170" s="7">
        <v>32</v>
      </c>
      <c r="Q170" s="6">
        <v>32</v>
      </c>
      <c r="R170" s="6">
        <v>69</v>
      </c>
      <c r="S170" s="6">
        <v>31</v>
      </c>
      <c r="T170" s="7">
        <v>248</v>
      </c>
      <c r="U170" s="7">
        <v>190</v>
      </c>
      <c r="V170" s="7">
        <v>101</v>
      </c>
      <c r="W170" s="7">
        <v>34</v>
      </c>
      <c r="X170" s="7">
        <v>59</v>
      </c>
    </row>
    <row r="171" spans="1:24" x14ac:dyDescent="0.3">
      <c r="A171" s="5">
        <v>45096</v>
      </c>
      <c r="B171" s="6">
        <v>158</v>
      </c>
      <c r="C171" s="6">
        <v>88</v>
      </c>
      <c r="D171" s="6">
        <v>72</v>
      </c>
      <c r="E171" s="6">
        <v>128</v>
      </c>
      <c r="F171" s="6">
        <v>62</v>
      </c>
      <c r="G171" s="6">
        <v>280</v>
      </c>
      <c r="H171" s="6">
        <v>108</v>
      </c>
      <c r="I171" s="6">
        <v>412</v>
      </c>
      <c r="J171" s="6">
        <v>617</v>
      </c>
      <c r="K171" s="6">
        <v>126</v>
      </c>
      <c r="L171" s="6">
        <v>402</v>
      </c>
      <c r="M171" s="6">
        <v>93</v>
      </c>
      <c r="N171" s="6">
        <v>155</v>
      </c>
      <c r="O171" s="6">
        <v>114</v>
      </c>
      <c r="P171" s="7">
        <v>29</v>
      </c>
      <c r="Q171" s="6">
        <v>41</v>
      </c>
      <c r="R171" s="6">
        <v>55</v>
      </c>
      <c r="S171" s="6">
        <v>28</v>
      </c>
      <c r="T171" s="7">
        <v>321</v>
      </c>
      <c r="U171" s="7">
        <v>214</v>
      </c>
      <c r="V171" s="7">
        <v>116</v>
      </c>
      <c r="W171" s="7">
        <v>32</v>
      </c>
      <c r="X171" s="7">
        <v>66</v>
      </c>
    </row>
    <row r="172" spans="1:24" x14ac:dyDescent="0.3">
      <c r="A172" s="5">
        <v>45097</v>
      </c>
      <c r="B172" s="6">
        <v>261</v>
      </c>
      <c r="C172" s="6">
        <v>166</v>
      </c>
      <c r="D172" s="6">
        <v>63</v>
      </c>
      <c r="E172" s="6">
        <v>199</v>
      </c>
      <c r="F172" s="6">
        <v>98</v>
      </c>
      <c r="G172" s="6">
        <v>234</v>
      </c>
      <c r="H172" s="6">
        <v>142</v>
      </c>
      <c r="I172" s="6">
        <v>635</v>
      </c>
      <c r="J172" s="6">
        <v>570</v>
      </c>
      <c r="K172" s="6">
        <v>172</v>
      </c>
      <c r="L172" s="6">
        <v>577</v>
      </c>
      <c r="M172" s="6">
        <v>154</v>
      </c>
      <c r="N172" s="6">
        <v>255</v>
      </c>
      <c r="O172" s="6">
        <v>199</v>
      </c>
      <c r="P172" s="7">
        <v>42</v>
      </c>
      <c r="Q172" s="6">
        <v>56</v>
      </c>
      <c r="R172" s="6">
        <v>96</v>
      </c>
      <c r="S172" s="6">
        <v>45</v>
      </c>
      <c r="T172" s="7">
        <v>416</v>
      </c>
      <c r="U172" s="7">
        <v>305</v>
      </c>
      <c r="V172" s="7">
        <v>140</v>
      </c>
      <c r="W172" s="7">
        <v>42</v>
      </c>
      <c r="X172" s="7">
        <v>105</v>
      </c>
    </row>
    <row r="173" spans="1:24" x14ac:dyDescent="0.3">
      <c r="A173" s="5">
        <v>45098</v>
      </c>
      <c r="B173" s="6">
        <v>145</v>
      </c>
      <c r="C173" s="6">
        <v>102</v>
      </c>
      <c r="D173" s="6">
        <v>41</v>
      </c>
      <c r="E173" s="6">
        <v>115</v>
      </c>
      <c r="F173" s="6">
        <v>62</v>
      </c>
      <c r="G173" s="6">
        <v>251</v>
      </c>
      <c r="H173" s="6">
        <v>118</v>
      </c>
      <c r="I173" s="6">
        <v>412</v>
      </c>
      <c r="J173" s="6">
        <v>471</v>
      </c>
      <c r="K173" s="6">
        <v>118</v>
      </c>
      <c r="L173" s="6">
        <v>303</v>
      </c>
      <c r="M173" s="6">
        <v>87</v>
      </c>
      <c r="N173" s="6">
        <v>158</v>
      </c>
      <c r="O173" s="6">
        <v>120</v>
      </c>
      <c r="P173" s="7">
        <v>32</v>
      </c>
      <c r="Q173" s="6">
        <v>27</v>
      </c>
      <c r="R173" s="6">
        <v>73</v>
      </c>
      <c r="S173" s="6">
        <v>35</v>
      </c>
      <c r="T173" s="7">
        <v>276</v>
      </c>
      <c r="U173" s="7">
        <v>160</v>
      </c>
      <c r="V173" s="7">
        <v>101</v>
      </c>
      <c r="W173" s="7">
        <v>26</v>
      </c>
      <c r="X173" s="7">
        <v>69</v>
      </c>
    </row>
    <row r="174" spans="1:24" x14ac:dyDescent="0.3">
      <c r="A174" s="5">
        <v>45099</v>
      </c>
      <c r="B174" s="6">
        <v>262</v>
      </c>
      <c r="C174" s="6">
        <v>154</v>
      </c>
      <c r="D174" s="6">
        <v>77</v>
      </c>
      <c r="E174" s="6">
        <v>130</v>
      </c>
      <c r="F174" s="6">
        <v>98</v>
      </c>
      <c r="G174" s="6">
        <v>337</v>
      </c>
      <c r="H174" s="6">
        <v>153</v>
      </c>
      <c r="I174" s="6">
        <v>551</v>
      </c>
      <c r="J174" s="6">
        <v>639</v>
      </c>
      <c r="K174" s="6">
        <v>157</v>
      </c>
      <c r="L174" s="6">
        <v>416</v>
      </c>
      <c r="M174" s="6">
        <v>195</v>
      </c>
      <c r="N174" s="6">
        <v>225</v>
      </c>
      <c r="O174" s="6">
        <v>159</v>
      </c>
      <c r="P174" s="7">
        <v>34</v>
      </c>
      <c r="Q174" s="6">
        <v>35</v>
      </c>
      <c r="R174" s="6">
        <v>98</v>
      </c>
      <c r="S174" s="6">
        <v>39</v>
      </c>
      <c r="T174" s="7">
        <v>352</v>
      </c>
      <c r="U174" s="7">
        <v>324</v>
      </c>
      <c r="V174" s="7">
        <v>90</v>
      </c>
      <c r="W174" s="7">
        <v>52</v>
      </c>
      <c r="X174" s="7">
        <v>100</v>
      </c>
    </row>
    <row r="175" spans="1:24" x14ac:dyDescent="0.3">
      <c r="A175" s="5">
        <v>45100</v>
      </c>
      <c r="B175" s="6">
        <v>183</v>
      </c>
      <c r="C175" s="6">
        <v>113</v>
      </c>
      <c r="D175" s="6">
        <v>80</v>
      </c>
      <c r="E175" s="6">
        <v>177</v>
      </c>
      <c r="F175" s="6">
        <v>66</v>
      </c>
      <c r="G175" s="6">
        <v>319</v>
      </c>
      <c r="H175" s="6">
        <v>98</v>
      </c>
      <c r="I175" s="6">
        <v>339</v>
      </c>
      <c r="J175" s="6">
        <v>575</v>
      </c>
      <c r="K175" s="6">
        <v>164</v>
      </c>
      <c r="L175" s="6">
        <v>306</v>
      </c>
      <c r="M175" s="6">
        <v>111</v>
      </c>
      <c r="N175" s="6">
        <v>172</v>
      </c>
      <c r="O175" s="6">
        <v>153</v>
      </c>
      <c r="P175" s="7">
        <v>40</v>
      </c>
      <c r="Q175" s="6">
        <v>40</v>
      </c>
      <c r="R175" s="6">
        <v>97</v>
      </c>
      <c r="S175" s="6">
        <v>27</v>
      </c>
      <c r="T175" s="7">
        <v>287</v>
      </c>
      <c r="U175" s="7">
        <v>252</v>
      </c>
      <c r="V175" s="7">
        <v>115</v>
      </c>
      <c r="W175" s="7">
        <v>34</v>
      </c>
      <c r="X175" s="7">
        <v>73</v>
      </c>
    </row>
    <row r="176" spans="1:24" x14ac:dyDescent="0.3">
      <c r="A176" s="5">
        <v>45101</v>
      </c>
      <c r="B176" s="6">
        <v>249</v>
      </c>
      <c r="C176" s="6">
        <v>127</v>
      </c>
      <c r="D176" s="6">
        <v>93</v>
      </c>
      <c r="E176" s="6">
        <v>172</v>
      </c>
      <c r="F176" s="6">
        <v>87</v>
      </c>
      <c r="G176" s="6">
        <v>313</v>
      </c>
      <c r="H176" s="6">
        <v>130</v>
      </c>
      <c r="I176" s="6">
        <v>699</v>
      </c>
      <c r="J176" s="6">
        <v>789</v>
      </c>
      <c r="K176" s="6">
        <v>201</v>
      </c>
      <c r="L176" s="6">
        <v>472</v>
      </c>
      <c r="M176" s="6">
        <v>187</v>
      </c>
      <c r="N176" s="6">
        <v>227</v>
      </c>
      <c r="O176" s="6">
        <v>173</v>
      </c>
      <c r="P176" s="7">
        <v>52</v>
      </c>
      <c r="Q176" s="6">
        <v>44</v>
      </c>
      <c r="R176" s="6">
        <v>85</v>
      </c>
      <c r="S176" s="6">
        <v>42</v>
      </c>
      <c r="T176" s="7">
        <v>340</v>
      </c>
      <c r="U176" s="7">
        <v>280</v>
      </c>
      <c r="V176" s="7">
        <v>154</v>
      </c>
      <c r="W176" s="7">
        <v>45</v>
      </c>
      <c r="X176" s="7">
        <v>101</v>
      </c>
    </row>
    <row r="177" spans="1:24" x14ac:dyDescent="0.3">
      <c r="A177" s="5">
        <v>45102</v>
      </c>
      <c r="B177" s="6">
        <v>192</v>
      </c>
      <c r="C177" s="6">
        <v>142</v>
      </c>
      <c r="D177" s="6">
        <v>101</v>
      </c>
      <c r="E177" s="6">
        <v>223</v>
      </c>
      <c r="F177" s="6">
        <v>117</v>
      </c>
      <c r="G177" s="6">
        <v>363</v>
      </c>
      <c r="H177" s="6">
        <v>117</v>
      </c>
      <c r="I177" s="6">
        <v>433</v>
      </c>
      <c r="J177" s="6">
        <v>562</v>
      </c>
      <c r="K177" s="6">
        <v>177</v>
      </c>
      <c r="L177" s="6">
        <v>416</v>
      </c>
      <c r="M177" s="6">
        <v>163</v>
      </c>
      <c r="N177" s="6">
        <v>219</v>
      </c>
      <c r="O177" s="6">
        <v>202</v>
      </c>
      <c r="P177" s="7">
        <v>36</v>
      </c>
      <c r="Q177" s="6">
        <v>37</v>
      </c>
      <c r="R177" s="6">
        <v>85</v>
      </c>
      <c r="S177" s="6">
        <v>42</v>
      </c>
      <c r="T177" s="7">
        <v>362</v>
      </c>
      <c r="U177" s="7">
        <v>327</v>
      </c>
      <c r="V177" s="7">
        <v>125</v>
      </c>
      <c r="W177" s="7">
        <v>46</v>
      </c>
      <c r="X177" s="7">
        <v>90</v>
      </c>
    </row>
    <row r="178" spans="1:24" x14ac:dyDescent="0.3">
      <c r="A178" s="5">
        <v>45103</v>
      </c>
      <c r="B178" s="6">
        <v>192</v>
      </c>
      <c r="C178" s="6">
        <v>100</v>
      </c>
      <c r="D178" s="6">
        <v>58</v>
      </c>
      <c r="E178" s="6">
        <v>123</v>
      </c>
      <c r="F178" s="6">
        <v>70</v>
      </c>
      <c r="G178" s="6">
        <v>258</v>
      </c>
      <c r="H178" s="6">
        <v>93</v>
      </c>
      <c r="I178" s="6">
        <v>412</v>
      </c>
      <c r="J178" s="6">
        <v>480</v>
      </c>
      <c r="K178" s="6">
        <v>90</v>
      </c>
      <c r="L178" s="6">
        <v>295</v>
      </c>
      <c r="M178" s="6">
        <v>107</v>
      </c>
      <c r="N178" s="6">
        <v>168</v>
      </c>
      <c r="O178" s="6">
        <v>133</v>
      </c>
      <c r="P178" s="7">
        <v>28</v>
      </c>
      <c r="Q178" s="6">
        <v>45</v>
      </c>
      <c r="R178" s="6">
        <v>60</v>
      </c>
      <c r="S178" s="6">
        <v>33</v>
      </c>
      <c r="T178" s="7">
        <v>198</v>
      </c>
      <c r="U178" s="7">
        <v>188</v>
      </c>
      <c r="V178" s="7">
        <v>102</v>
      </c>
      <c r="W178" s="7">
        <v>29</v>
      </c>
      <c r="X178" s="7">
        <v>59</v>
      </c>
    </row>
    <row r="179" spans="1:24" x14ac:dyDescent="0.3">
      <c r="A179" s="5">
        <v>45104</v>
      </c>
      <c r="B179" s="6">
        <v>187</v>
      </c>
      <c r="C179" s="6">
        <v>119</v>
      </c>
      <c r="D179" s="6">
        <v>59</v>
      </c>
      <c r="E179" s="6">
        <v>107</v>
      </c>
      <c r="F179" s="6">
        <v>46</v>
      </c>
      <c r="G179" s="6">
        <v>265</v>
      </c>
      <c r="H179" s="6">
        <v>65</v>
      </c>
      <c r="I179" s="6">
        <v>431</v>
      </c>
      <c r="J179" s="6">
        <v>525</v>
      </c>
      <c r="K179" s="6">
        <v>142</v>
      </c>
      <c r="L179" s="6">
        <v>307</v>
      </c>
      <c r="M179" s="6">
        <v>77</v>
      </c>
      <c r="N179" s="6">
        <v>136</v>
      </c>
      <c r="O179" s="6">
        <v>125</v>
      </c>
      <c r="P179" s="7">
        <v>29</v>
      </c>
      <c r="Q179" s="6">
        <v>36</v>
      </c>
      <c r="R179" s="6">
        <v>45</v>
      </c>
      <c r="S179" s="6">
        <v>25</v>
      </c>
      <c r="T179" s="7">
        <v>253</v>
      </c>
      <c r="U179" s="7">
        <v>179</v>
      </c>
      <c r="V179" s="7">
        <v>74</v>
      </c>
      <c r="W179" s="7">
        <v>25</v>
      </c>
      <c r="X179" s="7">
        <v>62</v>
      </c>
    </row>
    <row r="180" spans="1:24" x14ac:dyDescent="0.3">
      <c r="A180" s="5">
        <v>45105</v>
      </c>
      <c r="B180" s="6">
        <v>205</v>
      </c>
      <c r="C180" s="6">
        <v>111</v>
      </c>
      <c r="D180" s="6">
        <v>69</v>
      </c>
      <c r="E180" s="6">
        <v>185</v>
      </c>
      <c r="F180" s="6">
        <v>62</v>
      </c>
      <c r="G180" s="6">
        <v>331</v>
      </c>
      <c r="H180" s="6">
        <v>113</v>
      </c>
      <c r="I180" s="6">
        <v>579</v>
      </c>
      <c r="J180" s="6">
        <v>595</v>
      </c>
      <c r="K180" s="6">
        <v>136</v>
      </c>
      <c r="L180" s="6">
        <v>407</v>
      </c>
      <c r="M180" s="6">
        <v>113</v>
      </c>
      <c r="N180" s="6">
        <v>208</v>
      </c>
      <c r="O180" s="6">
        <v>111</v>
      </c>
      <c r="P180" s="7">
        <v>37</v>
      </c>
      <c r="Q180" s="6">
        <v>42</v>
      </c>
      <c r="R180" s="6">
        <v>86</v>
      </c>
      <c r="S180" s="6">
        <v>42</v>
      </c>
      <c r="T180" s="7">
        <v>249</v>
      </c>
      <c r="U180" s="7">
        <v>284</v>
      </c>
      <c r="V180" s="7">
        <v>141</v>
      </c>
      <c r="W180" s="7">
        <v>39</v>
      </c>
      <c r="X180" s="7">
        <v>75</v>
      </c>
    </row>
    <row r="181" spans="1:24" x14ac:dyDescent="0.3">
      <c r="A181" s="5">
        <v>45106</v>
      </c>
      <c r="B181" s="6">
        <v>189</v>
      </c>
      <c r="C181" s="6">
        <v>122</v>
      </c>
      <c r="D181" s="6">
        <v>90</v>
      </c>
      <c r="E181" s="6">
        <v>185</v>
      </c>
      <c r="F181" s="6">
        <v>86</v>
      </c>
      <c r="G181" s="6">
        <v>311</v>
      </c>
      <c r="H181" s="6">
        <v>119</v>
      </c>
      <c r="I181" s="6">
        <v>555</v>
      </c>
      <c r="J181" s="6">
        <v>396</v>
      </c>
      <c r="K181" s="6">
        <v>168</v>
      </c>
      <c r="L181" s="6">
        <v>409</v>
      </c>
      <c r="M181" s="6">
        <v>133</v>
      </c>
      <c r="N181" s="6">
        <v>190</v>
      </c>
      <c r="O181" s="6">
        <v>178</v>
      </c>
      <c r="P181" s="7">
        <v>33</v>
      </c>
      <c r="Q181" s="6">
        <v>32</v>
      </c>
      <c r="R181" s="6">
        <v>65</v>
      </c>
      <c r="S181" s="6">
        <v>47</v>
      </c>
      <c r="T181" s="7">
        <v>257</v>
      </c>
      <c r="U181" s="7">
        <v>208</v>
      </c>
      <c r="V181" s="7">
        <v>119</v>
      </c>
      <c r="W181" s="7">
        <v>38</v>
      </c>
      <c r="X181" s="7">
        <v>74</v>
      </c>
    </row>
    <row r="182" spans="1:24" x14ac:dyDescent="0.3">
      <c r="A182" s="5">
        <v>45107</v>
      </c>
      <c r="B182" s="6">
        <v>267</v>
      </c>
      <c r="C182" s="6">
        <v>150</v>
      </c>
      <c r="D182" s="6">
        <v>97</v>
      </c>
      <c r="E182" s="6">
        <v>151</v>
      </c>
      <c r="F182" s="6">
        <v>51</v>
      </c>
      <c r="G182" s="6">
        <v>233</v>
      </c>
      <c r="H182" s="6">
        <v>167</v>
      </c>
      <c r="I182" s="6">
        <v>603</v>
      </c>
      <c r="J182" s="6">
        <v>703</v>
      </c>
      <c r="K182" s="6">
        <v>175</v>
      </c>
      <c r="L182" s="6">
        <v>458</v>
      </c>
      <c r="M182" s="6">
        <v>168</v>
      </c>
      <c r="N182" s="6">
        <v>254</v>
      </c>
      <c r="O182" s="6">
        <v>210</v>
      </c>
      <c r="P182" s="7">
        <v>68</v>
      </c>
      <c r="Q182" s="6">
        <v>63</v>
      </c>
      <c r="R182" s="6">
        <v>93</v>
      </c>
      <c r="S182" s="6">
        <v>51</v>
      </c>
      <c r="T182" s="7">
        <v>430</v>
      </c>
      <c r="U182" s="7">
        <v>295</v>
      </c>
      <c r="V182" s="7">
        <v>112</v>
      </c>
      <c r="W182" s="7">
        <v>66</v>
      </c>
      <c r="X182" s="7">
        <v>105</v>
      </c>
    </row>
    <row r="183" spans="1:24" x14ac:dyDescent="0.3">
      <c r="A183" s="5">
        <v>45108</v>
      </c>
      <c r="B183" s="6">
        <v>120</v>
      </c>
      <c r="C183" s="6">
        <v>134</v>
      </c>
      <c r="D183" s="6">
        <v>73</v>
      </c>
      <c r="E183" s="6">
        <v>170</v>
      </c>
      <c r="F183" s="6">
        <v>86</v>
      </c>
      <c r="G183" s="6">
        <v>303</v>
      </c>
      <c r="H183" s="6">
        <v>127</v>
      </c>
      <c r="I183" s="6">
        <v>532</v>
      </c>
      <c r="J183" s="6">
        <v>567</v>
      </c>
      <c r="K183" s="6">
        <v>166</v>
      </c>
      <c r="L183" s="6">
        <v>426</v>
      </c>
      <c r="M183" s="6">
        <v>111</v>
      </c>
      <c r="N183" s="6">
        <v>216</v>
      </c>
      <c r="O183" s="6">
        <v>170</v>
      </c>
      <c r="P183" s="7">
        <v>40</v>
      </c>
      <c r="Q183" s="6">
        <v>42</v>
      </c>
      <c r="R183" s="6">
        <v>135</v>
      </c>
      <c r="S183" s="6">
        <v>54</v>
      </c>
      <c r="T183" s="7">
        <v>270</v>
      </c>
      <c r="U183" s="7">
        <v>191</v>
      </c>
      <c r="V183" s="7">
        <v>138</v>
      </c>
      <c r="W183" s="7">
        <v>30</v>
      </c>
      <c r="X183" s="7">
        <v>76</v>
      </c>
    </row>
    <row r="184" spans="1:24" x14ac:dyDescent="0.3">
      <c r="A184" s="5">
        <v>45109</v>
      </c>
      <c r="B184" s="6">
        <v>183</v>
      </c>
      <c r="C184" s="6">
        <v>123</v>
      </c>
      <c r="D184" s="6">
        <v>79</v>
      </c>
      <c r="E184" s="6">
        <v>121</v>
      </c>
      <c r="F184" s="6">
        <v>90</v>
      </c>
      <c r="G184" s="6">
        <v>266</v>
      </c>
      <c r="H184" s="6">
        <v>102</v>
      </c>
      <c r="I184" s="6">
        <v>490</v>
      </c>
      <c r="J184" s="6">
        <v>608</v>
      </c>
      <c r="K184" s="6">
        <v>179</v>
      </c>
      <c r="L184" s="6">
        <v>306</v>
      </c>
      <c r="M184" s="6">
        <v>97</v>
      </c>
      <c r="N184" s="6">
        <v>210</v>
      </c>
      <c r="O184" s="6">
        <v>150</v>
      </c>
      <c r="P184" s="7">
        <v>37</v>
      </c>
      <c r="Q184" s="6">
        <v>39</v>
      </c>
      <c r="R184" s="6">
        <v>100</v>
      </c>
      <c r="S184" s="6">
        <v>44</v>
      </c>
      <c r="T184" s="7">
        <v>277</v>
      </c>
      <c r="U184" s="7">
        <v>215</v>
      </c>
      <c r="V184" s="7">
        <v>123</v>
      </c>
      <c r="W184" s="7">
        <v>33</v>
      </c>
      <c r="X184" s="7">
        <v>76</v>
      </c>
    </row>
    <row r="185" spans="1:24" x14ac:dyDescent="0.3">
      <c r="A185" s="5">
        <v>45110</v>
      </c>
      <c r="B185" s="6">
        <v>104</v>
      </c>
      <c r="C185" s="6">
        <v>107</v>
      </c>
      <c r="D185" s="6">
        <v>59</v>
      </c>
      <c r="E185" s="6">
        <v>90</v>
      </c>
      <c r="F185" s="6">
        <v>55</v>
      </c>
      <c r="G185" s="6">
        <v>186</v>
      </c>
      <c r="H185" s="6">
        <v>88</v>
      </c>
      <c r="I185" s="6">
        <v>331</v>
      </c>
      <c r="J185" s="6">
        <v>319</v>
      </c>
      <c r="K185" s="6">
        <v>107</v>
      </c>
      <c r="L185" s="6">
        <v>273</v>
      </c>
      <c r="M185" s="6">
        <v>68</v>
      </c>
      <c r="N185" s="6">
        <v>131</v>
      </c>
      <c r="O185" s="6">
        <v>122</v>
      </c>
      <c r="P185" s="7">
        <v>29</v>
      </c>
      <c r="Q185" s="6">
        <v>25</v>
      </c>
      <c r="R185" s="6">
        <v>45</v>
      </c>
      <c r="S185" s="6">
        <v>31</v>
      </c>
      <c r="T185" s="7">
        <v>198</v>
      </c>
      <c r="U185" s="7">
        <v>147</v>
      </c>
      <c r="V185" s="7">
        <v>78</v>
      </c>
      <c r="W185" s="7">
        <v>28</v>
      </c>
      <c r="X185" s="7">
        <v>49</v>
      </c>
    </row>
    <row r="186" spans="1:24" x14ac:dyDescent="0.3">
      <c r="A186" s="5">
        <v>45111</v>
      </c>
      <c r="B186" s="6">
        <v>103</v>
      </c>
      <c r="C186" s="6">
        <v>72</v>
      </c>
      <c r="D186" s="6">
        <v>59</v>
      </c>
      <c r="E186" s="6">
        <v>111</v>
      </c>
      <c r="F186" s="6">
        <v>68</v>
      </c>
      <c r="G186" s="6">
        <v>269</v>
      </c>
      <c r="H186" s="6">
        <v>101</v>
      </c>
      <c r="I186" s="6">
        <v>389</v>
      </c>
      <c r="J186" s="6">
        <v>600</v>
      </c>
      <c r="K186" s="6">
        <v>117</v>
      </c>
      <c r="L186" s="6">
        <v>235</v>
      </c>
      <c r="M186" s="6">
        <v>91</v>
      </c>
      <c r="N186" s="6">
        <v>155</v>
      </c>
      <c r="O186" s="6">
        <v>133</v>
      </c>
      <c r="P186" s="7">
        <v>36</v>
      </c>
      <c r="Q186" s="6">
        <v>34</v>
      </c>
      <c r="R186" s="6">
        <v>58</v>
      </c>
      <c r="S186" s="6">
        <v>24</v>
      </c>
      <c r="T186" s="7">
        <v>213</v>
      </c>
      <c r="U186" s="7">
        <v>184</v>
      </c>
      <c r="V186" s="7">
        <v>80</v>
      </c>
      <c r="W186" s="7">
        <v>34</v>
      </c>
      <c r="X186" s="7">
        <v>57</v>
      </c>
    </row>
    <row r="187" spans="1:24" x14ac:dyDescent="0.3">
      <c r="A187" s="5">
        <v>45112</v>
      </c>
      <c r="B187" s="6">
        <v>155</v>
      </c>
      <c r="C187" s="6">
        <v>120</v>
      </c>
      <c r="D187" s="6">
        <v>87</v>
      </c>
      <c r="E187" s="6">
        <v>145</v>
      </c>
      <c r="F187" s="6">
        <v>72</v>
      </c>
      <c r="G187" s="6">
        <v>421</v>
      </c>
      <c r="H187" s="6">
        <v>119</v>
      </c>
      <c r="I187" s="6">
        <v>443</v>
      </c>
      <c r="J187" s="6">
        <v>565</v>
      </c>
      <c r="K187" s="6">
        <v>174</v>
      </c>
      <c r="L187" s="6">
        <v>332</v>
      </c>
      <c r="M187" s="6">
        <v>131</v>
      </c>
      <c r="N187" s="6">
        <v>233</v>
      </c>
      <c r="O187" s="6">
        <v>140</v>
      </c>
      <c r="P187" s="7">
        <v>34</v>
      </c>
      <c r="Q187" s="6">
        <v>32</v>
      </c>
      <c r="R187" s="6">
        <v>75</v>
      </c>
      <c r="S187" s="6">
        <v>43</v>
      </c>
      <c r="T187" s="7">
        <v>261</v>
      </c>
      <c r="U187" s="7">
        <v>244</v>
      </c>
      <c r="V187" s="7">
        <v>119</v>
      </c>
      <c r="W187" s="7">
        <v>39</v>
      </c>
      <c r="X187" s="7">
        <v>55</v>
      </c>
    </row>
    <row r="188" spans="1:24" x14ac:dyDescent="0.3">
      <c r="A188" s="5">
        <v>45113</v>
      </c>
      <c r="B188" s="6">
        <v>196</v>
      </c>
      <c r="C188" s="6">
        <v>72</v>
      </c>
      <c r="D188" s="6">
        <v>58</v>
      </c>
      <c r="E188" s="6">
        <v>151</v>
      </c>
      <c r="F188" s="6">
        <v>56</v>
      </c>
      <c r="G188" s="6">
        <v>297</v>
      </c>
      <c r="H188" s="6">
        <v>100</v>
      </c>
      <c r="I188" s="6">
        <v>402</v>
      </c>
      <c r="J188" s="6">
        <v>475</v>
      </c>
      <c r="K188" s="6">
        <v>130</v>
      </c>
      <c r="L188" s="6">
        <v>397</v>
      </c>
      <c r="M188" s="6">
        <v>68</v>
      </c>
      <c r="N188" s="6">
        <v>180</v>
      </c>
      <c r="O188" s="6">
        <v>131</v>
      </c>
      <c r="P188" s="7">
        <v>34</v>
      </c>
      <c r="Q188" s="6">
        <v>35</v>
      </c>
      <c r="R188" s="6">
        <v>61</v>
      </c>
      <c r="S188" s="6">
        <v>25</v>
      </c>
      <c r="T188" s="7">
        <v>224</v>
      </c>
      <c r="U188" s="7">
        <v>192</v>
      </c>
      <c r="V188" s="7">
        <v>74</v>
      </c>
      <c r="W188" s="7">
        <v>32</v>
      </c>
      <c r="X188" s="7">
        <v>57</v>
      </c>
    </row>
    <row r="189" spans="1:24" x14ac:dyDescent="0.3">
      <c r="A189" s="5">
        <v>45114</v>
      </c>
      <c r="B189" s="6">
        <v>160</v>
      </c>
      <c r="C189" s="6">
        <v>107</v>
      </c>
      <c r="D189" s="6">
        <v>74</v>
      </c>
      <c r="E189" s="6">
        <v>181</v>
      </c>
      <c r="F189" s="6">
        <v>70</v>
      </c>
      <c r="G189" s="6">
        <v>406</v>
      </c>
      <c r="H189" s="6">
        <v>140</v>
      </c>
      <c r="I189" s="6">
        <v>514</v>
      </c>
      <c r="J189" s="6">
        <v>654</v>
      </c>
      <c r="K189" s="6">
        <v>143</v>
      </c>
      <c r="L189" s="6">
        <v>352</v>
      </c>
      <c r="M189" s="6">
        <v>108</v>
      </c>
      <c r="N189" s="6">
        <v>176</v>
      </c>
      <c r="O189" s="6">
        <v>167</v>
      </c>
      <c r="P189" s="7">
        <v>49</v>
      </c>
      <c r="Q189" s="6">
        <v>44</v>
      </c>
      <c r="R189" s="6">
        <v>61</v>
      </c>
      <c r="S189" s="6">
        <v>43</v>
      </c>
      <c r="T189" s="7">
        <v>385</v>
      </c>
      <c r="U189" s="7">
        <v>206</v>
      </c>
      <c r="V189" s="7">
        <v>79</v>
      </c>
      <c r="W189" s="7">
        <v>39</v>
      </c>
      <c r="X189" s="7">
        <v>70</v>
      </c>
    </row>
    <row r="190" spans="1:24" x14ac:dyDescent="0.3">
      <c r="A190" s="5">
        <v>45115</v>
      </c>
      <c r="B190" s="6">
        <v>151</v>
      </c>
      <c r="C190" s="6">
        <v>113</v>
      </c>
      <c r="D190" s="6">
        <v>74</v>
      </c>
      <c r="E190" s="6">
        <v>113</v>
      </c>
      <c r="F190" s="6">
        <v>45</v>
      </c>
      <c r="G190" s="6">
        <v>261</v>
      </c>
      <c r="H190" s="6">
        <v>90</v>
      </c>
      <c r="I190" s="6">
        <v>250</v>
      </c>
      <c r="J190" s="6">
        <v>406</v>
      </c>
      <c r="K190" s="6">
        <v>137</v>
      </c>
      <c r="L190" s="6">
        <v>317</v>
      </c>
      <c r="M190" s="6">
        <v>98</v>
      </c>
      <c r="N190" s="6">
        <v>167</v>
      </c>
      <c r="O190" s="6">
        <v>108</v>
      </c>
      <c r="P190" s="7">
        <v>30</v>
      </c>
      <c r="Q190" s="6">
        <v>31</v>
      </c>
      <c r="R190" s="6">
        <v>54</v>
      </c>
      <c r="S190" s="6">
        <v>29</v>
      </c>
      <c r="T190" s="7">
        <v>268</v>
      </c>
      <c r="U190" s="7">
        <v>93</v>
      </c>
      <c r="V190" s="7">
        <v>97</v>
      </c>
      <c r="W190" s="7">
        <v>30</v>
      </c>
      <c r="X190" s="7">
        <v>51</v>
      </c>
    </row>
    <row r="191" spans="1:24" x14ac:dyDescent="0.3">
      <c r="A191" s="5">
        <v>45116</v>
      </c>
      <c r="B191" s="6">
        <v>172</v>
      </c>
      <c r="C191" s="6">
        <v>120</v>
      </c>
      <c r="D191" s="6">
        <v>78</v>
      </c>
      <c r="E191" s="6">
        <v>107</v>
      </c>
      <c r="F191" s="6">
        <v>76</v>
      </c>
      <c r="G191" s="6">
        <v>228</v>
      </c>
      <c r="H191" s="6">
        <v>123</v>
      </c>
      <c r="I191" s="6">
        <v>493</v>
      </c>
      <c r="J191" s="6">
        <v>569</v>
      </c>
      <c r="K191" s="6">
        <v>132</v>
      </c>
      <c r="L191" s="6">
        <v>435</v>
      </c>
      <c r="M191" s="6">
        <v>81</v>
      </c>
      <c r="N191" s="6">
        <v>146</v>
      </c>
      <c r="O191" s="6">
        <v>123</v>
      </c>
      <c r="P191" s="7">
        <v>36</v>
      </c>
      <c r="Q191" s="6">
        <v>44</v>
      </c>
      <c r="R191" s="6">
        <v>71</v>
      </c>
      <c r="S191" s="6">
        <v>24</v>
      </c>
      <c r="T191" s="7">
        <v>231</v>
      </c>
      <c r="U191" s="7">
        <v>191</v>
      </c>
      <c r="V191" s="7">
        <v>118</v>
      </c>
      <c r="W191" s="7">
        <v>29</v>
      </c>
      <c r="X191" s="7">
        <v>64</v>
      </c>
    </row>
    <row r="192" spans="1:24" x14ac:dyDescent="0.3">
      <c r="A192" s="5">
        <v>45117</v>
      </c>
      <c r="B192" s="6">
        <v>158</v>
      </c>
      <c r="C192" s="6">
        <v>105</v>
      </c>
      <c r="D192" s="6">
        <v>62</v>
      </c>
      <c r="E192" s="6">
        <v>165</v>
      </c>
      <c r="F192" s="6">
        <v>75</v>
      </c>
      <c r="G192" s="6">
        <v>288</v>
      </c>
      <c r="H192" s="6">
        <v>111</v>
      </c>
      <c r="I192" s="6">
        <v>459</v>
      </c>
      <c r="J192" s="6">
        <v>427</v>
      </c>
      <c r="K192" s="6">
        <v>134</v>
      </c>
      <c r="L192" s="6">
        <v>232</v>
      </c>
      <c r="M192" s="6">
        <v>59</v>
      </c>
      <c r="N192" s="6">
        <v>147</v>
      </c>
      <c r="O192" s="6">
        <v>136</v>
      </c>
      <c r="P192" s="7">
        <v>30</v>
      </c>
      <c r="Q192" s="6">
        <v>33</v>
      </c>
      <c r="R192" s="6">
        <v>50</v>
      </c>
      <c r="S192" s="6">
        <v>35</v>
      </c>
      <c r="T192" s="7">
        <v>301</v>
      </c>
      <c r="U192" s="7">
        <v>182</v>
      </c>
      <c r="V192" s="7">
        <v>122</v>
      </c>
      <c r="W192" s="7">
        <v>33</v>
      </c>
      <c r="X192" s="7">
        <v>65</v>
      </c>
    </row>
    <row r="193" spans="1:24" x14ac:dyDescent="0.3">
      <c r="A193" s="5">
        <v>45118</v>
      </c>
      <c r="B193" s="6">
        <v>198</v>
      </c>
      <c r="C193" s="6">
        <v>127</v>
      </c>
      <c r="D193" s="6">
        <v>75</v>
      </c>
      <c r="E193" s="6">
        <v>121</v>
      </c>
      <c r="F193" s="6">
        <v>87</v>
      </c>
      <c r="G193" s="6">
        <v>272</v>
      </c>
      <c r="H193" s="6">
        <v>113</v>
      </c>
      <c r="I193" s="6">
        <v>464</v>
      </c>
      <c r="J193" s="6">
        <v>562</v>
      </c>
      <c r="K193" s="6">
        <v>144</v>
      </c>
      <c r="L193" s="6">
        <v>170</v>
      </c>
      <c r="M193" s="6">
        <v>87</v>
      </c>
      <c r="N193" s="6">
        <v>215</v>
      </c>
      <c r="O193" s="6">
        <v>178</v>
      </c>
      <c r="P193" s="7">
        <v>38</v>
      </c>
      <c r="Q193" s="6">
        <v>37</v>
      </c>
      <c r="R193" s="6">
        <v>81</v>
      </c>
      <c r="S193" s="6">
        <v>29</v>
      </c>
      <c r="T193" s="7">
        <v>294</v>
      </c>
      <c r="U193" s="7">
        <v>261</v>
      </c>
      <c r="V193" s="7">
        <v>127</v>
      </c>
      <c r="W193" s="7">
        <v>34</v>
      </c>
      <c r="X193" s="7">
        <v>70</v>
      </c>
    </row>
    <row r="194" spans="1:24" x14ac:dyDescent="0.3">
      <c r="A194" s="5">
        <v>45119</v>
      </c>
      <c r="B194" s="6">
        <v>165</v>
      </c>
      <c r="C194" s="6">
        <v>123</v>
      </c>
      <c r="D194" s="6">
        <v>59</v>
      </c>
      <c r="E194" s="6">
        <v>155</v>
      </c>
      <c r="F194" s="6">
        <v>54</v>
      </c>
      <c r="G194" s="6">
        <v>309</v>
      </c>
      <c r="H194" s="6">
        <v>98</v>
      </c>
      <c r="I194" s="6">
        <v>503</v>
      </c>
      <c r="J194" s="6">
        <v>687</v>
      </c>
      <c r="K194" s="6">
        <v>146</v>
      </c>
      <c r="L194" s="6">
        <v>304</v>
      </c>
      <c r="M194" s="6">
        <v>96</v>
      </c>
      <c r="N194" s="6">
        <v>174</v>
      </c>
      <c r="O194" s="6">
        <v>147</v>
      </c>
      <c r="P194" s="7">
        <v>32</v>
      </c>
      <c r="Q194" s="6">
        <v>41</v>
      </c>
      <c r="R194" s="6">
        <v>71</v>
      </c>
      <c r="S194" s="6">
        <v>37</v>
      </c>
      <c r="T194" s="7">
        <v>263</v>
      </c>
      <c r="U194" s="7">
        <v>216</v>
      </c>
      <c r="V194" s="7">
        <v>117</v>
      </c>
      <c r="W194" s="7">
        <v>37</v>
      </c>
      <c r="X194" s="7">
        <v>65</v>
      </c>
    </row>
    <row r="195" spans="1:24" x14ac:dyDescent="0.3">
      <c r="A195" s="5">
        <v>45120</v>
      </c>
      <c r="B195" s="6">
        <v>143</v>
      </c>
      <c r="C195" s="6">
        <v>99</v>
      </c>
      <c r="D195" s="6">
        <v>60</v>
      </c>
      <c r="E195" s="6">
        <v>146</v>
      </c>
      <c r="F195" s="6">
        <v>61</v>
      </c>
      <c r="G195" s="6">
        <v>252</v>
      </c>
      <c r="H195" s="6">
        <v>93</v>
      </c>
      <c r="I195" s="6">
        <v>343</v>
      </c>
      <c r="J195" s="6">
        <v>405</v>
      </c>
      <c r="K195" s="6">
        <v>110</v>
      </c>
      <c r="L195" s="6">
        <v>273</v>
      </c>
      <c r="M195" s="6">
        <v>63</v>
      </c>
      <c r="N195" s="6">
        <v>117</v>
      </c>
      <c r="O195" s="6">
        <v>117</v>
      </c>
      <c r="P195" s="7">
        <v>29</v>
      </c>
      <c r="Q195" s="6">
        <v>36</v>
      </c>
      <c r="R195" s="6">
        <v>55</v>
      </c>
      <c r="S195" s="6">
        <v>35</v>
      </c>
      <c r="T195" s="7">
        <v>220</v>
      </c>
      <c r="U195" s="7">
        <v>175</v>
      </c>
      <c r="V195" s="7">
        <v>98</v>
      </c>
      <c r="W195" s="7">
        <v>30</v>
      </c>
      <c r="X195" s="7">
        <v>46</v>
      </c>
    </row>
    <row r="196" spans="1:24" x14ac:dyDescent="0.3">
      <c r="A196" s="5">
        <v>45121</v>
      </c>
      <c r="B196" s="6">
        <v>198</v>
      </c>
      <c r="C196" s="6">
        <v>83</v>
      </c>
      <c r="D196" s="6">
        <v>72</v>
      </c>
      <c r="E196" s="6">
        <v>185</v>
      </c>
      <c r="F196" s="6">
        <v>88</v>
      </c>
      <c r="G196" s="6">
        <v>393</v>
      </c>
      <c r="H196" s="6">
        <v>146</v>
      </c>
      <c r="I196" s="6">
        <v>483</v>
      </c>
      <c r="J196" s="6">
        <v>634</v>
      </c>
      <c r="K196" s="6">
        <v>119</v>
      </c>
      <c r="L196" s="6">
        <v>305</v>
      </c>
      <c r="M196" s="6">
        <v>92</v>
      </c>
      <c r="N196" s="6">
        <v>239</v>
      </c>
      <c r="O196" s="6">
        <v>166</v>
      </c>
      <c r="P196" s="7">
        <v>44</v>
      </c>
      <c r="Q196" s="6">
        <v>35</v>
      </c>
      <c r="R196" s="6">
        <v>74</v>
      </c>
      <c r="S196" s="6">
        <v>33</v>
      </c>
      <c r="T196" s="7">
        <v>242</v>
      </c>
      <c r="U196" s="7">
        <v>221</v>
      </c>
      <c r="V196" s="7">
        <v>103</v>
      </c>
      <c r="W196" s="7">
        <v>42</v>
      </c>
      <c r="X196" s="7">
        <v>80</v>
      </c>
    </row>
    <row r="197" spans="1:24" x14ac:dyDescent="0.3">
      <c r="A197" s="5">
        <v>45122</v>
      </c>
      <c r="B197" s="6">
        <v>138</v>
      </c>
      <c r="C197" s="6">
        <v>81</v>
      </c>
      <c r="D197" s="6">
        <v>57</v>
      </c>
      <c r="E197" s="6">
        <v>131</v>
      </c>
      <c r="F197" s="6">
        <v>68</v>
      </c>
      <c r="G197" s="6">
        <v>267</v>
      </c>
      <c r="H197" s="6">
        <v>92</v>
      </c>
      <c r="I197" s="6">
        <v>407</v>
      </c>
      <c r="J197" s="6">
        <v>463</v>
      </c>
      <c r="K197" s="6">
        <v>133</v>
      </c>
      <c r="L197" s="6">
        <v>355</v>
      </c>
      <c r="M197" s="6">
        <v>86</v>
      </c>
      <c r="N197" s="6">
        <v>153</v>
      </c>
      <c r="O197" s="6">
        <v>100</v>
      </c>
      <c r="P197" s="7">
        <v>35</v>
      </c>
      <c r="Q197" s="6">
        <v>33</v>
      </c>
      <c r="R197" s="6">
        <v>69</v>
      </c>
      <c r="S197" s="6">
        <v>31</v>
      </c>
      <c r="T197" s="7">
        <v>252</v>
      </c>
      <c r="U197" s="7">
        <v>216</v>
      </c>
      <c r="V197" s="7">
        <v>91</v>
      </c>
      <c r="W197" s="7">
        <v>27</v>
      </c>
      <c r="X197" s="7">
        <v>61</v>
      </c>
    </row>
    <row r="198" spans="1:24" x14ac:dyDescent="0.3">
      <c r="A198" s="5">
        <v>45123</v>
      </c>
      <c r="B198" s="6">
        <v>193</v>
      </c>
      <c r="C198" s="6">
        <v>106</v>
      </c>
      <c r="D198" s="6">
        <v>67</v>
      </c>
      <c r="E198" s="6">
        <v>173</v>
      </c>
      <c r="F198" s="6">
        <v>67</v>
      </c>
      <c r="G198" s="6">
        <v>232</v>
      </c>
      <c r="H198" s="6">
        <v>120</v>
      </c>
      <c r="I198" s="6">
        <v>401</v>
      </c>
      <c r="J198" s="6">
        <v>716</v>
      </c>
      <c r="K198" s="6">
        <v>155</v>
      </c>
      <c r="L198" s="6">
        <v>442</v>
      </c>
      <c r="M198" s="6">
        <v>119</v>
      </c>
      <c r="N198" s="6">
        <v>160</v>
      </c>
      <c r="O198" s="6">
        <v>155</v>
      </c>
      <c r="P198" s="7">
        <v>45</v>
      </c>
      <c r="Q198" s="6">
        <v>39</v>
      </c>
      <c r="R198" s="6">
        <v>80</v>
      </c>
      <c r="S198" s="6">
        <v>45</v>
      </c>
      <c r="T198" s="7">
        <v>283</v>
      </c>
      <c r="U198" s="7">
        <v>222</v>
      </c>
      <c r="V198" s="7">
        <v>118</v>
      </c>
      <c r="W198" s="7">
        <v>31</v>
      </c>
      <c r="X198" s="7">
        <v>86</v>
      </c>
    </row>
    <row r="199" spans="1:24" x14ac:dyDescent="0.3">
      <c r="A199" s="5">
        <v>45124</v>
      </c>
      <c r="B199" s="6">
        <v>181</v>
      </c>
      <c r="C199" s="6">
        <v>108</v>
      </c>
      <c r="D199" s="6">
        <v>48</v>
      </c>
      <c r="E199" s="6">
        <v>117</v>
      </c>
      <c r="F199" s="6">
        <v>75</v>
      </c>
      <c r="G199" s="6">
        <v>289</v>
      </c>
      <c r="H199" s="6">
        <v>88</v>
      </c>
      <c r="I199" s="6">
        <v>460</v>
      </c>
      <c r="J199" s="6">
        <v>528</v>
      </c>
      <c r="K199" s="6">
        <v>124</v>
      </c>
      <c r="L199" s="6">
        <v>303</v>
      </c>
      <c r="M199" s="6">
        <v>113</v>
      </c>
      <c r="N199" s="6">
        <v>154</v>
      </c>
      <c r="O199" s="6">
        <v>136</v>
      </c>
      <c r="P199" s="7">
        <v>38</v>
      </c>
      <c r="Q199" s="6">
        <v>32</v>
      </c>
      <c r="R199" s="6">
        <v>54</v>
      </c>
      <c r="S199" s="6">
        <v>40</v>
      </c>
      <c r="T199" s="7">
        <v>278</v>
      </c>
      <c r="U199" s="7">
        <v>168</v>
      </c>
      <c r="V199" s="7">
        <v>102</v>
      </c>
      <c r="W199" s="7">
        <v>32</v>
      </c>
      <c r="X199" s="7">
        <v>76</v>
      </c>
    </row>
    <row r="200" spans="1:24" x14ac:dyDescent="0.3">
      <c r="A200" s="5">
        <v>45125</v>
      </c>
      <c r="B200" s="6">
        <v>191</v>
      </c>
      <c r="C200" s="6">
        <v>125</v>
      </c>
      <c r="D200" s="6">
        <v>60</v>
      </c>
      <c r="E200" s="6">
        <v>158</v>
      </c>
      <c r="F200" s="6">
        <v>75</v>
      </c>
      <c r="G200" s="6">
        <v>372</v>
      </c>
      <c r="H200" s="6">
        <v>109</v>
      </c>
      <c r="I200" s="6">
        <v>581</v>
      </c>
      <c r="J200" s="6">
        <v>613</v>
      </c>
      <c r="K200" s="6">
        <v>139</v>
      </c>
      <c r="L200" s="6">
        <v>310</v>
      </c>
      <c r="M200" s="6">
        <v>101</v>
      </c>
      <c r="N200" s="6">
        <v>139</v>
      </c>
      <c r="O200" s="6">
        <v>154</v>
      </c>
      <c r="P200" s="7">
        <v>35</v>
      </c>
      <c r="Q200" s="6">
        <v>39</v>
      </c>
      <c r="R200" s="6">
        <v>56</v>
      </c>
      <c r="S200" s="6">
        <v>30</v>
      </c>
      <c r="T200" s="7">
        <v>270</v>
      </c>
      <c r="U200" s="7">
        <v>246</v>
      </c>
      <c r="V200" s="7">
        <v>90</v>
      </c>
      <c r="W200" s="7">
        <v>34</v>
      </c>
      <c r="X200" s="7">
        <v>52</v>
      </c>
    </row>
    <row r="201" spans="1:24" x14ac:dyDescent="0.3">
      <c r="A201" s="5">
        <v>45126</v>
      </c>
      <c r="B201" s="6">
        <v>145</v>
      </c>
      <c r="C201" s="6">
        <v>99</v>
      </c>
      <c r="D201" s="6">
        <v>56</v>
      </c>
      <c r="E201" s="6">
        <v>90</v>
      </c>
      <c r="F201" s="6">
        <v>48</v>
      </c>
      <c r="G201" s="6">
        <v>225</v>
      </c>
      <c r="H201" s="6">
        <v>65</v>
      </c>
      <c r="I201" s="6">
        <v>360</v>
      </c>
      <c r="J201" s="6">
        <v>570</v>
      </c>
      <c r="K201" s="6">
        <v>114</v>
      </c>
      <c r="L201" s="6">
        <v>247</v>
      </c>
      <c r="M201" s="6">
        <v>89</v>
      </c>
      <c r="N201" s="6">
        <v>115</v>
      </c>
      <c r="O201" s="6">
        <v>101</v>
      </c>
      <c r="P201" s="7">
        <v>31</v>
      </c>
      <c r="Q201" s="6">
        <v>25</v>
      </c>
      <c r="R201" s="6">
        <v>65</v>
      </c>
      <c r="S201" s="6">
        <v>30</v>
      </c>
      <c r="T201" s="7">
        <v>197</v>
      </c>
      <c r="U201" s="7">
        <v>140</v>
      </c>
      <c r="V201" s="7">
        <v>73</v>
      </c>
      <c r="W201" s="7">
        <v>28</v>
      </c>
      <c r="X201" s="7">
        <v>51</v>
      </c>
    </row>
    <row r="202" spans="1:24" x14ac:dyDescent="0.3">
      <c r="A202" s="5">
        <v>45127</v>
      </c>
      <c r="B202" s="6">
        <v>183</v>
      </c>
      <c r="C202" s="6">
        <v>121</v>
      </c>
      <c r="D202" s="6">
        <v>86</v>
      </c>
      <c r="E202" s="6">
        <v>124</v>
      </c>
      <c r="F202" s="6">
        <v>71</v>
      </c>
      <c r="G202" s="6">
        <v>241</v>
      </c>
      <c r="H202" s="6">
        <v>102</v>
      </c>
      <c r="I202" s="6">
        <v>412</v>
      </c>
      <c r="J202" s="6">
        <v>600</v>
      </c>
      <c r="K202" s="6">
        <v>123</v>
      </c>
      <c r="L202" s="6">
        <v>370</v>
      </c>
      <c r="M202" s="6">
        <v>101</v>
      </c>
      <c r="N202" s="6">
        <v>137</v>
      </c>
      <c r="O202" s="6">
        <v>155</v>
      </c>
      <c r="P202" s="7">
        <v>35</v>
      </c>
      <c r="Q202" s="6">
        <v>39</v>
      </c>
      <c r="R202" s="6">
        <v>52</v>
      </c>
      <c r="S202" s="6">
        <v>40</v>
      </c>
      <c r="T202" s="7">
        <v>328</v>
      </c>
      <c r="U202" s="7">
        <v>226</v>
      </c>
      <c r="V202" s="7">
        <v>90</v>
      </c>
      <c r="W202" s="7">
        <v>31</v>
      </c>
      <c r="X202" s="7">
        <v>66</v>
      </c>
    </row>
    <row r="203" spans="1:24" x14ac:dyDescent="0.3">
      <c r="A203" s="5">
        <v>45128</v>
      </c>
      <c r="B203" s="6">
        <v>229</v>
      </c>
      <c r="C203" s="6">
        <v>98</v>
      </c>
      <c r="D203" s="6">
        <v>56</v>
      </c>
      <c r="E203" s="6">
        <v>169</v>
      </c>
      <c r="F203" s="6">
        <v>74</v>
      </c>
      <c r="G203" s="6">
        <v>251</v>
      </c>
      <c r="H203" s="6">
        <v>103</v>
      </c>
      <c r="I203" s="6">
        <v>395</v>
      </c>
      <c r="J203" s="6">
        <v>493</v>
      </c>
      <c r="K203" s="6">
        <v>140</v>
      </c>
      <c r="L203" s="6">
        <v>321</v>
      </c>
      <c r="M203" s="6">
        <v>107</v>
      </c>
      <c r="N203" s="6">
        <v>181</v>
      </c>
      <c r="O203" s="6">
        <v>126</v>
      </c>
      <c r="P203" s="7">
        <v>44</v>
      </c>
      <c r="Q203" s="6">
        <v>36</v>
      </c>
      <c r="R203" s="6">
        <v>64</v>
      </c>
      <c r="S203" s="6">
        <v>29</v>
      </c>
      <c r="T203" s="7">
        <v>337</v>
      </c>
      <c r="U203" s="7">
        <v>185</v>
      </c>
      <c r="V203" s="7">
        <v>95</v>
      </c>
      <c r="W203" s="7">
        <v>35</v>
      </c>
      <c r="X203" s="7">
        <v>60</v>
      </c>
    </row>
    <row r="204" spans="1:24" x14ac:dyDescent="0.3">
      <c r="A204" s="5">
        <v>45129</v>
      </c>
      <c r="B204" s="6">
        <v>194</v>
      </c>
      <c r="C204" s="6">
        <v>101</v>
      </c>
      <c r="D204" s="6">
        <v>84</v>
      </c>
      <c r="E204" s="6">
        <v>107</v>
      </c>
      <c r="F204" s="6">
        <v>68</v>
      </c>
      <c r="G204" s="6">
        <v>297</v>
      </c>
      <c r="H204" s="6">
        <v>93</v>
      </c>
      <c r="I204" s="6">
        <v>582</v>
      </c>
      <c r="J204" s="6">
        <v>425</v>
      </c>
      <c r="K204" s="6">
        <v>123</v>
      </c>
      <c r="L204" s="6">
        <v>241</v>
      </c>
      <c r="M204" s="6">
        <v>92</v>
      </c>
      <c r="N204" s="6">
        <v>211</v>
      </c>
      <c r="O204" s="6">
        <v>106</v>
      </c>
      <c r="P204" s="7">
        <v>36</v>
      </c>
      <c r="Q204" s="6">
        <v>37</v>
      </c>
      <c r="R204" s="6">
        <v>58</v>
      </c>
      <c r="S204" s="6">
        <v>32</v>
      </c>
      <c r="T204" s="7">
        <v>237</v>
      </c>
      <c r="U204" s="7">
        <v>207</v>
      </c>
      <c r="V204" s="7">
        <v>100</v>
      </c>
      <c r="W204" s="7">
        <v>36</v>
      </c>
      <c r="X204" s="7">
        <v>83</v>
      </c>
    </row>
    <row r="205" spans="1:24" x14ac:dyDescent="0.3">
      <c r="A205" s="5">
        <v>45130</v>
      </c>
      <c r="B205" s="6">
        <v>146</v>
      </c>
      <c r="C205" s="6">
        <v>132</v>
      </c>
      <c r="D205" s="6">
        <v>77</v>
      </c>
      <c r="E205" s="6">
        <v>155</v>
      </c>
      <c r="F205" s="6">
        <v>72</v>
      </c>
      <c r="G205" s="6">
        <v>343</v>
      </c>
      <c r="H205" s="6">
        <v>86</v>
      </c>
      <c r="I205" s="6">
        <v>475</v>
      </c>
      <c r="J205" s="6">
        <v>602</v>
      </c>
      <c r="K205" s="6">
        <v>131</v>
      </c>
      <c r="L205" s="6">
        <v>385</v>
      </c>
      <c r="M205" s="6">
        <v>128</v>
      </c>
      <c r="N205" s="6">
        <v>138</v>
      </c>
      <c r="O205" s="6">
        <v>128</v>
      </c>
      <c r="P205" s="7">
        <v>34</v>
      </c>
      <c r="Q205" s="6">
        <v>34</v>
      </c>
      <c r="R205" s="6">
        <v>80</v>
      </c>
      <c r="S205" s="6">
        <v>37</v>
      </c>
      <c r="T205" s="7">
        <v>318</v>
      </c>
      <c r="U205" s="7">
        <v>257</v>
      </c>
      <c r="V205" s="7">
        <v>104</v>
      </c>
      <c r="W205" s="7">
        <v>33</v>
      </c>
      <c r="X205" s="7">
        <v>89</v>
      </c>
    </row>
    <row r="206" spans="1:24" x14ac:dyDescent="0.3">
      <c r="A206" s="5">
        <v>45131</v>
      </c>
      <c r="B206" s="6">
        <v>159</v>
      </c>
      <c r="C206" s="6">
        <v>119</v>
      </c>
      <c r="D206" s="6">
        <v>86</v>
      </c>
      <c r="E206" s="6">
        <v>205</v>
      </c>
      <c r="F206" s="6">
        <v>94</v>
      </c>
      <c r="G206" s="6">
        <v>323</v>
      </c>
      <c r="H206" s="6">
        <v>136</v>
      </c>
      <c r="I206" s="6">
        <v>454</v>
      </c>
      <c r="J206" s="6">
        <v>787</v>
      </c>
      <c r="K206" s="6">
        <v>149</v>
      </c>
      <c r="L206" s="6">
        <v>406</v>
      </c>
      <c r="M206" s="6">
        <v>129</v>
      </c>
      <c r="N206" s="6">
        <v>183</v>
      </c>
      <c r="O206" s="6">
        <v>137</v>
      </c>
      <c r="P206" s="7">
        <v>40</v>
      </c>
      <c r="Q206" s="6">
        <v>38</v>
      </c>
      <c r="R206" s="6">
        <v>82</v>
      </c>
      <c r="S206" s="6">
        <v>47</v>
      </c>
      <c r="T206" s="7">
        <v>309</v>
      </c>
      <c r="U206" s="7">
        <v>217</v>
      </c>
      <c r="V206" s="7">
        <v>139</v>
      </c>
      <c r="W206" s="7">
        <v>34</v>
      </c>
      <c r="X206" s="7">
        <v>87</v>
      </c>
    </row>
    <row r="207" spans="1:24" x14ac:dyDescent="0.3">
      <c r="A207" s="5">
        <v>45132</v>
      </c>
      <c r="B207" s="6">
        <v>183</v>
      </c>
      <c r="C207" s="6">
        <v>113</v>
      </c>
      <c r="D207" s="6">
        <v>74</v>
      </c>
      <c r="E207" s="6">
        <v>142</v>
      </c>
      <c r="F207" s="6">
        <v>48</v>
      </c>
      <c r="G207" s="6">
        <v>211</v>
      </c>
      <c r="H207" s="6">
        <v>135</v>
      </c>
      <c r="I207" s="6">
        <v>408</v>
      </c>
      <c r="J207" s="6">
        <v>519</v>
      </c>
      <c r="K207" s="6">
        <v>128</v>
      </c>
      <c r="L207" s="6">
        <v>433</v>
      </c>
      <c r="M207" s="6">
        <v>99</v>
      </c>
      <c r="N207" s="6">
        <v>160</v>
      </c>
      <c r="O207" s="6">
        <v>112</v>
      </c>
      <c r="P207" s="7">
        <v>37</v>
      </c>
      <c r="Q207" s="6">
        <v>38</v>
      </c>
      <c r="R207" s="6">
        <v>86</v>
      </c>
      <c r="S207" s="6">
        <v>33</v>
      </c>
      <c r="T207" s="7">
        <v>242</v>
      </c>
      <c r="U207" s="7">
        <v>187</v>
      </c>
      <c r="V207" s="7">
        <v>99</v>
      </c>
      <c r="W207" s="7">
        <v>44</v>
      </c>
      <c r="X207" s="7">
        <v>69</v>
      </c>
    </row>
    <row r="208" spans="1:24" x14ac:dyDescent="0.3">
      <c r="A208" s="5">
        <v>45133</v>
      </c>
      <c r="B208" s="6">
        <v>129</v>
      </c>
      <c r="C208" s="6">
        <v>81</v>
      </c>
      <c r="D208" s="6">
        <v>43</v>
      </c>
      <c r="E208" s="6">
        <v>108</v>
      </c>
      <c r="F208" s="6">
        <v>63</v>
      </c>
      <c r="G208" s="6">
        <v>269</v>
      </c>
      <c r="H208" s="6">
        <v>81</v>
      </c>
      <c r="I208" s="6">
        <v>360</v>
      </c>
      <c r="J208" s="6">
        <v>460</v>
      </c>
      <c r="K208" s="6">
        <v>119</v>
      </c>
      <c r="L208" s="6">
        <v>197</v>
      </c>
      <c r="M208" s="6">
        <v>88</v>
      </c>
      <c r="N208" s="6">
        <v>122</v>
      </c>
      <c r="O208" s="6">
        <v>128</v>
      </c>
      <c r="P208" s="7">
        <v>30</v>
      </c>
      <c r="Q208" s="6">
        <v>20</v>
      </c>
      <c r="R208" s="6">
        <v>57</v>
      </c>
      <c r="S208" s="6">
        <v>27</v>
      </c>
      <c r="T208" s="7">
        <v>225</v>
      </c>
      <c r="U208" s="7">
        <v>145</v>
      </c>
      <c r="V208" s="7">
        <v>99</v>
      </c>
      <c r="W208" s="7">
        <v>32</v>
      </c>
      <c r="X208" s="7">
        <v>70</v>
      </c>
    </row>
    <row r="209" spans="1:24" x14ac:dyDescent="0.3">
      <c r="A209" s="5">
        <v>45134</v>
      </c>
      <c r="B209" s="6">
        <v>280</v>
      </c>
      <c r="C209" s="6">
        <v>150</v>
      </c>
      <c r="D209" s="6">
        <v>82</v>
      </c>
      <c r="E209" s="6">
        <v>195</v>
      </c>
      <c r="F209" s="6">
        <v>89</v>
      </c>
      <c r="G209" s="6">
        <v>371</v>
      </c>
      <c r="H209" s="6">
        <v>138</v>
      </c>
      <c r="I209" s="6">
        <v>528</v>
      </c>
      <c r="J209" s="6">
        <v>786</v>
      </c>
      <c r="K209" s="6">
        <v>244</v>
      </c>
      <c r="L209" s="6">
        <v>474</v>
      </c>
      <c r="M209" s="6">
        <v>168</v>
      </c>
      <c r="N209" s="6">
        <v>243</v>
      </c>
      <c r="O209" s="6">
        <v>205</v>
      </c>
      <c r="P209" s="7">
        <v>42</v>
      </c>
      <c r="Q209" s="6">
        <v>64</v>
      </c>
      <c r="R209" s="6">
        <v>117</v>
      </c>
      <c r="S209" s="6">
        <v>51</v>
      </c>
      <c r="T209" s="7">
        <v>477</v>
      </c>
      <c r="U209" s="7">
        <v>277</v>
      </c>
      <c r="V209" s="7">
        <v>126</v>
      </c>
      <c r="W209" s="7">
        <v>53</v>
      </c>
      <c r="X209" s="7">
        <v>134</v>
      </c>
    </row>
    <row r="210" spans="1:24" x14ac:dyDescent="0.3">
      <c r="A210" s="5">
        <v>45135</v>
      </c>
      <c r="B210" s="6">
        <v>224</v>
      </c>
      <c r="C210" s="6">
        <v>148</v>
      </c>
      <c r="D210" s="6">
        <v>100</v>
      </c>
      <c r="E210" s="6">
        <v>209</v>
      </c>
      <c r="F210" s="6">
        <v>106</v>
      </c>
      <c r="G210" s="6">
        <v>240</v>
      </c>
      <c r="H210" s="6">
        <v>139</v>
      </c>
      <c r="I210" s="6">
        <v>518</v>
      </c>
      <c r="J210" s="6">
        <v>586</v>
      </c>
      <c r="K210" s="6">
        <v>171</v>
      </c>
      <c r="L210" s="6">
        <v>435</v>
      </c>
      <c r="M210" s="6">
        <v>142</v>
      </c>
      <c r="N210" s="6">
        <v>224</v>
      </c>
      <c r="O210" s="6">
        <v>157</v>
      </c>
      <c r="P210" s="7">
        <v>50</v>
      </c>
      <c r="Q210" s="6">
        <v>55</v>
      </c>
      <c r="R210" s="6">
        <v>85</v>
      </c>
      <c r="S210" s="6">
        <v>49</v>
      </c>
      <c r="T210" s="7">
        <v>363</v>
      </c>
      <c r="U210" s="7">
        <v>270</v>
      </c>
      <c r="V210" s="7">
        <v>122</v>
      </c>
      <c r="W210" s="7">
        <v>54</v>
      </c>
      <c r="X210" s="7">
        <v>96</v>
      </c>
    </row>
    <row r="211" spans="1:24" x14ac:dyDescent="0.3">
      <c r="A211" s="5">
        <v>45136</v>
      </c>
      <c r="B211" s="6">
        <v>160</v>
      </c>
      <c r="C211" s="6">
        <v>62</v>
      </c>
      <c r="D211" s="6">
        <v>48</v>
      </c>
      <c r="E211" s="6">
        <v>127</v>
      </c>
      <c r="F211" s="6">
        <v>66</v>
      </c>
      <c r="G211" s="6">
        <v>287</v>
      </c>
      <c r="H211" s="6">
        <v>77</v>
      </c>
      <c r="I211" s="6">
        <v>338</v>
      </c>
      <c r="J211" s="6">
        <v>478</v>
      </c>
      <c r="K211" s="6">
        <v>114</v>
      </c>
      <c r="L211" s="6">
        <v>229</v>
      </c>
      <c r="M211" s="6">
        <v>77</v>
      </c>
      <c r="N211" s="6">
        <v>149</v>
      </c>
      <c r="O211" s="6">
        <v>97</v>
      </c>
      <c r="P211" s="7">
        <v>28</v>
      </c>
      <c r="Q211" s="6">
        <v>21</v>
      </c>
      <c r="R211" s="6">
        <v>55</v>
      </c>
      <c r="S211" s="6">
        <v>30</v>
      </c>
      <c r="T211" s="7">
        <v>252</v>
      </c>
      <c r="U211" s="7">
        <v>144</v>
      </c>
      <c r="V211" s="7">
        <v>69</v>
      </c>
      <c r="W211" s="7">
        <v>24</v>
      </c>
      <c r="X211" s="7">
        <v>78</v>
      </c>
    </row>
    <row r="212" spans="1:24" x14ac:dyDescent="0.3">
      <c r="A212" s="5">
        <v>45137</v>
      </c>
      <c r="B212" s="6">
        <v>116</v>
      </c>
      <c r="C212" s="6">
        <v>54</v>
      </c>
      <c r="D212" s="6">
        <v>44</v>
      </c>
      <c r="E212" s="6">
        <v>82</v>
      </c>
      <c r="F212" s="6">
        <v>42</v>
      </c>
      <c r="G212" s="6">
        <v>166</v>
      </c>
      <c r="H212" s="6">
        <v>60</v>
      </c>
      <c r="I212" s="6">
        <v>215</v>
      </c>
      <c r="J212" s="6">
        <v>378</v>
      </c>
      <c r="K212" s="6">
        <v>94</v>
      </c>
      <c r="L212" s="6">
        <v>149</v>
      </c>
      <c r="M212" s="6">
        <v>58</v>
      </c>
      <c r="N212" s="6">
        <v>92</v>
      </c>
      <c r="O212" s="6">
        <v>107</v>
      </c>
      <c r="P212" s="7">
        <v>13</v>
      </c>
      <c r="Q212" s="6">
        <v>21</v>
      </c>
      <c r="R212" s="6">
        <v>43</v>
      </c>
      <c r="S212" s="6">
        <v>17</v>
      </c>
      <c r="T212" s="7">
        <v>146</v>
      </c>
      <c r="U212" s="7">
        <v>136</v>
      </c>
      <c r="V212" s="7">
        <v>60</v>
      </c>
      <c r="W212" s="7">
        <v>18</v>
      </c>
      <c r="X212" s="7">
        <v>36</v>
      </c>
    </row>
    <row r="213" spans="1:24" x14ac:dyDescent="0.3">
      <c r="A213" s="5">
        <v>45138</v>
      </c>
      <c r="B213" s="6">
        <v>155</v>
      </c>
      <c r="C213" s="6">
        <v>130</v>
      </c>
      <c r="D213" s="6">
        <v>71</v>
      </c>
      <c r="E213" s="6">
        <v>125</v>
      </c>
      <c r="F213" s="6">
        <v>56</v>
      </c>
      <c r="G213" s="6">
        <v>344</v>
      </c>
      <c r="H213" s="6">
        <v>115</v>
      </c>
      <c r="I213" s="6">
        <v>485</v>
      </c>
      <c r="J213" s="6">
        <v>508</v>
      </c>
      <c r="K213" s="6">
        <v>165</v>
      </c>
      <c r="L213" s="6">
        <v>361</v>
      </c>
      <c r="M213" s="6">
        <v>120</v>
      </c>
      <c r="N213" s="6">
        <v>170</v>
      </c>
      <c r="O213" s="6">
        <v>159</v>
      </c>
      <c r="P213" s="7">
        <v>49</v>
      </c>
      <c r="Q213" s="6">
        <v>32</v>
      </c>
      <c r="R213" s="6">
        <v>83</v>
      </c>
      <c r="S213" s="6">
        <v>35</v>
      </c>
      <c r="T213" s="7">
        <v>268</v>
      </c>
      <c r="U213" s="7">
        <v>173</v>
      </c>
      <c r="V213" s="7">
        <v>136</v>
      </c>
      <c r="W213" s="7">
        <v>35</v>
      </c>
      <c r="X213" s="7">
        <v>69</v>
      </c>
    </row>
    <row r="214" spans="1:24" x14ac:dyDescent="0.3">
      <c r="A214" s="5">
        <v>45139</v>
      </c>
      <c r="B214" s="6">
        <v>196</v>
      </c>
      <c r="C214" s="6">
        <v>104</v>
      </c>
      <c r="D214" s="6">
        <v>55</v>
      </c>
      <c r="E214" s="6">
        <v>154</v>
      </c>
      <c r="F214" s="6">
        <v>65</v>
      </c>
      <c r="G214" s="6">
        <v>290</v>
      </c>
      <c r="H214" s="6">
        <v>108</v>
      </c>
      <c r="I214" s="6">
        <v>435</v>
      </c>
      <c r="J214" s="6">
        <v>496</v>
      </c>
      <c r="K214" s="6">
        <v>177</v>
      </c>
      <c r="L214" s="6">
        <v>346</v>
      </c>
      <c r="M214" s="6">
        <v>88</v>
      </c>
      <c r="N214" s="6">
        <v>196</v>
      </c>
      <c r="O214" s="6">
        <v>132</v>
      </c>
      <c r="P214" s="7">
        <v>32</v>
      </c>
      <c r="Q214" s="6">
        <v>33</v>
      </c>
      <c r="R214" s="6">
        <v>88</v>
      </c>
      <c r="S214" s="6">
        <v>32</v>
      </c>
      <c r="T214" s="7">
        <v>327</v>
      </c>
      <c r="U214" s="7">
        <v>245</v>
      </c>
      <c r="V214" s="7">
        <v>111</v>
      </c>
      <c r="W214" s="7">
        <v>32</v>
      </c>
      <c r="X214" s="7">
        <v>56</v>
      </c>
    </row>
    <row r="215" spans="1:24" x14ac:dyDescent="0.3">
      <c r="A215" s="5">
        <v>45140</v>
      </c>
      <c r="B215" s="6">
        <v>166</v>
      </c>
      <c r="C215" s="6">
        <v>96</v>
      </c>
      <c r="D215" s="6">
        <v>46</v>
      </c>
      <c r="E215" s="6">
        <v>120</v>
      </c>
      <c r="F215" s="6">
        <v>66</v>
      </c>
      <c r="G215" s="6">
        <v>207</v>
      </c>
      <c r="H215" s="6">
        <v>83</v>
      </c>
      <c r="I215" s="6">
        <v>313</v>
      </c>
      <c r="J215" s="6">
        <v>454</v>
      </c>
      <c r="K215" s="6">
        <v>130</v>
      </c>
      <c r="L215" s="6">
        <v>322</v>
      </c>
      <c r="M215" s="6">
        <v>71</v>
      </c>
      <c r="N215" s="6">
        <v>154</v>
      </c>
      <c r="O215" s="6">
        <v>102</v>
      </c>
      <c r="P215" s="7">
        <v>21</v>
      </c>
      <c r="Q215" s="6">
        <v>31</v>
      </c>
      <c r="R215" s="6">
        <v>57</v>
      </c>
      <c r="S215" s="6">
        <v>31</v>
      </c>
      <c r="T215" s="7">
        <v>218</v>
      </c>
      <c r="U215" s="7">
        <v>230</v>
      </c>
      <c r="V215" s="7">
        <v>98</v>
      </c>
      <c r="W215" s="7">
        <v>37</v>
      </c>
      <c r="X215" s="7">
        <v>49</v>
      </c>
    </row>
    <row r="216" spans="1:24" x14ac:dyDescent="0.3">
      <c r="A216" s="5">
        <v>45141</v>
      </c>
      <c r="B216" s="6">
        <v>193</v>
      </c>
      <c r="C216" s="6">
        <v>108</v>
      </c>
      <c r="D216" s="6">
        <v>57</v>
      </c>
      <c r="E216" s="6">
        <v>122</v>
      </c>
      <c r="F216" s="6">
        <v>50</v>
      </c>
      <c r="G216" s="6">
        <v>223</v>
      </c>
      <c r="H216" s="6">
        <v>119</v>
      </c>
      <c r="I216" s="6">
        <v>441</v>
      </c>
      <c r="J216" s="6">
        <v>632</v>
      </c>
      <c r="K216" s="6">
        <v>137</v>
      </c>
      <c r="L216" s="6">
        <v>358</v>
      </c>
      <c r="M216" s="6">
        <v>65</v>
      </c>
      <c r="N216" s="6">
        <v>185</v>
      </c>
      <c r="O216" s="6">
        <v>120</v>
      </c>
      <c r="P216" s="7">
        <v>26</v>
      </c>
      <c r="Q216" s="6">
        <v>33</v>
      </c>
      <c r="R216" s="6">
        <v>62</v>
      </c>
      <c r="S216" s="6">
        <v>34</v>
      </c>
      <c r="T216" s="7">
        <v>274</v>
      </c>
      <c r="U216" s="7">
        <v>276</v>
      </c>
      <c r="V216" s="7">
        <v>88</v>
      </c>
      <c r="W216" s="7">
        <v>29</v>
      </c>
      <c r="X216" s="7">
        <v>62</v>
      </c>
    </row>
    <row r="217" spans="1:24" x14ac:dyDescent="0.3">
      <c r="A217" s="5">
        <v>45142</v>
      </c>
      <c r="B217" s="6">
        <v>243</v>
      </c>
      <c r="C217" s="6">
        <v>127</v>
      </c>
      <c r="D217" s="6">
        <v>77</v>
      </c>
      <c r="E217" s="6">
        <v>122</v>
      </c>
      <c r="F217" s="6">
        <v>83</v>
      </c>
      <c r="G217" s="6">
        <v>358</v>
      </c>
      <c r="H217" s="6">
        <v>124</v>
      </c>
      <c r="I217" s="6">
        <v>469</v>
      </c>
      <c r="J217" s="6">
        <v>574</v>
      </c>
      <c r="K217" s="6">
        <v>148</v>
      </c>
      <c r="L217" s="6">
        <v>379</v>
      </c>
      <c r="M217" s="6">
        <v>99</v>
      </c>
      <c r="N217" s="6">
        <v>148</v>
      </c>
      <c r="O217" s="6">
        <v>164</v>
      </c>
      <c r="P217" s="7">
        <v>32</v>
      </c>
      <c r="Q217" s="6">
        <v>37</v>
      </c>
      <c r="R217" s="6">
        <v>63</v>
      </c>
      <c r="S217" s="6">
        <v>37</v>
      </c>
      <c r="T217" s="7">
        <v>322</v>
      </c>
      <c r="U217" s="7">
        <v>214</v>
      </c>
      <c r="V217" s="7">
        <v>109</v>
      </c>
      <c r="W217" s="7">
        <v>28</v>
      </c>
      <c r="X217" s="7">
        <v>76</v>
      </c>
    </row>
    <row r="218" spans="1:24" x14ac:dyDescent="0.3">
      <c r="A218" s="5">
        <v>45143</v>
      </c>
      <c r="B218" s="6">
        <v>190</v>
      </c>
      <c r="C218" s="6">
        <v>141</v>
      </c>
      <c r="D218" s="6">
        <v>82</v>
      </c>
      <c r="E218" s="6">
        <v>177</v>
      </c>
      <c r="F218" s="6">
        <v>75</v>
      </c>
      <c r="G218" s="6">
        <v>251</v>
      </c>
      <c r="H218" s="6">
        <v>93</v>
      </c>
      <c r="I218" s="6">
        <v>474</v>
      </c>
      <c r="J218" s="6">
        <v>571</v>
      </c>
      <c r="K218" s="6">
        <v>168</v>
      </c>
      <c r="L218" s="6">
        <v>465</v>
      </c>
      <c r="M218" s="6">
        <v>117</v>
      </c>
      <c r="N218" s="6">
        <v>169</v>
      </c>
      <c r="O218" s="6">
        <v>159</v>
      </c>
      <c r="P218" s="7">
        <v>40</v>
      </c>
      <c r="Q218" s="6">
        <v>36</v>
      </c>
      <c r="R218" s="6">
        <v>80</v>
      </c>
      <c r="S218" s="6">
        <v>36</v>
      </c>
      <c r="T218" s="7">
        <v>269</v>
      </c>
      <c r="U218" s="7">
        <v>142</v>
      </c>
      <c r="V218" s="7">
        <v>88</v>
      </c>
      <c r="W218" s="7">
        <v>34</v>
      </c>
      <c r="X218" s="7">
        <v>80</v>
      </c>
    </row>
    <row r="219" spans="1:24" x14ac:dyDescent="0.3">
      <c r="A219" s="5">
        <v>45144</v>
      </c>
      <c r="B219" s="6">
        <v>185</v>
      </c>
      <c r="C219" s="6">
        <v>106</v>
      </c>
      <c r="D219" s="6">
        <v>82</v>
      </c>
      <c r="E219" s="6">
        <v>144</v>
      </c>
      <c r="F219" s="6">
        <v>73</v>
      </c>
      <c r="G219" s="6">
        <v>231</v>
      </c>
      <c r="H219" s="6">
        <v>82</v>
      </c>
      <c r="I219" s="6">
        <v>398</v>
      </c>
      <c r="J219" s="6">
        <v>573</v>
      </c>
      <c r="K219" s="6">
        <v>133</v>
      </c>
      <c r="L219" s="6">
        <v>367</v>
      </c>
      <c r="M219" s="6">
        <v>112</v>
      </c>
      <c r="N219" s="6">
        <v>186</v>
      </c>
      <c r="O219" s="6">
        <v>145</v>
      </c>
      <c r="P219" s="7">
        <v>28</v>
      </c>
      <c r="Q219" s="6">
        <v>25</v>
      </c>
      <c r="R219" s="6">
        <v>71</v>
      </c>
      <c r="S219" s="6">
        <v>29</v>
      </c>
      <c r="T219" s="7">
        <v>360</v>
      </c>
      <c r="U219" s="7">
        <v>203</v>
      </c>
      <c r="V219" s="7">
        <v>150</v>
      </c>
      <c r="W219" s="7">
        <v>27</v>
      </c>
      <c r="X219" s="7">
        <v>70</v>
      </c>
    </row>
    <row r="220" spans="1:24" x14ac:dyDescent="0.3">
      <c r="A220" s="5">
        <v>45145</v>
      </c>
      <c r="B220" s="6">
        <v>114</v>
      </c>
      <c r="C220" s="6">
        <v>112</v>
      </c>
      <c r="D220" s="6">
        <v>100</v>
      </c>
      <c r="E220" s="6">
        <v>169</v>
      </c>
      <c r="F220" s="6">
        <v>59</v>
      </c>
      <c r="G220" s="6">
        <v>254</v>
      </c>
      <c r="H220" s="6">
        <v>96</v>
      </c>
      <c r="I220" s="6">
        <v>559</v>
      </c>
      <c r="J220" s="6">
        <v>644</v>
      </c>
      <c r="K220" s="6">
        <v>114</v>
      </c>
      <c r="L220" s="6">
        <v>333</v>
      </c>
      <c r="M220" s="6">
        <v>110</v>
      </c>
      <c r="N220" s="6">
        <v>143</v>
      </c>
      <c r="O220" s="6">
        <v>155</v>
      </c>
      <c r="P220" s="7">
        <v>32</v>
      </c>
      <c r="Q220" s="6">
        <v>33</v>
      </c>
      <c r="R220" s="6">
        <v>65</v>
      </c>
      <c r="S220" s="6">
        <v>37</v>
      </c>
      <c r="T220" s="7">
        <v>333</v>
      </c>
      <c r="U220" s="7">
        <v>200</v>
      </c>
      <c r="V220" s="7">
        <v>134</v>
      </c>
      <c r="W220" s="7">
        <v>40</v>
      </c>
      <c r="X220" s="7">
        <v>88</v>
      </c>
    </row>
    <row r="221" spans="1:24" x14ac:dyDescent="0.3">
      <c r="A221" s="5">
        <v>45146</v>
      </c>
      <c r="B221" s="6">
        <v>235</v>
      </c>
      <c r="C221" s="6">
        <v>135</v>
      </c>
      <c r="D221" s="6">
        <v>78</v>
      </c>
      <c r="E221" s="6">
        <v>245</v>
      </c>
      <c r="F221" s="6">
        <v>99</v>
      </c>
      <c r="G221" s="6">
        <v>407</v>
      </c>
      <c r="H221" s="6">
        <v>128</v>
      </c>
      <c r="I221" s="6">
        <v>528</v>
      </c>
      <c r="J221" s="6">
        <v>910</v>
      </c>
      <c r="K221" s="6">
        <v>192</v>
      </c>
      <c r="L221" s="6">
        <v>512</v>
      </c>
      <c r="M221" s="6">
        <v>151</v>
      </c>
      <c r="N221" s="6">
        <v>240</v>
      </c>
      <c r="O221" s="6">
        <v>119</v>
      </c>
      <c r="P221" s="7">
        <v>40</v>
      </c>
      <c r="Q221" s="6">
        <v>39</v>
      </c>
      <c r="R221" s="6">
        <v>99</v>
      </c>
      <c r="S221" s="6">
        <v>57</v>
      </c>
      <c r="T221" s="7">
        <v>405</v>
      </c>
      <c r="U221" s="7">
        <v>285</v>
      </c>
      <c r="V221" s="7">
        <v>127</v>
      </c>
      <c r="W221" s="7">
        <v>49</v>
      </c>
      <c r="X221" s="7">
        <v>81</v>
      </c>
    </row>
    <row r="222" spans="1:24" x14ac:dyDescent="0.3">
      <c r="A222" s="5">
        <v>45147</v>
      </c>
      <c r="B222" s="6">
        <v>167</v>
      </c>
      <c r="C222" s="6">
        <v>116</v>
      </c>
      <c r="D222" s="6">
        <v>59</v>
      </c>
      <c r="E222" s="6">
        <v>146</v>
      </c>
      <c r="F222" s="6">
        <v>59</v>
      </c>
      <c r="G222" s="6">
        <v>240</v>
      </c>
      <c r="H222" s="6">
        <v>105</v>
      </c>
      <c r="I222" s="6">
        <v>442</v>
      </c>
      <c r="J222" s="6">
        <v>637</v>
      </c>
      <c r="K222" s="6">
        <v>127</v>
      </c>
      <c r="L222" s="6">
        <v>453</v>
      </c>
      <c r="M222" s="6">
        <v>99</v>
      </c>
      <c r="N222" s="6">
        <v>188</v>
      </c>
      <c r="O222" s="6">
        <v>121</v>
      </c>
      <c r="P222" s="7">
        <v>26</v>
      </c>
      <c r="Q222" s="6">
        <v>45</v>
      </c>
      <c r="R222" s="6">
        <v>62</v>
      </c>
      <c r="S222" s="6">
        <v>44</v>
      </c>
      <c r="T222" s="7">
        <v>256</v>
      </c>
      <c r="U222" s="7">
        <v>237</v>
      </c>
      <c r="V222" s="7">
        <v>125</v>
      </c>
      <c r="W222" s="7">
        <v>41</v>
      </c>
      <c r="X222" s="7">
        <v>74</v>
      </c>
    </row>
    <row r="223" spans="1:24" x14ac:dyDescent="0.3">
      <c r="A223" s="5">
        <v>45148</v>
      </c>
      <c r="B223" s="6">
        <v>141</v>
      </c>
      <c r="C223" s="6">
        <v>153</v>
      </c>
      <c r="D223" s="6">
        <v>89</v>
      </c>
      <c r="E223" s="6">
        <v>164</v>
      </c>
      <c r="F223" s="6">
        <v>90</v>
      </c>
      <c r="G223" s="6">
        <v>288</v>
      </c>
      <c r="H223" s="6">
        <v>104</v>
      </c>
      <c r="I223" s="6">
        <v>424</v>
      </c>
      <c r="J223" s="6">
        <v>777</v>
      </c>
      <c r="K223" s="6">
        <v>149</v>
      </c>
      <c r="L223" s="6">
        <v>382</v>
      </c>
      <c r="M223" s="6">
        <v>126</v>
      </c>
      <c r="N223" s="6">
        <v>207</v>
      </c>
      <c r="O223" s="6">
        <v>116</v>
      </c>
      <c r="P223" s="7">
        <v>44</v>
      </c>
      <c r="Q223" s="6">
        <v>43</v>
      </c>
      <c r="R223" s="6">
        <v>55</v>
      </c>
      <c r="S223" s="6">
        <v>41</v>
      </c>
      <c r="T223" s="7">
        <v>205</v>
      </c>
      <c r="U223" s="7">
        <v>208</v>
      </c>
      <c r="V223" s="7">
        <v>134</v>
      </c>
      <c r="W223" s="7">
        <v>30</v>
      </c>
      <c r="X223" s="7">
        <v>60</v>
      </c>
    </row>
    <row r="224" spans="1:24" x14ac:dyDescent="0.3">
      <c r="A224" s="5">
        <v>45149</v>
      </c>
      <c r="B224" s="6">
        <v>201</v>
      </c>
      <c r="C224" s="6">
        <v>106</v>
      </c>
      <c r="D224" s="6">
        <v>79</v>
      </c>
      <c r="E224" s="6">
        <v>122</v>
      </c>
      <c r="F224" s="6">
        <v>94</v>
      </c>
      <c r="G224" s="6">
        <v>417</v>
      </c>
      <c r="H224" s="6">
        <v>111</v>
      </c>
      <c r="I224" s="6">
        <v>289</v>
      </c>
      <c r="J224" s="6">
        <v>679</v>
      </c>
      <c r="K224" s="6">
        <v>127</v>
      </c>
      <c r="L224" s="6">
        <v>367</v>
      </c>
      <c r="M224" s="6">
        <v>117</v>
      </c>
      <c r="N224" s="6">
        <v>237</v>
      </c>
      <c r="O224" s="6">
        <v>158</v>
      </c>
      <c r="P224" s="7">
        <v>35</v>
      </c>
      <c r="Q224" s="6">
        <v>44</v>
      </c>
      <c r="R224" s="6">
        <v>93</v>
      </c>
      <c r="S224" s="6">
        <v>38</v>
      </c>
      <c r="T224" s="7">
        <v>331</v>
      </c>
      <c r="U224" s="7">
        <v>261</v>
      </c>
      <c r="V224" s="7">
        <v>104</v>
      </c>
      <c r="W224" s="7">
        <v>44</v>
      </c>
      <c r="X224" s="7">
        <v>68</v>
      </c>
    </row>
    <row r="225" spans="1:24" x14ac:dyDescent="0.3">
      <c r="A225" s="5">
        <v>45150</v>
      </c>
      <c r="B225" s="6">
        <v>261</v>
      </c>
      <c r="C225" s="6">
        <v>145</v>
      </c>
      <c r="D225" s="6">
        <v>67</v>
      </c>
      <c r="E225" s="6">
        <v>192</v>
      </c>
      <c r="F225" s="6">
        <v>74</v>
      </c>
      <c r="G225" s="6">
        <v>280</v>
      </c>
      <c r="H225" s="6">
        <v>117</v>
      </c>
      <c r="I225" s="6">
        <v>554</v>
      </c>
      <c r="J225" s="6">
        <v>593</v>
      </c>
      <c r="K225" s="6">
        <v>208</v>
      </c>
      <c r="L225" s="6">
        <v>481</v>
      </c>
      <c r="M225" s="6">
        <v>104</v>
      </c>
      <c r="N225" s="6">
        <v>249</v>
      </c>
      <c r="O225" s="6">
        <v>174</v>
      </c>
      <c r="P225" s="7">
        <v>33</v>
      </c>
      <c r="Q225" s="6">
        <v>35</v>
      </c>
      <c r="R225" s="6">
        <v>90</v>
      </c>
      <c r="S225" s="6">
        <v>41</v>
      </c>
      <c r="T225" s="7">
        <v>331</v>
      </c>
      <c r="U225" s="7">
        <v>162</v>
      </c>
      <c r="V225" s="7">
        <v>100</v>
      </c>
      <c r="W225" s="7">
        <v>40</v>
      </c>
      <c r="X225" s="7">
        <v>86</v>
      </c>
    </row>
    <row r="226" spans="1:24" x14ac:dyDescent="0.3">
      <c r="A226" s="5">
        <v>45151</v>
      </c>
      <c r="B226" s="6">
        <v>172</v>
      </c>
      <c r="C226" s="6">
        <v>93</v>
      </c>
      <c r="D226" s="6">
        <v>72</v>
      </c>
      <c r="E226" s="6">
        <v>116</v>
      </c>
      <c r="F226" s="6">
        <v>80</v>
      </c>
      <c r="G226" s="6">
        <v>282</v>
      </c>
      <c r="H226" s="6">
        <v>127</v>
      </c>
      <c r="I226" s="6">
        <v>464</v>
      </c>
      <c r="J226" s="6">
        <v>536</v>
      </c>
      <c r="K226" s="6">
        <v>156</v>
      </c>
      <c r="L226" s="6">
        <v>346</v>
      </c>
      <c r="M226" s="6">
        <v>104</v>
      </c>
      <c r="N226" s="6">
        <v>169</v>
      </c>
      <c r="O226" s="6">
        <v>174</v>
      </c>
      <c r="P226" s="7">
        <v>43</v>
      </c>
      <c r="Q226" s="6">
        <v>41</v>
      </c>
      <c r="R226" s="6">
        <v>63</v>
      </c>
      <c r="S226" s="6">
        <v>34</v>
      </c>
      <c r="T226" s="7">
        <v>300</v>
      </c>
      <c r="U226" s="7">
        <v>218</v>
      </c>
      <c r="V226" s="7">
        <v>85</v>
      </c>
      <c r="W226" s="7">
        <v>36</v>
      </c>
      <c r="X226" s="7">
        <v>77</v>
      </c>
    </row>
    <row r="227" spans="1:24" x14ac:dyDescent="0.3">
      <c r="A227" s="5">
        <v>45152</v>
      </c>
      <c r="B227" s="6">
        <v>161</v>
      </c>
      <c r="C227" s="6">
        <v>88</v>
      </c>
      <c r="D227" s="6">
        <v>69</v>
      </c>
      <c r="E227" s="6">
        <v>146</v>
      </c>
      <c r="F227" s="6">
        <v>54</v>
      </c>
      <c r="G227" s="6">
        <v>270</v>
      </c>
      <c r="H227" s="6">
        <v>83</v>
      </c>
      <c r="I227" s="6">
        <v>317</v>
      </c>
      <c r="J227" s="6">
        <v>455</v>
      </c>
      <c r="K227" s="6">
        <v>95</v>
      </c>
      <c r="L227" s="6">
        <v>319</v>
      </c>
      <c r="M227" s="6">
        <v>79</v>
      </c>
      <c r="N227" s="6">
        <v>147</v>
      </c>
      <c r="O227" s="6">
        <v>135</v>
      </c>
      <c r="P227" s="7">
        <v>38</v>
      </c>
      <c r="Q227" s="6">
        <v>44</v>
      </c>
      <c r="R227" s="6">
        <v>71</v>
      </c>
      <c r="S227" s="6">
        <v>27</v>
      </c>
      <c r="T227" s="7">
        <v>301</v>
      </c>
      <c r="U227" s="7">
        <v>187</v>
      </c>
      <c r="V227" s="7">
        <v>105</v>
      </c>
      <c r="W227" s="7">
        <v>29</v>
      </c>
      <c r="X227" s="7">
        <v>67</v>
      </c>
    </row>
    <row r="228" spans="1:24" x14ac:dyDescent="0.3">
      <c r="A228" s="5">
        <v>45153</v>
      </c>
      <c r="B228" s="6">
        <v>98</v>
      </c>
      <c r="C228" s="6">
        <v>108</v>
      </c>
      <c r="D228" s="6">
        <v>74</v>
      </c>
      <c r="E228" s="6">
        <v>145</v>
      </c>
      <c r="F228" s="6">
        <v>67</v>
      </c>
      <c r="G228" s="6">
        <v>293</v>
      </c>
      <c r="H228" s="6">
        <v>99</v>
      </c>
      <c r="I228" s="6">
        <v>486</v>
      </c>
      <c r="J228" s="6">
        <v>572</v>
      </c>
      <c r="K228" s="6">
        <v>135</v>
      </c>
      <c r="L228" s="6">
        <v>303</v>
      </c>
      <c r="M228" s="6">
        <v>110</v>
      </c>
      <c r="N228" s="6">
        <v>180</v>
      </c>
      <c r="O228" s="6">
        <v>134</v>
      </c>
      <c r="P228" s="7">
        <v>29</v>
      </c>
      <c r="Q228" s="6">
        <v>34</v>
      </c>
      <c r="R228" s="6">
        <v>77</v>
      </c>
      <c r="S228" s="6">
        <v>37</v>
      </c>
      <c r="T228" s="7">
        <v>272</v>
      </c>
      <c r="U228" s="7">
        <v>199</v>
      </c>
      <c r="V228" s="7">
        <v>105</v>
      </c>
      <c r="W228" s="7">
        <v>30</v>
      </c>
      <c r="X228" s="7">
        <v>62</v>
      </c>
    </row>
    <row r="229" spans="1:24" x14ac:dyDescent="0.3">
      <c r="A229" s="5">
        <v>45154</v>
      </c>
      <c r="B229" s="6">
        <v>194</v>
      </c>
      <c r="C229" s="6">
        <v>116</v>
      </c>
      <c r="D229" s="6">
        <v>74</v>
      </c>
      <c r="E229" s="6">
        <v>124</v>
      </c>
      <c r="F229" s="6">
        <v>54</v>
      </c>
      <c r="G229" s="6">
        <v>282</v>
      </c>
      <c r="H229" s="6">
        <v>136</v>
      </c>
      <c r="I229" s="6">
        <v>312</v>
      </c>
      <c r="J229" s="6">
        <v>541</v>
      </c>
      <c r="K229" s="6">
        <v>166</v>
      </c>
      <c r="L229" s="6">
        <v>334</v>
      </c>
      <c r="M229" s="6">
        <v>84</v>
      </c>
      <c r="N229" s="6">
        <v>171</v>
      </c>
      <c r="O229" s="6">
        <v>179</v>
      </c>
      <c r="P229" s="7">
        <v>35</v>
      </c>
      <c r="Q229" s="6">
        <v>30</v>
      </c>
      <c r="R229" s="6">
        <v>80</v>
      </c>
      <c r="S229" s="6">
        <v>38</v>
      </c>
      <c r="T229" s="7">
        <v>256</v>
      </c>
      <c r="U229" s="7">
        <v>172</v>
      </c>
      <c r="V229" s="7">
        <v>76</v>
      </c>
      <c r="W229" s="7">
        <v>34</v>
      </c>
      <c r="X229" s="7">
        <v>65</v>
      </c>
    </row>
    <row r="230" spans="1:24" x14ac:dyDescent="0.3">
      <c r="A230" s="5">
        <v>45155</v>
      </c>
      <c r="B230" s="6">
        <v>172</v>
      </c>
      <c r="C230" s="6">
        <v>114</v>
      </c>
      <c r="D230" s="6">
        <v>76</v>
      </c>
      <c r="E230" s="6">
        <v>208</v>
      </c>
      <c r="F230" s="6">
        <v>89</v>
      </c>
      <c r="G230" s="6">
        <v>256</v>
      </c>
      <c r="H230" s="6">
        <v>128</v>
      </c>
      <c r="I230" s="6">
        <v>371</v>
      </c>
      <c r="J230" s="6">
        <v>560</v>
      </c>
      <c r="K230" s="6">
        <v>127</v>
      </c>
      <c r="L230" s="6">
        <v>298</v>
      </c>
      <c r="M230" s="6">
        <v>105</v>
      </c>
      <c r="N230" s="6">
        <v>199</v>
      </c>
      <c r="O230" s="6">
        <v>132</v>
      </c>
      <c r="P230" s="7">
        <v>42</v>
      </c>
      <c r="Q230" s="6">
        <v>45</v>
      </c>
      <c r="R230" s="6">
        <v>89</v>
      </c>
      <c r="S230" s="6">
        <v>41</v>
      </c>
      <c r="T230" s="7">
        <v>183</v>
      </c>
      <c r="U230" s="7">
        <v>236</v>
      </c>
      <c r="V230" s="7">
        <v>112</v>
      </c>
      <c r="W230" s="7">
        <v>54</v>
      </c>
      <c r="X230" s="7">
        <v>74</v>
      </c>
    </row>
    <row r="231" spans="1:24" x14ac:dyDescent="0.3">
      <c r="A231" s="5">
        <v>45156</v>
      </c>
      <c r="B231" s="6">
        <v>225</v>
      </c>
      <c r="C231" s="6">
        <v>112</v>
      </c>
      <c r="D231" s="6">
        <v>74</v>
      </c>
      <c r="E231" s="6">
        <v>189</v>
      </c>
      <c r="F231" s="6">
        <v>68</v>
      </c>
      <c r="G231" s="6">
        <v>305</v>
      </c>
      <c r="H231" s="6">
        <v>127</v>
      </c>
      <c r="I231" s="6">
        <v>541</v>
      </c>
      <c r="J231" s="6">
        <v>610</v>
      </c>
      <c r="K231" s="6">
        <v>172</v>
      </c>
      <c r="L231" s="6">
        <v>373</v>
      </c>
      <c r="M231" s="6">
        <v>70</v>
      </c>
      <c r="N231" s="6">
        <v>176</v>
      </c>
      <c r="O231" s="6">
        <v>129</v>
      </c>
      <c r="P231" s="7">
        <v>36</v>
      </c>
      <c r="Q231" s="6">
        <v>45</v>
      </c>
      <c r="R231" s="6">
        <v>74</v>
      </c>
      <c r="S231" s="6">
        <v>44</v>
      </c>
      <c r="T231" s="7">
        <v>377</v>
      </c>
      <c r="U231" s="7">
        <v>231</v>
      </c>
      <c r="V231" s="7">
        <v>128</v>
      </c>
      <c r="W231" s="7">
        <v>51</v>
      </c>
      <c r="X231" s="7">
        <v>90</v>
      </c>
    </row>
    <row r="232" spans="1:24" x14ac:dyDescent="0.3">
      <c r="A232" s="5">
        <v>45157</v>
      </c>
      <c r="B232" s="6">
        <v>160</v>
      </c>
      <c r="C232" s="6">
        <v>120</v>
      </c>
      <c r="D232" s="6">
        <v>66</v>
      </c>
      <c r="E232" s="6">
        <v>182</v>
      </c>
      <c r="F232" s="6">
        <v>79</v>
      </c>
      <c r="G232" s="6">
        <v>242</v>
      </c>
      <c r="H232" s="6">
        <v>123</v>
      </c>
      <c r="I232" s="6">
        <v>445</v>
      </c>
      <c r="J232" s="6">
        <v>537</v>
      </c>
      <c r="K232" s="6">
        <v>161</v>
      </c>
      <c r="L232" s="6">
        <v>409</v>
      </c>
      <c r="M232" s="6">
        <v>87</v>
      </c>
      <c r="N232" s="6">
        <v>153</v>
      </c>
      <c r="O232" s="6">
        <v>171</v>
      </c>
      <c r="P232" s="7">
        <v>40</v>
      </c>
      <c r="Q232" s="6">
        <v>33</v>
      </c>
      <c r="R232" s="6">
        <v>68</v>
      </c>
      <c r="S232" s="6">
        <v>39</v>
      </c>
      <c r="T232" s="7">
        <v>288</v>
      </c>
      <c r="U232" s="7">
        <v>231</v>
      </c>
      <c r="V232" s="7">
        <v>88</v>
      </c>
      <c r="W232" s="7">
        <v>31</v>
      </c>
      <c r="X232" s="7">
        <v>88</v>
      </c>
    </row>
    <row r="233" spans="1:24" x14ac:dyDescent="0.3">
      <c r="A233" s="5">
        <v>45158</v>
      </c>
      <c r="B233" s="6">
        <v>175</v>
      </c>
      <c r="C233" s="6">
        <v>107</v>
      </c>
      <c r="D233" s="6">
        <v>80</v>
      </c>
      <c r="E233" s="6">
        <v>144</v>
      </c>
      <c r="F233" s="6">
        <v>63</v>
      </c>
      <c r="G233" s="6">
        <v>296</v>
      </c>
      <c r="H233" s="6">
        <v>100</v>
      </c>
      <c r="I233" s="6">
        <v>448</v>
      </c>
      <c r="J233" s="6">
        <v>598</v>
      </c>
      <c r="K233" s="6">
        <v>186</v>
      </c>
      <c r="L233" s="6">
        <v>373</v>
      </c>
      <c r="M233" s="6">
        <v>108</v>
      </c>
      <c r="N233" s="6">
        <v>213</v>
      </c>
      <c r="O233" s="6">
        <v>148</v>
      </c>
      <c r="P233" s="7">
        <v>37</v>
      </c>
      <c r="Q233" s="6">
        <v>33</v>
      </c>
      <c r="R233" s="6">
        <v>74</v>
      </c>
      <c r="S233" s="6">
        <v>25</v>
      </c>
      <c r="T233" s="7">
        <v>264</v>
      </c>
      <c r="U233" s="7">
        <v>186</v>
      </c>
      <c r="V233" s="7">
        <v>125</v>
      </c>
      <c r="W233" s="7">
        <v>37</v>
      </c>
      <c r="X233" s="7">
        <v>86</v>
      </c>
    </row>
    <row r="234" spans="1:24" x14ac:dyDescent="0.3">
      <c r="A234" s="5">
        <v>45159</v>
      </c>
      <c r="B234" s="6">
        <v>160</v>
      </c>
      <c r="C234" s="6">
        <v>94</v>
      </c>
      <c r="D234" s="6">
        <v>76</v>
      </c>
      <c r="E234" s="6">
        <v>137</v>
      </c>
      <c r="F234" s="6">
        <v>75</v>
      </c>
      <c r="G234" s="6">
        <v>260</v>
      </c>
      <c r="H234" s="6">
        <v>113</v>
      </c>
      <c r="I234" s="6">
        <v>404</v>
      </c>
      <c r="J234" s="6">
        <v>644</v>
      </c>
      <c r="K234" s="6">
        <v>148</v>
      </c>
      <c r="L234" s="6">
        <v>342</v>
      </c>
      <c r="M234" s="6">
        <v>75</v>
      </c>
      <c r="N234" s="6">
        <v>173</v>
      </c>
      <c r="O234" s="6">
        <v>127</v>
      </c>
      <c r="P234" s="7">
        <v>38</v>
      </c>
      <c r="Q234" s="6">
        <v>32</v>
      </c>
      <c r="R234" s="6">
        <v>54</v>
      </c>
      <c r="S234" s="6">
        <v>39</v>
      </c>
      <c r="T234" s="7">
        <v>311</v>
      </c>
      <c r="U234" s="7">
        <v>185</v>
      </c>
      <c r="V234" s="7">
        <v>94</v>
      </c>
      <c r="W234" s="7">
        <v>39</v>
      </c>
      <c r="X234" s="7">
        <v>74</v>
      </c>
    </row>
    <row r="235" spans="1:24" x14ac:dyDescent="0.3">
      <c r="A235" s="5">
        <v>45160</v>
      </c>
      <c r="B235" s="6">
        <v>171</v>
      </c>
      <c r="C235" s="6">
        <v>91</v>
      </c>
      <c r="D235" s="6">
        <v>71</v>
      </c>
      <c r="E235" s="6">
        <v>139</v>
      </c>
      <c r="F235" s="6">
        <v>53</v>
      </c>
      <c r="G235" s="6">
        <v>254</v>
      </c>
      <c r="H235" s="6">
        <v>112</v>
      </c>
      <c r="I235" s="6">
        <v>423</v>
      </c>
      <c r="J235" s="6">
        <v>511</v>
      </c>
      <c r="K235" s="6">
        <v>115</v>
      </c>
      <c r="L235" s="6">
        <v>344</v>
      </c>
      <c r="M235" s="6">
        <v>86</v>
      </c>
      <c r="N235" s="6">
        <v>164</v>
      </c>
      <c r="O235" s="6">
        <v>107</v>
      </c>
      <c r="P235" s="7">
        <v>32</v>
      </c>
      <c r="Q235" s="6">
        <v>33</v>
      </c>
      <c r="R235" s="6">
        <v>71</v>
      </c>
      <c r="S235" s="6">
        <v>31</v>
      </c>
      <c r="T235" s="7">
        <v>192</v>
      </c>
      <c r="U235" s="7">
        <v>250</v>
      </c>
      <c r="V235" s="7">
        <v>100</v>
      </c>
      <c r="W235" s="7">
        <v>32</v>
      </c>
      <c r="X235" s="7">
        <v>75</v>
      </c>
    </row>
    <row r="236" spans="1:24" x14ac:dyDescent="0.3">
      <c r="A236" s="5">
        <v>45161</v>
      </c>
      <c r="B236" s="6">
        <v>166</v>
      </c>
      <c r="C236" s="6">
        <v>108</v>
      </c>
      <c r="D236" s="6">
        <v>74</v>
      </c>
      <c r="E236" s="6">
        <v>186</v>
      </c>
      <c r="F236" s="6">
        <v>77</v>
      </c>
      <c r="G236" s="6">
        <v>265</v>
      </c>
      <c r="H236" s="6">
        <v>107</v>
      </c>
      <c r="I236" s="6">
        <v>375</v>
      </c>
      <c r="J236" s="6">
        <v>637</v>
      </c>
      <c r="K236" s="6">
        <v>129</v>
      </c>
      <c r="L236" s="6">
        <v>342</v>
      </c>
      <c r="M236" s="6">
        <v>110</v>
      </c>
      <c r="N236" s="6">
        <v>86</v>
      </c>
      <c r="O236" s="6">
        <v>153</v>
      </c>
      <c r="P236" s="7">
        <v>31</v>
      </c>
      <c r="Q236" s="6">
        <v>33</v>
      </c>
      <c r="R236" s="6">
        <v>56</v>
      </c>
      <c r="S236" s="6">
        <v>36</v>
      </c>
      <c r="T236" s="7">
        <v>238</v>
      </c>
      <c r="U236" s="7">
        <v>212</v>
      </c>
      <c r="V236" s="7">
        <v>121</v>
      </c>
      <c r="W236" s="7">
        <v>26</v>
      </c>
      <c r="X236" s="7">
        <v>51</v>
      </c>
    </row>
    <row r="237" spans="1:24" x14ac:dyDescent="0.3">
      <c r="A237" s="5">
        <v>45162</v>
      </c>
      <c r="B237" s="6">
        <v>164</v>
      </c>
      <c r="C237" s="6">
        <v>109</v>
      </c>
      <c r="D237" s="6">
        <v>86</v>
      </c>
      <c r="E237" s="6">
        <v>122</v>
      </c>
      <c r="F237" s="6">
        <v>77</v>
      </c>
      <c r="G237" s="6">
        <v>217</v>
      </c>
      <c r="H237" s="6">
        <v>92</v>
      </c>
      <c r="I237" s="6">
        <v>403</v>
      </c>
      <c r="J237" s="6">
        <v>500</v>
      </c>
      <c r="K237" s="6">
        <v>99</v>
      </c>
      <c r="L237" s="6">
        <v>369</v>
      </c>
      <c r="M237" s="6">
        <v>96</v>
      </c>
      <c r="N237" s="6">
        <v>164</v>
      </c>
      <c r="O237" s="6">
        <v>187</v>
      </c>
      <c r="P237" s="7">
        <v>37</v>
      </c>
      <c r="Q237" s="6">
        <v>37</v>
      </c>
      <c r="R237" s="6">
        <v>72</v>
      </c>
      <c r="S237" s="6">
        <v>39</v>
      </c>
      <c r="T237" s="7">
        <v>215</v>
      </c>
      <c r="U237" s="7">
        <v>185</v>
      </c>
      <c r="V237" s="7">
        <v>96</v>
      </c>
      <c r="W237" s="7">
        <v>40</v>
      </c>
      <c r="X237" s="7">
        <v>71</v>
      </c>
    </row>
    <row r="238" spans="1:24" x14ac:dyDescent="0.3">
      <c r="A238" s="5">
        <v>45163</v>
      </c>
      <c r="B238" s="6">
        <v>182</v>
      </c>
      <c r="C238" s="6">
        <v>119</v>
      </c>
      <c r="D238" s="6">
        <v>65</v>
      </c>
      <c r="E238" s="6">
        <v>198</v>
      </c>
      <c r="F238" s="6">
        <v>95</v>
      </c>
      <c r="G238" s="6">
        <v>393</v>
      </c>
      <c r="H238" s="6">
        <v>119</v>
      </c>
      <c r="I238" s="6">
        <v>605</v>
      </c>
      <c r="J238" s="6">
        <v>809</v>
      </c>
      <c r="K238" s="6">
        <v>130</v>
      </c>
      <c r="L238" s="6">
        <v>429</v>
      </c>
      <c r="M238" s="6">
        <v>137</v>
      </c>
      <c r="N238" s="6">
        <v>192</v>
      </c>
      <c r="O238" s="6">
        <v>186</v>
      </c>
      <c r="P238" s="7">
        <v>45</v>
      </c>
      <c r="Q238" s="6">
        <v>48</v>
      </c>
      <c r="R238" s="6">
        <v>96</v>
      </c>
      <c r="S238" s="6">
        <v>52</v>
      </c>
      <c r="T238" s="7">
        <v>400</v>
      </c>
      <c r="U238" s="7">
        <v>287</v>
      </c>
      <c r="V238" s="7">
        <v>139</v>
      </c>
      <c r="W238" s="7">
        <v>33</v>
      </c>
      <c r="X238" s="7">
        <v>79</v>
      </c>
    </row>
    <row r="239" spans="1:24" x14ac:dyDescent="0.3">
      <c r="A239" s="5">
        <v>45164</v>
      </c>
      <c r="B239" s="6">
        <v>134</v>
      </c>
      <c r="C239" s="6">
        <v>123</v>
      </c>
      <c r="D239" s="6">
        <v>63</v>
      </c>
      <c r="E239" s="6">
        <v>156</v>
      </c>
      <c r="F239" s="6">
        <v>52</v>
      </c>
      <c r="G239" s="6">
        <v>357</v>
      </c>
      <c r="H239" s="6">
        <v>100</v>
      </c>
      <c r="I239" s="6">
        <v>487</v>
      </c>
      <c r="J239" s="6">
        <v>635</v>
      </c>
      <c r="K239" s="6">
        <v>172</v>
      </c>
      <c r="L239" s="6">
        <v>365</v>
      </c>
      <c r="M239" s="6">
        <v>76</v>
      </c>
      <c r="N239" s="6">
        <v>174</v>
      </c>
      <c r="O239" s="6">
        <v>132</v>
      </c>
      <c r="P239" s="7">
        <v>39</v>
      </c>
      <c r="Q239" s="6">
        <v>33</v>
      </c>
      <c r="R239" s="6">
        <v>76</v>
      </c>
      <c r="S239" s="6">
        <v>34</v>
      </c>
      <c r="T239" s="7">
        <v>257</v>
      </c>
      <c r="U239" s="7">
        <v>205</v>
      </c>
      <c r="V239" s="7">
        <v>146</v>
      </c>
      <c r="W239" s="7">
        <v>42</v>
      </c>
      <c r="X239" s="7">
        <v>67</v>
      </c>
    </row>
    <row r="240" spans="1:24" x14ac:dyDescent="0.3">
      <c r="A240" s="5">
        <v>45165</v>
      </c>
      <c r="B240" s="6">
        <v>172</v>
      </c>
      <c r="C240" s="6">
        <v>120</v>
      </c>
      <c r="D240" s="6">
        <v>95</v>
      </c>
      <c r="E240" s="6">
        <v>187</v>
      </c>
      <c r="F240" s="6">
        <v>53</v>
      </c>
      <c r="G240" s="6">
        <v>301</v>
      </c>
      <c r="H240" s="6">
        <v>132</v>
      </c>
      <c r="I240" s="6">
        <v>573</v>
      </c>
      <c r="J240" s="6">
        <v>515</v>
      </c>
      <c r="K240" s="6">
        <v>167</v>
      </c>
      <c r="L240" s="6">
        <v>379</v>
      </c>
      <c r="M240" s="6">
        <v>105</v>
      </c>
      <c r="N240" s="6">
        <v>158</v>
      </c>
      <c r="O240" s="6">
        <v>138</v>
      </c>
      <c r="P240" s="7">
        <v>43</v>
      </c>
      <c r="Q240" s="6">
        <v>42</v>
      </c>
      <c r="R240" s="6">
        <v>82</v>
      </c>
      <c r="S240" s="6">
        <v>46</v>
      </c>
      <c r="T240" s="7">
        <v>303</v>
      </c>
      <c r="U240" s="7">
        <v>198</v>
      </c>
      <c r="V240" s="7">
        <v>110</v>
      </c>
      <c r="W240" s="7">
        <v>35</v>
      </c>
      <c r="X240" s="7">
        <v>61</v>
      </c>
    </row>
    <row r="241" spans="1:24" x14ac:dyDescent="0.3">
      <c r="A241" s="5">
        <v>45166</v>
      </c>
      <c r="B241" s="6">
        <v>166</v>
      </c>
      <c r="C241" s="6">
        <v>98</v>
      </c>
      <c r="D241" s="6">
        <v>78</v>
      </c>
      <c r="E241" s="6">
        <v>155</v>
      </c>
      <c r="F241" s="6">
        <v>69</v>
      </c>
      <c r="G241" s="6">
        <v>231</v>
      </c>
      <c r="H241" s="6">
        <v>81</v>
      </c>
      <c r="I241" s="6">
        <v>297</v>
      </c>
      <c r="J241" s="6">
        <v>551</v>
      </c>
      <c r="K241" s="6">
        <v>149</v>
      </c>
      <c r="L241" s="6">
        <v>367</v>
      </c>
      <c r="M241" s="6">
        <v>111</v>
      </c>
      <c r="N241" s="6">
        <v>186</v>
      </c>
      <c r="O241" s="6">
        <v>140</v>
      </c>
      <c r="P241" s="7">
        <v>42</v>
      </c>
      <c r="Q241" s="6">
        <v>35</v>
      </c>
      <c r="R241" s="6">
        <v>58</v>
      </c>
      <c r="S241" s="6">
        <v>33</v>
      </c>
      <c r="T241" s="7">
        <v>333</v>
      </c>
      <c r="U241" s="7">
        <v>191</v>
      </c>
      <c r="V241" s="7">
        <v>121</v>
      </c>
      <c r="W241" s="7">
        <v>39</v>
      </c>
      <c r="X241" s="7">
        <v>72</v>
      </c>
    </row>
    <row r="242" spans="1:24" x14ac:dyDescent="0.3">
      <c r="A242" s="5">
        <v>45167</v>
      </c>
      <c r="B242" s="6">
        <v>177</v>
      </c>
      <c r="C242" s="6">
        <v>104</v>
      </c>
      <c r="D242" s="6">
        <v>73</v>
      </c>
      <c r="E242" s="6">
        <v>133</v>
      </c>
      <c r="F242" s="6">
        <v>73</v>
      </c>
      <c r="G242" s="6">
        <v>255</v>
      </c>
      <c r="H242" s="6">
        <v>120</v>
      </c>
      <c r="I242" s="6">
        <v>328</v>
      </c>
      <c r="J242" s="6">
        <v>563</v>
      </c>
      <c r="K242" s="6">
        <v>130</v>
      </c>
      <c r="L242" s="6">
        <v>319</v>
      </c>
      <c r="M242" s="6">
        <v>111</v>
      </c>
      <c r="N242" s="6">
        <v>158</v>
      </c>
      <c r="O242" s="6">
        <v>160</v>
      </c>
      <c r="P242" s="7">
        <v>26</v>
      </c>
      <c r="Q242" s="6">
        <v>47</v>
      </c>
      <c r="R242" s="6">
        <v>83</v>
      </c>
      <c r="S242" s="6">
        <v>36</v>
      </c>
      <c r="T242" s="7">
        <v>277</v>
      </c>
      <c r="U242" s="7">
        <v>190</v>
      </c>
      <c r="V242" s="7">
        <v>116</v>
      </c>
      <c r="W242" s="7">
        <v>36</v>
      </c>
      <c r="X242" s="7">
        <v>60</v>
      </c>
    </row>
    <row r="243" spans="1:24" x14ac:dyDescent="0.3">
      <c r="A243" s="5">
        <v>45168</v>
      </c>
      <c r="B243" s="6">
        <v>137</v>
      </c>
      <c r="C243" s="6">
        <v>141</v>
      </c>
      <c r="D243" s="6">
        <v>57</v>
      </c>
      <c r="E243" s="6">
        <v>153</v>
      </c>
      <c r="F243" s="6">
        <v>53</v>
      </c>
      <c r="G243" s="6">
        <v>348</v>
      </c>
      <c r="H243" s="6">
        <v>110</v>
      </c>
      <c r="I243" s="6">
        <v>372</v>
      </c>
      <c r="J243" s="6">
        <v>499</v>
      </c>
      <c r="K243" s="6">
        <v>89</v>
      </c>
      <c r="L243" s="6">
        <v>353</v>
      </c>
      <c r="M243" s="6">
        <v>115</v>
      </c>
      <c r="N243" s="6">
        <v>217</v>
      </c>
      <c r="O243" s="6">
        <v>130</v>
      </c>
      <c r="P243" s="7">
        <v>39</v>
      </c>
      <c r="Q243" s="6">
        <v>36</v>
      </c>
      <c r="R243" s="6">
        <v>54</v>
      </c>
      <c r="S243" s="6">
        <v>48</v>
      </c>
      <c r="T243" s="7">
        <v>280</v>
      </c>
      <c r="U243" s="7">
        <v>216</v>
      </c>
      <c r="V243" s="7">
        <v>100</v>
      </c>
      <c r="W243" s="7">
        <v>33</v>
      </c>
      <c r="X243" s="7">
        <v>89</v>
      </c>
    </row>
    <row r="244" spans="1:24" x14ac:dyDescent="0.3">
      <c r="A244" s="5">
        <v>45169</v>
      </c>
      <c r="B244" s="6">
        <v>192</v>
      </c>
      <c r="C244" s="6">
        <v>132</v>
      </c>
      <c r="D244" s="6">
        <v>62</v>
      </c>
      <c r="E244" s="6">
        <v>150</v>
      </c>
      <c r="F244" s="6">
        <v>80</v>
      </c>
      <c r="G244" s="6">
        <v>302</v>
      </c>
      <c r="H244" s="6">
        <v>101</v>
      </c>
      <c r="I244" s="6">
        <v>388</v>
      </c>
      <c r="J244" s="6">
        <v>647</v>
      </c>
      <c r="K244" s="6">
        <v>158</v>
      </c>
      <c r="L244" s="6">
        <v>425</v>
      </c>
      <c r="M244" s="6">
        <v>129</v>
      </c>
      <c r="N244" s="6">
        <v>171</v>
      </c>
      <c r="O244" s="6">
        <v>118</v>
      </c>
      <c r="P244" s="7">
        <v>30</v>
      </c>
      <c r="Q244" s="6">
        <v>53</v>
      </c>
      <c r="R244" s="6">
        <v>64</v>
      </c>
      <c r="S244" s="6">
        <v>34</v>
      </c>
      <c r="T244" s="7">
        <v>236</v>
      </c>
      <c r="U244" s="7">
        <v>248</v>
      </c>
      <c r="V244" s="7">
        <v>93</v>
      </c>
      <c r="W244" s="7">
        <v>46</v>
      </c>
      <c r="X244" s="7">
        <v>69</v>
      </c>
    </row>
    <row r="245" spans="1:24" x14ac:dyDescent="0.3">
      <c r="A245" s="5">
        <v>45170</v>
      </c>
      <c r="B245" s="6">
        <v>187</v>
      </c>
      <c r="C245" s="6">
        <v>139</v>
      </c>
      <c r="D245" s="6">
        <v>78</v>
      </c>
      <c r="E245" s="6">
        <v>176</v>
      </c>
      <c r="F245" s="6">
        <v>72</v>
      </c>
      <c r="G245" s="6">
        <v>421</v>
      </c>
      <c r="H245" s="6">
        <v>125</v>
      </c>
      <c r="I245" s="6">
        <v>633</v>
      </c>
      <c r="J245" s="6">
        <v>767</v>
      </c>
      <c r="K245" s="6">
        <v>184</v>
      </c>
      <c r="L245" s="6">
        <v>336</v>
      </c>
      <c r="M245" s="6">
        <v>139</v>
      </c>
      <c r="N245" s="6">
        <v>197</v>
      </c>
      <c r="O245" s="6">
        <v>186</v>
      </c>
      <c r="P245" s="7">
        <v>41</v>
      </c>
      <c r="Q245" s="6">
        <v>40</v>
      </c>
      <c r="R245" s="6">
        <v>60</v>
      </c>
      <c r="S245" s="6">
        <v>34</v>
      </c>
      <c r="T245" s="7">
        <v>364</v>
      </c>
      <c r="U245" s="7">
        <v>286</v>
      </c>
      <c r="V245" s="7">
        <v>128</v>
      </c>
      <c r="W245" s="7">
        <v>44</v>
      </c>
      <c r="X245" s="7">
        <v>72</v>
      </c>
    </row>
    <row r="246" spans="1:24" x14ac:dyDescent="0.3">
      <c r="A246" s="5">
        <v>45171</v>
      </c>
      <c r="B246" s="6">
        <v>128</v>
      </c>
      <c r="C246" s="6">
        <v>83</v>
      </c>
      <c r="D246" s="6">
        <v>45</v>
      </c>
      <c r="E246" s="6">
        <v>127</v>
      </c>
      <c r="F246" s="6">
        <v>48</v>
      </c>
      <c r="G246" s="6">
        <v>271</v>
      </c>
      <c r="H246" s="6">
        <v>94</v>
      </c>
      <c r="I246" s="6">
        <v>346</v>
      </c>
      <c r="J246" s="6">
        <v>491</v>
      </c>
      <c r="K246" s="6">
        <v>115</v>
      </c>
      <c r="L246" s="6">
        <v>252</v>
      </c>
      <c r="M246" s="6">
        <v>72</v>
      </c>
      <c r="N246" s="6">
        <v>166</v>
      </c>
      <c r="O246" s="6">
        <v>111</v>
      </c>
      <c r="P246" s="7">
        <v>29</v>
      </c>
      <c r="Q246" s="6">
        <v>28</v>
      </c>
      <c r="R246" s="6">
        <v>53</v>
      </c>
      <c r="S246" s="6">
        <v>30</v>
      </c>
      <c r="T246" s="7">
        <v>211</v>
      </c>
      <c r="U246" s="7">
        <v>165</v>
      </c>
      <c r="V246" s="7">
        <v>104</v>
      </c>
      <c r="W246" s="7">
        <v>22</v>
      </c>
      <c r="X246" s="7">
        <v>48</v>
      </c>
    </row>
    <row r="247" spans="1:24" x14ac:dyDescent="0.3">
      <c r="A247" s="5">
        <v>45172</v>
      </c>
      <c r="B247" s="6">
        <v>183</v>
      </c>
      <c r="C247" s="6">
        <v>113</v>
      </c>
      <c r="D247" s="6">
        <v>69</v>
      </c>
      <c r="E247" s="6">
        <v>137</v>
      </c>
      <c r="F247" s="6">
        <v>80</v>
      </c>
      <c r="G247" s="6">
        <v>264</v>
      </c>
      <c r="H247" s="6">
        <v>99</v>
      </c>
      <c r="I247" s="6">
        <v>474</v>
      </c>
      <c r="J247" s="6">
        <v>422</v>
      </c>
      <c r="K247" s="6">
        <v>163</v>
      </c>
      <c r="L247" s="6">
        <v>300</v>
      </c>
      <c r="M247" s="6">
        <v>115</v>
      </c>
      <c r="N247" s="6">
        <v>188</v>
      </c>
      <c r="O247" s="6">
        <v>115</v>
      </c>
      <c r="P247" s="7">
        <v>30</v>
      </c>
      <c r="Q247" s="6">
        <v>33</v>
      </c>
      <c r="R247" s="6">
        <v>61</v>
      </c>
      <c r="S247" s="6">
        <v>32</v>
      </c>
      <c r="T247" s="7">
        <v>325</v>
      </c>
      <c r="U247" s="7">
        <v>174</v>
      </c>
      <c r="V247" s="7">
        <v>107</v>
      </c>
      <c r="W247" s="7">
        <v>40</v>
      </c>
      <c r="X247" s="7">
        <v>77</v>
      </c>
    </row>
    <row r="248" spans="1:24" x14ac:dyDescent="0.3">
      <c r="A248" s="5">
        <v>45173</v>
      </c>
      <c r="B248" s="6">
        <v>156</v>
      </c>
      <c r="C248" s="6">
        <v>94</v>
      </c>
      <c r="D248" s="6">
        <v>58</v>
      </c>
      <c r="E248" s="6">
        <v>98</v>
      </c>
      <c r="F248" s="6">
        <v>58</v>
      </c>
      <c r="G248" s="6">
        <v>223</v>
      </c>
      <c r="H248" s="6">
        <v>63</v>
      </c>
      <c r="I248" s="6">
        <v>386</v>
      </c>
      <c r="J248" s="6">
        <v>472</v>
      </c>
      <c r="K248" s="6">
        <v>105</v>
      </c>
      <c r="L248" s="6">
        <v>280</v>
      </c>
      <c r="M248" s="6">
        <v>92</v>
      </c>
      <c r="N248" s="6">
        <v>149</v>
      </c>
      <c r="O248" s="6">
        <v>135</v>
      </c>
      <c r="P248" s="7">
        <v>35</v>
      </c>
      <c r="Q248" s="6">
        <v>32</v>
      </c>
      <c r="R248" s="6">
        <v>65</v>
      </c>
      <c r="S248" s="6">
        <v>28</v>
      </c>
      <c r="T248" s="7">
        <v>254</v>
      </c>
      <c r="U248" s="7">
        <v>169</v>
      </c>
      <c r="V248" s="7">
        <v>101</v>
      </c>
      <c r="W248" s="7">
        <v>32</v>
      </c>
      <c r="X248" s="7">
        <v>73</v>
      </c>
    </row>
    <row r="249" spans="1:24" x14ac:dyDescent="0.3">
      <c r="A249" s="5">
        <v>45174</v>
      </c>
      <c r="B249" s="6">
        <v>143</v>
      </c>
      <c r="C249" s="6">
        <v>143</v>
      </c>
      <c r="D249" s="6">
        <v>64</v>
      </c>
      <c r="E249" s="6">
        <v>120</v>
      </c>
      <c r="F249" s="6">
        <v>81</v>
      </c>
      <c r="G249" s="6">
        <v>303</v>
      </c>
      <c r="H249" s="6">
        <v>132</v>
      </c>
      <c r="I249" s="6">
        <v>511</v>
      </c>
      <c r="J249" s="6">
        <v>710</v>
      </c>
      <c r="K249" s="6">
        <v>135</v>
      </c>
      <c r="L249" s="6">
        <v>387</v>
      </c>
      <c r="M249" s="6">
        <v>150</v>
      </c>
      <c r="N249" s="6">
        <v>238</v>
      </c>
      <c r="O249" s="6">
        <v>178</v>
      </c>
      <c r="P249" s="7">
        <v>45</v>
      </c>
      <c r="Q249" s="6">
        <v>44</v>
      </c>
      <c r="R249" s="6">
        <v>71</v>
      </c>
      <c r="S249" s="6">
        <v>47</v>
      </c>
      <c r="T249" s="7">
        <v>344</v>
      </c>
      <c r="U249" s="7">
        <v>269</v>
      </c>
      <c r="V249" s="7">
        <v>100</v>
      </c>
      <c r="W249" s="7">
        <v>40</v>
      </c>
      <c r="X249" s="7">
        <v>79</v>
      </c>
    </row>
    <row r="250" spans="1:24" x14ac:dyDescent="0.3">
      <c r="A250" s="5">
        <v>45175</v>
      </c>
      <c r="B250" s="6">
        <v>137</v>
      </c>
      <c r="C250" s="6">
        <v>139</v>
      </c>
      <c r="D250" s="6">
        <v>52</v>
      </c>
      <c r="E250" s="6">
        <v>129</v>
      </c>
      <c r="F250" s="6">
        <v>75</v>
      </c>
      <c r="G250" s="6">
        <v>230</v>
      </c>
      <c r="H250" s="6">
        <v>111</v>
      </c>
      <c r="I250" s="6">
        <v>352</v>
      </c>
      <c r="J250" s="6">
        <v>658</v>
      </c>
      <c r="K250" s="6">
        <v>133</v>
      </c>
      <c r="L250" s="6">
        <v>321</v>
      </c>
      <c r="M250" s="6">
        <v>112</v>
      </c>
      <c r="N250" s="6">
        <v>197</v>
      </c>
      <c r="O250" s="6">
        <v>141</v>
      </c>
      <c r="P250" s="7">
        <v>38</v>
      </c>
      <c r="Q250" s="6">
        <v>40</v>
      </c>
      <c r="R250" s="6">
        <v>61</v>
      </c>
      <c r="S250" s="6">
        <v>40</v>
      </c>
      <c r="T250" s="7">
        <v>321</v>
      </c>
      <c r="U250" s="7">
        <v>179</v>
      </c>
      <c r="V250" s="7">
        <v>126</v>
      </c>
      <c r="W250" s="7">
        <v>35</v>
      </c>
      <c r="X250" s="7">
        <v>72</v>
      </c>
    </row>
    <row r="251" spans="1:24" x14ac:dyDescent="0.3">
      <c r="A251" s="5">
        <v>45176</v>
      </c>
      <c r="B251" s="6">
        <v>135</v>
      </c>
      <c r="C251" s="6">
        <v>72</v>
      </c>
      <c r="D251" s="6">
        <v>46</v>
      </c>
      <c r="E251" s="6">
        <v>106</v>
      </c>
      <c r="F251" s="6">
        <v>41</v>
      </c>
      <c r="G251" s="6">
        <v>187</v>
      </c>
      <c r="H251" s="6">
        <v>96</v>
      </c>
      <c r="I251" s="6">
        <v>313</v>
      </c>
      <c r="J251" s="6">
        <v>444</v>
      </c>
      <c r="K251" s="6">
        <v>91</v>
      </c>
      <c r="L251" s="6">
        <v>293</v>
      </c>
      <c r="M251" s="6">
        <v>71</v>
      </c>
      <c r="N251" s="6">
        <v>114</v>
      </c>
      <c r="O251" s="6">
        <v>85</v>
      </c>
      <c r="P251" s="7">
        <v>26</v>
      </c>
      <c r="Q251" s="6">
        <v>19</v>
      </c>
      <c r="R251" s="6">
        <v>37</v>
      </c>
      <c r="S251" s="6">
        <v>31</v>
      </c>
      <c r="T251" s="7">
        <v>164</v>
      </c>
      <c r="U251" s="7">
        <v>186</v>
      </c>
      <c r="V251" s="7">
        <v>94</v>
      </c>
      <c r="W251" s="7">
        <v>16</v>
      </c>
      <c r="X251" s="7">
        <v>49</v>
      </c>
    </row>
    <row r="252" spans="1:24" x14ac:dyDescent="0.3">
      <c r="A252" s="5">
        <v>45177</v>
      </c>
      <c r="B252" s="6">
        <v>188</v>
      </c>
      <c r="C252" s="6">
        <v>105</v>
      </c>
      <c r="D252" s="6">
        <v>56</v>
      </c>
      <c r="E252" s="6">
        <v>152</v>
      </c>
      <c r="F252" s="6">
        <v>80</v>
      </c>
      <c r="G252" s="6">
        <v>292</v>
      </c>
      <c r="H252" s="6">
        <v>121</v>
      </c>
      <c r="I252" s="6">
        <v>596</v>
      </c>
      <c r="J252" s="6">
        <v>578</v>
      </c>
      <c r="K252" s="6">
        <v>190</v>
      </c>
      <c r="L252" s="6">
        <v>290</v>
      </c>
      <c r="M252" s="6">
        <v>96</v>
      </c>
      <c r="N252" s="6">
        <v>185</v>
      </c>
      <c r="O252" s="6">
        <v>132</v>
      </c>
      <c r="P252" s="7">
        <v>28</v>
      </c>
      <c r="Q252" s="6">
        <v>38</v>
      </c>
      <c r="R252" s="6">
        <v>61</v>
      </c>
      <c r="S252" s="6">
        <v>39</v>
      </c>
      <c r="T252" s="7">
        <v>356</v>
      </c>
      <c r="U252" s="7">
        <v>210</v>
      </c>
      <c r="V252" s="7">
        <v>91</v>
      </c>
      <c r="W252" s="7">
        <v>22</v>
      </c>
      <c r="X252" s="7">
        <v>82</v>
      </c>
    </row>
    <row r="253" spans="1:24" x14ac:dyDescent="0.3">
      <c r="A253" s="5">
        <v>45178</v>
      </c>
      <c r="B253" s="6">
        <v>182</v>
      </c>
      <c r="C253" s="6">
        <v>123</v>
      </c>
      <c r="D253" s="6">
        <v>71</v>
      </c>
      <c r="E253" s="6">
        <v>124</v>
      </c>
      <c r="F253" s="6">
        <v>74</v>
      </c>
      <c r="G253" s="6">
        <v>325</v>
      </c>
      <c r="H253" s="6">
        <v>106</v>
      </c>
      <c r="I253" s="6">
        <v>475</v>
      </c>
      <c r="J253" s="6">
        <v>493</v>
      </c>
      <c r="K253" s="6">
        <v>132</v>
      </c>
      <c r="L253" s="6">
        <v>349</v>
      </c>
      <c r="M253" s="6">
        <v>86</v>
      </c>
      <c r="N253" s="6">
        <v>182</v>
      </c>
      <c r="O253" s="6">
        <v>160</v>
      </c>
      <c r="P253" s="7">
        <v>37</v>
      </c>
      <c r="Q253" s="6">
        <v>42</v>
      </c>
      <c r="R253" s="6">
        <v>95</v>
      </c>
      <c r="S253" s="6">
        <v>37</v>
      </c>
      <c r="T253" s="7">
        <v>286</v>
      </c>
      <c r="U253" s="7">
        <v>258</v>
      </c>
      <c r="V253" s="7">
        <v>104</v>
      </c>
      <c r="W253" s="7">
        <v>39</v>
      </c>
      <c r="X253" s="7">
        <v>66</v>
      </c>
    </row>
    <row r="254" spans="1:24" x14ac:dyDescent="0.3">
      <c r="A254" s="5">
        <v>45179</v>
      </c>
      <c r="B254" s="6">
        <v>202</v>
      </c>
      <c r="C254" s="6">
        <v>140</v>
      </c>
      <c r="D254" s="6">
        <v>85</v>
      </c>
      <c r="E254" s="6">
        <v>174</v>
      </c>
      <c r="F254" s="6">
        <v>71</v>
      </c>
      <c r="G254" s="6">
        <v>245</v>
      </c>
      <c r="H254" s="6">
        <v>91</v>
      </c>
      <c r="I254" s="6">
        <v>459</v>
      </c>
      <c r="J254" s="6">
        <v>593</v>
      </c>
      <c r="K254" s="6">
        <v>151</v>
      </c>
      <c r="L254" s="6">
        <v>284</v>
      </c>
      <c r="M254" s="6">
        <v>128</v>
      </c>
      <c r="N254" s="6">
        <v>150</v>
      </c>
      <c r="O254" s="6">
        <v>146</v>
      </c>
      <c r="P254" s="7">
        <v>37</v>
      </c>
      <c r="Q254" s="6">
        <v>37</v>
      </c>
      <c r="R254" s="6">
        <v>80</v>
      </c>
      <c r="S254" s="6">
        <v>36</v>
      </c>
      <c r="T254" s="7">
        <v>275</v>
      </c>
      <c r="U254" s="7">
        <v>261</v>
      </c>
      <c r="V254" s="7">
        <v>122</v>
      </c>
      <c r="W254" s="7">
        <v>40</v>
      </c>
      <c r="X254" s="7">
        <v>82</v>
      </c>
    </row>
    <row r="255" spans="1:24" x14ac:dyDescent="0.3">
      <c r="A255" s="5">
        <v>45180</v>
      </c>
      <c r="B255" s="6">
        <v>152</v>
      </c>
      <c r="C255" s="6">
        <v>121</v>
      </c>
      <c r="D255" s="6">
        <v>84</v>
      </c>
      <c r="E255" s="6">
        <v>164</v>
      </c>
      <c r="F255" s="6">
        <v>48</v>
      </c>
      <c r="G255" s="6">
        <v>258</v>
      </c>
      <c r="H255" s="6">
        <v>97</v>
      </c>
      <c r="I255" s="6">
        <v>395</v>
      </c>
      <c r="J255" s="6">
        <v>498</v>
      </c>
      <c r="K255" s="6">
        <v>127</v>
      </c>
      <c r="L255" s="6">
        <v>306</v>
      </c>
      <c r="M255" s="6">
        <v>103</v>
      </c>
      <c r="N255" s="6">
        <v>203</v>
      </c>
      <c r="O255" s="6">
        <v>140</v>
      </c>
      <c r="P255" s="7">
        <v>32</v>
      </c>
      <c r="Q255" s="6">
        <v>31</v>
      </c>
      <c r="R255" s="6">
        <v>64</v>
      </c>
      <c r="S255" s="6">
        <v>27</v>
      </c>
      <c r="T255" s="7">
        <v>208</v>
      </c>
      <c r="U255" s="7">
        <v>167</v>
      </c>
      <c r="V255" s="7">
        <v>107</v>
      </c>
      <c r="W255" s="7">
        <v>33</v>
      </c>
      <c r="X255" s="7">
        <v>58</v>
      </c>
    </row>
    <row r="256" spans="1:24" x14ac:dyDescent="0.3">
      <c r="A256" s="5">
        <v>45181</v>
      </c>
      <c r="B256" s="6">
        <v>207</v>
      </c>
      <c r="C256" s="6">
        <v>127</v>
      </c>
      <c r="D256" s="6">
        <v>57</v>
      </c>
      <c r="E256" s="6">
        <v>125</v>
      </c>
      <c r="F256" s="6">
        <v>79</v>
      </c>
      <c r="G256" s="6">
        <v>333</v>
      </c>
      <c r="H256" s="6">
        <v>109</v>
      </c>
      <c r="I256" s="6">
        <v>414</v>
      </c>
      <c r="J256" s="6">
        <v>507</v>
      </c>
      <c r="K256" s="6">
        <v>117</v>
      </c>
      <c r="L256" s="6">
        <v>438</v>
      </c>
      <c r="M256" s="6">
        <v>108</v>
      </c>
      <c r="N256" s="6">
        <v>199</v>
      </c>
      <c r="O256" s="6">
        <v>169</v>
      </c>
      <c r="P256" s="7">
        <v>37</v>
      </c>
      <c r="Q256" s="6">
        <v>36</v>
      </c>
      <c r="R256" s="6">
        <v>83</v>
      </c>
      <c r="S256" s="6">
        <v>25</v>
      </c>
      <c r="T256" s="7">
        <v>411</v>
      </c>
      <c r="U256" s="7">
        <v>271</v>
      </c>
      <c r="V256" s="7">
        <v>126</v>
      </c>
      <c r="W256" s="7">
        <v>44</v>
      </c>
      <c r="X256" s="7">
        <v>116</v>
      </c>
    </row>
    <row r="257" spans="1:24" x14ac:dyDescent="0.3">
      <c r="A257" s="5">
        <v>45182</v>
      </c>
      <c r="B257" s="6">
        <v>188</v>
      </c>
      <c r="C257" s="6">
        <v>101</v>
      </c>
      <c r="D257" s="6">
        <v>69</v>
      </c>
      <c r="E257" s="6">
        <v>125</v>
      </c>
      <c r="F257" s="6">
        <v>67</v>
      </c>
      <c r="G257" s="6">
        <v>245</v>
      </c>
      <c r="H257" s="6">
        <v>122</v>
      </c>
      <c r="I257" s="6">
        <v>464</v>
      </c>
      <c r="J257" s="6">
        <v>414</v>
      </c>
      <c r="K257" s="6">
        <v>149</v>
      </c>
      <c r="L257" s="6">
        <v>298</v>
      </c>
      <c r="M257" s="6">
        <v>109</v>
      </c>
      <c r="N257" s="6">
        <v>175</v>
      </c>
      <c r="O257" s="6">
        <v>182</v>
      </c>
      <c r="P257" s="7">
        <v>40</v>
      </c>
      <c r="Q257" s="6">
        <v>39</v>
      </c>
      <c r="R257" s="6">
        <v>60</v>
      </c>
      <c r="S257" s="6">
        <v>38</v>
      </c>
      <c r="T257" s="7">
        <v>246</v>
      </c>
      <c r="U257" s="7">
        <v>297</v>
      </c>
      <c r="V257" s="7">
        <v>111</v>
      </c>
      <c r="W257" s="7">
        <v>36</v>
      </c>
      <c r="X257" s="7">
        <v>82</v>
      </c>
    </row>
    <row r="258" spans="1:24" x14ac:dyDescent="0.3">
      <c r="A258" s="5">
        <v>45183</v>
      </c>
      <c r="B258" s="6">
        <v>126</v>
      </c>
      <c r="C258" s="6">
        <v>88</v>
      </c>
      <c r="D258" s="6">
        <v>42</v>
      </c>
      <c r="E258" s="6">
        <v>101</v>
      </c>
      <c r="F258" s="6">
        <v>45</v>
      </c>
      <c r="G258" s="6">
        <v>212</v>
      </c>
      <c r="H258" s="6">
        <v>71</v>
      </c>
      <c r="I258" s="6">
        <v>367</v>
      </c>
      <c r="J258" s="6">
        <v>472</v>
      </c>
      <c r="K258" s="6">
        <v>103</v>
      </c>
      <c r="L258" s="6">
        <v>270</v>
      </c>
      <c r="M258" s="6">
        <v>83</v>
      </c>
      <c r="N258" s="6">
        <v>123</v>
      </c>
      <c r="O258" s="6">
        <v>117</v>
      </c>
      <c r="P258" s="7">
        <v>26</v>
      </c>
      <c r="Q258" s="6">
        <v>25</v>
      </c>
      <c r="R258" s="6">
        <v>43</v>
      </c>
      <c r="S258" s="6">
        <v>31</v>
      </c>
      <c r="T258" s="7">
        <v>245</v>
      </c>
      <c r="U258" s="7">
        <v>186</v>
      </c>
      <c r="V258" s="7">
        <v>97</v>
      </c>
      <c r="W258" s="7">
        <v>25</v>
      </c>
      <c r="X258" s="7">
        <v>52</v>
      </c>
    </row>
    <row r="259" spans="1:24" x14ac:dyDescent="0.3">
      <c r="A259" s="5">
        <v>45184</v>
      </c>
      <c r="B259" s="6">
        <v>160</v>
      </c>
      <c r="C259" s="6">
        <v>146</v>
      </c>
      <c r="D259" s="6">
        <v>68</v>
      </c>
      <c r="E259" s="6">
        <v>127</v>
      </c>
      <c r="F259" s="6">
        <v>73</v>
      </c>
      <c r="G259" s="6">
        <v>224</v>
      </c>
      <c r="H259" s="6">
        <v>111</v>
      </c>
      <c r="I259" s="6">
        <v>505</v>
      </c>
      <c r="J259" s="6">
        <v>558</v>
      </c>
      <c r="K259" s="6">
        <v>127</v>
      </c>
      <c r="L259" s="6">
        <v>373</v>
      </c>
      <c r="M259" s="6">
        <v>113</v>
      </c>
      <c r="N259" s="6">
        <v>199</v>
      </c>
      <c r="O259" s="6">
        <v>143</v>
      </c>
      <c r="P259" s="7">
        <v>39</v>
      </c>
      <c r="Q259" s="6">
        <v>35</v>
      </c>
      <c r="R259" s="6">
        <v>68</v>
      </c>
      <c r="S259" s="6">
        <v>35</v>
      </c>
      <c r="T259" s="7">
        <v>294</v>
      </c>
      <c r="U259" s="7">
        <v>244</v>
      </c>
      <c r="V259" s="7">
        <v>110</v>
      </c>
      <c r="W259" s="7">
        <v>34</v>
      </c>
      <c r="X259" s="7">
        <v>77</v>
      </c>
    </row>
    <row r="260" spans="1:24" x14ac:dyDescent="0.3">
      <c r="A260" s="5">
        <v>45185</v>
      </c>
      <c r="B260" s="6">
        <v>169</v>
      </c>
      <c r="C260" s="6">
        <v>114</v>
      </c>
      <c r="D260" s="6">
        <v>79</v>
      </c>
      <c r="E260" s="6">
        <v>173</v>
      </c>
      <c r="F260" s="6">
        <v>75</v>
      </c>
      <c r="G260" s="6">
        <v>280</v>
      </c>
      <c r="H260" s="6">
        <v>140</v>
      </c>
      <c r="I260" s="6">
        <v>394</v>
      </c>
      <c r="J260" s="6">
        <v>694</v>
      </c>
      <c r="K260" s="6">
        <v>138</v>
      </c>
      <c r="L260" s="6">
        <v>483</v>
      </c>
      <c r="M260" s="6">
        <v>92</v>
      </c>
      <c r="N260" s="6">
        <v>214</v>
      </c>
      <c r="O260" s="6">
        <v>122</v>
      </c>
      <c r="P260" s="7">
        <v>43</v>
      </c>
      <c r="Q260" s="6">
        <v>49</v>
      </c>
      <c r="R260" s="6">
        <v>75</v>
      </c>
      <c r="S260" s="6">
        <v>43</v>
      </c>
      <c r="T260" s="7">
        <v>355</v>
      </c>
      <c r="U260" s="7">
        <v>247</v>
      </c>
      <c r="V260" s="7">
        <v>122</v>
      </c>
      <c r="W260" s="7">
        <v>47</v>
      </c>
      <c r="X260" s="7">
        <v>86</v>
      </c>
    </row>
    <row r="261" spans="1:24" x14ac:dyDescent="0.3">
      <c r="A261" s="5">
        <v>45186</v>
      </c>
      <c r="B261" s="6">
        <v>243</v>
      </c>
      <c r="C261" s="6">
        <v>144</v>
      </c>
      <c r="D261" s="6">
        <v>96</v>
      </c>
      <c r="E261" s="6">
        <v>219</v>
      </c>
      <c r="F261" s="6">
        <v>99</v>
      </c>
      <c r="G261" s="6">
        <v>324</v>
      </c>
      <c r="H261" s="6">
        <v>125</v>
      </c>
      <c r="I261" s="6">
        <v>476</v>
      </c>
      <c r="J261" s="6">
        <v>668</v>
      </c>
      <c r="K261" s="6">
        <v>160</v>
      </c>
      <c r="L261" s="6">
        <v>499</v>
      </c>
      <c r="M261" s="6">
        <v>150</v>
      </c>
      <c r="N261" s="6">
        <v>141</v>
      </c>
      <c r="O261" s="6">
        <v>154</v>
      </c>
      <c r="P261" s="7">
        <v>57</v>
      </c>
      <c r="Q261" s="6">
        <v>50</v>
      </c>
      <c r="R261" s="6">
        <v>94</v>
      </c>
      <c r="S261" s="6">
        <v>49</v>
      </c>
      <c r="T261" s="7">
        <v>404</v>
      </c>
      <c r="U261" s="7">
        <v>351</v>
      </c>
      <c r="V261" s="7">
        <v>125</v>
      </c>
      <c r="W261" s="7">
        <v>46</v>
      </c>
      <c r="X261" s="7">
        <v>86</v>
      </c>
    </row>
    <row r="262" spans="1:24" x14ac:dyDescent="0.3">
      <c r="A262" s="5">
        <v>45187</v>
      </c>
      <c r="B262" s="6">
        <v>243</v>
      </c>
      <c r="C262" s="6">
        <v>101</v>
      </c>
      <c r="D262" s="6">
        <v>96</v>
      </c>
      <c r="E262" s="6">
        <v>194</v>
      </c>
      <c r="F262" s="6">
        <v>78</v>
      </c>
      <c r="G262" s="6">
        <v>307</v>
      </c>
      <c r="H262" s="6">
        <v>112</v>
      </c>
      <c r="I262" s="6">
        <v>609</v>
      </c>
      <c r="J262" s="6">
        <v>657</v>
      </c>
      <c r="K262" s="6">
        <v>169</v>
      </c>
      <c r="L262" s="6">
        <v>440</v>
      </c>
      <c r="M262" s="6">
        <v>132</v>
      </c>
      <c r="N262" s="6">
        <v>185</v>
      </c>
      <c r="O262" s="6">
        <v>142</v>
      </c>
      <c r="P262" s="7">
        <v>51</v>
      </c>
      <c r="Q262" s="6">
        <v>50</v>
      </c>
      <c r="R262" s="6">
        <v>56</v>
      </c>
      <c r="S262" s="6">
        <v>42</v>
      </c>
      <c r="T262" s="7">
        <v>397</v>
      </c>
      <c r="U262" s="7">
        <v>248</v>
      </c>
      <c r="V262" s="7">
        <v>166</v>
      </c>
      <c r="W262" s="7">
        <v>45</v>
      </c>
      <c r="X262" s="7">
        <v>91</v>
      </c>
    </row>
    <row r="263" spans="1:24" x14ac:dyDescent="0.3">
      <c r="A263" s="5">
        <v>45188</v>
      </c>
      <c r="B263" s="6">
        <v>242</v>
      </c>
      <c r="C263" s="6">
        <v>78</v>
      </c>
      <c r="D263" s="6">
        <v>83</v>
      </c>
      <c r="E263" s="6">
        <v>165</v>
      </c>
      <c r="F263" s="6">
        <v>92</v>
      </c>
      <c r="G263" s="6">
        <v>445</v>
      </c>
      <c r="H263" s="6">
        <v>142</v>
      </c>
      <c r="I263" s="6">
        <v>346</v>
      </c>
      <c r="J263" s="6">
        <v>529</v>
      </c>
      <c r="K263" s="6">
        <v>204</v>
      </c>
      <c r="L263" s="6">
        <v>383</v>
      </c>
      <c r="M263" s="6">
        <v>172</v>
      </c>
      <c r="N263" s="6">
        <v>235</v>
      </c>
      <c r="O263" s="6">
        <v>203</v>
      </c>
      <c r="P263" s="7">
        <v>42</v>
      </c>
      <c r="Q263" s="6">
        <v>43</v>
      </c>
      <c r="R263" s="6">
        <v>88</v>
      </c>
      <c r="S263" s="6">
        <v>47</v>
      </c>
      <c r="T263" s="7">
        <v>409</v>
      </c>
      <c r="U263" s="7">
        <v>247</v>
      </c>
      <c r="V263" s="7">
        <v>129</v>
      </c>
      <c r="W263" s="7">
        <v>48</v>
      </c>
      <c r="X263" s="7">
        <v>99</v>
      </c>
    </row>
    <row r="264" spans="1:24" x14ac:dyDescent="0.3">
      <c r="A264" s="5">
        <v>45189</v>
      </c>
      <c r="B264" s="6">
        <v>158</v>
      </c>
      <c r="C264" s="6">
        <v>126</v>
      </c>
      <c r="D264" s="6">
        <v>76</v>
      </c>
      <c r="E264" s="6">
        <v>154</v>
      </c>
      <c r="F264" s="6">
        <v>83</v>
      </c>
      <c r="G264" s="6">
        <v>403</v>
      </c>
      <c r="H264" s="6">
        <v>133</v>
      </c>
      <c r="I264" s="6">
        <v>396</v>
      </c>
      <c r="J264" s="6">
        <v>618</v>
      </c>
      <c r="K264" s="6">
        <v>167</v>
      </c>
      <c r="L264" s="6">
        <v>541</v>
      </c>
      <c r="M264" s="6">
        <v>115</v>
      </c>
      <c r="N264" s="6">
        <v>184</v>
      </c>
      <c r="O264" s="6">
        <v>193</v>
      </c>
      <c r="P264" s="7">
        <v>51</v>
      </c>
      <c r="Q264" s="6">
        <v>39</v>
      </c>
      <c r="R264" s="6">
        <v>111</v>
      </c>
      <c r="S264" s="6">
        <v>31</v>
      </c>
      <c r="T264" s="7">
        <v>331</v>
      </c>
      <c r="U264" s="7">
        <v>211</v>
      </c>
      <c r="V264" s="7">
        <v>133</v>
      </c>
      <c r="W264" s="7">
        <v>50</v>
      </c>
      <c r="X264" s="7">
        <v>89</v>
      </c>
    </row>
    <row r="265" spans="1:24" x14ac:dyDescent="0.3">
      <c r="A265" s="5">
        <v>45190</v>
      </c>
      <c r="B265" s="6">
        <v>159</v>
      </c>
      <c r="C265" s="6">
        <v>83</v>
      </c>
      <c r="D265" s="6">
        <v>61</v>
      </c>
      <c r="E265" s="6">
        <v>100</v>
      </c>
      <c r="F265" s="6">
        <v>60</v>
      </c>
      <c r="G265" s="6">
        <v>241</v>
      </c>
      <c r="H265" s="6">
        <v>104</v>
      </c>
      <c r="I265" s="6">
        <v>399</v>
      </c>
      <c r="J265" s="6">
        <v>533</v>
      </c>
      <c r="K265" s="6">
        <v>102</v>
      </c>
      <c r="L265" s="6">
        <v>322</v>
      </c>
      <c r="M265" s="6">
        <v>106</v>
      </c>
      <c r="N265" s="6">
        <v>150</v>
      </c>
      <c r="O265" s="6">
        <v>120</v>
      </c>
      <c r="P265" s="7">
        <v>29</v>
      </c>
      <c r="Q265" s="6">
        <v>23</v>
      </c>
      <c r="R265" s="6">
        <v>49</v>
      </c>
      <c r="S265" s="6">
        <v>23</v>
      </c>
      <c r="T265" s="7">
        <v>232</v>
      </c>
      <c r="U265" s="7">
        <v>205</v>
      </c>
      <c r="V265" s="7">
        <v>72</v>
      </c>
      <c r="W265" s="7">
        <v>27</v>
      </c>
      <c r="X265" s="7">
        <v>65</v>
      </c>
    </row>
    <row r="266" spans="1:24" x14ac:dyDescent="0.3">
      <c r="A266" s="5">
        <v>45191</v>
      </c>
      <c r="B266" s="6">
        <v>191</v>
      </c>
      <c r="C266" s="6">
        <v>107</v>
      </c>
      <c r="D266" s="6">
        <v>76</v>
      </c>
      <c r="E266" s="6">
        <v>138</v>
      </c>
      <c r="F266" s="6">
        <v>79</v>
      </c>
      <c r="G266" s="6">
        <v>224</v>
      </c>
      <c r="H266" s="6">
        <v>111</v>
      </c>
      <c r="I266" s="6">
        <v>287</v>
      </c>
      <c r="J266" s="6">
        <v>537</v>
      </c>
      <c r="K266" s="6">
        <v>143</v>
      </c>
      <c r="L266" s="6">
        <v>332</v>
      </c>
      <c r="M266" s="6">
        <v>108</v>
      </c>
      <c r="N266" s="6">
        <v>178</v>
      </c>
      <c r="O266" s="6">
        <v>149</v>
      </c>
      <c r="P266" s="7">
        <v>16</v>
      </c>
      <c r="Q266" s="6">
        <v>39</v>
      </c>
      <c r="R266" s="6">
        <v>65</v>
      </c>
      <c r="S266" s="6">
        <v>39</v>
      </c>
      <c r="T266" s="7">
        <v>260</v>
      </c>
      <c r="U266" s="7">
        <v>235</v>
      </c>
      <c r="V266" s="7">
        <v>99</v>
      </c>
      <c r="W266" s="7">
        <v>39</v>
      </c>
      <c r="X266" s="7">
        <v>70</v>
      </c>
    </row>
    <row r="267" spans="1:24" x14ac:dyDescent="0.3">
      <c r="A267" s="5">
        <v>45192</v>
      </c>
      <c r="B267" s="6">
        <v>229</v>
      </c>
      <c r="C267" s="6">
        <v>107</v>
      </c>
      <c r="D267" s="6">
        <v>74</v>
      </c>
      <c r="E267" s="6">
        <v>173</v>
      </c>
      <c r="F267" s="6">
        <v>77</v>
      </c>
      <c r="G267" s="6">
        <v>273</v>
      </c>
      <c r="H267" s="6">
        <v>152</v>
      </c>
      <c r="I267" s="6">
        <v>653</v>
      </c>
      <c r="J267" s="6">
        <v>576</v>
      </c>
      <c r="K267" s="6">
        <v>177</v>
      </c>
      <c r="L267" s="6">
        <v>315</v>
      </c>
      <c r="M267" s="6">
        <v>154</v>
      </c>
      <c r="N267" s="6">
        <v>247</v>
      </c>
      <c r="O267" s="6">
        <v>121</v>
      </c>
      <c r="P267" s="7">
        <v>49</v>
      </c>
      <c r="Q267" s="6">
        <v>39</v>
      </c>
      <c r="R267" s="6">
        <v>72</v>
      </c>
      <c r="S267" s="6">
        <v>40</v>
      </c>
      <c r="T267" s="7">
        <v>394</v>
      </c>
      <c r="U267" s="7">
        <v>325</v>
      </c>
      <c r="V267" s="7">
        <v>120</v>
      </c>
      <c r="W267" s="7">
        <v>37</v>
      </c>
      <c r="X267" s="7">
        <v>75</v>
      </c>
    </row>
    <row r="268" spans="1:24" x14ac:dyDescent="0.3">
      <c r="A268" s="5">
        <v>45193</v>
      </c>
      <c r="B268" s="6">
        <v>194</v>
      </c>
      <c r="C268" s="6">
        <v>123</v>
      </c>
      <c r="D268" s="6">
        <v>60</v>
      </c>
      <c r="E268" s="6">
        <v>151</v>
      </c>
      <c r="F268" s="6">
        <v>83</v>
      </c>
      <c r="G268" s="6">
        <v>341</v>
      </c>
      <c r="H268" s="6">
        <v>89</v>
      </c>
      <c r="I268" s="6">
        <v>413</v>
      </c>
      <c r="J268" s="6">
        <v>604</v>
      </c>
      <c r="K268" s="6">
        <v>146</v>
      </c>
      <c r="L268" s="6">
        <v>388</v>
      </c>
      <c r="M268" s="6">
        <v>104</v>
      </c>
      <c r="N268" s="6">
        <v>183</v>
      </c>
      <c r="O268" s="6">
        <v>146</v>
      </c>
      <c r="P268" s="7">
        <v>42</v>
      </c>
      <c r="Q268" s="6">
        <v>34</v>
      </c>
      <c r="R268" s="6">
        <v>48</v>
      </c>
      <c r="S268" s="6">
        <v>42</v>
      </c>
      <c r="T268" s="7">
        <v>307</v>
      </c>
      <c r="U268" s="7">
        <v>206</v>
      </c>
      <c r="V268" s="7">
        <v>115</v>
      </c>
      <c r="W268" s="7">
        <v>21</v>
      </c>
      <c r="X268" s="7">
        <v>72</v>
      </c>
    </row>
    <row r="269" spans="1:24" x14ac:dyDescent="0.3">
      <c r="A269" s="5">
        <v>45194</v>
      </c>
      <c r="B269" s="6">
        <v>185</v>
      </c>
      <c r="C269" s="6">
        <v>108</v>
      </c>
      <c r="D269" s="6">
        <v>72</v>
      </c>
      <c r="E269" s="6">
        <v>135</v>
      </c>
      <c r="F269" s="6">
        <v>79</v>
      </c>
      <c r="G269" s="6">
        <v>337</v>
      </c>
      <c r="H269" s="6">
        <v>104</v>
      </c>
      <c r="I269" s="6">
        <v>365</v>
      </c>
      <c r="J269" s="6">
        <v>553</v>
      </c>
      <c r="K269" s="6">
        <v>129</v>
      </c>
      <c r="L269" s="6">
        <v>258</v>
      </c>
      <c r="M269" s="6">
        <v>95</v>
      </c>
      <c r="N269" s="6">
        <v>122</v>
      </c>
      <c r="O269" s="6">
        <v>129</v>
      </c>
      <c r="P269" s="7">
        <v>32</v>
      </c>
      <c r="Q269" s="6">
        <v>34</v>
      </c>
      <c r="R269" s="6">
        <v>81</v>
      </c>
      <c r="S269" s="6">
        <v>41</v>
      </c>
      <c r="T269" s="7">
        <v>281</v>
      </c>
      <c r="U269" s="7">
        <v>244</v>
      </c>
      <c r="V269" s="7">
        <v>92</v>
      </c>
      <c r="W269" s="7">
        <v>30</v>
      </c>
      <c r="X269" s="7">
        <v>61</v>
      </c>
    </row>
    <row r="270" spans="1:24" x14ac:dyDescent="0.3">
      <c r="A270" s="5">
        <v>45195</v>
      </c>
      <c r="B270" s="6">
        <v>163</v>
      </c>
      <c r="C270" s="6">
        <v>86</v>
      </c>
      <c r="D270" s="6">
        <v>61</v>
      </c>
      <c r="E270" s="6">
        <v>154</v>
      </c>
      <c r="F270" s="6">
        <v>69</v>
      </c>
      <c r="G270" s="6">
        <v>252</v>
      </c>
      <c r="H270" s="6">
        <v>63</v>
      </c>
      <c r="I270" s="6">
        <v>413</v>
      </c>
      <c r="J270" s="6">
        <v>615</v>
      </c>
      <c r="K270" s="6">
        <v>136</v>
      </c>
      <c r="L270" s="6">
        <v>270</v>
      </c>
      <c r="M270" s="6">
        <v>85</v>
      </c>
      <c r="N270" s="6">
        <v>162</v>
      </c>
      <c r="O270" s="6">
        <v>65</v>
      </c>
      <c r="P270" s="7">
        <v>29</v>
      </c>
      <c r="Q270" s="6">
        <v>25</v>
      </c>
      <c r="R270" s="6">
        <v>69</v>
      </c>
      <c r="S270" s="6">
        <v>33</v>
      </c>
      <c r="T270" s="7">
        <v>344</v>
      </c>
      <c r="U270" s="7">
        <v>228</v>
      </c>
      <c r="V270" s="7">
        <v>67</v>
      </c>
      <c r="W270" s="7">
        <v>28</v>
      </c>
      <c r="X270" s="7">
        <v>56</v>
      </c>
    </row>
    <row r="271" spans="1:24" x14ac:dyDescent="0.3">
      <c r="A271" s="5">
        <v>45196</v>
      </c>
      <c r="B271" s="6">
        <v>236</v>
      </c>
      <c r="C271" s="6">
        <v>147</v>
      </c>
      <c r="D271" s="6">
        <v>96</v>
      </c>
      <c r="E271" s="6">
        <v>157</v>
      </c>
      <c r="F271" s="6">
        <v>77</v>
      </c>
      <c r="G271" s="6">
        <v>336</v>
      </c>
      <c r="H271" s="6">
        <v>134</v>
      </c>
      <c r="I271" s="6">
        <v>501</v>
      </c>
      <c r="J271" s="6">
        <v>624</v>
      </c>
      <c r="K271" s="6">
        <v>157</v>
      </c>
      <c r="L271" s="6">
        <v>506</v>
      </c>
      <c r="M271" s="6">
        <v>70</v>
      </c>
      <c r="N271" s="6">
        <v>168</v>
      </c>
      <c r="O271" s="6">
        <v>169</v>
      </c>
      <c r="P271" s="7">
        <v>41</v>
      </c>
      <c r="Q271" s="6">
        <v>39</v>
      </c>
      <c r="R271" s="6">
        <v>84</v>
      </c>
      <c r="S271" s="6">
        <v>44</v>
      </c>
      <c r="T271" s="7">
        <v>307</v>
      </c>
      <c r="U271" s="7">
        <v>268</v>
      </c>
      <c r="V271" s="7">
        <v>112</v>
      </c>
      <c r="W271" s="7">
        <v>29</v>
      </c>
      <c r="X271" s="7">
        <v>85</v>
      </c>
    </row>
    <row r="272" spans="1:24" x14ac:dyDescent="0.3">
      <c r="A272" s="5">
        <v>45197</v>
      </c>
      <c r="B272" s="6">
        <v>181</v>
      </c>
      <c r="C272" s="6">
        <v>149</v>
      </c>
      <c r="D272" s="6">
        <v>92</v>
      </c>
      <c r="E272" s="6">
        <v>157</v>
      </c>
      <c r="F272" s="6">
        <v>60</v>
      </c>
      <c r="G272" s="6">
        <v>299</v>
      </c>
      <c r="H272" s="6">
        <v>149</v>
      </c>
      <c r="I272" s="6">
        <v>295</v>
      </c>
      <c r="J272" s="6">
        <v>329</v>
      </c>
      <c r="K272" s="6">
        <v>132</v>
      </c>
      <c r="L272" s="6">
        <v>444</v>
      </c>
      <c r="M272" s="6">
        <v>140</v>
      </c>
      <c r="N272" s="6">
        <v>160</v>
      </c>
      <c r="O272" s="6">
        <v>180</v>
      </c>
      <c r="P272" s="7">
        <v>32</v>
      </c>
      <c r="Q272" s="6">
        <v>46</v>
      </c>
      <c r="R272" s="6">
        <v>100</v>
      </c>
      <c r="S272" s="6">
        <v>40</v>
      </c>
      <c r="T272" s="7">
        <v>252</v>
      </c>
      <c r="U272" s="7">
        <v>202</v>
      </c>
      <c r="V272" s="7">
        <v>134</v>
      </c>
      <c r="W272" s="7">
        <v>38</v>
      </c>
      <c r="X272" s="7">
        <v>57</v>
      </c>
    </row>
    <row r="273" spans="1:24" x14ac:dyDescent="0.3">
      <c r="A273" s="5">
        <v>45198</v>
      </c>
      <c r="B273" s="6">
        <v>181</v>
      </c>
      <c r="C273" s="6">
        <v>108</v>
      </c>
      <c r="D273" s="6">
        <v>74</v>
      </c>
      <c r="E273" s="6">
        <v>136</v>
      </c>
      <c r="F273" s="6">
        <v>65</v>
      </c>
      <c r="G273" s="6">
        <v>344</v>
      </c>
      <c r="H273" s="6">
        <v>111</v>
      </c>
      <c r="I273" s="6">
        <v>405</v>
      </c>
      <c r="J273" s="6">
        <v>576</v>
      </c>
      <c r="K273" s="6">
        <v>120</v>
      </c>
      <c r="L273" s="6">
        <v>405</v>
      </c>
      <c r="M273" s="6">
        <v>82</v>
      </c>
      <c r="N273" s="6">
        <v>236</v>
      </c>
      <c r="O273" s="6">
        <v>146</v>
      </c>
      <c r="P273" s="7">
        <v>28</v>
      </c>
      <c r="Q273" s="6">
        <v>28</v>
      </c>
      <c r="R273" s="6">
        <v>58</v>
      </c>
      <c r="S273" s="6">
        <v>35</v>
      </c>
      <c r="T273" s="7">
        <v>370</v>
      </c>
      <c r="U273" s="7">
        <v>218</v>
      </c>
      <c r="V273" s="7">
        <v>84</v>
      </c>
      <c r="W273" s="7">
        <v>25</v>
      </c>
      <c r="X273" s="7">
        <v>69</v>
      </c>
    </row>
    <row r="274" spans="1:24" x14ac:dyDescent="0.3">
      <c r="A274" s="5">
        <v>45199</v>
      </c>
      <c r="B274" s="6">
        <v>229</v>
      </c>
      <c r="C274" s="6">
        <v>127</v>
      </c>
      <c r="D274" s="6">
        <v>93</v>
      </c>
      <c r="E274" s="6">
        <v>196</v>
      </c>
      <c r="F274" s="6">
        <v>87</v>
      </c>
      <c r="G274" s="6">
        <v>238</v>
      </c>
      <c r="H274" s="6">
        <v>99</v>
      </c>
      <c r="I274" s="6">
        <v>520</v>
      </c>
      <c r="J274" s="6">
        <v>807</v>
      </c>
      <c r="K274" s="6">
        <v>186</v>
      </c>
      <c r="L274" s="6">
        <v>365</v>
      </c>
      <c r="M274" s="6">
        <v>88</v>
      </c>
      <c r="N274" s="6">
        <v>232</v>
      </c>
      <c r="O274" s="6">
        <v>183</v>
      </c>
      <c r="P274" s="7">
        <v>46</v>
      </c>
      <c r="Q274" s="6">
        <v>37</v>
      </c>
      <c r="R274" s="6">
        <v>90</v>
      </c>
      <c r="S274" s="6">
        <v>46</v>
      </c>
      <c r="T274" s="7">
        <v>421</v>
      </c>
      <c r="U274" s="7">
        <v>249</v>
      </c>
      <c r="V274" s="7">
        <v>157</v>
      </c>
      <c r="W274" s="7">
        <v>49</v>
      </c>
      <c r="X274" s="7">
        <v>89</v>
      </c>
    </row>
    <row r="275" spans="1:24" x14ac:dyDescent="0.3">
      <c r="A275" s="5">
        <v>45200</v>
      </c>
      <c r="B275" s="6">
        <v>195</v>
      </c>
      <c r="C275" s="6">
        <v>135</v>
      </c>
      <c r="D275" s="6">
        <v>71</v>
      </c>
      <c r="E275" s="6">
        <v>101</v>
      </c>
      <c r="F275" s="6">
        <v>69</v>
      </c>
      <c r="G275" s="6">
        <v>342</v>
      </c>
      <c r="H275" s="6">
        <v>123</v>
      </c>
      <c r="I275" s="6">
        <v>457</v>
      </c>
      <c r="J275" s="6">
        <v>522</v>
      </c>
      <c r="K275" s="6">
        <v>133</v>
      </c>
      <c r="L275" s="6">
        <v>296</v>
      </c>
      <c r="M275" s="6">
        <v>83</v>
      </c>
      <c r="N275" s="6">
        <v>202</v>
      </c>
      <c r="O275" s="6">
        <v>98</v>
      </c>
      <c r="P275" s="7">
        <v>36</v>
      </c>
      <c r="Q275" s="6">
        <v>33</v>
      </c>
      <c r="R275" s="6">
        <v>65</v>
      </c>
      <c r="S275" s="6">
        <v>38</v>
      </c>
      <c r="T275" s="7">
        <v>317</v>
      </c>
      <c r="U275" s="7">
        <v>200</v>
      </c>
      <c r="V275" s="7">
        <v>88</v>
      </c>
      <c r="W275" s="7">
        <v>38</v>
      </c>
      <c r="X275" s="7">
        <v>60</v>
      </c>
    </row>
    <row r="276" spans="1:24" x14ac:dyDescent="0.3">
      <c r="A276" s="5">
        <v>45201</v>
      </c>
      <c r="B276" s="6">
        <v>225</v>
      </c>
      <c r="C276" s="6">
        <v>134</v>
      </c>
      <c r="D276" s="6">
        <v>88</v>
      </c>
      <c r="E276" s="6">
        <v>130</v>
      </c>
      <c r="F276" s="6">
        <v>56</v>
      </c>
      <c r="G276" s="6">
        <v>369</v>
      </c>
      <c r="H276" s="6">
        <v>94</v>
      </c>
      <c r="I276" s="6">
        <v>548</v>
      </c>
      <c r="J276" s="6">
        <v>585</v>
      </c>
      <c r="K276" s="6">
        <v>167</v>
      </c>
      <c r="L276" s="6">
        <v>360</v>
      </c>
      <c r="M276" s="6">
        <v>125</v>
      </c>
      <c r="N276" s="6">
        <v>214</v>
      </c>
      <c r="O276" s="6">
        <v>136</v>
      </c>
      <c r="P276" s="7">
        <v>35</v>
      </c>
      <c r="Q276" s="6">
        <v>45</v>
      </c>
      <c r="R276" s="6">
        <v>79</v>
      </c>
      <c r="S276" s="6">
        <v>45</v>
      </c>
      <c r="T276" s="7">
        <v>246</v>
      </c>
      <c r="U276" s="7">
        <v>252</v>
      </c>
      <c r="V276" s="7">
        <v>105</v>
      </c>
      <c r="W276" s="7">
        <v>35</v>
      </c>
      <c r="X276" s="7">
        <v>74</v>
      </c>
    </row>
    <row r="277" spans="1:24" x14ac:dyDescent="0.3">
      <c r="A277" s="5">
        <v>45202</v>
      </c>
      <c r="B277" s="6">
        <v>171</v>
      </c>
      <c r="C277" s="6">
        <v>111</v>
      </c>
      <c r="D277" s="6">
        <v>64</v>
      </c>
      <c r="E277" s="6">
        <v>104</v>
      </c>
      <c r="F277" s="6">
        <v>71</v>
      </c>
      <c r="G277" s="6">
        <v>266</v>
      </c>
      <c r="H277" s="6">
        <v>95</v>
      </c>
      <c r="I277" s="6">
        <v>409</v>
      </c>
      <c r="J277" s="6">
        <v>452</v>
      </c>
      <c r="K277" s="6">
        <v>140</v>
      </c>
      <c r="L277" s="6">
        <v>319</v>
      </c>
      <c r="M277" s="6">
        <v>71</v>
      </c>
      <c r="N277" s="6">
        <v>169</v>
      </c>
      <c r="O277" s="6">
        <v>120</v>
      </c>
      <c r="P277" s="7">
        <v>34</v>
      </c>
      <c r="Q277" s="6">
        <v>28</v>
      </c>
      <c r="R277" s="6">
        <v>62</v>
      </c>
      <c r="S277" s="6">
        <v>24</v>
      </c>
      <c r="T277" s="7">
        <v>178</v>
      </c>
      <c r="U277" s="7">
        <v>186</v>
      </c>
      <c r="V277" s="7">
        <v>114</v>
      </c>
      <c r="W277" s="7">
        <v>30</v>
      </c>
      <c r="X277" s="7">
        <v>46</v>
      </c>
    </row>
    <row r="278" spans="1:24" x14ac:dyDescent="0.3">
      <c r="A278" s="5">
        <v>45203</v>
      </c>
      <c r="B278" s="6">
        <v>146</v>
      </c>
      <c r="C278" s="6">
        <v>105</v>
      </c>
      <c r="D278" s="6">
        <v>46</v>
      </c>
      <c r="E278" s="6">
        <v>107</v>
      </c>
      <c r="F278" s="6">
        <v>56</v>
      </c>
      <c r="G278" s="6">
        <v>193</v>
      </c>
      <c r="H278" s="6">
        <v>75</v>
      </c>
      <c r="I278" s="6">
        <v>361</v>
      </c>
      <c r="J278" s="6">
        <v>451</v>
      </c>
      <c r="K278" s="6">
        <v>148</v>
      </c>
      <c r="L278" s="6">
        <v>303</v>
      </c>
      <c r="M278" s="6">
        <v>74</v>
      </c>
      <c r="N278" s="6">
        <v>122</v>
      </c>
      <c r="O278" s="6">
        <v>151</v>
      </c>
      <c r="P278" s="7">
        <v>31</v>
      </c>
      <c r="Q278" s="6">
        <v>32</v>
      </c>
      <c r="R278" s="6">
        <v>52</v>
      </c>
      <c r="S278" s="6">
        <v>39</v>
      </c>
      <c r="T278" s="7">
        <v>199</v>
      </c>
      <c r="U278" s="7">
        <v>205</v>
      </c>
      <c r="V278" s="7">
        <v>96</v>
      </c>
      <c r="W278" s="7">
        <v>23</v>
      </c>
      <c r="X278" s="7">
        <v>59</v>
      </c>
    </row>
    <row r="279" spans="1:24" x14ac:dyDescent="0.3">
      <c r="A279" s="5">
        <v>45204</v>
      </c>
      <c r="B279" s="6">
        <v>157</v>
      </c>
      <c r="C279" s="6">
        <v>97</v>
      </c>
      <c r="D279" s="6">
        <v>51</v>
      </c>
      <c r="E279" s="6">
        <v>95</v>
      </c>
      <c r="F279" s="6">
        <v>63</v>
      </c>
      <c r="G279" s="6">
        <v>239</v>
      </c>
      <c r="H279" s="6">
        <v>75</v>
      </c>
      <c r="I279" s="6">
        <v>262</v>
      </c>
      <c r="J279" s="6">
        <v>433</v>
      </c>
      <c r="K279" s="6">
        <v>129</v>
      </c>
      <c r="L279" s="6">
        <v>251</v>
      </c>
      <c r="M279" s="6">
        <v>88</v>
      </c>
      <c r="N279" s="6">
        <v>153</v>
      </c>
      <c r="O279" s="6">
        <v>114</v>
      </c>
      <c r="P279" s="7">
        <v>30</v>
      </c>
      <c r="Q279" s="6">
        <v>22</v>
      </c>
      <c r="R279" s="6">
        <v>49</v>
      </c>
      <c r="S279" s="6">
        <v>27</v>
      </c>
      <c r="T279" s="7">
        <v>259</v>
      </c>
      <c r="U279" s="7">
        <v>201</v>
      </c>
      <c r="V279" s="7">
        <v>89</v>
      </c>
      <c r="W279" s="7">
        <v>18</v>
      </c>
      <c r="X279" s="7">
        <v>49</v>
      </c>
    </row>
    <row r="280" spans="1:24" x14ac:dyDescent="0.3">
      <c r="A280" s="5">
        <v>45205</v>
      </c>
      <c r="B280" s="6">
        <v>148</v>
      </c>
      <c r="C280" s="6">
        <v>75</v>
      </c>
      <c r="D280" s="6">
        <v>63</v>
      </c>
      <c r="E280" s="6">
        <v>134</v>
      </c>
      <c r="F280" s="6">
        <v>74</v>
      </c>
      <c r="G280" s="6">
        <v>324</v>
      </c>
      <c r="H280" s="6">
        <v>90</v>
      </c>
      <c r="I280" s="6">
        <v>396</v>
      </c>
      <c r="J280" s="6">
        <v>378</v>
      </c>
      <c r="K280" s="6">
        <v>144</v>
      </c>
      <c r="L280" s="6">
        <v>320</v>
      </c>
      <c r="M280" s="6">
        <v>97</v>
      </c>
      <c r="N280" s="6">
        <v>157</v>
      </c>
      <c r="O280" s="6">
        <v>141</v>
      </c>
      <c r="P280" s="7">
        <v>27</v>
      </c>
      <c r="Q280" s="6">
        <v>27</v>
      </c>
      <c r="R280" s="6">
        <v>84</v>
      </c>
      <c r="S280" s="6">
        <v>25</v>
      </c>
      <c r="T280" s="7">
        <v>255</v>
      </c>
      <c r="U280" s="7">
        <v>162</v>
      </c>
      <c r="V280" s="7">
        <v>97</v>
      </c>
      <c r="W280" s="7">
        <v>33</v>
      </c>
      <c r="X280" s="7">
        <v>57</v>
      </c>
    </row>
    <row r="281" spans="1:24" x14ac:dyDescent="0.3">
      <c r="A281" s="5">
        <v>45206</v>
      </c>
      <c r="B281" s="6">
        <v>202</v>
      </c>
      <c r="C281" s="6">
        <v>111</v>
      </c>
      <c r="D281" s="6">
        <v>80</v>
      </c>
      <c r="E281" s="6">
        <v>123</v>
      </c>
      <c r="F281" s="6">
        <v>79</v>
      </c>
      <c r="G281" s="6">
        <v>322</v>
      </c>
      <c r="H281" s="6">
        <v>117</v>
      </c>
      <c r="I281" s="6">
        <v>431</v>
      </c>
      <c r="J281" s="6">
        <v>681</v>
      </c>
      <c r="K281" s="6">
        <v>133</v>
      </c>
      <c r="L281" s="6">
        <v>386</v>
      </c>
      <c r="M281" s="6">
        <v>137</v>
      </c>
      <c r="N281" s="6">
        <v>243</v>
      </c>
      <c r="O281" s="6">
        <v>178</v>
      </c>
      <c r="P281" s="7">
        <v>38</v>
      </c>
      <c r="Q281" s="6">
        <v>36</v>
      </c>
      <c r="R281" s="6">
        <v>82</v>
      </c>
      <c r="S281" s="6">
        <v>46</v>
      </c>
      <c r="T281" s="7">
        <v>342</v>
      </c>
      <c r="U281" s="7">
        <v>290</v>
      </c>
      <c r="V281" s="7">
        <v>106</v>
      </c>
      <c r="W281" s="7">
        <v>33</v>
      </c>
      <c r="X281" s="7">
        <v>70</v>
      </c>
    </row>
    <row r="282" spans="1:24" x14ac:dyDescent="0.3">
      <c r="A282" s="5">
        <v>45207</v>
      </c>
      <c r="B282" s="6">
        <v>163</v>
      </c>
      <c r="C282" s="6">
        <v>57</v>
      </c>
      <c r="D282" s="6">
        <v>64</v>
      </c>
      <c r="E282" s="6">
        <v>155</v>
      </c>
      <c r="F282" s="6">
        <v>56</v>
      </c>
      <c r="G282" s="6">
        <v>293</v>
      </c>
      <c r="H282" s="6">
        <v>92</v>
      </c>
      <c r="I282" s="6">
        <v>518</v>
      </c>
      <c r="J282" s="6">
        <v>620</v>
      </c>
      <c r="K282" s="6">
        <v>119</v>
      </c>
      <c r="L282" s="6">
        <v>234</v>
      </c>
      <c r="M282" s="6">
        <v>126</v>
      </c>
      <c r="N282" s="6">
        <v>152</v>
      </c>
      <c r="O282" s="6">
        <v>139</v>
      </c>
      <c r="P282" s="7">
        <v>32</v>
      </c>
      <c r="Q282" s="6">
        <v>23</v>
      </c>
      <c r="R282" s="6">
        <v>65</v>
      </c>
      <c r="S282" s="6">
        <v>44</v>
      </c>
      <c r="T282" s="7">
        <v>213</v>
      </c>
      <c r="U282" s="7">
        <v>188</v>
      </c>
      <c r="V282" s="7">
        <v>72</v>
      </c>
      <c r="W282" s="7">
        <v>30</v>
      </c>
      <c r="X282" s="7">
        <v>70</v>
      </c>
    </row>
    <row r="283" spans="1:24" x14ac:dyDescent="0.3">
      <c r="A283" s="5">
        <v>45208</v>
      </c>
      <c r="B283" s="6">
        <v>108</v>
      </c>
      <c r="C283" s="6">
        <v>69</v>
      </c>
      <c r="D283" s="6">
        <v>35</v>
      </c>
      <c r="E283" s="6">
        <v>85</v>
      </c>
      <c r="F283" s="6">
        <v>47</v>
      </c>
      <c r="G283" s="6">
        <v>145</v>
      </c>
      <c r="H283" s="6">
        <v>55</v>
      </c>
      <c r="I283" s="6">
        <v>290</v>
      </c>
      <c r="J283" s="6">
        <v>279</v>
      </c>
      <c r="K283" s="6">
        <v>81</v>
      </c>
      <c r="L283" s="6">
        <v>241</v>
      </c>
      <c r="M283" s="6">
        <v>61</v>
      </c>
      <c r="N283" s="6">
        <v>85</v>
      </c>
      <c r="O283" s="6">
        <v>87</v>
      </c>
      <c r="P283" s="7">
        <v>22</v>
      </c>
      <c r="Q283" s="6">
        <v>17</v>
      </c>
      <c r="R283" s="6">
        <v>38</v>
      </c>
      <c r="S283" s="6">
        <v>15</v>
      </c>
      <c r="T283" s="7">
        <v>179</v>
      </c>
      <c r="U283" s="7">
        <v>135</v>
      </c>
      <c r="V283" s="7">
        <v>66</v>
      </c>
      <c r="W283" s="7">
        <v>19</v>
      </c>
      <c r="X283" s="7">
        <v>32</v>
      </c>
    </row>
    <row r="284" spans="1:24" x14ac:dyDescent="0.3">
      <c r="A284" s="5">
        <v>45209</v>
      </c>
      <c r="B284" s="6">
        <v>153</v>
      </c>
      <c r="C284" s="6">
        <v>101</v>
      </c>
      <c r="D284" s="6">
        <v>57</v>
      </c>
      <c r="E284" s="6">
        <v>137</v>
      </c>
      <c r="F284" s="6">
        <v>77</v>
      </c>
      <c r="G284" s="6">
        <v>201</v>
      </c>
      <c r="H284" s="6">
        <v>105</v>
      </c>
      <c r="I284" s="6">
        <v>487</v>
      </c>
      <c r="J284" s="6">
        <v>519</v>
      </c>
      <c r="K284" s="6">
        <v>142</v>
      </c>
      <c r="L284" s="6">
        <v>283</v>
      </c>
      <c r="M284" s="6">
        <v>108</v>
      </c>
      <c r="N284" s="6">
        <v>163</v>
      </c>
      <c r="O284" s="6">
        <v>134</v>
      </c>
      <c r="P284" s="7">
        <v>29</v>
      </c>
      <c r="Q284" s="6">
        <v>35</v>
      </c>
      <c r="R284" s="6">
        <v>59</v>
      </c>
      <c r="S284" s="6">
        <v>29</v>
      </c>
      <c r="T284" s="7">
        <v>291</v>
      </c>
      <c r="U284" s="7">
        <v>227</v>
      </c>
      <c r="V284" s="7">
        <v>84</v>
      </c>
      <c r="W284" s="7">
        <v>33</v>
      </c>
      <c r="X284" s="7">
        <v>79</v>
      </c>
    </row>
    <row r="285" spans="1:24" x14ac:dyDescent="0.3">
      <c r="A285" s="5">
        <v>45210</v>
      </c>
      <c r="B285" s="6">
        <v>202</v>
      </c>
      <c r="C285" s="6">
        <v>110</v>
      </c>
      <c r="D285" s="6">
        <v>75</v>
      </c>
      <c r="E285" s="6">
        <v>154</v>
      </c>
      <c r="F285" s="6">
        <v>77</v>
      </c>
      <c r="G285" s="6">
        <v>316</v>
      </c>
      <c r="H285" s="6">
        <v>117</v>
      </c>
      <c r="I285" s="6">
        <v>525</v>
      </c>
      <c r="J285" s="6">
        <v>668</v>
      </c>
      <c r="K285" s="6">
        <v>158</v>
      </c>
      <c r="L285" s="6">
        <v>431</v>
      </c>
      <c r="M285" s="6">
        <v>165</v>
      </c>
      <c r="N285" s="6">
        <v>207</v>
      </c>
      <c r="O285" s="6">
        <v>142</v>
      </c>
      <c r="P285" s="7">
        <v>35</v>
      </c>
      <c r="Q285" s="6">
        <v>55</v>
      </c>
      <c r="R285" s="6">
        <v>86</v>
      </c>
      <c r="S285" s="6">
        <v>30</v>
      </c>
      <c r="T285" s="7">
        <v>272</v>
      </c>
      <c r="U285" s="7">
        <v>277</v>
      </c>
      <c r="V285" s="7">
        <v>149</v>
      </c>
      <c r="W285" s="7">
        <v>34</v>
      </c>
      <c r="X285" s="7">
        <v>51</v>
      </c>
    </row>
    <row r="286" spans="1:24" x14ac:dyDescent="0.3">
      <c r="A286" s="5">
        <v>45211</v>
      </c>
      <c r="B286" s="6">
        <v>191</v>
      </c>
      <c r="C286" s="6">
        <v>123</v>
      </c>
      <c r="D286" s="6">
        <v>77</v>
      </c>
      <c r="E286" s="6">
        <v>114</v>
      </c>
      <c r="F286" s="6">
        <v>81</v>
      </c>
      <c r="G286" s="6">
        <v>432</v>
      </c>
      <c r="H286" s="6">
        <v>93</v>
      </c>
      <c r="I286" s="6">
        <v>569</v>
      </c>
      <c r="J286" s="6">
        <v>688</v>
      </c>
      <c r="K286" s="6">
        <v>141</v>
      </c>
      <c r="L286" s="6">
        <v>335</v>
      </c>
      <c r="M286" s="6">
        <v>112</v>
      </c>
      <c r="N286" s="6">
        <v>195</v>
      </c>
      <c r="O286" s="6">
        <v>180</v>
      </c>
      <c r="P286" s="7">
        <v>43</v>
      </c>
      <c r="Q286" s="6">
        <v>24</v>
      </c>
      <c r="R286" s="6">
        <v>67</v>
      </c>
      <c r="S286" s="6">
        <v>42</v>
      </c>
      <c r="T286" s="7">
        <v>308</v>
      </c>
      <c r="U286" s="7">
        <v>201</v>
      </c>
      <c r="V286" s="7">
        <v>106</v>
      </c>
      <c r="W286" s="7">
        <v>40</v>
      </c>
      <c r="X286" s="7">
        <v>74</v>
      </c>
    </row>
    <row r="287" spans="1:24" x14ac:dyDescent="0.3">
      <c r="A287" s="5">
        <v>45212</v>
      </c>
      <c r="B287" s="6">
        <v>202</v>
      </c>
      <c r="C287" s="6">
        <v>114</v>
      </c>
      <c r="D287" s="6">
        <v>105</v>
      </c>
      <c r="E287" s="6">
        <v>168</v>
      </c>
      <c r="F287" s="6">
        <v>95</v>
      </c>
      <c r="G287" s="6">
        <v>396</v>
      </c>
      <c r="H287" s="6">
        <v>122</v>
      </c>
      <c r="I287" s="6">
        <v>440</v>
      </c>
      <c r="J287" s="6">
        <v>526</v>
      </c>
      <c r="K287" s="6">
        <v>149</v>
      </c>
      <c r="L287" s="6">
        <v>367</v>
      </c>
      <c r="M287" s="6">
        <v>107</v>
      </c>
      <c r="N287" s="6">
        <v>198</v>
      </c>
      <c r="O287" s="6">
        <v>106</v>
      </c>
      <c r="P287" s="7">
        <v>47</v>
      </c>
      <c r="Q287" s="6">
        <v>34</v>
      </c>
      <c r="R287" s="6">
        <v>98</v>
      </c>
      <c r="S287" s="6">
        <v>31</v>
      </c>
      <c r="T287" s="7">
        <v>378</v>
      </c>
      <c r="U287" s="7">
        <v>231</v>
      </c>
      <c r="V287" s="7">
        <v>102</v>
      </c>
      <c r="W287" s="7">
        <v>39</v>
      </c>
      <c r="X287" s="7">
        <v>73</v>
      </c>
    </row>
    <row r="288" spans="1:24" x14ac:dyDescent="0.3">
      <c r="A288" s="5">
        <v>45213</v>
      </c>
      <c r="B288" s="6">
        <v>192</v>
      </c>
      <c r="C288" s="6">
        <v>110</v>
      </c>
      <c r="D288" s="6">
        <v>72</v>
      </c>
      <c r="E288" s="6">
        <v>179</v>
      </c>
      <c r="F288" s="6">
        <v>57</v>
      </c>
      <c r="G288" s="6">
        <v>259</v>
      </c>
      <c r="H288" s="6">
        <v>89</v>
      </c>
      <c r="I288" s="6">
        <v>479</v>
      </c>
      <c r="J288" s="6">
        <v>664</v>
      </c>
      <c r="K288" s="6">
        <v>145</v>
      </c>
      <c r="L288" s="6">
        <v>379</v>
      </c>
      <c r="M288" s="6">
        <v>110</v>
      </c>
      <c r="N288" s="6">
        <v>208</v>
      </c>
      <c r="O288" s="6">
        <v>164</v>
      </c>
      <c r="P288" s="7">
        <v>37</v>
      </c>
      <c r="Q288" s="6">
        <v>34</v>
      </c>
      <c r="R288" s="6">
        <v>53</v>
      </c>
      <c r="S288" s="6">
        <v>36</v>
      </c>
      <c r="T288" s="7">
        <v>296</v>
      </c>
      <c r="U288" s="7">
        <v>256</v>
      </c>
      <c r="V288" s="7">
        <v>88</v>
      </c>
      <c r="W288" s="7">
        <v>38</v>
      </c>
      <c r="X288" s="7">
        <v>77</v>
      </c>
    </row>
    <row r="289" spans="1:24" x14ac:dyDescent="0.3">
      <c r="A289" s="5">
        <v>45214</v>
      </c>
      <c r="B289" s="6">
        <v>121</v>
      </c>
      <c r="C289" s="6">
        <v>104</v>
      </c>
      <c r="D289" s="6">
        <v>72</v>
      </c>
      <c r="E289" s="6">
        <v>132</v>
      </c>
      <c r="F289" s="6">
        <v>71</v>
      </c>
      <c r="G289" s="6">
        <v>315</v>
      </c>
      <c r="H289" s="6">
        <v>90</v>
      </c>
      <c r="I289" s="6">
        <v>253</v>
      </c>
      <c r="J289" s="6">
        <v>466</v>
      </c>
      <c r="K289" s="6">
        <v>134</v>
      </c>
      <c r="L289" s="6">
        <v>357</v>
      </c>
      <c r="M289" s="6">
        <v>109</v>
      </c>
      <c r="N289" s="6">
        <v>181</v>
      </c>
      <c r="O289" s="6">
        <v>147</v>
      </c>
      <c r="P289" s="7">
        <v>36</v>
      </c>
      <c r="Q289" s="6">
        <v>28</v>
      </c>
      <c r="R289" s="6">
        <v>75</v>
      </c>
      <c r="S289" s="6">
        <v>25</v>
      </c>
      <c r="T289" s="7">
        <v>241</v>
      </c>
      <c r="U289" s="7">
        <v>202</v>
      </c>
      <c r="V289" s="7">
        <v>90</v>
      </c>
      <c r="W289" s="7">
        <v>35</v>
      </c>
      <c r="X289" s="7">
        <v>73</v>
      </c>
    </row>
    <row r="290" spans="1:24" x14ac:dyDescent="0.3">
      <c r="A290" s="5">
        <v>45215</v>
      </c>
      <c r="B290" s="6">
        <v>164</v>
      </c>
      <c r="C290" s="6">
        <v>87</v>
      </c>
      <c r="D290" s="6">
        <v>46</v>
      </c>
      <c r="E290" s="6">
        <v>126</v>
      </c>
      <c r="F290" s="6">
        <v>66</v>
      </c>
      <c r="G290" s="6">
        <v>226</v>
      </c>
      <c r="H290" s="6">
        <v>94</v>
      </c>
      <c r="I290" s="6">
        <v>379</v>
      </c>
      <c r="J290" s="6">
        <v>554</v>
      </c>
      <c r="K290" s="6">
        <v>121</v>
      </c>
      <c r="L290" s="6">
        <v>313</v>
      </c>
      <c r="M290" s="6">
        <v>115</v>
      </c>
      <c r="N290" s="6">
        <v>187</v>
      </c>
      <c r="O290" s="6">
        <v>106</v>
      </c>
      <c r="P290" s="7">
        <v>35</v>
      </c>
      <c r="Q290" s="6">
        <v>31</v>
      </c>
      <c r="R290" s="6">
        <v>48</v>
      </c>
      <c r="S290" s="6">
        <v>28</v>
      </c>
      <c r="T290" s="7">
        <v>221</v>
      </c>
      <c r="U290" s="7">
        <v>205</v>
      </c>
      <c r="V290" s="7">
        <v>85</v>
      </c>
      <c r="W290" s="7">
        <v>30</v>
      </c>
      <c r="X290" s="7">
        <v>54</v>
      </c>
    </row>
    <row r="291" spans="1:24" x14ac:dyDescent="0.3">
      <c r="A291" s="5">
        <v>45216</v>
      </c>
      <c r="B291" s="6">
        <v>134</v>
      </c>
      <c r="C291" s="6">
        <v>122</v>
      </c>
      <c r="D291" s="6">
        <v>104</v>
      </c>
      <c r="E291" s="6">
        <v>192</v>
      </c>
      <c r="F291" s="6">
        <v>103</v>
      </c>
      <c r="G291" s="6">
        <v>364</v>
      </c>
      <c r="H291" s="6">
        <v>97</v>
      </c>
      <c r="I291" s="6">
        <v>589</v>
      </c>
      <c r="J291" s="6">
        <v>416</v>
      </c>
      <c r="K291" s="6">
        <v>115</v>
      </c>
      <c r="L291" s="6">
        <v>414</v>
      </c>
      <c r="M291" s="6">
        <v>124</v>
      </c>
      <c r="N291" s="6">
        <v>232</v>
      </c>
      <c r="O291" s="6">
        <v>182</v>
      </c>
      <c r="P291" s="7">
        <v>35</v>
      </c>
      <c r="Q291" s="6">
        <v>46</v>
      </c>
      <c r="R291" s="6">
        <v>82</v>
      </c>
      <c r="S291" s="6">
        <v>42</v>
      </c>
      <c r="T291" s="7">
        <v>284</v>
      </c>
      <c r="U291" s="7">
        <v>223</v>
      </c>
      <c r="V291" s="7">
        <v>115</v>
      </c>
      <c r="W291" s="7">
        <v>43</v>
      </c>
      <c r="X291" s="7">
        <v>82</v>
      </c>
    </row>
    <row r="292" spans="1:24" x14ac:dyDescent="0.3">
      <c r="A292" s="5">
        <v>45217</v>
      </c>
      <c r="B292" s="6">
        <v>175</v>
      </c>
      <c r="C292" s="6">
        <v>131</v>
      </c>
      <c r="D292" s="6">
        <v>52</v>
      </c>
      <c r="E292" s="6">
        <v>156</v>
      </c>
      <c r="F292" s="6">
        <v>80</v>
      </c>
      <c r="G292" s="6">
        <v>242</v>
      </c>
      <c r="H292" s="6">
        <v>122</v>
      </c>
      <c r="I292" s="6">
        <v>504</v>
      </c>
      <c r="J292" s="6">
        <v>733</v>
      </c>
      <c r="K292" s="6">
        <v>143</v>
      </c>
      <c r="L292" s="6">
        <v>464</v>
      </c>
      <c r="M292" s="6">
        <v>106</v>
      </c>
      <c r="N292" s="6">
        <v>191</v>
      </c>
      <c r="O292" s="6">
        <v>168</v>
      </c>
      <c r="P292" s="7">
        <v>49</v>
      </c>
      <c r="Q292" s="6">
        <v>37</v>
      </c>
      <c r="R292" s="6">
        <v>86</v>
      </c>
      <c r="S292" s="6">
        <v>32</v>
      </c>
      <c r="T292" s="7">
        <v>302</v>
      </c>
      <c r="U292" s="7">
        <v>285</v>
      </c>
      <c r="V292" s="7">
        <v>131</v>
      </c>
      <c r="W292" s="7">
        <v>46</v>
      </c>
      <c r="X292" s="7">
        <v>78</v>
      </c>
    </row>
    <row r="293" spans="1:24" x14ac:dyDescent="0.3">
      <c r="A293" s="5">
        <v>45218</v>
      </c>
      <c r="B293" s="6">
        <v>169</v>
      </c>
      <c r="C293" s="6">
        <v>106</v>
      </c>
      <c r="D293" s="6">
        <v>68</v>
      </c>
      <c r="E293" s="6">
        <v>135</v>
      </c>
      <c r="F293" s="6">
        <v>88</v>
      </c>
      <c r="G293" s="6">
        <v>402</v>
      </c>
      <c r="H293" s="6">
        <v>110</v>
      </c>
      <c r="I293" s="6">
        <v>529</v>
      </c>
      <c r="J293" s="6">
        <v>659</v>
      </c>
      <c r="K293" s="6">
        <v>188</v>
      </c>
      <c r="L293" s="6">
        <v>327</v>
      </c>
      <c r="M293" s="6">
        <v>109</v>
      </c>
      <c r="N293" s="6">
        <v>196</v>
      </c>
      <c r="O293" s="6">
        <v>167</v>
      </c>
      <c r="P293" s="7">
        <v>39</v>
      </c>
      <c r="Q293" s="6">
        <v>39</v>
      </c>
      <c r="R293" s="6">
        <v>69</v>
      </c>
      <c r="S293" s="6">
        <v>39</v>
      </c>
      <c r="T293" s="7">
        <v>275</v>
      </c>
      <c r="U293" s="7">
        <v>267</v>
      </c>
      <c r="V293" s="7">
        <v>85</v>
      </c>
      <c r="W293" s="7">
        <v>43</v>
      </c>
      <c r="X293" s="7">
        <v>84</v>
      </c>
    </row>
    <row r="294" spans="1:24" x14ac:dyDescent="0.3">
      <c r="A294" s="5">
        <v>45219</v>
      </c>
      <c r="B294" s="6">
        <v>160</v>
      </c>
      <c r="C294" s="6">
        <v>131</v>
      </c>
      <c r="D294" s="6">
        <v>76</v>
      </c>
      <c r="E294" s="6">
        <v>184</v>
      </c>
      <c r="F294" s="6">
        <v>86</v>
      </c>
      <c r="G294" s="6">
        <v>333</v>
      </c>
      <c r="H294" s="6">
        <v>112</v>
      </c>
      <c r="I294" s="6">
        <v>431</v>
      </c>
      <c r="J294" s="6">
        <v>607</v>
      </c>
      <c r="K294" s="6">
        <v>159</v>
      </c>
      <c r="L294" s="6">
        <v>348</v>
      </c>
      <c r="M294" s="6">
        <v>100</v>
      </c>
      <c r="N294" s="6">
        <v>175</v>
      </c>
      <c r="O294" s="6">
        <v>157</v>
      </c>
      <c r="P294" s="7">
        <v>38</v>
      </c>
      <c r="Q294" s="6">
        <v>48</v>
      </c>
      <c r="R294" s="6">
        <v>90</v>
      </c>
      <c r="S294" s="6">
        <v>42</v>
      </c>
      <c r="T294" s="7">
        <v>321</v>
      </c>
      <c r="U294" s="7">
        <v>259</v>
      </c>
      <c r="V294" s="7">
        <v>96</v>
      </c>
      <c r="W294" s="7">
        <v>33</v>
      </c>
      <c r="X294" s="7">
        <v>91</v>
      </c>
    </row>
    <row r="295" spans="1:24" x14ac:dyDescent="0.3">
      <c r="A295" s="5">
        <v>45220</v>
      </c>
      <c r="B295" s="6">
        <v>287</v>
      </c>
      <c r="C295" s="6">
        <v>133</v>
      </c>
      <c r="D295" s="6">
        <v>88</v>
      </c>
      <c r="E295" s="6">
        <v>139</v>
      </c>
      <c r="F295" s="6">
        <v>84</v>
      </c>
      <c r="G295" s="6">
        <v>407</v>
      </c>
      <c r="H295" s="6">
        <v>126</v>
      </c>
      <c r="I295" s="6">
        <v>582</v>
      </c>
      <c r="J295" s="6">
        <v>681</v>
      </c>
      <c r="K295" s="6">
        <v>149</v>
      </c>
      <c r="L295" s="6">
        <v>410</v>
      </c>
      <c r="M295" s="6">
        <v>105</v>
      </c>
      <c r="N295" s="6">
        <v>213</v>
      </c>
      <c r="O295" s="6">
        <v>153</v>
      </c>
      <c r="P295" s="7">
        <v>40</v>
      </c>
      <c r="Q295" s="6">
        <v>50</v>
      </c>
      <c r="R295" s="6">
        <v>74</v>
      </c>
      <c r="S295" s="6">
        <v>36</v>
      </c>
      <c r="T295" s="7">
        <v>411</v>
      </c>
      <c r="U295" s="7">
        <v>208</v>
      </c>
      <c r="V295" s="7">
        <v>146</v>
      </c>
      <c r="W295" s="7">
        <v>39</v>
      </c>
      <c r="X295" s="7">
        <v>85</v>
      </c>
    </row>
    <row r="296" spans="1:24" x14ac:dyDescent="0.3">
      <c r="A296" s="5">
        <v>45221</v>
      </c>
      <c r="B296" s="6">
        <v>174</v>
      </c>
      <c r="C296" s="6">
        <v>107</v>
      </c>
      <c r="D296" s="6">
        <v>63</v>
      </c>
      <c r="E296" s="6">
        <v>124</v>
      </c>
      <c r="F296" s="6">
        <v>81</v>
      </c>
      <c r="G296" s="6">
        <v>298</v>
      </c>
      <c r="H296" s="6">
        <v>124</v>
      </c>
      <c r="I296" s="6">
        <v>584</v>
      </c>
      <c r="J296" s="6">
        <v>559</v>
      </c>
      <c r="K296" s="6">
        <v>190</v>
      </c>
      <c r="L296" s="6">
        <v>269</v>
      </c>
      <c r="M296" s="6">
        <v>144</v>
      </c>
      <c r="N296" s="6">
        <v>148</v>
      </c>
      <c r="O296" s="6">
        <v>170</v>
      </c>
      <c r="P296" s="7">
        <v>51</v>
      </c>
      <c r="Q296" s="6">
        <v>25</v>
      </c>
      <c r="R296" s="6">
        <v>65</v>
      </c>
      <c r="S296" s="6">
        <v>43</v>
      </c>
      <c r="T296" s="7">
        <v>292</v>
      </c>
      <c r="U296" s="7">
        <v>225</v>
      </c>
      <c r="V296" s="7">
        <v>128</v>
      </c>
      <c r="W296" s="7">
        <v>34</v>
      </c>
      <c r="X296" s="7">
        <v>80</v>
      </c>
    </row>
    <row r="297" spans="1:24" x14ac:dyDescent="0.3">
      <c r="A297" s="5">
        <v>45222</v>
      </c>
      <c r="B297" s="6">
        <v>221</v>
      </c>
      <c r="C297" s="6">
        <v>82</v>
      </c>
      <c r="D297" s="6">
        <v>70</v>
      </c>
      <c r="E297" s="6">
        <v>137</v>
      </c>
      <c r="F297" s="6">
        <v>74</v>
      </c>
      <c r="G297" s="6">
        <v>231</v>
      </c>
      <c r="H297" s="6">
        <v>115</v>
      </c>
      <c r="I297" s="6">
        <v>409</v>
      </c>
      <c r="J297" s="6">
        <v>344</v>
      </c>
      <c r="K297" s="6">
        <v>111</v>
      </c>
      <c r="L297" s="6">
        <v>377</v>
      </c>
      <c r="M297" s="6">
        <v>92</v>
      </c>
      <c r="N297" s="6">
        <v>156</v>
      </c>
      <c r="O297" s="6">
        <v>146</v>
      </c>
      <c r="P297" s="7">
        <v>45</v>
      </c>
      <c r="Q297" s="6">
        <v>34</v>
      </c>
      <c r="R297" s="6">
        <v>64</v>
      </c>
      <c r="S297" s="6">
        <v>33</v>
      </c>
      <c r="T297" s="7">
        <v>267</v>
      </c>
      <c r="U297" s="7">
        <v>223</v>
      </c>
      <c r="V297" s="7">
        <v>121</v>
      </c>
      <c r="W297" s="7">
        <v>34</v>
      </c>
      <c r="X297" s="7">
        <v>43</v>
      </c>
    </row>
    <row r="298" spans="1:24" x14ac:dyDescent="0.3">
      <c r="A298" s="5">
        <v>45223</v>
      </c>
      <c r="B298" s="6">
        <v>180</v>
      </c>
      <c r="C298" s="6">
        <v>112</v>
      </c>
      <c r="D298" s="6">
        <v>111</v>
      </c>
      <c r="E298" s="6">
        <v>96</v>
      </c>
      <c r="F298" s="6">
        <v>65</v>
      </c>
      <c r="G298" s="6">
        <v>296</v>
      </c>
      <c r="H298" s="6">
        <v>162</v>
      </c>
      <c r="I298" s="6">
        <v>733</v>
      </c>
      <c r="J298" s="6">
        <v>690</v>
      </c>
      <c r="K298" s="6">
        <v>190</v>
      </c>
      <c r="L298" s="6">
        <v>423</v>
      </c>
      <c r="M298" s="6">
        <v>113</v>
      </c>
      <c r="N298" s="6">
        <v>259</v>
      </c>
      <c r="O298" s="6">
        <v>206</v>
      </c>
      <c r="P298" s="7">
        <v>54</v>
      </c>
      <c r="Q298" s="6">
        <v>43</v>
      </c>
      <c r="R298" s="6">
        <v>101</v>
      </c>
      <c r="S298" s="6">
        <v>41</v>
      </c>
      <c r="T298" s="7">
        <v>351</v>
      </c>
      <c r="U298" s="7">
        <v>228</v>
      </c>
      <c r="V298" s="7">
        <v>130</v>
      </c>
      <c r="W298" s="7">
        <v>26</v>
      </c>
      <c r="X298" s="7">
        <v>90</v>
      </c>
    </row>
    <row r="299" spans="1:24" x14ac:dyDescent="0.3">
      <c r="A299" s="5">
        <v>45224</v>
      </c>
      <c r="B299" s="6">
        <v>250</v>
      </c>
      <c r="C299" s="6">
        <v>153</v>
      </c>
      <c r="D299" s="6">
        <v>98</v>
      </c>
      <c r="E299" s="6">
        <v>186</v>
      </c>
      <c r="F299" s="6">
        <v>103</v>
      </c>
      <c r="G299" s="6">
        <v>417</v>
      </c>
      <c r="H299" s="6">
        <v>138</v>
      </c>
      <c r="I299" s="6">
        <v>694</v>
      </c>
      <c r="J299" s="6">
        <v>772</v>
      </c>
      <c r="K299" s="6">
        <v>203</v>
      </c>
      <c r="L299" s="6">
        <v>428</v>
      </c>
      <c r="M299" s="6">
        <v>123</v>
      </c>
      <c r="N299" s="6">
        <v>224</v>
      </c>
      <c r="O299" s="6">
        <v>164</v>
      </c>
      <c r="P299" s="7">
        <v>47</v>
      </c>
      <c r="Q299" s="6">
        <v>46</v>
      </c>
      <c r="R299" s="6">
        <v>115</v>
      </c>
      <c r="S299" s="6">
        <v>36</v>
      </c>
      <c r="T299" s="7">
        <v>374</v>
      </c>
      <c r="U299" s="7">
        <v>232</v>
      </c>
      <c r="V299" s="7">
        <v>143</v>
      </c>
      <c r="W299" s="7">
        <v>45</v>
      </c>
      <c r="X299" s="7">
        <v>120</v>
      </c>
    </row>
    <row r="300" spans="1:24" x14ac:dyDescent="0.3">
      <c r="A300" s="5">
        <v>45225</v>
      </c>
      <c r="B300" s="6">
        <v>200</v>
      </c>
      <c r="C300" s="6">
        <v>151</v>
      </c>
      <c r="D300" s="6">
        <v>74</v>
      </c>
      <c r="E300" s="6">
        <v>184</v>
      </c>
      <c r="F300" s="6">
        <v>95</v>
      </c>
      <c r="G300" s="6">
        <v>316</v>
      </c>
      <c r="H300" s="6">
        <v>131</v>
      </c>
      <c r="I300" s="6">
        <v>524</v>
      </c>
      <c r="J300" s="6">
        <v>743</v>
      </c>
      <c r="K300" s="6">
        <v>164</v>
      </c>
      <c r="L300" s="6">
        <v>428</v>
      </c>
      <c r="M300" s="6">
        <v>121</v>
      </c>
      <c r="N300" s="6">
        <v>227</v>
      </c>
      <c r="O300" s="6">
        <v>147</v>
      </c>
      <c r="P300" s="7">
        <v>54</v>
      </c>
      <c r="Q300" s="6">
        <v>46</v>
      </c>
      <c r="R300" s="6">
        <v>105</v>
      </c>
      <c r="S300" s="6">
        <v>39</v>
      </c>
      <c r="T300" s="7">
        <v>377</v>
      </c>
      <c r="U300" s="7">
        <v>363</v>
      </c>
      <c r="V300" s="7">
        <v>135</v>
      </c>
      <c r="W300" s="7">
        <v>54</v>
      </c>
      <c r="X300" s="7">
        <v>75</v>
      </c>
    </row>
    <row r="301" spans="1:24" x14ac:dyDescent="0.3">
      <c r="A301" s="5">
        <v>45226</v>
      </c>
      <c r="B301" s="6">
        <v>161</v>
      </c>
      <c r="C301" s="6">
        <v>77</v>
      </c>
      <c r="D301" s="6">
        <v>53</v>
      </c>
      <c r="E301" s="6">
        <v>151</v>
      </c>
      <c r="F301" s="6">
        <v>61</v>
      </c>
      <c r="G301" s="6">
        <v>229</v>
      </c>
      <c r="H301" s="6">
        <v>93</v>
      </c>
      <c r="I301" s="6">
        <v>403</v>
      </c>
      <c r="J301" s="6">
        <v>466</v>
      </c>
      <c r="K301" s="6">
        <v>123</v>
      </c>
      <c r="L301" s="6">
        <v>335</v>
      </c>
      <c r="M301" s="6">
        <v>96</v>
      </c>
      <c r="N301" s="6">
        <v>135</v>
      </c>
      <c r="O301" s="6">
        <v>136</v>
      </c>
      <c r="P301" s="7">
        <v>41</v>
      </c>
      <c r="Q301" s="6">
        <v>24</v>
      </c>
      <c r="R301" s="6">
        <v>63</v>
      </c>
      <c r="S301" s="6">
        <v>32</v>
      </c>
      <c r="T301" s="7">
        <v>188</v>
      </c>
      <c r="U301" s="7">
        <v>162</v>
      </c>
      <c r="V301" s="7">
        <v>102</v>
      </c>
      <c r="W301" s="7">
        <v>36</v>
      </c>
      <c r="X301" s="7">
        <v>73</v>
      </c>
    </row>
    <row r="302" spans="1:24" x14ac:dyDescent="0.3">
      <c r="A302" s="5">
        <v>45227</v>
      </c>
      <c r="B302" s="6">
        <v>238</v>
      </c>
      <c r="C302" s="6">
        <v>138</v>
      </c>
      <c r="D302" s="6">
        <v>103</v>
      </c>
      <c r="E302" s="6">
        <v>153</v>
      </c>
      <c r="F302" s="6">
        <v>61</v>
      </c>
      <c r="G302" s="6">
        <v>261</v>
      </c>
      <c r="H302" s="6">
        <v>89</v>
      </c>
      <c r="I302" s="6">
        <v>481</v>
      </c>
      <c r="J302" s="6">
        <v>641</v>
      </c>
      <c r="K302" s="6">
        <v>180</v>
      </c>
      <c r="L302" s="6">
        <v>382</v>
      </c>
      <c r="M302" s="6">
        <v>121</v>
      </c>
      <c r="N302" s="6">
        <v>176</v>
      </c>
      <c r="O302" s="6">
        <v>164</v>
      </c>
      <c r="P302" s="7">
        <v>41</v>
      </c>
      <c r="Q302" s="6">
        <v>46</v>
      </c>
      <c r="R302" s="6">
        <v>82</v>
      </c>
      <c r="S302" s="6">
        <v>34</v>
      </c>
      <c r="T302" s="7">
        <v>342</v>
      </c>
      <c r="U302" s="7">
        <v>228</v>
      </c>
      <c r="V302" s="7">
        <v>95</v>
      </c>
      <c r="W302" s="7">
        <v>39</v>
      </c>
      <c r="X302" s="7">
        <v>83</v>
      </c>
    </row>
    <row r="303" spans="1:24" x14ac:dyDescent="0.3">
      <c r="A303" s="5">
        <v>45228</v>
      </c>
      <c r="B303" s="6">
        <v>122</v>
      </c>
      <c r="C303" s="6">
        <v>84</v>
      </c>
      <c r="D303" s="6">
        <v>50</v>
      </c>
      <c r="E303" s="6">
        <v>144</v>
      </c>
      <c r="F303" s="6">
        <v>58</v>
      </c>
      <c r="G303" s="6">
        <v>202</v>
      </c>
      <c r="H303" s="6">
        <v>78</v>
      </c>
      <c r="I303" s="6">
        <v>301</v>
      </c>
      <c r="J303" s="6">
        <v>377</v>
      </c>
      <c r="K303" s="6">
        <v>123</v>
      </c>
      <c r="L303" s="6">
        <v>331</v>
      </c>
      <c r="M303" s="6">
        <v>82</v>
      </c>
      <c r="N303" s="6">
        <v>131</v>
      </c>
      <c r="O303" s="6">
        <v>121</v>
      </c>
      <c r="P303" s="7">
        <v>27</v>
      </c>
      <c r="Q303" s="6">
        <v>27</v>
      </c>
      <c r="R303" s="6">
        <v>58</v>
      </c>
      <c r="S303" s="6">
        <v>32</v>
      </c>
      <c r="T303" s="7">
        <v>188</v>
      </c>
      <c r="U303" s="7">
        <v>131</v>
      </c>
      <c r="V303" s="7">
        <v>70</v>
      </c>
      <c r="W303" s="7">
        <v>27</v>
      </c>
      <c r="X303" s="7">
        <v>60</v>
      </c>
    </row>
    <row r="304" spans="1:24" x14ac:dyDescent="0.3">
      <c r="A304" s="5">
        <v>45229</v>
      </c>
      <c r="B304" s="6">
        <v>200</v>
      </c>
      <c r="C304" s="6">
        <v>192</v>
      </c>
      <c r="D304" s="6">
        <v>82</v>
      </c>
      <c r="E304" s="6">
        <v>163</v>
      </c>
      <c r="F304" s="6">
        <v>86</v>
      </c>
      <c r="G304" s="6">
        <v>311</v>
      </c>
      <c r="H304" s="6">
        <v>137</v>
      </c>
      <c r="I304" s="6">
        <v>454</v>
      </c>
      <c r="J304" s="6">
        <v>828</v>
      </c>
      <c r="K304" s="6">
        <v>141</v>
      </c>
      <c r="L304" s="6">
        <v>440</v>
      </c>
      <c r="M304" s="6">
        <v>120</v>
      </c>
      <c r="N304" s="6">
        <v>200</v>
      </c>
      <c r="O304" s="6">
        <v>131</v>
      </c>
      <c r="P304" s="7">
        <v>51</v>
      </c>
      <c r="Q304" s="6">
        <v>42</v>
      </c>
      <c r="R304" s="6">
        <v>75</v>
      </c>
      <c r="S304" s="6">
        <v>44</v>
      </c>
      <c r="T304" s="7">
        <v>283</v>
      </c>
      <c r="U304" s="7">
        <v>258</v>
      </c>
      <c r="V304" s="7">
        <v>128</v>
      </c>
      <c r="W304" s="7">
        <v>44</v>
      </c>
      <c r="X304" s="7">
        <v>73</v>
      </c>
    </row>
    <row r="305" spans="1:24" x14ac:dyDescent="0.3">
      <c r="A305" s="5">
        <v>45230</v>
      </c>
      <c r="B305" s="6">
        <v>169</v>
      </c>
      <c r="C305" s="6">
        <v>99</v>
      </c>
      <c r="D305" s="6">
        <v>58</v>
      </c>
      <c r="E305" s="6">
        <v>126</v>
      </c>
      <c r="F305" s="6">
        <v>40</v>
      </c>
      <c r="G305" s="6">
        <v>193</v>
      </c>
      <c r="H305" s="6">
        <v>101</v>
      </c>
      <c r="I305" s="6">
        <v>362</v>
      </c>
      <c r="J305" s="6">
        <v>543</v>
      </c>
      <c r="K305" s="6">
        <v>148</v>
      </c>
      <c r="L305" s="6">
        <v>256</v>
      </c>
      <c r="M305" s="6">
        <v>113</v>
      </c>
      <c r="N305" s="6">
        <v>164</v>
      </c>
      <c r="O305" s="6">
        <v>124</v>
      </c>
      <c r="P305" s="7">
        <v>24</v>
      </c>
      <c r="Q305" s="6">
        <v>40</v>
      </c>
      <c r="R305" s="6">
        <v>64</v>
      </c>
      <c r="S305" s="6">
        <v>31</v>
      </c>
      <c r="T305" s="7">
        <v>223</v>
      </c>
      <c r="U305" s="7">
        <v>217</v>
      </c>
      <c r="V305" s="7">
        <v>102</v>
      </c>
      <c r="W305" s="7">
        <v>28</v>
      </c>
      <c r="X305" s="7">
        <v>57</v>
      </c>
    </row>
    <row r="306" spans="1:24" x14ac:dyDescent="0.3">
      <c r="A306" s="5">
        <v>45231</v>
      </c>
      <c r="B306" s="6">
        <v>140</v>
      </c>
      <c r="C306" s="6">
        <v>118</v>
      </c>
      <c r="D306" s="6">
        <v>59</v>
      </c>
      <c r="E306" s="6">
        <v>163</v>
      </c>
      <c r="F306" s="6">
        <v>54</v>
      </c>
      <c r="G306" s="6">
        <v>308</v>
      </c>
      <c r="H306" s="6">
        <v>99</v>
      </c>
      <c r="I306" s="6">
        <v>368</v>
      </c>
      <c r="J306" s="6">
        <v>741</v>
      </c>
      <c r="K306" s="6">
        <v>153</v>
      </c>
      <c r="L306" s="6">
        <v>302</v>
      </c>
      <c r="M306" s="6">
        <v>111</v>
      </c>
      <c r="N306" s="6">
        <v>152</v>
      </c>
      <c r="O306" s="6">
        <v>124</v>
      </c>
      <c r="P306" s="7">
        <v>33</v>
      </c>
      <c r="Q306" s="6">
        <v>33</v>
      </c>
      <c r="R306" s="6">
        <v>84</v>
      </c>
      <c r="S306" s="6">
        <v>44</v>
      </c>
      <c r="T306" s="7">
        <v>280</v>
      </c>
      <c r="U306" s="7">
        <v>184</v>
      </c>
      <c r="V306" s="7">
        <v>116</v>
      </c>
      <c r="W306" s="7">
        <v>40</v>
      </c>
      <c r="X306" s="7">
        <v>66</v>
      </c>
    </row>
    <row r="307" spans="1:24" x14ac:dyDescent="0.3">
      <c r="A307" s="5">
        <v>45232</v>
      </c>
      <c r="B307" s="6">
        <v>177</v>
      </c>
      <c r="C307" s="6">
        <v>104</v>
      </c>
      <c r="D307" s="6">
        <v>47</v>
      </c>
      <c r="E307" s="6">
        <v>144</v>
      </c>
      <c r="F307" s="6">
        <v>66</v>
      </c>
      <c r="G307" s="6">
        <v>280</v>
      </c>
      <c r="H307" s="6">
        <v>115</v>
      </c>
      <c r="I307" s="6">
        <v>343</v>
      </c>
      <c r="J307" s="6">
        <v>441</v>
      </c>
      <c r="K307" s="6">
        <v>144</v>
      </c>
      <c r="L307" s="6">
        <v>208</v>
      </c>
      <c r="M307" s="6">
        <v>88</v>
      </c>
      <c r="N307" s="6">
        <v>167</v>
      </c>
      <c r="O307" s="6">
        <v>124</v>
      </c>
      <c r="P307" s="7">
        <v>31</v>
      </c>
      <c r="Q307" s="6">
        <v>33</v>
      </c>
      <c r="R307" s="6">
        <v>68</v>
      </c>
      <c r="S307" s="6">
        <v>34</v>
      </c>
      <c r="T307" s="7">
        <v>272</v>
      </c>
      <c r="U307" s="7">
        <v>207</v>
      </c>
      <c r="V307" s="7">
        <v>74</v>
      </c>
      <c r="W307" s="7">
        <v>24</v>
      </c>
      <c r="X307" s="7">
        <v>65</v>
      </c>
    </row>
    <row r="308" spans="1:24" x14ac:dyDescent="0.3">
      <c r="A308" s="5">
        <v>45233</v>
      </c>
      <c r="B308" s="6">
        <v>288</v>
      </c>
      <c r="C308" s="6">
        <v>104</v>
      </c>
      <c r="D308" s="6">
        <v>111</v>
      </c>
      <c r="E308" s="6">
        <v>148</v>
      </c>
      <c r="F308" s="6">
        <v>93</v>
      </c>
      <c r="G308" s="6">
        <v>245</v>
      </c>
      <c r="H308" s="6">
        <v>153</v>
      </c>
      <c r="I308" s="6">
        <v>597</v>
      </c>
      <c r="J308" s="6">
        <v>711</v>
      </c>
      <c r="K308" s="6">
        <v>155</v>
      </c>
      <c r="L308" s="6">
        <v>456</v>
      </c>
      <c r="M308" s="6">
        <v>164</v>
      </c>
      <c r="N308" s="6">
        <v>167</v>
      </c>
      <c r="O308" s="6">
        <v>179</v>
      </c>
      <c r="P308" s="7">
        <v>51</v>
      </c>
      <c r="Q308" s="6">
        <v>43</v>
      </c>
      <c r="R308" s="6">
        <v>102</v>
      </c>
      <c r="S308" s="6">
        <v>49</v>
      </c>
      <c r="T308" s="7">
        <v>316</v>
      </c>
      <c r="U308" s="7">
        <v>205</v>
      </c>
      <c r="V308" s="7">
        <v>109</v>
      </c>
      <c r="W308" s="7">
        <v>41</v>
      </c>
      <c r="X308" s="7">
        <v>105</v>
      </c>
    </row>
    <row r="309" spans="1:24" x14ac:dyDescent="0.3">
      <c r="A309" s="5">
        <v>45234</v>
      </c>
      <c r="B309" s="6">
        <v>182</v>
      </c>
      <c r="C309" s="6">
        <v>108</v>
      </c>
      <c r="D309" s="6">
        <v>72</v>
      </c>
      <c r="E309" s="6">
        <v>138</v>
      </c>
      <c r="F309" s="6">
        <v>57</v>
      </c>
      <c r="G309" s="6">
        <v>281</v>
      </c>
      <c r="H309" s="6">
        <v>73</v>
      </c>
      <c r="I309" s="6">
        <v>335</v>
      </c>
      <c r="J309" s="6">
        <v>582</v>
      </c>
      <c r="K309" s="6">
        <v>121</v>
      </c>
      <c r="L309" s="6">
        <v>379</v>
      </c>
      <c r="M309" s="6">
        <v>101</v>
      </c>
      <c r="N309" s="6">
        <v>175</v>
      </c>
      <c r="O309" s="6">
        <v>132</v>
      </c>
      <c r="P309" s="7">
        <v>34</v>
      </c>
      <c r="Q309" s="6">
        <v>29</v>
      </c>
      <c r="R309" s="6">
        <v>65</v>
      </c>
      <c r="S309" s="6">
        <v>29</v>
      </c>
      <c r="T309" s="7">
        <v>271</v>
      </c>
      <c r="U309" s="7">
        <v>215</v>
      </c>
      <c r="V309" s="7">
        <v>101</v>
      </c>
      <c r="W309" s="7">
        <v>35</v>
      </c>
      <c r="X309" s="7">
        <v>59</v>
      </c>
    </row>
    <row r="310" spans="1:24" x14ac:dyDescent="0.3">
      <c r="A310" s="5">
        <v>45235</v>
      </c>
      <c r="B310" s="6">
        <v>140</v>
      </c>
      <c r="C310" s="6">
        <v>115</v>
      </c>
      <c r="D310" s="6">
        <v>83</v>
      </c>
      <c r="E310" s="6">
        <v>109</v>
      </c>
      <c r="F310" s="6">
        <v>67</v>
      </c>
      <c r="G310" s="6">
        <v>323</v>
      </c>
      <c r="H310" s="6">
        <v>78</v>
      </c>
      <c r="I310" s="6">
        <v>413</v>
      </c>
      <c r="J310" s="6">
        <v>528</v>
      </c>
      <c r="K310" s="6">
        <v>142</v>
      </c>
      <c r="L310" s="6">
        <v>433</v>
      </c>
      <c r="M310" s="6">
        <v>117</v>
      </c>
      <c r="N310" s="6">
        <v>188</v>
      </c>
      <c r="O310" s="6">
        <v>81</v>
      </c>
      <c r="P310" s="7">
        <v>28</v>
      </c>
      <c r="Q310" s="6">
        <v>32</v>
      </c>
      <c r="R310" s="6">
        <v>61</v>
      </c>
      <c r="S310" s="6">
        <v>43</v>
      </c>
      <c r="T310" s="7">
        <v>284</v>
      </c>
      <c r="U310" s="7">
        <v>284</v>
      </c>
      <c r="V310" s="7">
        <v>129</v>
      </c>
      <c r="W310" s="7">
        <v>34</v>
      </c>
      <c r="X310" s="7">
        <v>91</v>
      </c>
    </row>
    <row r="311" spans="1:24" x14ac:dyDescent="0.3">
      <c r="A311" s="5">
        <v>45236</v>
      </c>
      <c r="B311" s="6">
        <v>177</v>
      </c>
      <c r="C311" s="6">
        <v>98</v>
      </c>
      <c r="D311" s="6">
        <v>73</v>
      </c>
      <c r="E311" s="6">
        <v>103</v>
      </c>
      <c r="F311" s="6">
        <v>71</v>
      </c>
      <c r="G311" s="6">
        <v>276</v>
      </c>
      <c r="H311" s="6">
        <v>125</v>
      </c>
      <c r="I311" s="6">
        <v>386</v>
      </c>
      <c r="J311" s="6">
        <v>493</v>
      </c>
      <c r="K311" s="6">
        <v>159</v>
      </c>
      <c r="L311" s="6">
        <v>302</v>
      </c>
      <c r="M311" s="6">
        <v>89</v>
      </c>
      <c r="N311" s="6">
        <v>169</v>
      </c>
      <c r="O311" s="6">
        <v>138</v>
      </c>
      <c r="P311" s="7">
        <v>31</v>
      </c>
      <c r="Q311" s="6">
        <v>32</v>
      </c>
      <c r="R311" s="6">
        <v>57</v>
      </c>
      <c r="S311" s="6">
        <v>27</v>
      </c>
      <c r="T311" s="7">
        <v>202</v>
      </c>
      <c r="U311" s="7">
        <v>195</v>
      </c>
      <c r="V311" s="7">
        <v>100</v>
      </c>
      <c r="W311" s="7">
        <v>24</v>
      </c>
      <c r="X311" s="7">
        <v>53</v>
      </c>
    </row>
    <row r="312" spans="1:24" x14ac:dyDescent="0.3">
      <c r="A312" s="5">
        <v>45237</v>
      </c>
      <c r="B312" s="6">
        <v>154</v>
      </c>
      <c r="C312" s="6">
        <v>106</v>
      </c>
      <c r="D312" s="6">
        <v>80</v>
      </c>
      <c r="E312" s="6">
        <v>144</v>
      </c>
      <c r="F312" s="6">
        <v>81</v>
      </c>
      <c r="G312" s="6">
        <v>239</v>
      </c>
      <c r="H312" s="6">
        <v>96</v>
      </c>
      <c r="I312" s="6">
        <v>442</v>
      </c>
      <c r="J312" s="6">
        <v>799</v>
      </c>
      <c r="K312" s="6">
        <v>136</v>
      </c>
      <c r="L312" s="6">
        <v>438</v>
      </c>
      <c r="M312" s="6">
        <v>111</v>
      </c>
      <c r="N312" s="6">
        <v>193</v>
      </c>
      <c r="O312" s="6">
        <v>146</v>
      </c>
      <c r="P312" s="7">
        <v>32</v>
      </c>
      <c r="Q312" s="6">
        <v>26</v>
      </c>
      <c r="R312" s="6">
        <v>86</v>
      </c>
      <c r="S312" s="6">
        <v>35</v>
      </c>
      <c r="T312" s="7">
        <v>189</v>
      </c>
      <c r="U312" s="7">
        <v>246</v>
      </c>
      <c r="V312" s="7">
        <v>100</v>
      </c>
      <c r="W312" s="7">
        <v>36</v>
      </c>
      <c r="X312" s="7">
        <v>87</v>
      </c>
    </row>
    <row r="313" spans="1:24" x14ac:dyDescent="0.3">
      <c r="A313" s="5">
        <v>45238</v>
      </c>
      <c r="B313" s="6">
        <v>196</v>
      </c>
      <c r="C313" s="6">
        <v>89</v>
      </c>
      <c r="D313" s="6">
        <v>64</v>
      </c>
      <c r="E313" s="6">
        <v>143</v>
      </c>
      <c r="F313" s="6">
        <v>75</v>
      </c>
      <c r="G313" s="6">
        <v>336</v>
      </c>
      <c r="H313" s="6">
        <v>107</v>
      </c>
      <c r="I313" s="6">
        <v>462</v>
      </c>
      <c r="J313" s="6">
        <v>654</v>
      </c>
      <c r="K313" s="6">
        <v>185</v>
      </c>
      <c r="L313" s="6">
        <v>375</v>
      </c>
      <c r="M313" s="6">
        <v>109</v>
      </c>
      <c r="N313" s="6">
        <v>184</v>
      </c>
      <c r="O313" s="6">
        <v>200</v>
      </c>
      <c r="P313" s="7">
        <v>32</v>
      </c>
      <c r="Q313" s="6">
        <v>43</v>
      </c>
      <c r="R313" s="6">
        <v>72</v>
      </c>
      <c r="S313" s="6">
        <v>34</v>
      </c>
      <c r="T313" s="7">
        <v>289</v>
      </c>
      <c r="U313" s="7">
        <v>194</v>
      </c>
      <c r="V313" s="7">
        <v>55</v>
      </c>
      <c r="W313" s="7">
        <v>48</v>
      </c>
      <c r="X313" s="7">
        <v>65</v>
      </c>
    </row>
    <row r="314" spans="1:24" x14ac:dyDescent="0.3">
      <c r="A314" s="5">
        <v>45239</v>
      </c>
      <c r="B314" s="6">
        <v>161</v>
      </c>
      <c r="C314" s="6">
        <v>116</v>
      </c>
      <c r="D314" s="6">
        <v>60</v>
      </c>
      <c r="E314" s="6">
        <v>102</v>
      </c>
      <c r="F314" s="6">
        <v>65</v>
      </c>
      <c r="G314" s="6">
        <v>240</v>
      </c>
      <c r="H314" s="6">
        <v>72</v>
      </c>
      <c r="I314" s="6">
        <v>309</v>
      </c>
      <c r="J314" s="6">
        <v>556</v>
      </c>
      <c r="K314" s="6">
        <v>95</v>
      </c>
      <c r="L314" s="6">
        <v>275</v>
      </c>
      <c r="M314" s="6">
        <v>71</v>
      </c>
      <c r="N314" s="6">
        <v>134</v>
      </c>
      <c r="O314" s="6">
        <v>117</v>
      </c>
      <c r="P314" s="7">
        <v>27</v>
      </c>
      <c r="Q314" s="6">
        <v>28</v>
      </c>
      <c r="R314" s="6">
        <v>71</v>
      </c>
      <c r="S314" s="6">
        <v>28</v>
      </c>
      <c r="T314" s="7">
        <v>234</v>
      </c>
      <c r="U314" s="7">
        <v>208</v>
      </c>
      <c r="V314" s="7">
        <v>103</v>
      </c>
      <c r="W314" s="7">
        <v>34</v>
      </c>
      <c r="X314" s="7">
        <v>62</v>
      </c>
    </row>
    <row r="315" spans="1:24" x14ac:dyDescent="0.3">
      <c r="A315" s="5">
        <v>45240</v>
      </c>
      <c r="B315" s="6">
        <v>169</v>
      </c>
      <c r="C315" s="6">
        <v>113</v>
      </c>
      <c r="D315" s="6">
        <v>63</v>
      </c>
      <c r="E315" s="6">
        <v>128</v>
      </c>
      <c r="F315" s="6">
        <v>54</v>
      </c>
      <c r="G315" s="6">
        <v>293</v>
      </c>
      <c r="H315" s="6">
        <v>94</v>
      </c>
      <c r="I315" s="6">
        <v>336</v>
      </c>
      <c r="J315" s="6">
        <v>387</v>
      </c>
      <c r="K315" s="6">
        <v>126</v>
      </c>
      <c r="L315" s="6">
        <v>419</v>
      </c>
      <c r="M315" s="6">
        <v>126</v>
      </c>
      <c r="N315" s="6">
        <v>180</v>
      </c>
      <c r="O315" s="6">
        <v>182</v>
      </c>
      <c r="P315" s="7">
        <v>36</v>
      </c>
      <c r="Q315" s="6">
        <v>40</v>
      </c>
      <c r="R315" s="6">
        <v>57</v>
      </c>
      <c r="S315" s="6">
        <v>30</v>
      </c>
      <c r="T315" s="7">
        <v>317</v>
      </c>
      <c r="U315" s="7">
        <v>200</v>
      </c>
      <c r="V315" s="7">
        <v>86</v>
      </c>
      <c r="W315" s="7">
        <v>29</v>
      </c>
      <c r="X315" s="7">
        <v>58</v>
      </c>
    </row>
    <row r="316" spans="1:24" x14ac:dyDescent="0.3">
      <c r="A316" s="5">
        <v>45241</v>
      </c>
      <c r="B316" s="6">
        <v>212</v>
      </c>
      <c r="C316" s="6">
        <v>101</v>
      </c>
      <c r="D316" s="6">
        <v>69</v>
      </c>
      <c r="E316" s="6">
        <v>203</v>
      </c>
      <c r="F316" s="6">
        <v>61</v>
      </c>
      <c r="G316" s="6">
        <v>305</v>
      </c>
      <c r="H316" s="6">
        <v>115</v>
      </c>
      <c r="I316" s="6">
        <v>407</v>
      </c>
      <c r="J316" s="6">
        <v>672</v>
      </c>
      <c r="K316" s="6">
        <v>129</v>
      </c>
      <c r="L316" s="6">
        <v>490</v>
      </c>
      <c r="M316" s="6">
        <v>125</v>
      </c>
      <c r="N316" s="6">
        <v>223</v>
      </c>
      <c r="O316" s="6">
        <v>181</v>
      </c>
      <c r="P316" s="7">
        <v>45</v>
      </c>
      <c r="Q316" s="6">
        <v>41</v>
      </c>
      <c r="R316" s="6">
        <v>80</v>
      </c>
      <c r="S316" s="6">
        <v>28</v>
      </c>
      <c r="T316" s="7">
        <v>509</v>
      </c>
      <c r="U316" s="7">
        <v>266</v>
      </c>
      <c r="V316" s="7">
        <v>134</v>
      </c>
      <c r="W316" s="7">
        <v>48</v>
      </c>
      <c r="X316" s="7">
        <v>109</v>
      </c>
    </row>
    <row r="317" spans="1:24" x14ac:dyDescent="0.3">
      <c r="A317" s="5">
        <v>45242</v>
      </c>
      <c r="B317" s="6">
        <v>187</v>
      </c>
      <c r="C317" s="6">
        <v>131</v>
      </c>
      <c r="D317" s="6">
        <v>74</v>
      </c>
      <c r="E317" s="6">
        <v>125</v>
      </c>
      <c r="F317" s="6">
        <v>68</v>
      </c>
      <c r="G317" s="6">
        <v>291</v>
      </c>
      <c r="H317" s="6">
        <v>101</v>
      </c>
      <c r="I317" s="6">
        <v>322</v>
      </c>
      <c r="J317" s="6">
        <v>629</v>
      </c>
      <c r="K317" s="6">
        <v>170</v>
      </c>
      <c r="L317" s="6">
        <v>367</v>
      </c>
      <c r="M317" s="6">
        <v>122</v>
      </c>
      <c r="N317" s="6">
        <v>173</v>
      </c>
      <c r="O317" s="6">
        <v>122</v>
      </c>
      <c r="P317" s="7">
        <v>37</v>
      </c>
      <c r="Q317" s="6">
        <v>48</v>
      </c>
      <c r="R317" s="6">
        <v>60</v>
      </c>
      <c r="S317" s="6">
        <v>38</v>
      </c>
      <c r="T317" s="7">
        <v>325</v>
      </c>
      <c r="U317" s="7">
        <v>230</v>
      </c>
      <c r="V317" s="7">
        <v>128</v>
      </c>
      <c r="W317" s="7">
        <v>29</v>
      </c>
      <c r="X317" s="7">
        <v>82</v>
      </c>
    </row>
    <row r="318" spans="1:24" x14ac:dyDescent="0.3">
      <c r="A318" s="5">
        <v>45243</v>
      </c>
      <c r="B318" s="6">
        <v>243</v>
      </c>
      <c r="C318" s="6">
        <v>111</v>
      </c>
      <c r="D318" s="6">
        <v>59</v>
      </c>
      <c r="E318" s="6">
        <v>182</v>
      </c>
      <c r="F318" s="6">
        <v>79</v>
      </c>
      <c r="G318" s="6">
        <v>312</v>
      </c>
      <c r="H318" s="6">
        <v>117</v>
      </c>
      <c r="I318" s="6">
        <v>399</v>
      </c>
      <c r="J318" s="6">
        <v>693</v>
      </c>
      <c r="K318" s="6">
        <v>198</v>
      </c>
      <c r="L318" s="6">
        <v>472</v>
      </c>
      <c r="M318" s="6">
        <v>100</v>
      </c>
      <c r="N318" s="6">
        <v>195</v>
      </c>
      <c r="O318" s="6">
        <v>180</v>
      </c>
      <c r="P318" s="7">
        <v>42</v>
      </c>
      <c r="Q318" s="6">
        <v>35</v>
      </c>
      <c r="R318" s="6">
        <v>87</v>
      </c>
      <c r="S318" s="6">
        <v>43</v>
      </c>
      <c r="T318" s="7">
        <v>369</v>
      </c>
      <c r="U318" s="7">
        <v>252</v>
      </c>
      <c r="V318" s="7">
        <v>115</v>
      </c>
      <c r="W318" s="7">
        <v>44</v>
      </c>
      <c r="X318" s="7">
        <v>82</v>
      </c>
    </row>
    <row r="319" spans="1:24" x14ac:dyDescent="0.3">
      <c r="A319" s="5">
        <v>45244</v>
      </c>
      <c r="B319" s="6">
        <v>214</v>
      </c>
      <c r="C319" s="6">
        <v>119</v>
      </c>
      <c r="D319" s="6">
        <v>78</v>
      </c>
      <c r="E319" s="6">
        <v>136</v>
      </c>
      <c r="F319" s="6">
        <v>72</v>
      </c>
      <c r="G319" s="6">
        <v>348</v>
      </c>
      <c r="H319" s="6">
        <v>116</v>
      </c>
      <c r="I319" s="6">
        <v>517</v>
      </c>
      <c r="J319" s="6">
        <v>460</v>
      </c>
      <c r="K319" s="6">
        <v>157</v>
      </c>
      <c r="L319" s="6">
        <v>385</v>
      </c>
      <c r="M319" s="6">
        <v>123</v>
      </c>
      <c r="N319" s="6">
        <v>128</v>
      </c>
      <c r="O319" s="6">
        <v>147</v>
      </c>
      <c r="P319" s="7">
        <v>28</v>
      </c>
      <c r="Q319" s="6">
        <v>42</v>
      </c>
      <c r="R319" s="6">
        <v>76</v>
      </c>
      <c r="S319" s="6">
        <v>38</v>
      </c>
      <c r="T319" s="7">
        <v>261</v>
      </c>
      <c r="U319" s="7">
        <v>262</v>
      </c>
      <c r="V319" s="7">
        <v>102</v>
      </c>
      <c r="W319" s="7">
        <v>29</v>
      </c>
      <c r="X319" s="7">
        <v>77</v>
      </c>
    </row>
    <row r="320" spans="1:24" x14ac:dyDescent="0.3">
      <c r="A320" s="5">
        <v>45245</v>
      </c>
      <c r="B320" s="6">
        <v>126</v>
      </c>
      <c r="C320" s="6">
        <v>73</v>
      </c>
      <c r="D320" s="6">
        <v>39</v>
      </c>
      <c r="E320" s="6">
        <v>108</v>
      </c>
      <c r="F320" s="6">
        <v>61</v>
      </c>
      <c r="G320" s="6">
        <v>263</v>
      </c>
      <c r="H320" s="6">
        <v>74</v>
      </c>
      <c r="I320" s="6">
        <v>323</v>
      </c>
      <c r="J320" s="6">
        <v>384</v>
      </c>
      <c r="K320" s="6">
        <v>99</v>
      </c>
      <c r="L320" s="6">
        <v>325</v>
      </c>
      <c r="M320" s="6">
        <v>64</v>
      </c>
      <c r="N320" s="6">
        <v>145</v>
      </c>
      <c r="O320" s="6">
        <v>113</v>
      </c>
      <c r="P320" s="7">
        <v>26</v>
      </c>
      <c r="Q320" s="6">
        <v>26</v>
      </c>
      <c r="R320" s="6">
        <v>60</v>
      </c>
      <c r="S320" s="6">
        <v>31</v>
      </c>
      <c r="T320" s="7">
        <v>261</v>
      </c>
      <c r="U320" s="7">
        <v>152</v>
      </c>
      <c r="V320" s="7">
        <v>79</v>
      </c>
      <c r="W320" s="7">
        <v>27</v>
      </c>
      <c r="X320" s="7">
        <v>53</v>
      </c>
    </row>
    <row r="321" spans="1:24" x14ac:dyDescent="0.3">
      <c r="A321" s="5">
        <v>45246</v>
      </c>
      <c r="B321" s="6">
        <v>202</v>
      </c>
      <c r="C321" s="6">
        <v>106</v>
      </c>
      <c r="D321" s="6">
        <v>84</v>
      </c>
      <c r="E321" s="6">
        <v>148</v>
      </c>
      <c r="F321" s="6">
        <v>82</v>
      </c>
      <c r="G321" s="6">
        <v>283</v>
      </c>
      <c r="H321" s="6">
        <v>104</v>
      </c>
      <c r="I321" s="6">
        <v>451</v>
      </c>
      <c r="J321" s="6">
        <v>629</v>
      </c>
      <c r="K321" s="6">
        <v>133</v>
      </c>
      <c r="L321" s="6">
        <v>361</v>
      </c>
      <c r="M321" s="6">
        <v>125</v>
      </c>
      <c r="N321" s="6">
        <v>190</v>
      </c>
      <c r="O321" s="6">
        <v>130</v>
      </c>
      <c r="P321" s="7">
        <v>33</v>
      </c>
      <c r="Q321" s="6">
        <v>33</v>
      </c>
      <c r="R321" s="6">
        <v>80</v>
      </c>
      <c r="S321" s="6">
        <v>38</v>
      </c>
      <c r="T321" s="7">
        <v>309</v>
      </c>
      <c r="U321" s="7">
        <v>232</v>
      </c>
      <c r="V321" s="7">
        <v>120</v>
      </c>
      <c r="W321" s="7">
        <v>36</v>
      </c>
      <c r="X321" s="7">
        <v>62</v>
      </c>
    </row>
    <row r="322" spans="1:24" x14ac:dyDescent="0.3">
      <c r="A322" s="5">
        <v>45247</v>
      </c>
      <c r="B322" s="6">
        <v>127</v>
      </c>
      <c r="C322" s="6">
        <v>71</v>
      </c>
      <c r="D322" s="6">
        <v>55</v>
      </c>
      <c r="E322" s="6">
        <v>95</v>
      </c>
      <c r="F322" s="6">
        <v>47</v>
      </c>
      <c r="G322" s="6">
        <v>193</v>
      </c>
      <c r="H322" s="6">
        <v>79</v>
      </c>
      <c r="I322" s="6">
        <v>384</v>
      </c>
      <c r="J322" s="6">
        <v>464</v>
      </c>
      <c r="K322" s="6">
        <v>114</v>
      </c>
      <c r="L322" s="6">
        <v>261</v>
      </c>
      <c r="M322" s="6">
        <v>96</v>
      </c>
      <c r="N322" s="6">
        <v>131</v>
      </c>
      <c r="O322" s="6">
        <v>95</v>
      </c>
      <c r="P322" s="7">
        <v>22</v>
      </c>
      <c r="Q322" s="6">
        <v>26</v>
      </c>
      <c r="R322" s="6">
        <v>53</v>
      </c>
      <c r="S322" s="6">
        <v>24</v>
      </c>
      <c r="T322" s="7">
        <v>271</v>
      </c>
      <c r="U322" s="7">
        <v>161</v>
      </c>
      <c r="V322" s="7">
        <v>70</v>
      </c>
      <c r="W322" s="7">
        <v>29</v>
      </c>
      <c r="X322" s="7">
        <v>65</v>
      </c>
    </row>
    <row r="323" spans="1:24" x14ac:dyDescent="0.3">
      <c r="A323" s="5">
        <v>45248</v>
      </c>
      <c r="B323" s="6">
        <v>197</v>
      </c>
      <c r="C323" s="6">
        <v>138</v>
      </c>
      <c r="D323" s="6">
        <v>85</v>
      </c>
      <c r="E323" s="6">
        <v>158</v>
      </c>
      <c r="F323" s="6">
        <v>84</v>
      </c>
      <c r="G323" s="6">
        <v>326</v>
      </c>
      <c r="H323" s="6">
        <v>108</v>
      </c>
      <c r="I323" s="6">
        <v>488</v>
      </c>
      <c r="J323" s="6">
        <v>430</v>
      </c>
      <c r="K323" s="6">
        <v>130</v>
      </c>
      <c r="L323" s="6">
        <v>348</v>
      </c>
      <c r="M323" s="6">
        <v>106</v>
      </c>
      <c r="N323" s="6">
        <v>199</v>
      </c>
      <c r="O323" s="6">
        <v>124</v>
      </c>
      <c r="P323" s="7">
        <v>45</v>
      </c>
      <c r="Q323" s="6">
        <v>41</v>
      </c>
      <c r="R323" s="6">
        <v>81</v>
      </c>
      <c r="S323" s="6">
        <v>41</v>
      </c>
      <c r="T323" s="7">
        <v>271</v>
      </c>
      <c r="U323" s="7">
        <v>244</v>
      </c>
      <c r="V323" s="7">
        <v>115</v>
      </c>
      <c r="W323" s="7">
        <v>44</v>
      </c>
      <c r="X323" s="7">
        <v>86</v>
      </c>
    </row>
    <row r="324" spans="1:24" x14ac:dyDescent="0.3">
      <c r="A324" s="5">
        <v>45249</v>
      </c>
      <c r="B324" s="6">
        <v>172</v>
      </c>
      <c r="C324" s="6">
        <v>111</v>
      </c>
      <c r="D324" s="6">
        <v>49</v>
      </c>
      <c r="E324" s="6">
        <v>130</v>
      </c>
      <c r="F324" s="6">
        <v>76</v>
      </c>
      <c r="G324" s="6">
        <v>270</v>
      </c>
      <c r="H324" s="6">
        <v>95</v>
      </c>
      <c r="I324" s="6">
        <v>337</v>
      </c>
      <c r="J324" s="6">
        <v>550</v>
      </c>
      <c r="K324" s="6">
        <v>109</v>
      </c>
      <c r="L324" s="6">
        <v>466</v>
      </c>
      <c r="M324" s="6">
        <v>60</v>
      </c>
      <c r="N324" s="6">
        <v>122</v>
      </c>
      <c r="O324" s="6">
        <v>111</v>
      </c>
      <c r="P324" s="7">
        <v>35</v>
      </c>
      <c r="Q324" s="6">
        <v>33</v>
      </c>
      <c r="R324" s="6">
        <v>61</v>
      </c>
      <c r="S324" s="6">
        <v>25</v>
      </c>
      <c r="T324" s="7">
        <v>271</v>
      </c>
      <c r="U324" s="7">
        <v>220</v>
      </c>
      <c r="V324" s="7">
        <v>111</v>
      </c>
      <c r="W324" s="7">
        <v>31</v>
      </c>
      <c r="X324" s="7">
        <v>67</v>
      </c>
    </row>
    <row r="325" spans="1:24" x14ac:dyDescent="0.3">
      <c r="A325" s="5">
        <v>45250</v>
      </c>
      <c r="B325" s="6">
        <v>141</v>
      </c>
      <c r="C325" s="6">
        <v>76</v>
      </c>
      <c r="D325" s="6">
        <v>58</v>
      </c>
      <c r="E325" s="6">
        <v>124</v>
      </c>
      <c r="F325" s="6">
        <v>40</v>
      </c>
      <c r="G325" s="6">
        <v>218</v>
      </c>
      <c r="H325" s="6">
        <v>91</v>
      </c>
      <c r="I325" s="6">
        <v>333</v>
      </c>
      <c r="J325" s="6">
        <v>453</v>
      </c>
      <c r="K325" s="6">
        <v>104</v>
      </c>
      <c r="L325" s="6">
        <v>161</v>
      </c>
      <c r="M325" s="6">
        <v>94</v>
      </c>
      <c r="N325" s="6">
        <v>164</v>
      </c>
      <c r="O325" s="6">
        <v>127</v>
      </c>
      <c r="P325" s="7">
        <v>29</v>
      </c>
      <c r="Q325" s="6">
        <v>35</v>
      </c>
      <c r="R325" s="6">
        <v>59</v>
      </c>
      <c r="S325" s="6">
        <v>37</v>
      </c>
      <c r="T325" s="7">
        <v>285</v>
      </c>
      <c r="U325" s="7">
        <v>179</v>
      </c>
      <c r="V325" s="7">
        <v>77</v>
      </c>
      <c r="W325" s="7">
        <v>24</v>
      </c>
      <c r="X325" s="7">
        <v>80</v>
      </c>
    </row>
    <row r="326" spans="1:24" x14ac:dyDescent="0.3">
      <c r="A326" s="5">
        <v>45251</v>
      </c>
      <c r="B326" s="6">
        <v>153</v>
      </c>
      <c r="C326" s="6">
        <v>118</v>
      </c>
      <c r="D326" s="6">
        <v>68</v>
      </c>
      <c r="E326" s="6">
        <v>128</v>
      </c>
      <c r="F326" s="6">
        <v>69</v>
      </c>
      <c r="G326" s="6">
        <v>212</v>
      </c>
      <c r="H326" s="6">
        <v>129</v>
      </c>
      <c r="I326" s="6">
        <v>402</v>
      </c>
      <c r="J326" s="6">
        <v>551</v>
      </c>
      <c r="K326" s="6">
        <v>141</v>
      </c>
      <c r="L326" s="6">
        <v>253</v>
      </c>
      <c r="M326" s="6">
        <v>93</v>
      </c>
      <c r="N326" s="6">
        <v>137</v>
      </c>
      <c r="O326" s="6">
        <v>119</v>
      </c>
      <c r="P326" s="7">
        <v>28</v>
      </c>
      <c r="Q326" s="6">
        <v>30</v>
      </c>
      <c r="R326" s="6">
        <v>55</v>
      </c>
      <c r="S326" s="6">
        <v>36</v>
      </c>
      <c r="T326" s="7">
        <v>199</v>
      </c>
      <c r="U326" s="7">
        <v>213</v>
      </c>
      <c r="V326" s="7">
        <v>99</v>
      </c>
      <c r="W326" s="7">
        <v>28</v>
      </c>
      <c r="X326" s="7">
        <v>66</v>
      </c>
    </row>
    <row r="327" spans="1:24" x14ac:dyDescent="0.3">
      <c r="A327" s="5">
        <v>45252</v>
      </c>
      <c r="B327" s="6">
        <v>135</v>
      </c>
      <c r="C327" s="6">
        <v>89</v>
      </c>
      <c r="D327" s="6">
        <v>46</v>
      </c>
      <c r="E327" s="6">
        <v>124</v>
      </c>
      <c r="F327" s="6">
        <v>46</v>
      </c>
      <c r="G327" s="6">
        <v>219</v>
      </c>
      <c r="H327" s="6">
        <v>96</v>
      </c>
      <c r="I327" s="6">
        <v>371</v>
      </c>
      <c r="J327" s="6">
        <v>561</v>
      </c>
      <c r="K327" s="6">
        <v>143</v>
      </c>
      <c r="L327" s="6">
        <v>329</v>
      </c>
      <c r="M327" s="6">
        <v>70</v>
      </c>
      <c r="N327" s="6">
        <v>162</v>
      </c>
      <c r="O327" s="6">
        <v>97</v>
      </c>
      <c r="P327" s="7">
        <v>27</v>
      </c>
      <c r="Q327" s="6">
        <v>37</v>
      </c>
      <c r="R327" s="6">
        <v>57</v>
      </c>
      <c r="S327" s="6">
        <v>35</v>
      </c>
      <c r="T327" s="7">
        <v>239</v>
      </c>
      <c r="U327" s="7">
        <v>129</v>
      </c>
      <c r="V327" s="7">
        <v>92</v>
      </c>
      <c r="W327" s="7">
        <v>27</v>
      </c>
      <c r="X327" s="7">
        <v>55</v>
      </c>
    </row>
    <row r="328" spans="1:24" x14ac:dyDescent="0.3">
      <c r="A328" s="5">
        <v>45253</v>
      </c>
      <c r="B328" s="6">
        <v>174</v>
      </c>
      <c r="C328" s="6">
        <v>93</v>
      </c>
      <c r="D328" s="6">
        <v>104</v>
      </c>
      <c r="E328" s="6">
        <v>139</v>
      </c>
      <c r="F328" s="6">
        <v>74</v>
      </c>
      <c r="G328" s="6">
        <v>382</v>
      </c>
      <c r="H328" s="6">
        <v>111</v>
      </c>
      <c r="I328" s="6">
        <v>487</v>
      </c>
      <c r="J328" s="6">
        <v>585</v>
      </c>
      <c r="K328" s="6">
        <v>202</v>
      </c>
      <c r="L328" s="6">
        <v>353</v>
      </c>
      <c r="M328" s="6">
        <v>104</v>
      </c>
      <c r="N328" s="6">
        <v>217</v>
      </c>
      <c r="O328" s="6">
        <v>153</v>
      </c>
      <c r="P328" s="7">
        <v>42</v>
      </c>
      <c r="Q328" s="6">
        <v>37</v>
      </c>
      <c r="R328" s="6">
        <v>67</v>
      </c>
      <c r="S328" s="6">
        <v>45</v>
      </c>
      <c r="T328" s="7">
        <v>273</v>
      </c>
      <c r="U328" s="7">
        <v>288</v>
      </c>
      <c r="V328" s="7">
        <v>144</v>
      </c>
      <c r="W328" s="7">
        <v>49</v>
      </c>
      <c r="X328" s="7">
        <v>60</v>
      </c>
    </row>
    <row r="329" spans="1:24" x14ac:dyDescent="0.3">
      <c r="A329" s="5">
        <v>45254</v>
      </c>
      <c r="B329" s="6">
        <v>124</v>
      </c>
      <c r="C329" s="6">
        <v>90</v>
      </c>
      <c r="D329" s="6">
        <v>66</v>
      </c>
      <c r="E329" s="6">
        <v>121</v>
      </c>
      <c r="F329" s="6">
        <v>73</v>
      </c>
      <c r="G329" s="6">
        <v>267</v>
      </c>
      <c r="H329" s="6">
        <v>101</v>
      </c>
      <c r="I329" s="6">
        <v>347</v>
      </c>
      <c r="J329" s="6">
        <v>485</v>
      </c>
      <c r="K329" s="6">
        <v>136</v>
      </c>
      <c r="L329" s="6">
        <v>253</v>
      </c>
      <c r="M329" s="6">
        <v>102</v>
      </c>
      <c r="N329" s="6">
        <v>197</v>
      </c>
      <c r="O329" s="6">
        <v>137</v>
      </c>
      <c r="P329" s="7">
        <v>26</v>
      </c>
      <c r="Q329" s="6">
        <v>39</v>
      </c>
      <c r="R329" s="6">
        <v>59</v>
      </c>
      <c r="S329" s="6">
        <v>23</v>
      </c>
      <c r="T329" s="7">
        <v>303</v>
      </c>
      <c r="U329" s="7">
        <v>195</v>
      </c>
      <c r="V329" s="7">
        <v>94</v>
      </c>
      <c r="W329" s="7">
        <v>28</v>
      </c>
      <c r="X329" s="7">
        <v>49</v>
      </c>
    </row>
    <row r="330" spans="1:24" x14ac:dyDescent="0.3">
      <c r="A330" s="5">
        <v>45255</v>
      </c>
      <c r="B330" s="6">
        <v>207</v>
      </c>
      <c r="C330" s="6">
        <v>116</v>
      </c>
      <c r="D330" s="6">
        <v>98</v>
      </c>
      <c r="E330" s="6">
        <v>182</v>
      </c>
      <c r="F330" s="6">
        <v>78</v>
      </c>
      <c r="G330" s="6">
        <v>335</v>
      </c>
      <c r="H330" s="6">
        <v>111</v>
      </c>
      <c r="I330" s="6">
        <v>485</v>
      </c>
      <c r="J330" s="6">
        <v>638</v>
      </c>
      <c r="K330" s="6">
        <v>201</v>
      </c>
      <c r="L330" s="6">
        <v>390</v>
      </c>
      <c r="M330" s="6">
        <v>171</v>
      </c>
      <c r="N330" s="6">
        <v>242</v>
      </c>
      <c r="O330" s="6">
        <v>170</v>
      </c>
      <c r="P330" s="7">
        <v>55</v>
      </c>
      <c r="Q330" s="6">
        <v>32</v>
      </c>
      <c r="R330" s="6">
        <v>79</v>
      </c>
      <c r="S330" s="6">
        <v>43</v>
      </c>
      <c r="T330" s="7">
        <v>354</v>
      </c>
      <c r="U330" s="7">
        <v>287</v>
      </c>
      <c r="V330" s="7">
        <v>104</v>
      </c>
      <c r="W330" s="7">
        <v>44</v>
      </c>
      <c r="X330" s="7">
        <v>85</v>
      </c>
    </row>
    <row r="331" spans="1:24" x14ac:dyDescent="0.3">
      <c r="A331" s="5">
        <v>45256</v>
      </c>
      <c r="B331" s="6">
        <v>185</v>
      </c>
      <c r="C331" s="6">
        <v>77</v>
      </c>
      <c r="D331" s="6">
        <v>54</v>
      </c>
      <c r="E331" s="6">
        <v>139</v>
      </c>
      <c r="F331" s="6">
        <v>76</v>
      </c>
      <c r="G331" s="6">
        <v>322</v>
      </c>
      <c r="H331" s="6">
        <v>108</v>
      </c>
      <c r="I331" s="6">
        <v>326</v>
      </c>
      <c r="J331" s="6">
        <v>549</v>
      </c>
      <c r="K331" s="6">
        <v>138</v>
      </c>
      <c r="L331" s="6">
        <v>264</v>
      </c>
      <c r="M331" s="6">
        <v>80</v>
      </c>
      <c r="N331" s="6">
        <v>179</v>
      </c>
      <c r="O331" s="6">
        <v>143</v>
      </c>
      <c r="P331" s="7">
        <v>26</v>
      </c>
      <c r="Q331" s="6">
        <v>37</v>
      </c>
      <c r="R331" s="6">
        <v>47</v>
      </c>
      <c r="S331" s="6">
        <v>35</v>
      </c>
      <c r="T331" s="7">
        <v>279</v>
      </c>
      <c r="U331" s="7">
        <v>231</v>
      </c>
      <c r="V331" s="7">
        <v>97</v>
      </c>
      <c r="W331" s="7">
        <v>34</v>
      </c>
      <c r="X331" s="7">
        <v>61</v>
      </c>
    </row>
    <row r="332" spans="1:24" x14ac:dyDescent="0.3">
      <c r="A332" s="5">
        <v>45257</v>
      </c>
      <c r="B332" s="6">
        <v>129</v>
      </c>
      <c r="C332" s="6">
        <v>105</v>
      </c>
      <c r="D332" s="6">
        <v>69</v>
      </c>
      <c r="E332" s="6">
        <v>170</v>
      </c>
      <c r="F332" s="6">
        <v>80</v>
      </c>
      <c r="G332" s="6">
        <v>242</v>
      </c>
      <c r="H332" s="6">
        <v>81</v>
      </c>
      <c r="I332" s="6">
        <v>351</v>
      </c>
      <c r="J332" s="6">
        <v>448</v>
      </c>
      <c r="K332" s="6">
        <v>152</v>
      </c>
      <c r="L332" s="6">
        <v>424</v>
      </c>
      <c r="M332" s="6">
        <v>77</v>
      </c>
      <c r="N332" s="6">
        <v>184</v>
      </c>
      <c r="O332" s="6">
        <v>84</v>
      </c>
      <c r="P332" s="7">
        <v>36</v>
      </c>
      <c r="Q332" s="6">
        <v>42</v>
      </c>
      <c r="R332" s="6">
        <v>69</v>
      </c>
      <c r="S332" s="6">
        <v>37</v>
      </c>
      <c r="T332" s="7">
        <v>328</v>
      </c>
      <c r="U332" s="7">
        <v>152</v>
      </c>
      <c r="V332" s="7">
        <v>91</v>
      </c>
      <c r="W332" s="7">
        <v>33</v>
      </c>
      <c r="X332" s="7">
        <v>76</v>
      </c>
    </row>
    <row r="333" spans="1:24" x14ac:dyDescent="0.3">
      <c r="A333" s="5">
        <v>45258</v>
      </c>
      <c r="B333" s="6">
        <v>207</v>
      </c>
      <c r="C333" s="6">
        <v>133</v>
      </c>
      <c r="D333" s="6">
        <v>77</v>
      </c>
      <c r="E333" s="6">
        <v>167</v>
      </c>
      <c r="F333" s="6">
        <v>69</v>
      </c>
      <c r="G333" s="6">
        <v>362</v>
      </c>
      <c r="H333" s="6">
        <v>132</v>
      </c>
      <c r="I333" s="6">
        <v>359</v>
      </c>
      <c r="J333" s="6">
        <v>472</v>
      </c>
      <c r="K333" s="6">
        <v>146</v>
      </c>
      <c r="L333" s="6">
        <v>378</v>
      </c>
      <c r="M333" s="6">
        <v>126</v>
      </c>
      <c r="N333" s="6">
        <v>162</v>
      </c>
      <c r="O333" s="6">
        <v>140</v>
      </c>
      <c r="P333" s="7">
        <v>42</v>
      </c>
      <c r="Q333" s="6">
        <v>39</v>
      </c>
      <c r="R333" s="6">
        <v>69</v>
      </c>
      <c r="S333" s="6">
        <v>40</v>
      </c>
      <c r="T333" s="7">
        <v>288</v>
      </c>
      <c r="U333" s="7">
        <v>209</v>
      </c>
      <c r="V333" s="7">
        <v>83</v>
      </c>
      <c r="W333" s="7">
        <v>47</v>
      </c>
      <c r="X333" s="7">
        <v>75</v>
      </c>
    </row>
    <row r="334" spans="1:24" x14ac:dyDescent="0.3">
      <c r="A334" s="5">
        <v>45259</v>
      </c>
      <c r="B334" s="6">
        <v>174</v>
      </c>
      <c r="C334" s="6">
        <v>110</v>
      </c>
      <c r="D334" s="6">
        <v>92</v>
      </c>
      <c r="E334" s="6">
        <v>136</v>
      </c>
      <c r="F334" s="6">
        <v>59</v>
      </c>
      <c r="G334" s="6">
        <v>352</v>
      </c>
      <c r="H334" s="6">
        <v>77</v>
      </c>
      <c r="I334" s="6">
        <v>456</v>
      </c>
      <c r="J334" s="6">
        <v>509</v>
      </c>
      <c r="K334" s="6">
        <v>179</v>
      </c>
      <c r="L334" s="6">
        <v>416</v>
      </c>
      <c r="M334" s="6">
        <v>95</v>
      </c>
      <c r="N334" s="6">
        <v>177</v>
      </c>
      <c r="O334" s="6">
        <v>100</v>
      </c>
      <c r="P334" s="7">
        <v>39</v>
      </c>
      <c r="Q334" s="6">
        <v>30</v>
      </c>
      <c r="R334" s="6">
        <v>77</v>
      </c>
      <c r="S334" s="6">
        <v>36</v>
      </c>
      <c r="T334" s="7">
        <v>334</v>
      </c>
      <c r="U334" s="7">
        <v>172</v>
      </c>
      <c r="V334" s="7">
        <v>108</v>
      </c>
      <c r="W334" s="7">
        <v>33</v>
      </c>
      <c r="X334" s="7">
        <v>77</v>
      </c>
    </row>
    <row r="335" spans="1:24" x14ac:dyDescent="0.3">
      <c r="A335" s="5">
        <v>45260</v>
      </c>
      <c r="B335" s="6">
        <v>170</v>
      </c>
      <c r="C335" s="6">
        <v>134</v>
      </c>
      <c r="D335" s="6">
        <v>72</v>
      </c>
      <c r="E335" s="6">
        <v>151</v>
      </c>
      <c r="F335" s="6">
        <v>86</v>
      </c>
      <c r="G335" s="6">
        <v>262</v>
      </c>
      <c r="H335" s="6">
        <v>78</v>
      </c>
      <c r="I335" s="6">
        <v>387</v>
      </c>
      <c r="J335" s="6">
        <v>663</v>
      </c>
      <c r="K335" s="6">
        <v>113</v>
      </c>
      <c r="L335" s="6">
        <v>340</v>
      </c>
      <c r="M335" s="6">
        <v>133</v>
      </c>
      <c r="N335" s="6">
        <v>190</v>
      </c>
      <c r="O335" s="6">
        <v>141</v>
      </c>
      <c r="P335" s="7">
        <v>44</v>
      </c>
      <c r="Q335" s="6">
        <v>31</v>
      </c>
      <c r="R335" s="6">
        <v>63</v>
      </c>
      <c r="S335" s="6">
        <v>35</v>
      </c>
      <c r="T335" s="7">
        <v>223</v>
      </c>
      <c r="U335" s="7">
        <v>186</v>
      </c>
      <c r="V335" s="7">
        <v>101</v>
      </c>
      <c r="W335" s="7">
        <v>28</v>
      </c>
      <c r="X335" s="7">
        <v>62</v>
      </c>
    </row>
    <row r="336" spans="1:24" x14ac:dyDescent="0.3">
      <c r="A336" s="5">
        <v>45261</v>
      </c>
      <c r="B336" s="6">
        <v>229</v>
      </c>
      <c r="C336" s="6">
        <v>172</v>
      </c>
      <c r="D336" s="6">
        <v>73</v>
      </c>
      <c r="E336" s="6">
        <v>210</v>
      </c>
      <c r="F336" s="6">
        <v>93</v>
      </c>
      <c r="G336" s="6">
        <v>414</v>
      </c>
      <c r="H336" s="6">
        <v>100</v>
      </c>
      <c r="I336" s="6">
        <v>632</v>
      </c>
      <c r="J336" s="6">
        <v>829</v>
      </c>
      <c r="K336" s="6">
        <v>160</v>
      </c>
      <c r="L336" s="6">
        <v>598</v>
      </c>
      <c r="M336" s="6">
        <v>165</v>
      </c>
      <c r="N336" s="6">
        <v>239</v>
      </c>
      <c r="O336" s="6">
        <v>197</v>
      </c>
      <c r="P336" s="7">
        <v>44</v>
      </c>
      <c r="Q336" s="6">
        <v>40</v>
      </c>
      <c r="R336" s="6">
        <v>96</v>
      </c>
      <c r="S336" s="6">
        <v>50</v>
      </c>
      <c r="T336" s="7">
        <v>491</v>
      </c>
      <c r="U336" s="7">
        <v>246</v>
      </c>
      <c r="V336" s="7">
        <v>153</v>
      </c>
      <c r="W336" s="7">
        <v>54</v>
      </c>
      <c r="X336" s="7">
        <v>88</v>
      </c>
    </row>
    <row r="337" spans="1:24" x14ac:dyDescent="0.3">
      <c r="A337" s="5">
        <v>45262</v>
      </c>
      <c r="B337" s="6">
        <v>167</v>
      </c>
      <c r="C337" s="6">
        <v>122</v>
      </c>
      <c r="D337" s="6">
        <v>88</v>
      </c>
      <c r="E337" s="6">
        <v>147</v>
      </c>
      <c r="F337" s="6">
        <v>77</v>
      </c>
      <c r="G337" s="6">
        <v>407</v>
      </c>
      <c r="H337" s="6">
        <v>129</v>
      </c>
      <c r="I337" s="6">
        <v>390</v>
      </c>
      <c r="J337" s="6">
        <v>537</v>
      </c>
      <c r="K337" s="6">
        <v>173</v>
      </c>
      <c r="L337" s="6">
        <v>363</v>
      </c>
      <c r="M337" s="6">
        <v>116</v>
      </c>
      <c r="N337" s="6">
        <v>138</v>
      </c>
      <c r="O337" s="6">
        <v>142</v>
      </c>
      <c r="P337" s="7">
        <v>42</v>
      </c>
      <c r="Q337" s="6">
        <v>45</v>
      </c>
      <c r="R337" s="6">
        <v>87</v>
      </c>
      <c r="S337" s="6">
        <v>41</v>
      </c>
      <c r="T337" s="7">
        <v>397</v>
      </c>
      <c r="U337" s="7">
        <v>218</v>
      </c>
      <c r="V337" s="7">
        <v>119</v>
      </c>
      <c r="W337" s="7">
        <v>33</v>
      </c>
      <c r="X337" s="7">
        <v>75</v>
      </c>
    </row>
    <row r="338" spans="1:24" x14ac:dyDescent="0.3">
      <c r="A338" s="5">
        <v>45263</v>
      </c>
      <c r="B338" s="6">
        <v>183</v>
      </c>
      <c r="C338" s="6">
        <v>84</v>
      </c>
      <c r="D338" s="6">
        <v>56</v>
      </c>
      <c r="E338" s="6">
        <v>135</v>
      </c>
      <c r="F338" s="6">
        <v>67</v>
      </c>
      <c r="G338" s="6">
        <v>194</v>
      </c>
      <c r="H338" s="6">
        <v>89</v>
      </c>
      <c r="I338" s="6">
        <v>404</v>
      </c>
      <c r="J338" s="6">
        <v>621</v>
      </c>
      <c r="K338" s="6">
        <v>154</v>
      </c>
      <c r="L338" s="6">
        <v>356</v>
      </c>
      <c r="M338" s="6">
        <v>106</v>
      </c>
      <c r="N338" s="6">
        <v>222</v>
      </c>
      <c r="O338" s="6">
        <v>138</v>
      </c>
      <c r="P338" s="7">
        <v>36</v>
      </c>
      <c r="Q338" s="6">
        <v>19</v>
      </c>
      <c r="R338" s="6">
        <v>51</v>
      </c>
      <c r="S338" s="6">
        <v>34</v>
      </c>
      <c r="T338" s="7">
        <v>250</v>
      </c>
      <c r="U338" s="7">
        <v>211</v>
      </c>
      <c r="V338" s="7">
        <v>88</v>
      </c>
      <c r="W338" s="7">
        <v>29</v>
      </c>
      <c r="X338" s="7">
        <v>56</v>
      </c>
    </row>
    <row r="339" spans="1:24" x14ac:dyDescent="0.3">
      <c r="A339" s="5">
        <v>45264</v>
      </c>
      <c r="B339" s="6">
        <v>159</v>
      </c>
      <c r="C339" s="6">
        <v>95</v>
      </c>
      <c r="D339" s="6">
        <v>50</v>
      </c>
      <c r="E339" s="6">
        <v>153</v>
      </c>
      <c r="F339" s="6">
        <v>69</v>
      </c>
      <c r="G339" s="6">
        <v>266</v>
      </c>
      <c r="H339" s="6">
        <v>110</v>
      </c>
      <c r="I339" s="6">
        <v>438</v>
      </c>
      <c r="J339" s="6">
        <v>414</v>
      </c>
      <c r="K339" s="6">
        <v>120</v>
      </c>
      <c r="L339" s="6">
        <v>277</v>
      </c>
      <c r="M339" s="6">
        <v>103</v>
      </c>
      <c r="N339" s="6">
        <v>159</v>
      </c>
      <c r="O339" s="6">
        <v>137</v>
      </c>
      <c r="P339" s="7">
        <v>38</v>
      </c>
      <c r="Q339" s="6">
        <v>36</v>
      </c>
      <c r="R339" s="6">
        <v>75</v>
      </c>
      <c r="S339" s="6">
        <v>37</v>
      </c>
      <c r="T339" s="7">
        <v>205</v>
      </c>
      <c r="U339" s="7">
        <v>125</v>
      </c>
      <c r="V339" s="7">
        <v>123</v>
      </c>
      <c r="W339" s="7">
        <v>44</v>
      </c>
      <c r="X339" s="7">
        <v>72</v>
      </c>
    </row>
    <row r="340" spans="1:24" x14ac:dyDescent="0.3">
      <c r="A340" s="5">
        <v>45265</v>
      </c>
      <c r="B340" s="6">
        <v>143</v>
      </c>
      <c r="C340" s="6">
        <v>108</v>
      </c>
      <c r="D340" s="6">
        <v>69</v>
      </c>
      <c r="E340" s="6">
        <v>122</v>
      </c>
      <c r="F340" s="6">
        <v>61</v>
      </c>
      <c r="G340" s="6">
        <v>336</v>
      </c>
      <c r="H340" s="6">
        <v>135</v>
      </c>
      <c r="I340" s="6">
        <v>492</v>
      </c>
      <c r="J340" s="6">
        <v>651</v>
      </c>
      <c r="K340" s="6">
        <v>146</v>
      </c>
      <c r="L340" s="6">
        <v>497</v>
      </c>
      <c r="M340" s="6">
        <v>107</v>
      </c>
      <c r="N340" s="6">
        <v>185</v>
      </c>
      <c r="O340" s="6">
        <v>111</v>
      </c>
      <c r="P340" s="7">
        <v>32</v>
      </c>
      <c r="Q340" s="6">
        <v>39</v>
      </c>
      <c r="R340" s="6">
        <v>85</v>
      </c>
      <c r="S340" s="6">
        <v>46</v>
      </c>
      <c r="T340" s="7">
        <v>233</v>
      </c>
      <c r="U340" s="7">
        <v>231</v>
      </c>
      <c r="V340" s="7">
        <v>119</v>
      </c>
      <c r="W340" s="7">
        <v>45</v>
      </c>
      <c r="X340" s="7">
        <v>77</v>
      </c>
    </row>
    <row r="341" spans="1:24" x14ac:dyDescent="0.3">
      <c r="A341" s="5">
        <v>45266</v>
      </c>
      <c r="B341" s="6">
        <v>186</v>
      </c>
      <c r="C341" s="6">
        <v>97</v>
      </c>
      <c r="D341" s="6">
        <v>76</v>
      </c>
      <c r="E341" s="6">
        <v>112</v>
      </c>
      <c r="F341" s="6">
        <v>68</v>
      </c>
      <c r="G341" s="6">
        <v>301</v>
      </c>
      <c r="H341" s="6">
        <v>44</v>
      </c>
      <c r="I341" s="6">
        <v>369</v>
      </c>
      <c r="J341" s="6">
        <v>499</v>
      </c>
      <c r="K341" s="6">
        <v>120</v>
      </c>
      <c r="L341" s="6">
        <v>292</v>
      </c>
      <c r="M341" s="6">
        <v>87</v>
      </c>
      <c r="N341" s="6">
        <v>169</v>
      </c>
      <c r="O341" s="6">
        <v>115</v>
      </c>
      <c r="P341" s="7">
        <v>32</v>
      </c>
      <c r="Q341" s="6">
        <v>31</v>
      </c>
      <c r="R341" s="6">
        <v>67</v>
      </c>
      <c r="S341" s="6">
        <v>26</v>
      </c>
      <c r="T341" s="7">
        <v>298</v>
      </c>
      <c r="U341" s="7">
        <v>184</v>
      </c>
      <c r="V341" s="7">
        <v>113</v>
      </c>
      <c r="W341" s="7">
        <v>31</v>
      </c>
      <c r="X341" s="7">
        <v>86</v>
      </c>
    </row>
    <row r="342" spans="1:24" x14ac:dyDescent="0.3">
      <c r="A342" s="5">
        <v>45267</v>
      </c>
      <c r="B342" s="6">
        <v>170</v>
      </c>
      <c r="C342" s="6">
        <v>121</v>
      </c>
      <c r="D342" s="6">
        <v>96</v>
      </c>
      <c r="E342" s="6">
        <v>136</v>
      </c>
      <c r="F342" s="6">
        <v>72</v>
      </c>
      <c r="G342" s="6">
        <v>333</v>
      </c>
      <c r="H342" s="6">
        <v>116</v>
      </c>
      <c r="I342" s="6">
        <v>360</v>
      </c>
      <c r="J342" s="6">
        <v>455</v>
      </c>
      <c r="K342" s="6">
        <v>178</v>
      </c>
      <c r="L342" s="6">
        <v>314</v>
      </c>
      <c r="M342" s="6">
        <v>131</v>
      </c>
      <c r="N342" s="6">
        <v>170</v>
      </c>
      <c r="O342" s="6">
        <v>98</v>
      </c>
      <c r="P342" s="7">
        <v>42</v>
      </c>
      <c r="Q342" s="6">
        <v>41</v>
      </c>
      <c r="R342" s="6">
        <v>61</v>
      </c>
      <c r="S342" s="6">
        <v>34</v>
      </c>
      <c r="T342" s="7">
        <v>275</v>
      </c>
      <c r="U342" s="7">
        <v>222</v>
      </c>
      <c r="V342" s="7">
        <v>89</v>
      </c>
      <c r="W342" s="7">
        <v>39</v>
      </c>
      <c r="X342" s="7">
        <v>82</v>
      </c>
    </row>
    <row r="343" spans="1:24" x14ac:dyDescent="0.3">
      <c r="A343" s="5">
        <v>45268</v>
      </c>
      <c r="B343" s="6">
        <v>145</v>
      </c>
      <c r="C343" s="6">
        <v>105</v>
      </c>
      <c r="D343" s="6">
        <v>49</v>
      </c>
      <c r="E343" s="6">
        <v>145</v>
      </c>
      <c r="F343" s="6">
        <v>48</v>
      </c>
      <c r="G343" s="6">
        <v>332</v>
      </c>
      <c r="H343" s="6">
        <v>102</v>
      </c>
      <c r="I343" s="6">
        <v>563</v>
      </c>
      <c r="J343" s="6">
        <v>515</v>
      </c>
      <c r="K343" s="6">
        <v>125</v>
      </c>
      <c r="L343" s="6">
        <v>288</v>
      </c>
      <c r="M343" s="6">
        <v>116</v>
      </c>
      <c r="N343" s="6">
        <v>147</v>
      </c>
      <c r="O343" s="6">
        <v>117</v>
      </c>
      <c r="P343" s="7">
        <v>35</v>
      </c>
      <c r="Q343" s="6">
        <v>41</v>
      </c>
      <c r="R343" s="6">
        <v>80</v>
      </c>
      <c r="S343" s="6">
        <v>36</v>
      </c>
      <c r="T343" s="7">
        <v>282</v>
      </c>
      <c r="U343" s="7">
        <v>247</v>
      </c>
      <c r="V343" s="7">
        <v>111</v>
      </c>
      <c r="W343" s="7">
        <v>32</v>
      </c>
      <c r="X343" s="7">
        <v>76</v>
      </c>
    </row>
    <row r="344" spans="1:24" x14ac:dyDescent="0.3">
      <c r="A344" s="5">
        <v>45269</v>
      </c>
      <c r="B344" s="6">
        <v>164</v>
      </c>
      <c r="C344" s="6">
        <v>116</v>
      </c>
      <c r="D344" s="6">
        <v>59</v>
      </c>
      <c r="E344" s="6">
        <v>93</v>
      </c>
      <c r="F344" s="6">
        <v>85</v>
      </c>
      <c r="G344" s="6">
        <v>311</v>
      </c>
      <c r="H344" s="6">
        <v>104</v>
      </c>
      <c r="I344" s="6">
        <v>332</v>
      </c>
      <c r="J344" s="6">
        <v>351</v>
      </c>
      <c r="K344" s="6">
        <v>141</v>
      </c>
      <c r="L344" s="6">
        <v>364</v>
      </c>
      <c r="M344" s="6">
        <v>81</v>
      </c>
      <c r="N344" s="6">
        <v>146</v>
      </c>
      <c r="O344" s="6">
        <v>148</v>
      </c>
      <c r="P344" s="7">
        <v>39</v>
      </c>
      <c r="Q344" s="6">
        <v>32</v>
      </c>
      <c r="R344" s="6">
        <v>75</v>
      </c>
      <c r="S344" s="6">
        <v>42</v>
      </c>
      <c r="T344" s="7">
        <v>214</v>
      </c>
      <c r="U344" s="7">
        <v>165</v>
      </c>
      <c r="V344" s="7">
        <v>122</v>
      </c>
      <c r="W344" s="7">
        <v>37</v>
      </c>
      <c r="X344" s="7">
        <v>65</v>
      </c>
    </row>
    <row r="345" spans="1:24" x14ac:dyDescent="0.3">
      <c r="A345" s="5">
        <v>45270</v>
      </c>
      <c r="B345" s="6">
        <v>121</v>
      </c>
      <c r="C345" s="6">
        <v>58</v>
      </c>
      <c r="D345" s="6">
        <v>53</v>
      </c>
      <c r="E345" s="6">
        <v>99</v>
      </c>
      <c r="F345" s="6">
        <v>52</v>
      </c>
      <c r="G345" s="6">
        <v>179</v>
      </c>
      <c r="H345" s="6">
        <v>65</v>
      </c>
      <c r="I345" s="6">
        <v>355</v>
      </c>
      <c r="J345" s="6">
        <v>552</v>
      </c>
      <c r="K345" s="6">
        <v>117</v>
      </c>
      <c r="L345" s="6">
        <v>285</v>
      </c>
      <c r="M345" s="6">
        <v>83</v>
      </c>
      <c r="N345" s="6">
        <v>134</v>
      </c>
      <c r="O345" s="6">
        <v>138</v>
      </c>
      <c r="P345" s="7">
        <v>27</v>
      </c>
      <c r="Q345" s="6">
        <v>25</v>
      </c>
      <c r="R345" s="6">
        <v>52</v>
      </c>
      <c r="S345" s="6">
        <v>34</v>
      </c>
      <c r="T345" s="7">
        <v>242</v>
      </c>
      <c r="U345" s="7">
        <v>154</v>
      </c>
      <c r="V345" s="7">
        <v>86</v>
      </c>
      <c r="W345" s="7">
        <v>28</v>
      </c>
      <c r="X345" s="7">
        <v>50</v>
      </c>
    </row>
    <row r="346" spans="1:24" x14ac:dyDescent="0.3">
      <c r="A346" s="5">
        <v>45271</v>
      </c>
      <c r="B346" s="6">
        <v>211</v>
      </c>
      <c r="C346" s="6">
        <v>106</v>
      </c>
      <c r="D346" s="6">
        <v>70</v>
      </c>
      <c r="E346" s="6">
        <v>124</v>
      </c>
      <c r="F346" s="6">
        <v>58</v>
      </c>
      <c r="G346" s="6">
        <v>239</v>
      </c>
      <c r="H346" s="6">
        <v>97</v>
      </c>
      <c r="I346" s="6">
        <v>411</v>
      </c>
      <c r="J346" s="6">
        <v>502</v>
      </c>
      <c r="K346" s="6">
        <v>145</v>
      </c>
      <c r="L346" s="6">
        <v>294</v>
      </c>
      <c r="M346" s="6">
        <v>51</v>
      </c>
      <c r="N346" s="6">
        <v>177</v>
      </c>
      <c r="O346" s="6">
        <v>141</v>
      </c>
      <c r="P346" s="7">
        <v>19</v>
      </c>
      <c r="Q346" s="6">
        <v>36</v>
      </c>
      <c r="R346" s="6">
        <v>74</v>
      </c>
      <c r="S346" s="6">
        <v>25</v>
      </c>
      <c r="T346" s="7">
        <v>241</v>
      </c>
      <c r="U346" s="7">
        <v>159</v>
      </c>
      <c r="V346" s="7">
        <v>99</v>
      </c>
      <c r="W346" s="7">
        <v>28</v>
      </c>
      <c r="X346" s="7">
        <v>56</v>
      </c>
    </row>
    <row r="347" spans="1:24" x14ac:dyDescent="0.3">
      <c r="A347" s="5">
        <v>45272</v>
      </c>
      <c r="B347" s="6">
        <v>262</v>
      </c>
      <c r="C347" s="6">
        <v>108</v>
      </c>
      <c r="D347" s="6">
        <v>72</v>
      </c>
      <c r="E347" s="6">
        <v>146</v>
      </c>
      <c r="F347" s="6">
        <v>67</v>
      </c>
      <c r="G347" s="6">
        <v>308</v>
      </c>
      <c r="H347" s="6">
        <v>90</v>
      </c>
      <c r="I347" s="6">
        <v>410</v>
      </c>
      <c r="J347" s="6">
        <v>644</v>
      </c>
      <c r="K347" s="6">
        <v>162</v>
      </c>
      <c r="L347" s="6">
        <v>429</v>
      </c>
      <c r="M347" s="6">
        <v>124</v>
      </c>
      <c r="N347" s="6">
        <v>216</v>
      </c>
      <c r="O347" s="6">
        <v>157</v>
      </c>
      <c r="P347" s="7">
        <v>31</v>
      </c>
      <c r="Q347" s="6">
        <v>30</v>
      </c>
      <c r="R347" s="6">
        <v>73</v>
      </c>
      <c r="S347" s="6">
        <v>38</v>
      </c>
      <c r="T347" s="7">
        <v>310</v>
      </c>
      <c r="U347" s="7">
        <v>192</v>
      </c>
      <c r="V347" s="7">
        <v>98</v>
      </c>
      <c r="W347" s="7">
        <v>40</v>
      </c>
      <c r="X347" s="7">
        <v>82</v>
      </c>
    </row>
    <row r="348" spans="1:24" x14ac:dyDescent="0.3">
      <c r="A348" s="5">
        <v>45273</v>
      </c>
      <c r="B348" s="6">
        <v>123</v>
      </c>
      <c r="C348" s="6">
        <v>87</v>
      </c>
      <c r="D348" s="6">
        <v>53</v>
      </c>
      <c r="E348" s="6">
        <v>79</v>
      </c>
      <c r="F348" s="6">
        <v>47</v>
      </c>
      <c r="G348" s="6">
        <v>170</v>
      </c>
      <c r="H348" s="6">
        <v>80</v>
      </c>
      <c r="I348" s="6">
        <v>318</v>
      </c>
      <c r="J348" s="6">
        <v>385</v>
      </c>
      <c r="K348" s="6">
        <v>72</v>
      </c>
      <c r="L348" s="6">
        <v>186</v>
      </c>
      <c r="M348" s="6">
        <v>78</v>
      </c>
      <c r="N348" s="6">
        <v>135</v>
      </c>
      <c r="O348" s="6">
        <v>102</v>
      </c>
      <c r="P348" s="7">
        <v>24</v>
      </c>
      <c r="Q348" s="6">
        <v>20</v>
      </c>
      <c r="R348" s="6">
        <v>42</v>
      </c>
      <c r="S348" s="6">
        <v>23</v>
      </c>
      <c r="T348" s="7">
        <v>191</v>
      </c>
      <c r="U348" s="7">
        <v>148</v>
      </c>
      <c r="V348" s="7">
        <v>87</v>
      </c>
      <c r="W348" s="7">
        <v>19</v>
      </c>
      <c r="X348" s="7">
        <v>51</v>
      </c>
    </row>
    <row r="349" spans="1:24" x14ac:dyDescent="0.3">
      <c r="A349" s="5">
        <v>45274</v>
      </c>
      <c r="B349" s="6">
        <v>115</v>
      </c>
      <c r="C349" s="6">
        <v>99</v>
      </c>
      <c r="D349" s="6">
        <v>57</v>
      </c>
      <c r="E349" s="6">
        <v>91</v>
      </c>
      <c r="F349" s="6">
        <v>61</v>
      </c>
      <c r="G349" s="6">
        <v>243</v>
      </c>
      <c r="H349" s="6">
        <v>80</v>
      </c>
      <c r="I349" s="6">
        <v>355</v>
      </c>
      <c r="J349" s="6">
        <v>442</v>
      </c>
      <c r="K349" s="6">
        <v>115</v>
      </c>
      <c r="L349" s="6">
        <v>288</v>
      </c>
      <c r="M349" s="6">
        <v>88</v>
      </c>
      <c r="N349" s="6">
        <v>134</v>
      </c>
      <c r="O349" s="6">
        <v>82</v>
      </c>
      <c r="P349" s="7">
        <v>33</v>
      </c>
      <c r="Q349" s="6">
        <v>27</v>
      </c>
      <c r="R349" s="6">
        <v>57</v>
      </c>
      <c r="S349" s="6">
        <v>27</v>
      </c>
      <c r="T349" s="7">
        <v>165</v>
      </c>
      <c r="U349" s="7">
        <v>181</v>
      </c>
      <c r="V349" s="7">
        <v>99</v>
      </c>
      <c r="W349" s="7">
        <v>20</v>
      </c>
      <c r="X349" s="7">
        <v>53</v>
      </c>
    </row>
    <row r="350" spans="1:24" x14ac:dyDescent="0.3">
      <c r="A350" s="5">
        <v>45275</v>
      </c>
      <c r="B350" s="6">
        <v>144</v>
      </c>
      <c r="C350" s="6">
        <v>101</v>
      </c>
      <c r="D350" s="6">
        <v>64</v>
      </c>
      <c r="E350" s="6">
        <v>134</v>
      </c>
      <c r="F350" s="6">
        <v>59</v>
      </c>
      <c r="G350" s="6">
        <v>195</v>
      </c>
      <c r="H350" s="6">
        <v>85</v>
      </c>
      <c r="I350" s="6">
        <v>289</v>
      </c>
      <c r="J350" s="6">
        <v>517</v>
      </c>
      <c r="K350" s="6">
        <v>95</v>
      </c>
      <c r="L350" s="6">
        <v>344</v>
      </c>
      <c r="M350" s="6">
        <v>103</v>
      </c>
      <c r="N350" s="6">
        <v>144</v>
      </c>
      <c r="O350" s="6">
        <v>111</v>
      </c>
      <c r="P350" s="7">
        <v>34</v>
      </c>
      <c r="Q350" s="6">
        <v>29</v>
      </c>
      <c r="R350" s="6">
        <v>47</v>
      </c>
      <c r="S350" s="6">
        <v>32</v>
      </c>
      <c r="T350" s="7">
        <v>215</v>
      </c>
      <c r="U350" s="7">
        <v>178</v>
      </c>
      <c r="V350" s="7">
        <v>109</v>
      </c>
      <c r="W350" s="7">
        <v>27</v>
      </c>
      <c r="X350" s="7">
        <v>55</v>
      </c>
    </row>
    <row r="351" spans="1:24" x14ac:dyDescent="0.3">
      <c r="A351" s="5">
        <v>45276</v>
      </c>
      <c r="B351" s="6">
        <v>82</v>
      </c>
      <c r="C351" s="6">
        <v>71</v>
      </c>
      <c r="D351" s="6">
        <v>43</v>
      </c>
      <c r="E351" s="6">
        <v>84</v>
      </c>
      <c r="F351" s="6">
        <v>49</v>
      </c>
      <c r="G351" s="6">
        <v>188</v>
      </c>
      <c r="H351" s="6">
        <v>63</v>
      </c>
      <c r="I351" s="6">
        <v>361</v>
      </c>
      <c r="J351" s="6">
        <v>403</v>
      </c>
      <c r="K351" s="6">
        <v>87</v>
      </c>
      <c r="L351" s="6">
        <v>187</v>
      </c>
      <c r="M351" s="6">
        <v>72</v>
      </c>
      <c r="N351" s="6">
        <v>128</v>
      </c>
      <c r="O351" s="6">
        <v>106</v>
      </c>
      <c r="P351" s="7">
        <v>27</v>
      </c>
      <c r="Q351" s="6">
        <v>23</v>
      </c>
      <c r="R351" s="6">
        <v>63</v>
      </c>
      <c r="S351" s="6">
        <v>25</v>
      </c>
      <c r="T351" s="7">
        <v>197</v>
      </c>
      <c r="U351" s="7">
        <v>101</v>
      </c>
      <c r="V351" s="7">
        <v>63</v>
      </c>
      <c r="W351" s="7">
        <v>24</v>
      </c>
      <c r="X351" s="7">
        <v>55</v>
      </c>
    </row>
    <row r="352" spans="1:24" x14ac:dyDescent="0.3">
      <c r="A352" s="5">
        <v>45277</v>
      </c>
      <c r="B352" s="6">
        <v>144</v>
      </c>
      <c r="C352" s="6">
        <v>86</v>
      </c>
      <c r="D352" s="6">
        <v>74</v>
      </c>
      <c r="E352" s="6">
        <v>103</v>
      </c>
      <c r="F352" s="6">
        <v>71</v>
      </c>
      <c r="G352" s="6">
        <v>351</v>
      </c>
      <c r="H352" s="6">
        <v>120</v>
      </c>
      <c r="I352" s="6">
        <v>487</v>
      </c>
      <c r="J352" s="6">
        <v>525</v>
      </c>
      <c r="K352" s="6">
        <v>115</v>
      </c>
      <c r="L352" s="6">
        <v>314</v>
      </c>
      <c r="M352" s="6">
        <v>116</v>
      </c>
      <c r="N352" s="6">
        <v>197</v>
      </c>
      <c r="O352" s="6">
        <v>177</v>
      </c>
      <c r="P352" s="7">
        <v>22</v>
      </c>
      <c r="Q352" s="6">
        <v>29</v>
      </c>
      <c r="R352" s="6">
        <v>42</v>
      </c>
      <c r="S352" s="6">
        <v>36</v>
      </c>
      <c r="T352" s="7">
        <v>318</v>
      </c>
      <c r="U352" s="7">
        <v>230</v>
      </c>
      <c r="V352" s="7">
        <v>99</v>
      </c>
      <c r="W352" s="7">
        <v>32</v>
      </c>
      <c r="X352" s="7">
        <v>76</v>
      </c>
    </row>
    <row r="353" spans="1:24" x14ac:dyDescent="0.3">
      <c r="A353" s="5">
        <v>45278</v>
      </c>
      <c r="B353" s="6">
        <v>251</v>
      </c>
      <c r="C353" s="6">
        <v>134</v>
      </c>
      <c r="D353" s="6">
        <v>81</v>
      </c>
      <c r="E353" s="6">
        <v>256</v>
      </c>
      <c r="F353" s="6">
        <v>80</v>
      </c>
      <c r="G353" s="6">
        <v>296</v>
      </c>
      <c r="H353" s="6">
        <v>114</v>
      </c>
      <c r="I353" s="6">
        <v>571</v>
      </c>
      <c r="J353" s="6">
        <v>463</v>
      </c>
      <c r="K353" s="6">
        <v>192</v>
      </c>
      <c r="L353" s="6">
        <v>414</v>
      </c>
      <c r="M353" s="6">
        <v>108</v>
      </c>
      <c r="N353" s="6">
        <v>300</v>
      </c>
      <c r="O353" s="6">
        <v>168</v>
      </c>
      <c r="P353" s="7">
        <v>45</v>
      </c>
      <c r="Q353" s="6">
        <v>57</v>
      </c>
      <c r="R353" s="6">
        <v>78</v>
      </c>
      <c r="S353" s="6">
        <v>44</v>
      </c>
      <c r="T353" s="7">
        <v>421</v>
      </c>
      <c r="U353" s="7">
        <v>255</v>
      </c>
      <c r="V353" s="7">
        <v>169</v>
      </c>
      <c r="W353" s="7">
        <v>54</v>
      </c>
      <c r="X353" s="7">
        <v>123</v>
      </c>
    </row>
    <row r="354" spans="1:24" x14ac:dyDescent="0.3">
      <c r="A354" s="5">
        <v>45279</v>
      </c>
      <c r="B354" s="6">
        <v>124</v>
      </c>
      <c r="C354" s="6">
        <v>107</v>
      </c>
      <c r="D354" s="6">
        <v>47</v>
      </c>
      <c r="E354" s="6">
        <v>149</v>
      </c>
      <c r="F354" s="6">
        <v>78</v>
      </c>
      <c r="G354" s="6">
        <v>272</v>
      </c>
      <c r="H354" s="6">
        <v>128</v>
      </c>
      <c r="I354" s="6">
        <v>515</v>
      </c>
      <c r="J354" s="6">
        <v>620</v>
      </c>
      <c r="K354" s="6">
        <v>112</v>
      </c>
      <c r="L354" s="6">
        <v>448</v>
      </c>
      <c r="M354" s="6">
        <v>83</v>
      </c>
      <c r="N354" s="6">
        <v>116</v>
      </c>
      <c r="O354" s="6">
        <v>113</v>
      </c>
      <c r="P354" s="7">
        <v>35</v>
      </c>
      <c r="Q354" s="6">
        <v>32</v>
      </c>
      <c r="R354" s="6">
        <v>66</v>
      </c>
      <c r="S354" s="6">
        <v>37</v>
      </c>
      <c r="T354" s="7">
        <v>330</v>
      </c>
      <c r="U354" s="7">
        <v>230</v>
      </c>
      <c r="V354" s="7">
        <v>71</v>
      </c>
      <c r="W354" s="7">
        <v>37</v>
      </c>
      <c r="X354" s="7">
        <v>66</v>
      </c>
    </row>
    <row r="355" spans="1:24" x14ac:dyDescent="0.3">
      <c r="A355" s="5">
        <v>45280</v>
      </c>
      <c r="B355" s="6">
        <v>183</v>
      </c>
      <c r="C355" s="6">
        <v>92</v>
      </c>
      <c r="D355" s="6">
        <v>67</v>
      </c>
      <c r="E355" s="6">
        <v>106</v>
      </c>
      <c r="F355" s="6">
        <v>78</v>
      </c>
      <c r="G355" s="6">
        <v>272</v>
      </c>
      <c r="H355" s="6">
        <v>74</v>
      </c>
      <c r="I355" s="6">
        <v>368</v>
      </c>
      <c r="J355" s="6">
        <v>600</v>
      </c>
      <c r="K355" s="6">
        <v>146</v>
      </c>
      <c r="L355" s="6">
        <v>403</v>
      </c>
      <c r="M355" s="6">
        <v>107</v>
      </c>
      <c r="N355" s="6">
        <v>178</v>
      </c>
      <c r="O355" s="6">
        <v>117</v>
      </c>
      <c r="P355" s="7">
        <v>35</v>
      </c>
      <c r="Q355" s="6">
        <v>40</v>
      </c>
      <c r="R355" s="6">
        <v>59</v>
      </c>
      <c r="S355" s="6">
        <v>32</v>
      </c>
      <c r="T355" s="7">
        <v>274</v>
      </c>
      <c r="U355" s="7">
        <v>193</v>
      </c>
      <c r="V355" s="7">
        <v>85</v>
      </c>
      <c r="W355" s="7">
        <v>34</v>
      </c>
      <c r="X355" s="7">
        <v>68</v>
      </c>
    </row>
    <row r="356" spans="1:24" x14ac:dyDescent="0.3">
      <c r="A356" s="5">
        <v>45281</v>
      </c>
      <c r="B356" s="6">
        <v>234</v>
      </c>
      <c r="C356" s="6">
        <v>133</v>
      </c>
      <c r="D356" s="6">
        <v>75</v>
      </c>
      <c r="E356" s="6">
        <v>160</v>
      </c>
      <c r="F356" s="6">
        <v>82</v>
      </c>
      <c r="G356" s="6">
        <v>321</v>
      </c>
      <c r="H356" s="6">
        <v>117</v>
      </c>
      <c r="I356" s="6">
        <v>390</v>
      </c>
      <c r="J356" s="6">
        <v>679</v>
      </c>
      <c r="K356" s="6">
        <v>180</v>
      </c>
      <c r="L356" s="6">
        <v>371</v>
      </c>
      <c r="M356" s="6">
        <v>130</v>
      </c>
      <c r="N356" s="6">
        <v>161</v>
      </c>
      <c r="O356" s="6">
        <v>148</v>
      </c>
      <c r="P356" s="7">
        <v>48</v>
      </c>
      <c r="Q356" s="6">
        <v>35</v>
      </c>
      <c r="R356" s="6">
        <v>90</v>
      </c>
      <c r="S356" s="6">
        <v>48</v>
      </c>
      <c r="T356" s="7">
        <v>304</v>
      </c>
      <c r="U356" s="7">
        <v>231</v>
      </c>
      <c r="V356" s="7">
        <v>87</v>
      </c>
      <c r="W356" s="7">
        <v>41</v>
      </c>
      <c r="X356" s="7">
        <v>67</v>
      </c>
    </row>
    <row r="357" spans="1:24" x14ac:dyDescent="0.3">
      <c r="A357" s="5">
        <v>45282</v>
      </c>
      <c r="B357" s="6">
        <v>196</v>
      </c>
      <c r="C357" s="6">
        <v>134</v>
      </c>
      <c r="D357" s="6">
        <v>96</v>
      </c>
      <c r="E357" s="6">
        <v>174</v>
      </c>
      <c r="F357" s="6">
        <v>89</v>
      </c>
      <c r="G357" s="6">
        <v>346</v>
      </c>
      <c r="H357" s="6">
        <v>120</v>
      </c>
      <c r="I357" s="6">
        <v>498</v>
      </c>
      <c r="J357" s="6">
        <v>672</v>
      </c>
      <c r="K357" s="6">
        <v>215</v>
      </c>
      <c r="L357" s="6">
        <v>550</v>
      </c>
      <c r="M357" s="6">
        <v>100</v>
      </c>
      <c r="N357" s="6">
        <v>236</v>
      </c>
      <c r="O357" s="6">
        <v>170</v>
      </c>
      <c r="P357" s="7">
        <v>38</v>
      </c>
      <c r="Q357" s="6">
        <v>36</v>
      </c>
      <c r="R357" s="6">
        <v>65</v>
      </c>
      <c r="S357" s="6">
        <v>41</v>
      </c>
      <c r="T357" s="7">
        <v>370</v>
      </c>
      <c r="U357" s="7">
        <v>266</v>
      </c>
      <c r="V357" s="7">
        <v>92</v>
      </c>
      <c r="W357" s="7">
        <v>32</v>
      </c>
      <c r="X357" s="7">
        <v>93</v>
      </c>
    </row>
    <row r="358" spans="1:24" x14ac:dyDescent="0.3">
      <c r="A358" s="5">
        <v>45283</v>
      </c>
      <c r="B358" s="6">
        <v>179</v>
      </c>
      <c r="C358" s="6">
        <v>110</v>
      </c>
      <c r="D358" s="6">
        <v>72</v>
      </c>
      <c r="E358" s="6">
        <v>119</v>
      </c>
      <c r="F358" s="6">
        <v>80</v>
      </c>
      <c r="G358" s="6">
        <v>362</v>
      </c>
      <c r="H358" s="6">
        <v>138</v>
      </c>
      <c r="I358" s="6">
        <v>340</v>
      </c>
      <c r="J358" s="6">
        <v>700</v>
      </c>
      <c r="K358" s="6">
        <v>151</v>
      </c>
      <c r="L358" s="6">
        <v>524</v>
      </c>
      <c r="M358" s="6">
        <v>91</v>
      </c>
      <c r="N358" s="6">
        <v>171</v>
      </c>
      <c r="O358" s="6">
        <v>159</v>
      </c>
      <c r="P358" s="7">
        <v>35</v>
      </c>
      <c r="Q358" s="6">
        <v>44</v>
      </c>
      <c r="R358" s="6">
        <v>69</v>
      </c>
      <c r="S358" s="6">
        <v>45</v>
      </c>
      <c r="T358" s="7">
        <v>209</v>
      </c>
      <c r="U358" s="7">
        <v>122</v>
      </c>
      <c r="V358" s="7">
        <v>137</v>
      </c>
      <c r="W358" s="7">
        <v>44</v>
      </c>
      <c r="X358" s="7">
        <v>83</v>
      </c>
    </row>
    <row r="359" spans="1:24" x14ac:dyDescent="0.3">
      <c r="A359" s="5">
        <v>45284</v>
      </c>
      <c r="B359" s="6">
        <v>227</v>
      </c>
      <c r="C359" s="6">
        <v>117</v>
      </c>
      <c r="D359" s="6">
        <v>105</v>
      </c>
      <c r="E359" s="6">
        <v>166</v>
      </c>
      <c r="F359" s="6">
        <v>104</v>
      </c>
      <c r="G359" s="6">
        <v>307</v>
      </c>
      <c r="H359" s="6">
        <v>112</v>
      </c>
      <c r="I359" s="6">
        <v>541</v>
      </c>
      <c r="J359" s="6">
        <v>722</v>
      </c>
      <c r="K359" s="6">
        <v>153</v>
      </c>
      <c r="L359" s="6">
        <v>578</v>
      </c>
      <c r="M359" s="6">
        <v>134</v>
      </c>
      <c r="N359" s="6">
        <v>266</v>
      </c>
      <c r="O359" s="6">
        <v>179</v>
      </c>
      <c r="P359" s="7">
        <v>45</v>
      </c>
      <c r="Q359" s="6">
        <v>42</v>
      </c>
      <c r="R359" s="6">
        <v>85</v>
      </c>
      <c r="S359" s="6">
        <v>38</v>
      </c>
      <c r="T359" s="7">
        <v>366</v>
      </c>
      <c r="U359" s="7">
        <v>290</v>
      </c>
      <c r="V359" s="7">
        <v>97</v>
      </c>
      <c r="W359" s="7">
        <v>34</v>
      </c>
      <c r="X359" s="7">
        <v>97</v>
      </c>
    </row>
    <row r="360" spans="1:24" x14ac:dyDescent="0.3">
      <c r="A360" s="5">
        <v>45285</v>
      </c>
      <c r="B360" s="6">
        <v>176</v>
      </c>
      <c r="C360" s="6">
        <v>111</v>
      </c>
      <c r="D360" s="6">
        <v>83</v>
      </c>
      <c r="E360" s="6">
        <v>151</v>
      </c>
      <c r="F360" s="6">
        <v>67</v>
      </c>
      <c r="G360" s="6">
        <v>290</v>
      </c>
      <c r="H360" s="6">
        <v>100</v>
      </c>
      <c r="I360" s="6">
        <v>402</v>
      </c>
      <c r="J360" s="6">
        <v>633</v>
      </c>
      <c r="K360" s="6">
        <v>148</v>
      </c>
      <c r="L360" s="6">
        <v>498</v>
      </c>
      <c r="M360" s="6">
        <v>100</v>
      </c>
      <c r="N360" s="6">
        <v>156</v>
      </c>
      <c r="O360" s="6">
        <v>159</v>
      </c>
      <c r="P360" s="7">
        <v>39</v>
      </c>
      <c r="Q360" s="6">
        <v>34</v>
      </c>
      <c r="R360" s="6">
        <v>81</v>
      </c>
      <c r="S360" s="6">
        <v>38</v>
      </c>
      <c r="T360" s="7">
        <v>285</v>
      </c>
      <c r="U360" s="7">
        <v>235</v>
      </c>
      <c r="V360" s="7">
        <v>106</v>
      </c>
      <c r="W360" s="7">
        <v>33</v>
      </c>
      <c r="X360" s="7">
        <v>86</v>
      </c>
    </row>
    <row r="361" spans="1:24" x14ac:dyDescent="0.3">
      <c r="A361" s="5">
        <v>45286</v>
      </c>
      <c r="B361" s="6">
        <v>204</v>
      </c>
      <c r="C361" s="6">
        <v>86</v>
      </c>
      <c r="D361" s="6">
        <v>74</v>
      </c>
      <c r="E361" s="6">
        <v>180</v>
      </c>
      <c r="F361" s="6">
        <v>60</v>
      </c>
      <c r="G361" s="6">
        <v>252</v>
      </c>
      <c r="H361" s="6">
        <v>96</v>
      </c>
      <c r="I361" s="6">
        <v>354</v>
      </c>
      <c r="J361" s="6">
        <v>430</v>
      </c>
      <c r="K361" s="6">
        <v>157</v>
      </c>
      <c r="L361" s="6">
        <v>345</v>
      </c>
      <c r="M361" s="6">
        <v>98</v>
      </c>
      <c r="N361" s="6">
        <v>163</v>
      </c>
      <c r="O361" s="6">
        <v>134</v>
      </c>
      <c r="P361" s="7">
        <v>38</v>
      </c>
      <c r="Q361" s="6">
        <v>39</v>
      </c>
      <c r="R361" s="6">
        <v>77</v>
      </c>
      <c r="S361" s="6">
        <v>34</v>
      </c>
      <c r="T361" s="7">
        <v>243</v>
      </c>
      <c r="U361" s="7">
        <v>189</v>
      </c>
      <c r="V361" s="7">
        <v>84</v>
      </c>
      <c r="W361" s="7">
        <v>29</v>
      </c>
      <c r="X361" s="7">
        <v>62</v>
      </c>
    </row>
    <row r="362" spans="1:24" x14ac:dyDescent="0.3">
      <c r="A362" s="5">
        <v>45287</v>
      </c>
      <c r="B362" s="6">
        <v>135</v>
      </c>
      <c r="C362" s="6">
        <v>81</v>
      </c>
      <c r="D362" s="6">
        <v>41</v>
      </c>
      <c r="E362" s="6">
        <v>90</v>
      </c>
      <c r="F362" s="6">
        <v>63</v>
      </c>
      <c r="G362" s="6">
        <v>229</v>
      </c>
      <c r="H362" s="6">
        <v>83</v>
      </c>
      <c r="I362" s="6">
        <v>288</v>
      </c>
      <c r="J362" s="6">
        <v>421</v>
      </c>
      <c r="K362" s="6">
        <v>86</v>
      </c>
      <c r="L362" s="6">
        <v>249</v>
      </c>
      <c r="M362" s="6">
        <v>91</v>
      </c>
      <c r="N362" s="6">
        <v>131</v>
      </c>
      <c r="O362" s="6">
        <v>148</v>
      </c>
      <c r="P362" s="7">
        <v>29</v>
      </c>
      <c r="Q362" s="6">
        <v>25</v>
      </c>
      <c r="R362" s="6">
        <v>49</v>
      </c>
      <c r="S362" s="6">
        <v>25</v>
      </c>
      <c r="T362" s="7">
        <v>230</v>
      </c>
      <c r="U362" s="7">
        <v>132</v>
      </c>
      <c r="V362" s="7">
        <v>91</v>
      </c>
      <c r="W362" s="7">
        <v>24</v>
      </c>
      <c r="X362" s="7">
        <v>41</v>
      </c>
    </row>
    <row r="363" spans="1:24" x14ac:dyDescent="0.3">
      <c r="A363" s="5">
        <v>45288</v>
      </c>
      <c r="B363" s="6">
        <v>189</v>
      </c>
      <c r="C363" s="6">
        <v>130</v>
      </c>
      <c r="D363" s="6">
        <v>93</v>
      </c>
      <c r="E363" s="6">
        <v>188</v>
      </c>
      <c r="F363" s="6">
        <v>90</v>
      </c>
      <c r="G363" s="6">
        <v>330</v>
      </c>
      <c r="H363" s="6">
        <v>125</v>
      </c>
      <c r="I363" s="6">
        <v>577</v>
      </c>
      <c r="J363" s="6">
        <v>663</v>
      </c>
      <c r="K363" s="6">
        <v>157</v>
      </c>
      <c r="L363" s="6">
        <v>376</v>
      </c>
      <c r="M363" s="6">
        <v>91</v>
      </c>
      <c r="N363" s="6">
        <v>160</v>
      </c>
      <c r="O363" s="6">
        <v>198</v>
      </c>
      <c r="P363" s="7">
        <v>33</v>
      </c>
      <c r="Q363" s="6">
        <v>36</v>
      </c>
      <c r="R363" s="6">
        <v>94</v>
      </c>
      <c r="S363" s="6">
        <v>37</v>
      </c>
      <c r="T363" s="7">
        <v>290</v>
      </c>
      <c r="U363" s="7">
        <v>212</v>
      </c>
      <c r="V363" s="7">
        <v>133</v>
      </c>
      <c r="W363" s="7">
        <v>41</v>
      </c>
      <c r="X363" s="7">
        <v>92</v>
      </c>
    </row>
    <row r="364" spans="1:24" x14ac:dyDescent="0.3">
      <c r="A364" s="5">
        <v>45289</v>
      </c>
      <c r="B364" s="6">
        <v>114</v>
      </c>
      <c r="C364" s="6">
        <v>83</v>
      </c>
      <c r="D364" s="6">
        <v>52</v>
      </c>
      <c r="E364" s="6">
        <v>110</v>
      </c>
      <c r="F364" s="6">
        <v>54</v>
      </c>
      <c r="G364" s="6">
        <v>237</v>
      </c>
      <c r="H364" s="6">
        <v>94</v>
      </c>
      <c r="I364" s="6">
        <v>391</v>
      </c>
      <c r="J364" s="6">
        <v>569</v>
      </c>
      <c r="K364" s="6">
        <v>136</v>
      </c>
      <c r="L364" s="6">
        <v>388</v>
      </c>
      <c r="M364" s="6">
        <v>63</v>
      </c>
      <c r="N364" s="6">
        <v>107</v>
      </c>
      <c r="O364" s="6">
        <v>107</v>
      </c>
      <c r="P364" s="7">
        <v>25</v>
      </c>
      <c r="Q364" s="6">
        <v>26</v>
      </c>
      <c r="R364" s="6">
        <v>51</v>
      </c>
      <c r="S364" s="6">
        <v>26</v>
      </c>
      <c r="T364" s="7">
        <v>272</v>
      </c>
      <c r="U364" s="7">
        <v>162</v>
      </c>
      <c r="V364" s="7">
        <v>108</v>
      </c>
      <c r="W364" s="7">
        <v>40</v>
      </c>
      <c r="X364" s="7">
        <v>56</v>
      </c>
    </row>
    <row r="365" spans="1:24" x14ac:dyDescent="0.3">
      <c r="A365" s="5">
        <v>45290</v>
      </c>
      <c r="B365" s="6">
        <v>209</v>
      </c>
      <c r="C365" s="6">
        <v>160</v>
      </c>
      <c r="D365" s="6">
        <v>97</v>
      </c>
      <c r="E365" s="6">
        <v>184</v>
      </c>
      <c r="F365" s="6">
        <v>86</v>
      </c>
      <c r="G365" s="6">
        <v>351</v>
      </c>
      <c r="H365" s="6">
        <v>143</v>
      </c>
      <c r="I365" s="6">
        <v>471</v>
      </c>
      <c r="J365" s="6">
        <v>683</v>
      </c>
      <c r="K365" s="6">
        <v>227</v>
      </c>
      <c r="L365" s="6">
        <v>351</v>
      </c>
      <c r="M365" s="6">
        <v>166</v>
      </c>
      <c r="N365" s="6">
        <v>246</v>
      </c>
      <c r="O365" s="6">
        <v>191</v>
      </c>
      <c r="P365" s="7">
        <v>45</v>
      </c>
      <c r="Q365" s="6">
        <v>49</v>
      </c>
      <c r="R365" s="6">
        <v>102</v>
      </c>
      <c r="S365" s="6">
        <v>40</v>
      </c>
      <c r="T365" s="7">
        <v>387</v>
      </c>
      <c r="U365" s="7">
        <v>272</v>
      </c>
      <c r="V365" s="7">
        <v>149</v>
      </c>
      <c r="W365" s="7">
        <v>50</v>
      </c>
      <c r="X365" s="7">
        <v>69</v>
      </c>
    </row>
    <row r="366" spans="1:24" x14ac:dyDescent="0.3">
      <c r="A366" s="5">
        <v>45291</v>
      </c>
      <c r="B366" s="6">
        <v>196</v>
      </c>
      <c r="C366" s="6">
        <v>112</v>
      </c>
      <c r="D366" s="6">
        <v>82</v>
      </c>
      <c r="E366" s="6">
        <v>104</v>
      </c>
      <c r="F366" s="6">
        <v>46</v>
      </c>
      <c r="G366" s="6">
        <v>222</v>
      </c>
      <c r="H366" s="6">
        <v>147</v>
      </c>
      <c r="I366" s="6">
        <v>525</v>
      </c>
      <c r="J366" s="6">
        <v>510</v>
      </c>
      <c r="K366" s="6">
        <v>128</v>
      </c>
      <c r="L366" s="6">
        <v>316</v>
      </c>
      <c r="M366" s="6">
        <v>104</v>
      </c>
      <c r="N366" s="6">
        <v>201</v>
      </c>
      <c r="O366" s="6">
        <v>111</v>
      </c>
      <c r="P366" s="7">
        <v>35</v>
      </c>
      <c r="Q366" s="6">
        <v>40</v>
      </c>
      <c r="R366" s="6">
        <v>68</v>
      </c>
      <c r="S366" s="6">
        <v>39</v>
      </c>
      <c r="T366" s="7">
        <v>238</v>
      </c>
      <c r="U366" s="7">
        <v>235</v>
      </c>
      <c r="V366" s="7">
        <v>96</v>
      </c>
      <c r="W366" s="7">
        <v>26</v>
      </c>
      <c r="X366" s="7">
        <v>55</v>
      </c>
    </row>
    <row r="367" spans="1:24" x14ac:dyDescent="0.3">
      <c r="A367" s="5">
        <v>45292</v>
      </c>
      <c r="B367" s="6">
        <v>131</v>
      </c>
      <c r="C367" s="6">
        <v>92</v>
      </c>
      <c r="D367" s="6">
        <v>57</v>
      </c>
      <c r="E367" s="6">
        <v>126</v>
      </c>
      <c r="F367" s="6">
        <v>58</v>
      </c>
      <c r="G367" s="6">
        <v>256</v>
      </c>
      <c r="H367" s="6">
        <v>126</v>
      </c>
      <c r="I367" s="6">
        <v>514</v>
      </c>
      <c r="J367" s="6">
        <v>564</v>
      </c>
      <c r="K367" s="6">
        <v>126</v>
      </c>
      <c r="L367" s="6">
        <v>344</v>
      </c>
      <c r="M367" s="6">
        <v>72</v>
      </c>
      <c r="N367" s="6">
        <v>168</v>
      </c>
      <c r="O367" s="6">
        <v>143</v>
      </c>
      <c r="P367" s="7">
        <v>35</v>
      </c>
      <c r="Q367" s="6">
        <v>31</v>
      </c>
      <c r="R367" s="6">
        <v>59</v>
      </c>
      <c r="S367" s="6">
        <v>36</v>
      </c>
      <c r="T367" s="7">
        <v>270</v>
      </c>
      <c r="U367" s="7">
        <v>199</v>
      </c>
      <c r="V367" s="7">
        <v>104</v>
      </c>
      <c r="W367" s="7">
        <v>36</v>
      </c>
      <c r="X367" s="7">
        <v>66</v>
      </c>
    </row>
    <row r="368" spans="1:24" x14ac:dyDescent="0.3">
      <c r="A368" s="5">
        <v>45293</v>
      </c>
      <c r="B368" s="6">
        <v>164</v>
      </c>
      <c r="C368" s="6">
        <v>117</v>
      </c>
      <c r="D368" s="6">
        <v>42</v>
      </c>
      <c r="E368" s="6">
        <v>140</v>
      </c>
      <c r="F368" s="6">
        <v>86</v>
      </c>
      <c r="G368" s="6">
        <v>224</v>
      </c>
      <c r="H368" s="6">
        <v>104</v>
      </c>
      <c r="I368" s="6">
        <v>420</v>
      </c>
      <c r="J368" s="6">
        <v>538</v>
      </c>
      <c r="K368" s="6">
        <v>128</v>
      </c>
      <c r="L368" s="6">
        <v>463</v>
      </c>
      <c r="M368" s="6">
        <v>130</v>
      </c>
      <c r="N368" s="6">
        <v>143</v>
      </c>
      <c r="O368" s="6">
        <v>153</v>
      </c>
      <c r="P368" s="7">
        <v>38</v>
      </c>
      <c r="Q368" s="6">
        <v>25</v>
      </c>
      <c r="R368" s="6">
        <v>67</v>
      </c>
      <c r="S368" s="6">
        <v>36</v>
      </c>
      <c r="T368" s="7">
        <v>241</v>
      </c>
      <c r="U368" s="7">
        <v>165</v>
      </c>
      <c r="V368" s="7">
        <v>100</v>
      </c>
      <c r="W368" s="7">
        <v>24</v>
      </c>
      <c r="X368" s="7">
        <v>70</v>
      </c>
    </row>
    <row r="369" spans="1:24" x14ac:dyDescent="0.3">
      <c r="A369" s="5">
        <v>45294</v>
      </c>
      <c r="B369" s="6">
        <v>113</v>
      </c>
      <c r="C369" s="6">
        <v>104</v>
      </c>
      <c r="D369" s="6">
        <v>68</v>
      </c>
      <c r="E369" s="6">
        <v>150</v>
      </c>
      <c r="F369" s="6">
        <v>45</v>
      </c>
      <c r="G369" s="6">
        <v>256</v>
      </c>
      <c r="H369" s="6">
        <v>106</v>
      </c>
      <c r="I369" s="6">
        <v>335</v>
      </c>
      <c r="J369" s="6">
        <v>567</v>
      </c>
      <c r="K369" s="6">
        <v>133</v>
      </c>
      <c r="L369" s="6">
        <v>411</v>
      </c>
      <c r="M369" s="6">
        <v>96</v>
      </c>
      <c r="N369" s="6">
        <v>191</v>
      </c>
      <c r="O369" s="6">
        <v>93</v>
      </c>
      <c r="P369" s="7">
        <v>41</v>
      </c>
      <c r="Q369" s="6">
        <v>19</v>
      </c>
      <c r="R369" s="6">
        <v>88</v>
      </c>
      <c r="S369" s="6">
        <v>42</v>
      </c>
      <c r="T369" s="7">
        <v>296</v>
      </c>
      <c r="U369" s="7">
        <v>199</v>
      </c>
      <c r="V369" s="7">
        <v>129</v>
      </c>
      <c r="W369" s="7">
        <v>38</v>
      </c>
      <c r="X369" s="7">
        <v>59</v>
      </c>
    </row>
    <row r="370" spans="1:24" x14ac:dyDescent="0.3">
      <c r="A370" s="5">
        <v>45295</v>
      </c>
      <c r="B370" s="6">
        <v>117</v>
      </c>
      <c r="C370" s="6">
        <v>63</v>
      </c>
      <c r="D370" s="6">
        <v>52</v>
      </c>
      <c r="E370" s="6">
        <v>87</v>
      </c>
      <c r="F370" s="6">
        <v>56</v>
      </c>
      <c r="G370" s="6">
        <v>143</v>
      </c>
      <c r="H370" s="6">
        <v>66</v>
      </c>
      <c r="I370" s="6">
        <v>241</v>
      </c>
      <c r="J370" s="6">
        <v>394</v>
      </c>
      <c r="K370" s="6">
        <v>101</v>
      </c>
      <c r="L370" s="6">
        <v>179</v>
      </c>
      <c r="M370" s="6">
        <v>67</v>
      </c>
      <c r="N370" s="6">
        <v>128</v>
      </c>
      <c r="O370" s="6">
        <v>70</v>
      </c>
      <c r="P370" s="7">
        <v>21</v>
      </c>
      <c r="Q370" s="6">
        <v>17</v>
      </c>
      <c r="R370" s="6">
        <v>51</v>
      </c>
      <c r="S370" s="6">
        <v>21</v>
      </c>
      <c r="T370" s="7">
        <v>205</v>
      </c>
      <c r="U370" s="7">
        <v>148</v>
      </c>
      <c r="V370" s="7">
        <v>70</v>
      </c>
      <c r="W370" s="7">
        <v>24</v>
      </c>
      <c r="X370" s="7">
        <v>42</v>
      </c>
    </row>
    <row r="371" spans="1:24" x14ac:dyDescent="0.3">
      <c r="A371" s="5">
        <v>45296</v>
      </c>
      <c r="B371" s="6">
        <v>166</v>
      </c>
      <c r="C371" s="6">
        <v>114</v>
      </c>
      <c r="D371" s="6">
        <v>81</v>
      </c>
      <c r="E371" s="6">
        <v>150</v>
      </c>
      <c r="F371" s="6">
        <v>72</v>
      </c>
      <c r="G371" s="6">
        <v>243</v>
      </c>
      <c r="H371" s="6">
        <v>120</v>
      </c>
      <c r="I371" s="6">
        <v>514</v>
      </c>
      <c r="J371" s="6">
        <v>651</v>
      </c>
      <c r="K371" s="6">
        <v>159</v>
      </c>
      <c r="L371" s="6">
        <v>353</v>
      </c>
      <c r="M371" s="6">
        <v>72</v>
      </c>
      <c r="N371" s="6">
        <v>144</v>
      </c>
      <c r="O371" s="6">
        <v>150</v>
      </c>
      <c r="P371" s="7">
        <v>23</v>
      </c>
      <c r="Q371" s="6">
        <v>36</v>
      </c>
      <c r="R371" s="6">
        <v>79</v>
      </c>
      <c r="S371" s="6">
        <v>25</v>
      </c>
      <c r="T371" s="7">
        <v>268</v>
      </c>
      <c r="U371" s="7">
        <v>159</v>
      </c>
      <c r="V371" s="7">
        <v>90</v>
      </c>
      <c r="W371" s="7">
        <v>26</v>
      </c>
      <c r="X371" s="7">
        <v>64</v>
      </c>
    </row>
    <row r="372" spans="1:24" x14ac:dyDescent="0.3">
      <c r="A372" s="5">
        <v>45297</v>
      </c>
      <c r="B372" s="6">
        <v>148</v>
      </c>
      <c r="C372" s="6">
        <v>111</v>
      </c>
      <c r="D372" s="6">
        <v>78</v>
      </c>
      <c r="E372" s="6">
        <v>170</v>
      </c>
      <c r="F372" s="6">
        <v>65</v>
      </c>
      <c r="G372" s="6">
        <v>346</v>
      </c>
      <c r="H372" s="6">
        <v>139</v>
      </c>
      <c r="I372" s="6">
        <v>521</v>
      </c>
      <c r="J372" s="6">
        <v>594</v>
      </c>
      <c r="K372" s="6">
        <v>176</v>
      </c>
      <c r="L372" s="6">
        <v>452</v>
      </c>
      <c r="M372" s="6">
        <v>105</v>
      </c>
      <c r="N372" s="6">
        <v>169</v>
      </c>
      <c r="O372" s="6">
        <v>168</v>
      </c>
      <c r="P372" s="7">
        <v>52</v>
      </c>
      <c r="Q372" s="6">
        <v>41</v>
      </c>
      <c r="R372" s="6">
        <v>110</v>
      </c>
      <c r="S372" s="6">
        <v>37</v>
      </c>
      <c r="T372" s="7">
        <v>349</v>
      </c>
      <c r="U372" s="7">
        <v>252</v>
      </c>
      <c r="V372" s="7">
        <v>136</v>
      </c>
      <c r="W372" s="7">
        <v>49</v>
      </c>
      <c r="X372" s="7">
        <v>88</v>
      </c>
    </row>
    <row r="373" spans="1:24" x14ac:dyDescent="0.3">
      <c r="A373" s="5">
        <v>45298</v>
      </c>
      <c r="B373" s="6">
        <v>130</v>
      </c>
      <c r="C373" s="6">
        <v>123</v>
      </c>
      <c r="D373" s="6">
        <v>53</v>
      </c>
      <c r="E373" s="6">
        <v>157</v>
      </c>
      <c r="F373" s="6">
        <v>71</v>
      </c>
      <c r="G373" s="6">
        <v>302</v>
      </c>
      <c r="H373" s="6">
        <v>169</v>
      </c>
      <c r="I373" s="6">
        <v>486</v>
      </c>
      <c r="J373" s="6">
        <v>437</v>
      </c>
      <c r="K373" s="6">
        <v>128</v>
      </c>
      <c r="L373" s="6">
        <v>498</v>
      </c>
      <c r="M373" s="6">
        <v>107</v>
      </c>
      <c r="N373" s="6">
        <v>138</v>
      </c>
      <c r="O373" s="6">
        <v>154</v>
      </c>
      <c r="P373" s="7">
        <v>31</v>
      </c>
      <c r="Q373" s="6">
        <v>37</v>
      </c>
      <c r="R373" s="6">
        <v>59</v>
      </c>
      <c r="S373" s="6">
        <v>42</v>
      </c>
      <c r="T373" s="7">
        <v>321</v>
      </c>
      <c r="U373" s="7">
        <v>252</v>
      </c>
      <c r="V373" s="7">
        <v>138</v>
      </c>
      <c r="W373" s="7">
        <v>38</v>
      </c>
      <c r="X373" s="7">
        <v>83</v>
      </c>
    </row>
    <row r="374" spans="1:24" x14ac:dyDescent="0.3">
      <c r="A374" s="5">
        <v>45299</v>
      </c>
      <c r="B374" s="6">
        <v>226</v>
      </c>
      <c r="C374" s="6">
        <v>128</v>
      </c>
      <c r="D374" s="6">
        <v>83</v>
      </c>
      <c r="E374" s="6">
        <v>124</v>
      </c>
      <c r="F374" s="6">
        <v>78</v>
      </c>
      <c r="G374" s="6">
        <v>293</v>
      </c>
      <c r="H374" s="6">
        <v>153</v>
      </c>
      <c r="I374" s="6">
        <v>462</v>
      </c>
      <c r="J374" s="6">
        <v>630</v>
      </c>
      <c r="K374" s="6">
        <v>170</v>
      </c>
      <c r="L374" s="6">
        <v>404</v>
      </c>
      <c r="M374" s="6">
        <v>81</v>
      </c>
      <c r="N374" s="6">
        <v>267</v>
      </c>
      <c r="O374" s="6">
        <v>156</v>
      </c>
      <c r="P374" s="7">
        <v>36</v>
      </c>
      <c r="Q374" s="6">
        <v>29</v>
      </c>
      <c r="R374" s="6">
        <v>88</v>
      </c>
      <c r="S374" s="6">
        <v>33</v>
      </c>
      <c r="T374" s="7">
        <v>337</v>
      </c>
      <c r="U374" s="7">
        <v>162</v>
      </c>
      <c r="V374" s="7">
        <v>158</v>
      </c>
      <c r="W374" s="7">
        <v>31</v>
      </c>
      <c r="X374" s="7">
        <v>82</v>
      </c>
    </row>
    <row r="375" spans="1:24" x14ac:dyDescent="0.3">
      <c r="A375" s="5">
        <v>45300</v>
      </c>
      <c r="B375" s="6">
        <v>134</v>
      </c>
      <c r="C375" s="6">
        <v>50</v>
      </c>
      <c r="D375" s="6">
        <v>37</v>
      </c>
      <c r="E375" s="6">
        <v>86</v>
      </c>
      <c r="F375" s="6">
        <v>57</v>
      </c>
      <c r="G375" s="6">
        <v>150</v>
      </c>
      <c r="H375" s="6">
        <v>90</v>
      </c>
      <c r="I375" s="6">
        <v>291</v>
      </c>
      <c r="J375" s="6">
        <v>350</v>
      </c>
      <c r="K375" s="6">
        <v>111</v>
      </c>
      <c r="L375" s="6">
        <v>239</v>
      </c>
      <c r="M375" s="6">
        <v>65</v>
      </c>
      <c r="N375" s="6">
        <v>168</v>
      </c>
      <c r="O375" s="6">
        <v>138</v>
      </c>
      <c r="P375" s="7">
        <v>32</v>
      </c>
      <c r="Q375" s="6">
        <v>36</v>
      </c>
      <c r="R375" s="6">
        <v>59</v>
      </c>
      <c r="S375" s="6">
        <v>25</v>
      </c>
      <c r="T375" s="7">
        <v>261</v>
      </c>
      <c r="U375" s="7">
        <v>147</v>
      </c>
      <c r="V375" s="7">
        <v>92</v>
      </c>
      <c r="W375" s="7">
        <v>22</v>
      </c>
      <c r="X375" s="7">
        <v>56</v>
      </c>
    </row>
    <row r="376" spans="1:24" x14ac:dyDescent="0.3">
      <c r="A376" s="5">
        <v>45301</v>
      </c>
      <c r="B376" s="6">
        <v>213</v>
      </c>
      <c r="C376" s="6">
        <v>96</v>
      </c>
      <c r="D376" s="6">
        <v>94</v>
      </c>
      <c r="E376" s="6">
        <v>156</v>
      </c>
      <c r="F376" s="6">
        <v>66</v>
      </c>
      <c r="G376" s="6">
        <v>331</v>
      </c>
      <c r="H376" s="6">
        <v>128</v>
      </c>
      <c r="I376" s="6">
        <v>472</v>
      </c>
      <c r="J376" s="6">
        <v>590</v>
      </c>
      <c r="K376" s="6">
        <v>158</v>
      </c>
      <c r="L376" s="6">
        <v>322</v>
      </c>
      <c r="M376" s="6">
        <v>92</v>
      </c>
      <c r="N376" s="6">
        <v>232</v>
      </c>
      <c r="O376" s="6">
        <v>183</v>
      </c>
      <c r="P376" s="7">
        <v>33</v>
      </c>
      <c r="Q376" s="6">
        <v>39</v>
      </c>
      <c r="R376" s="6">
        <v>88</v>
      </c>
      <c r="S376" s="6">
        <v>30</v>
      </c>
      <c r="T376" s="7">
        <v>264</v>
      </c>
      <c r="U376" s="7">
        <v>275</v>
      </c>
      <c r="V376" s="7">
        <v>118</v>
      </c>
      <c r="W376" s="7">
        <v>39</v>
      </c>
      <c r="X376" s="7">
        <v>67</v>
      </c>
    </row>
    <row r="377" spans="1:24" x14ac:dyDescent="0.3">
      <c r="A377" s="5">
        <v>45302</v>
      </c>
      <c r="B377" s="6">
        <v>180</v>
      </c>
      <c r="C377" s="6">
        <v>112</v>
      </c>
      <c r="D377" s="6">
        <v>73</v>
      </c>
      <c r="E377" s="6">
        <v>160</v>
      </c>
      <c r="F377" s="6">
        <v>77</v>
      </c>
      <c r="G377" s="6">
        <v>336</v>
      </c>
      <c r="H377" s="6">
        <v>91</v>
      </c>
      <c r="I377" s="6">
        <v>519</v>
      </c>
      <c r="J377" s="6">
        <v>387</v>
      </c>
      <c r="K377" s="6">
        <v>137</v>
      </c>
      <c r="L377" s="6">
        <v>321</v>
      </c>
      <c r="M377" s="6">
        <v>93</v>
      </c>
      <c r="N377" s="6">
        <v>155</v>
      </c>
      <c r="O377" s="6">
        <v>123</v>
      </c>
      <c r="P377" s="7">
        <v>32</v>
      </c>
      <c r="Q377" s="6">
        <v>36</v>
      </c>
      <c r="R377" s="6">
        <v>66</v>
      </c>
      <c r="S377" s="6">
        <v>34</v>
      </c>
      <c r="T377" s="7">
        <v>322</v>
      </c>
      <c r="U377" s="7">
        <v>223</v>
      </c>
      <c r="V377" s="7">
        <v>100</v>
      </c>
      <c r="W377" s="7">
        <v>39</v>
      </c>
      <c r="X377" s="7">
        <v>73</v>
      </c>
    </row>
    <row r="378" spans="1:24" x14ac:dyDescent="0.3">
      <c r="A378" s="5">
        <v>45303</v>
      </c>
      <c r="B378" s="6">
        <v>188</v>
      </c>
      <c r="C378" s="6">
        <v>104</v>
      </c>
      <c r="D378" s="6">
        <v>60</v>
      </c>
      <c r="E378" s="6">
        <v>106</v>
      </c>
      <c r="F378" s="6">
        <v>60</v>
      </c>
      <c r="G378" s="6">
        <v>263</v>
      </c>
      <c r="H378" s="6">
        <v>90</v>
      </c>
      <c r="I378" s="6">
        <v>356</v>
      </c>
      <c r="J378" s="6">
        <v>579</v>
      </c>
      <c r="K378" s="6">
        <v>103</v>
      </c>
      <c r="L378" s="6">
        <v>362</v>
      </c>
      <c r="M378" s="6">
        <v>103</v>
      </c>
      <c r="N378" s="6">
        <v>123</v>
      </c>
      <c r="O378" s="6">
        <v>135</v>
      </c>
      <c r="P378" s="7">
        <v>27</v>
      </c>
      <c r="Q378" s="6">
        <v>28</v>
      </c>
      <c r="R378" s="6">
        <v>64</v>
      </c>
      <c r="S378" s="6">
        <v>34</v>
      </c>
      <c r="T378" s="7">
        <v>211</v>
      </c>
      <c r="U378" s="7">
        <v>196</v>
      </c>
      <c r="V378" s="7">
        <v>90</v>
      </c>
      <c r="W378" s="7">
        <v>36</v>
      </c>
      <c r="X378" s="7">
        <v>70</v>
      </c>
    </row>
    <row r="379" spans="1:24" x14ac:dyDescent="0.3">
      <c r="A379" s="5">
        <v>45304</v>
      </c>
      <c r="B379" s="6">
        <v>194</v>
      </c>
      <c r="C379" s="6">
        <v>132</v>
      </c>
      <c r="D379" s="6">
        <v>68</v>
      </c>
      <c r="E379" s="6">
        <v>191</v>
      </c>
      <c r="F379" s="6">
        <v>90</v>
      </c>
      <c r="G379" s="6">
        <v>470</v>
      </c>
      <c r="H379" s="6">
        <v>147</v>
      </c>
      <c r="I379" s="6">
        <v>632</v>
      </c>
      <c r="J379" s="6">
        <v>472</v>
      </c>
      <c r="K379" s="6">
        <v>202</v>
      </c>
      <c r="L379" s="6">
        <v>466</v>
      </c>
      <c r="M379" s="6">
        <v>149</v>
      </c>
      <c r="N379" s="6">
        <v>241</v>
      </c>
      <c r="O379" s="6">
        <v>196</v>
      </c>
      <c r="P379" s="7">
        <v>38</v>
      </c>
      <c r="Q379" s="6">
        <v>43</v>
      </c>
      <c r="R379" s="6">
        <v>96</v>
      </c>
      <c r="S379" s="6">
        <v>43</v>
      </c>
      <c r="T379" s="7">
        <v>358</v>
      </c>
      <c r="U379" s="7">
        <v>275</v>
      </c>
      <c r="V379" s="7">
        <v>103</v>
      </c>
      <c r="W379" s="7">
        <v>34</v>
      </c>
      <c r="X379" s="7">
        <v>96</v>
      </c>
    </row>
    <row r="380" spans="1:24" x14ac:dyDescent="0.3">
      <c r="A380" s="5">
        <v>45305</v>
      </c>
      <c r="B380" s="6">
        <v>111</v>
      </c>
      <c r="C380" s="6">
        <v>102</v>
      </c>
      <c r="D380" s="6">
        <v>74</v>
      </c>
      <c r="E380" s="6">
        <v>147</v>
      </c>
      <c r="F380" s="6">
        <v>63</v>
      </c>
      <c r="G380" s="6">
        <v>311</v>
      </c>
      <c r="H380" s="6">
        <v>87</v>
      </c>
      <c r="I380" s="6">
        <v>383</v>
      </c>
      <c r="J380" s="6">
        <v>542</v>
      </c>
      <c r="K380" s="6">
        <v>145</v>
      </c>
      <c r="L380" s="6">
        <v>387</v>
      </c>
      <c r="M380" s="6">
        <v>153</v>
      </c>
      <c r="N380" s="6">
        <v>143</v>
      </c>
      <c r="O380" s="6">
        <v>144</v>
      </c>
      <c r="P380" s="7">
        <v>35</v>
      </c>
      <c r="Q380" s="6">
        <v>40</v>
      </c>
      <c r="R380" s="6">
        <v>74</v>
      </c>
      <c r="S380" s="6">
        <v>36</v>
      </c>
      <c r="T380" s="7">
        <v>299</v>
      </c>
      <c r="U380" s="7">
        <v>208</v>
      </c>
      <c r="V380" s="7">
        <v>92</v>
      </c>
      <c r="W380" s="7">
        <v>37</v>
      </c>
      <c r="X380" s="7">
        <v>74</v>
      </c>
    </row>
    <row r="381" spans="1:24" x14ac:dyDescent="0.3">
      <c r="A381" s="5">
        <v>45306</v>
      </c>
      <c r="B381" s="6">
        <v>146</v>
      </c>
      <c r="C381" s="6">
        <v>102</v>
      </c>
      <c r="D381" s="6">
        <v>62</v>
      </c>
      <c r="E381" s="6">
        <v>107</v>
      </c>
      <c r="F381" s="6">
        <v>54</v>
      </c>
      <c r="G381" s="6">
        <v>286</v>
      </c>
      <c r="H381" s="6">
        <v>101</v>
      </c>
      <c r="I381" s="6">
        <v>398</v>
      </c>
      <c r="J381" s="6">
        <v>442</v>
      </c>
      <c r="K381" s="6">
        <v>130</v>
      </c>
      <c r="L381" s="6">
        <v>282</v>
      </c>
      <c r="M381" s="6">
        <v>79</v>
      </c>
      <c r="N381" s="6">
        <v>176</v>
      </c>
      <c r="O381" s="6">
        <v>87</v>
      </c>
      <c r="P381" s="7">
        <v>35</v>
      </c>
      <c r="Q381" s="6">
        <v>27</v>
      </c>
      <c r="R381" s="6">
        <v>57</v>
      </c>
      <c r="S381" s="6">
        <v>37</v>
      </c>
      <c r="T381" s="7">
        <v>273</v>
      </c>
      <c r="U381" s="7">
        <v>214</v>
      </c>
      <c r="V381" s="7">
        <v>85</v>
      </c>
      <c r="W381" s="7">
        <v>31</v>
      </c>
      <c r="X381" s="7">
        <v>60</v>
      </c>
    </row>
    <row r="382" spans="1:24" x14ac:dyDescent="0.3">
      <c r="A382" s="5">
        <v>45307</v>
      </c>
      <c r="B382" s="6">
        <v>195</v>
      </c>
      <c r="C382" s="6">
        <v>104</v>
      </c>
      <c r="D382" s="6">
        <v>57</v>
      </c>
      <c r="E382" s="6">
        <v>144</v>
      </c>
      <c r="F382" s="6">
        <v>81</v>
      </c>
      <c r="G382" s="6">
        <v>342</v>
      </c>
      <c r="H382" s="6">
        <v>92</v>
      </c>
      <c r="I382" s="6">
        <v>447</v>
      </c>
      <c r="J382" s="6">
        <v>463</v>
      </c>
      <c r="K382" s="6">
        <v>116</v>
      </c>
      <c r="L382" s="6">
        <v>358</v>
      </c>
      <c r="M382" s="6">
        <v>109</v>
      </c>
      <c r="N382" s="6">
        <v>155</v>
      </c>
      <c r="O382" s="6">
        <v>115</v>
      </c>
      <c r="P382" s="7">
        <v>42</v>
      </c>
      <c r="Q382" s="6">
        <v>33</v>
      </c>
      <c r="R382" s="6">
        <v>75</v>
      </c>
      <c r="S382" s="6">
        <v>34</v>
      </c>
      <c r="T382" s="7">
        <v>269</v>
      </c>
      <c r="U382" s="7">
        <v>223</v>
      </c>
      <c r="V382" s="7">
        <v>98</v>
      </c>
      <c r="W382" s="7">
        <v>26</v>
      </c>
      <c r="X382" s="7">
        <v>71</v>
      </c>
    </row>
    <row r="383" spans="1:24" x14ac:dyDescent="0.3">
      <c r="A383" s="5">
        <v>45308</v>
      </c>
      <c r="B383" s="6">
        <v>166</v>
      </c>
      <c r="C383" s="6">
        <v>104</v>
      </c>
      <c r="D383" s="6">
        <v>82</v>
      </c>
      <c r="E383" s="6">
        <v>147</v>
      </c>
      <c r="F383" s="6">
        <v>81</v>
      </c>
      <c r="G383" s="6">
        <v>308</v>
      </c>
      <c r="H383" s="6">
        <v>91</v>
      </c>
      <c r="I383" s="6">
        <v>446</v>
      </c>
      <c r="J383" s="6">
        <v>598</v>
      </c>
      <c r="K383" s="6">
        <v>172</v>
      </c>
      <c r="L383" s="6">
        <v>312</v>
      </c>
      <c r="M383" s="6">
        <v>130</v>
      </c>
      <c r="N383" s="6">
        <v>150</v>
      </c>
      <c r="O383" s="6">
        <v>163</v>
      </c>
      <c r="P383" s="7">
        <v>34</v>
      </c>
      <c r="Q383" s="6">
        <v>43</v>
      </c>
      <c r="R383" s="6">
        <v>64</v>
      </c>
      <c r="S383" s="6">
        <v>31</v>
      </c>
      <c r="T383" s="7">
        <v>225</v>
      </c>
      <c r="U383" s="7">
        <v>235</v>
      </c>
      <c r="V383" s="7">
        <v>105</v>
      </c>
      <c r="W383" s="7">
        <v>36</v>
      </c>
      <c r="X383" s="7">
        <v>89</v>
      </c>
    </row>
    <row r="384" spans="1:24" x14ac:dyDescent="0.3">
      <c r="A384" s="5">
        <v>45309</v>
      </c>
      <c r="B384" s="6">
        <v>205</v>
      </c>
      <c r="C384" s="6">
        <v>98</v>
      </c>
      <c r="D384" s="6">
        <v>55</v>
      </c>
      <c r="E384" s="6">
        <v>86</v>
      </c>
      <c r="F384" s="6">
        <v>62</v>
      </c>
      <c r="G384" s="6">
        <v>159</v>
      </c>
      <c r="H384" s="6">
        <v>130</v>
      </c>
      <c r="I384" s="6">
        <v>334</v>
      </c>
      <c r="J384" s="6">
        <v>420</v>
      </c>
      <c r="K384" s="6">
        <v>124</v>
      </c>
      <c r="L384" s="6">
        <v>385</v>
      </c>
      <c r="M384" s="6">
        <v>102</v>
      </c>
      <c r="N384" s="6">
        <v>159</v>
      </c>
      <c r="O384" s="6">
        <v>146</v>
      </c>
      <c r="P384" s="7">
        <v>31</v>
      </c>
      <c r="Q384" s="6">
        <v>36</v>
      </c>
      <c r="R384" s="6">
        <v>70</v>
      </c>
      <c r="S384" s="6">
        <v>38</v>
      </c>
      <c r="T384" s="7">
        <v>273</v>
      </c>
      <c r="U384" s="7">
        <v>215</v>
      </c>
      <c r="V384" s="7">
        <v>60</v>
      </c>
      <c r="W384" s="7">
        <v>30</v>
      </c>
      <c r="X384" s="7">
        <v>58</v>
      </c>
    </row>
    <row r="385" spans="1:24" x14ac:dyDescent="0.3">
      <c r="A385" s="5">
        <v>45310</v>
      </c>
      <c r="B385" s="6">
        <v>235</v>
      </c>
      <c r="C385" s="6">
        <v>147</v>
      </c>
      <c r="D385" s="6">
        <v>83</v>
      </c>
      <c r="E385" s="6">
        <v>202</v>
      </c>
      <c r="F385" s="6">
        <v>99</v>
      </c>
      <c r="G385" s="6">
        <v>286</v>
      </c>
      <c r="H385" s="6">
        <v>173</v>
      </c>
      <c r="I385" s="6">
        <v>590</v>
      </c>
      <c r="J385" s="6">
        <v>772</v>
      </c>
      <c r="K385" s="6">
        <v>204</v>
      </c>
      <c r="L385" s="6">
        <v>300</v>
      </c>
      <c r="M385" s="6">
        <v>151</v>
      </c>
      <c r="N385" s="6">
        <v>241</v>
      </c>
      <c r="O385" s="6">
        <v>196</v>
      </c>
      <c r="P385" s="7">
        <v>53</v>
      </c>
      <c r="Q385" s="6">
        <v>53</v>
      </c>
      <c r="R385" s="6">
        <v>98</v>
      </c>
      <c r="S385" s="6">
        <v>52</v>
      </c>
      <c r="T385" s="7">
        <v>374</v>
      </c>
      <c r="U385" s="7">
        <v>312</v>
      </c>
      <c r="V385" s="7">
        <v>162</v>
      </c>
      <c r="W385" s="7">
        <v>43</v>
      </c>
      <c r="X385" s="7">
        <v>122</v>
      </c>
    </row>
    <row r="386" spans="1:24" x14ac:dyDescent="0.3">
      <c r="A386" s="5">
        <v>45311</v>
      </c>
      <c r="B386" s="6">
        <v>165</v>
      </c>
      <c r="C386" s="6">
        <v>61</v>
      </c>
      <c r="D386" s="6">
        <v>53</v>
      </c>
      <c r="E386" s="6">
        <v>130</v>
      </c>
      <c r="F386" s="6">
        <v>49</v>
      </c>
      <c r="G386" s="6">
        <v>210</v>
      </c>
      <c r="H386" s="6">
        <v>57</v>
      </c>
      <c r="I386" s="6">
        <v>222</v>
      </c>
      <c r="J386" s="6">
        <v>397</v>
      </c>
      <c r="K386" s="6">
        <v>122</v>
      </c>
      <c r="L386" s="6">
        <v>323</v>
      </c>
      <c r="M386" s="6">
        <v>67</v>
      </c>
      <c r="N386" s="6">
        <v>152</v>
      </c>
      <c r="O386" s="6">
        <v>78</v>
      </c>
      <c r="P386" s="7">
        <v>22</v>
      </c>
      <c r="Q386" s="6">
        <v>25</v>
      </c>
      <c r="R386" s="6">
        <v>42</v>
      </c>
      <c r="S386" s="6">
        <v>27</v>
      </c>
      <c r="T386" s="7">
        <v>197</v>
      </c>
      <c r="U386" s="7">
        <v>189</v>
      </c>
      <c r="V386" s="7">
        <v>101</v>
      </c>
      <c r="W386" s="7">
        <v>25</v>
      </c>
      <c r="X386" s="7">
        <v>51</v>
      </c>
    </row>
    <row r="387" spans="1:24" x14ac:dyDescent="0.3">
      <c r="A387" s="5">
        <v>45312</v>
      </c>
      <c r="B387" s="6">
        <v>163</v>
      </c>
      <c r="C387" s="6">
        <v>99</v>
      </c>
      <c r="D387" s="6">
        <v>71</v>
      </c>
      <c r="E387" s="6">
        <v>171</v>
      </c>
      <c r="F387" s="6">
        <v>80</v>
      </c>
      <c r="G387" s="6">
        <v>312</v>
      </c>
      <c r="H387" s="6">
        <v>88</v>
      </c>
      <c r="I387" s="6">
        <v>365</v>
      </c>
      <c r="J387" s="6">
        <v>506</v>
      </c>
      <c r="K387" s="6">
        <v>105</v>
      </c>
      <c r="L387" s="6">
        <v>307</v>
      </c>
      <c r="M387" s="6">
        <v>111</v>
      </c>
      <c r="N387" s="6">
        <v>181</v>
      </c>
      <c r="O387" s="6">
        <v>87</v>
      </c>
      <c r="P387" s="7">
        <v>32</v>
      </c>
      <c r="Q387" s="6">
        <v>36</v>
      </c>
      <c r="R387" s="6">
        <v>98</v>
      </c>
      <c r="S387" s="6">
        <v>29</v>
      </c>
      <c r="T387" s="7">
        <v>372</v>
      </c>
      <c r="U387" s="7">
        <v>289</v>
      </c>
      <c r="V387" s="7">
        <v>115</v>
      </c>
      <c r="W387" s="7">
        <v>34</v>
      </c>
      <c r="X387" s="7">
        <v>96</v>
      </c>
    </row>
    <row r="388" spans="1:24" x14ac:dyDescent="0.3">
      <c r="A388" s="5">
        <v>45313</v>
      </c>
      <c r="B388" s="6">
        <v>179</v>
      </c>
      <c r="C388" s="6">
        <v>86</v>
      </c>
      <c r="D388" s="6">
        <v>89</v>
      </c>
      <c r="E388" s="6">
        <v>154</v>
      </c>
      <c r="F388" s="6">
        <v>75</v>
      </c>
      <c r="G388" s="6">
        <v>346</v>
      </c>
      <c r="H388" s="6">
        <v>125</v>
      </c>
      <c r="I388" s="6">
        <v>471</v>
      </c>
      <c r="J388" s="6">
        <v>525</v>
      </c>
      <c r="K388" s="6">
        <v>184</v>
      </c>
      <c r="L388" s="6">
        <v>346</v>
      </c>
      <c r="M388" s="6">
        <v>114</v>
      </c>
      <c r="N388" s="6">
        <v>185</v>
      </c>
      <c r="O388" s="6">
        <v>155</v>
      </c>
      <c r="P388" s="7">
        <v>39</v>
      </c>
      <c r="Q388" s="6">
        <v>46</v>
      </c>
      <c r="R388" s="6">
        <v>62</v>
      </c>
      <c r="S388" s="6">
        <v>42</v>
      </c>
      <c r="T388" s="7">
        <v>344</v>
      </c>
      <c r="U388" s="7">
        <v>247</v>
      </c>
      <c r="V388" s="7">
        <v>117</v>
      </c>
      <c r="W388" s="7">
        <v>41</v>
      </c>
      <c r="X388" s="7">
        <v>89</v>
      </c>
    </row>
    <row r="389" spans="1:24" x14ac:dyDescent="0.3">
      <c r="A389" s="5">
        <v>45314</v>
      </c>
      <c r="B389" s="6">
        <v>122</v>
      </c>
      <c r="C389" s="6">
        <v>61</v>
      </c>
      <c r="D389" s="6">
        <v>52</v>
      </c>
      <c r="E389" s="6">
        <v>124</v>
      </c>
      <c r="F389" s="6">
        <v>45</v>
      </c>
      <c r="G389" s="6">
        <v>178</v>
      </c>
      <c r="H389" s="6">
        <v>79</v>
      </c>
      <c r="I389" s="6">
        <v>246</v>
      </c>
      <c r="J389" s="6">
        <v>343</v>
      </c>
      <c r="K389" s="6">
        <v>85</v>
      </c>
      <c r="L389" s="6">
        <v>201</v>
      </c>
      <c r="M389" s="6">
        <v>46</v>
      </c>
      <c r="N389" s="6">
        <v>112</v>
      </c>
      <c r="O389" s="6">
        <v>99</v>
      </c>
      <c r="P389" s="7">
        <v>19</v>
      </c>
      <c r="Q389" s="6">
        <v>17</v>
      </c>
      <c r="R389" s="6">
        <v>42</v>
      </c>
      <c r="S389" s="6">
        <v>25</v>
      </c>
      <c r="T389" s="7">
        <v>163</v>
      </c>
      <c r="U389" s="7">
        <v>136</v>
      </c>
      <c r="V389" s="7">
        <v>58</v>
      </c>
      <c r="W389" s="7">
        <v>15</v>
      </c>
      <c r="X389" s="7">
        <v>46</v>
      </c>
    </row>
    <row r="390" spans="1:24" x14ac:dyDescent="0.3">
      <c r="A390" s="5">
        <v>45315</v>
      </c>
      <c r="B390" s="6">
        <v>301</v>
      </c>
      <c r="C390" s="6">
        <v>182</v>
      </c>
      <c r="D390" s="6">
        <v>97</v>
      </c>
      <c r="E390" s="6">
        <v>197</v>
      </c>
      <c r="F390" s="6">
        <v>104</v>
      </c>
      <c r="G390" s="6">
        <v>351</v>
      </c>
      <c r="H390" s="6">
        <v>160</v>
      </c>
      <c r="I390" s="6">
        <v>531</v>
      </c>
      <c r="J390" s="6">
        <v>755</v>
      </c>
      <c r="K390" s="6">
        <v>205</v>
      </c>
      <c r="L390" s="6">
        <v>610</v>
      </c>
      <c r="M390" s="6">
        <v>163</v>
      </c>
      <c r="N390" s="6">
        <v>283</v>
      </c>
      <c r="O390" s="6">
        <v>174</v>
      </c>
      <c r="P390" s="7">
        <v>48</v>
      </c>
      <c r="Q390" s="6">
        <v>51</v>
      </c>
      <c r="R390" s="6">
        <v>86</v>
      </c>
      <c r="S390" s="6">
        <v>54</v>
      </c>
      <c r="T390" s="7">
        <v>295</v>
      </c>
      <c r="U390" s="7">
        <v>337</v>
      </c>
      <c r="V390" s="7">
        <v>181</v>
      </c>
      <c r="W390" s="7">
        <v>49</v>
      </c>
      <c r="X390" s="7">
        <v>96</v>
      </c>
    </row>
    <row r="391" spans="1:24" x14ac:dyDescent="0.3">
      <c r="A391" s="5">
        <v>45316</v>
      </c>
      <c r="B391" s="6">
        <v>196</v>
      </c>
      <c r="C391" s="6">
        <v>133</v>
      </c>
      <c r="D391" s="6">
        <v>89</v>
      </c>
      <c r="E391" s="6">
        <v>123</v>
      </c>
      <c r="F391" s="6">
        <v>74</v>
      </c>
      <c r="G391" s="6">
        <v>199</v>
      </c>
      <c r="H391" s="6">
        <v>115</v>
      </c>
      <c r="I391" s="6">
        <v>398</v>
      </c>
      <c r="J391" s="6">
        <v>542</v>
      </c>
      <c r="K391" s="6">
        <v>181</v>
      </c>
      <c r="L391" s="6">
        <v>388</v>
      </c>
      <c r="M391" s="6">
        <v>133</v>
      </c>
      <c r="N391" s="6">
        <v>179</v>
      </c>
      <c r="O391" s="6">
        <v>151</v>
      </c>
      <c r="P391" s="7">
        <v>35</v>
      </c>
      <c r="Q391" s="6">
        <v>34</v>
      </c>
      <c r="R391" s="6">
        <v>92</v>
      </c>
      <c r="S391" s="6">
        <v>48</v>
      </c>
      <c r="T391" s="7">
        <v>310</v>
      </c>
      <c r="U391" s="7">
        <v>248</v>
      </c>
      <c r="V391" s="7">
        <v>124</v>
      </c>
      <c r="W391" s="7">
        <v>40</v>
      </c>
      <c r="X391" s="7">
        <v>72</v>
      </c>
    </row>
    <row r="392" spans="1:24" x14ac:dyDescent="0.3">
      <c r="A392" s="5">
        <v>45317</v>
      </c>
      <c r="B392" s="6">
        <v>196</v>
      </c>
      <c r="C392" s="6">
        <v>110</v>
      </c>
      <c r="D392" s="6">
        <v>61</v>
      </c>
      <c r="E392" s="6">
        <v>158</v>
      </c>
      <c r="F392" s="6">
        <v>70</v>
      </c>
      <c r="G392" s="6">
        <v>435</v>
      </c>
      <c r="H392" s="6">
        <v>94</v>
      </c>
      <c r="I392" s="6">
        <v>454</v>
      </c>
      <c r="J392" s="6">
        <v>684</v>
      </c>
      <c r="K392" s="6">
        <v>218</v>
      </c>
      <c r="L392" s="6">
        <v>416</v>
      </c>
      <c r="M392" s="6">
        <v>130</v>
      </c>
      <c r="N392" s="6">
        <v>224</v>
      </c>
      <c r="O392" s="6">
        <v>190</v>
      </c>
      <c r="P392" s="7">
        <v>58</v>
      </c>
      <c r="Q392" s="6">
        <v>42</v>
      </c>
      <c r="R392" s="6">
        <v>100</v>
      </c>
      <c r="S392" s="6">
        <v>36</v>
      </c>
      <c r="T392" s="7">
        <v>304</v>
      </c>
      <c r="U392" s="7">
        <v>219</v>
      </c>
      <c r="V392" s="7">
        <v>119</v>
      </c>
      <c r="W392" s="7">
        <v>51</v>
      </c>
      <c r="X392" s="7">
        <v>104</v>
      </c>
    </row>
    <row r="393" spans="1:24" x14ac:dyDescent="0.3">
      <c r="A393" s="5">
        <v>45318</v>
      </c>
      <c r="B393" s="6">
        <v>179</v>
      </c>
      <c r="C393" s="6">
        <v>111</v>
      </c>
      <c r="D393" s="6">
        <v>65</v>
      </c>
      <c r="E393" s="6">
        <v>144</v>
      </c>
      <c r="F393" s="6">
        <v>67</v>
      </c>
      <c r="G393" s="6">
        <v>310</v>
      </c>
      <c r="H393" s="6">
        <v>139</v>
      </c>
      <c r="I393" s="6">
        <v>576</v>
      </c>
      <c r="J393" s="6">
        <v>615</v>
      </c>
      <c r="K393" s="6">
        <v>179</v>
      </c>
      <c r="L393" s="6">
        <v>395</v>
      </c>
      <c r="M393" s="6">
        <v>123</v>
      </c>
      <c r="N393" s="6">
        <v>176</v>
      </c>
      <c r="O393" s="6">
        <v>192</v>
      </c>
      <c r="P393" s="7">
        <v>40</v>
      </c>
      <c r="Q393" s="6">
        <v>32</v>
      </c>
      <c r="R393" s="6">
        <v>66</v>
      </c>
      <c r="S393" s="6">
        <v>35</v>
      </c>
      <c r="T393" s="7">
        <v>359</v>
      </c>
      <c r="U393" s="7">
        <v>178</v>
      </c>
      <c r="V393" s="7">
        <v>152</v>
      </c>
      <c r="W393" s="7">
        <v>39</v>
      </c>
      <c r="X393" s="7">
        <v>79</v>
      </c>
    </row>
    <row r="394" spans="1:24" x14ac:dyDescent="0.3">
      <c r="A394" s="5">
        <v>45319</v>
      </c>
      <c r="B394" s="6">
        <v>122</v>
      </c>
      <c r="C394" s="6">
        <v>94</v>
      </c>
      <c r="D394" s="6">
        <v>88</v>
      </c>
      <c r="E394" s="6">
        <v>152</v>
      </c>
      <c r="F394" s="6">
        <v>62</v>
      </c>
      <c r="G394" s="6">
        <v>362</v>
      </c>
      <c r="H394" s="6">
        <v>129</v>
      </c>
      <c r="I394" s="6">
        <v>384</v>
      </c>
      <c r="J394" s="6">
        <v>640</v>
      </c>
      <c r="K394" s="6">
        <v>134</v>
      </c>
      <c r="L394" s="6">
        <v>292</v>
      </c>
      <c r="M394" s="6">
        <v>116</v>
      </c>
      <c r="N394" s="6">
        <v>206</v>
      </c>
      <c r="O394" s="6">
        <v>144</v>
      </c>
      <c r="P394" s="7">
        <v>21</v>
      </c>
      <c r="Q394" s="6">
        <v>33</v>
      </c>
      <c r="R394" s="6">
        <v>58</v>
      </c>
      <c r="S394" s="6">
        <v>34</v>
      </c>
      <c r="T394" s="7">
        <v>241</v>
      </c>
      <c r="U394" s="7">
        <v>255</v>
      </c>
      <c r="V394" s="7">
        <v>111</v>
      </c>
      <c r="W394" s="7">
        <v>28</v>
      </c>
      <c r="X394" s="7">
        <v>80</v>
      </c>
    </row>
    <row r="395" spans="1:24" x14ac:dyDescent="0.3">
      <c r="A395" s="5">
        <v>45320</v>
      </c>
      <c r="B395" s="6">
        <v>143</v>
      </c>
      <c r="C395" s="6">
        <v>100</v>
      </c>
      <c r="D395" s="6">
        <v>59</v>
      </c>
      <c r="E395" s="6">
        <v>147</v>
      </c>
      <c r="F395" s="6">
        <v>52</v>
      </c>
      <c r="G395" s="6">
        <v>300</v>
      </c>
      <c r="H395" s="6">
        <v>89</v>
      </c>
      <c r="I395" s="6">
        <v>377</v>
      </c>
      <c r="J395" s="6">
        <v>423</v>
      </c>
      <c r="K395" s="6">
        <v>85</v>
      </c>
      <c r="L395" s="6">
        <v>316</v>
      </c>
      <c r="M395" s="6">
        <v>97</v>
      </c>
      <c r="N395" s="6">
        <v>127</v>
      </c>
      <c r="O395" s="6">
        <v>93</v>
      </c>
      <c r="P395" s="7">
        <v>26</v>
      </c>
      <c r="Q395" s="6">
        <v>25</v>
      </c>
      <c r="R395" s="6">
        <v>79</v>
      </c>
      <c r="S395" s="6">
        <v>42</v>
      </c>
      <c r="T395" s="7">
        <v>296</v>
      </c>
      <c r="U395" s="7">
        <v>226</v>
      </c>
      <c r="V395" s="7">
        <v>103</v>
      </c>
      <c r="W395" s="7">
        <v>32</v>
      </c>
      <c r="X395" s="7">
        <v>56</v>
      </c>
    </row>
    <row r="396" spans="1:24" x14ac:dyDescent="0.3">
      <c r="A396" s="5">
        <v>45321</v>
      </c>
      <c r="B396" s="6">
        <v>171</v>
      </c>
      <c r="C396" s="6">
        <v>64</v>
      </c>
      <c r="D396" s="6">
        <v>83</v>
      </c>
      <c r="E396" s="6">
        <v>167</v>
      </c>
      <c r="F396" s="6">
        <v>80</v>
      </c>
      <c r="G396" s="6">
        <v>268</v>
      </c>
      <c r="H396" s="6">
        <v>108</v>
      </c>
      <c r="I396" s="6">
        <v>470</v>
      </c>
      <c r="J396" s="6">
        <v>488</v>
      </c>
      <c r="K396" s="6">
        <v>108</v>
      </c>
      <c r="L396" s="6">
        <v>377</v>
      </c>
      <c r="M396" s="6">
        <v>95</v>
      </c>
      <c r="N396" s="6">
        <v>179</v>
      </c>
      <c r="O396" s="6">
        <v>141</v>
      </c>
      <c r="P396" s="7">
        <v>29</v>
      </c>
      <c r="Q396" s="6">
        <v>30</v>
      </c>
      <c r="R396" s="6">
        <v>58</v>
      </c>
      <c r="S396" s="6">
        <v>27</v>
      </c>
      <c r="T396" s="7">
        <v>283</v>
      </c>
      <c r="U396" s="7">
        <v>198</v>
      </c>
      <c r="V396" s="7">
        <v>121</v>
      </c>
      <c r="W396" s="7">
        <v>29</v>
      </c>
      <c r="X396" s="7">
        <v>81</v>
      </c>
    </row>
    <row r="397" spans="1:24" x14ac:dyDescent="0.3">
      <c r="A397" s="5">
        <v>45322</v>
      </c>
      <c r="B397" s="6">
        <v>140</v>
      </c>
      <c r="C397" s="6">
        <v>87</v>
      </c>
      <c r="D397" s="6">
        <v>45</v>
      </c>
      <c r="E397" s="6">
        <v>97</v>
      </c>
      <c r="F397" s="6">
        <v>65</v>
      </c>
      <c r="G397" s="6">
        <v>202</v>
      </c>
      <c r="H397" s="6">
        <v>79</v>
      </c>
      <c r="I397" s="6">
        <v>386</v>
      </c>
      <c r="J397" s="6">
        <v>366</v>
      </c>
      <c r="K397" s="6">
        <v>92</v>
      </c>
      <c r="L397" s="6">
        <v>315</v>
      </c>
      <c r="M397" s="6">
        <v>75</v>
      </c>
      <c r="N397" s="6">
        <v>109</v>
      </c>
      <c r="O397" s="6">
        <v>121</v>
      </c>
      <c r="P397" s="7">
        <v>28</v>
      </c>
      <c r="Q397" s="6">
        <v>27</v>
      </c>
      <c r="R397" s="6">
        <v>63</v>
      </c>
      <c r="S397" s="6">
        <v>28</v>
      </c>
      <c r="T397" s="7">
        <v>248</v>
      </c>
      <c r="U397" s="7">
        <v>160</v>
      </c>
      <c r="V397" s="7">
        <v>80</v>
      </c>
      <c r="W397" s="7">
        <v>34</v>
      </c>
      <c r="X397" s="7">
        <v>47</v>
      </c>
    </row>
    <row r="398" spans="1:24" x14ac:dyDescent="0.3">
      <c r="A398" s="5">
        <v>45323</v>
      </c>
      <c r="B398" s="6">
        <v>124</v>
      </c>
      <c r="C398" s="6">
        <v>97</v>
      </c>
      <c r="D398" s="6">
        <v>57</v>
      </c>
      <c r="E398" s="6">
        <v>87</v>
      </c>
      <c r="F398" s="6">
        <v>57</v>
      </c>
      <c r="G398" s="6">
        <v>223</v>
      </c>
      <c r="H398" s="6">
        <v>71</v>
      </c>
      <c r="I398" s="6">
        <v>311</v>
      </c>
      <c r="J398" s="6">
        <v>451</v>
      </c>
      <c r="K398" s="6">
        <v>118</v>
      </c>
      <c r="L398" s="6">
        <v>394</v>
      </c>
      <c r="M398" s="6">
        <v>98</v>
      </c>
      <c r="N398" s="6">
        <v>129</v>
      </c>
      <c r="O398" s="6">
        <v>114</v>
      </c>
      <c r="P398" s="7">
        <v>25</v>
      </c>
      <c r="Q398" s="6">
        <v>19</v>
      </c>
      <c r="R398" s="6">
        <v>73</v>
      </c>
      <c r="S398" s="6">
        <v>32</v>
      </c>
      <c r="T398" s="7">
        <v>181</v>
      </c>
      <c r="U398" s="7">
        <v>169</v>
      </c>
      <c r="V398" s="7">
        <v>85</v>
      </c>
      <c r="W398" s="7">
        <v>21</v>
      </c>
      <c r="X398" s="7">
        <v>62</v>
      </c>
    </row>
    <row r="399" spans="1:24" x14ac:dyDescent="0.3">
      <c r="A399" s="5">
        <v>45324</v>
      </c>
      <c r="B399" s="6">
        <v>126</v>
      </c>
      <c r="C399" s="6">
        <v>95</v>
      </c>
      <c r="D399" s="6">
        <v>62</v>
      </c>
      <c r="E399" s="6">
        <v>98</v>
      </c>
      <c r="F399" s="6">
        <v>49</v>
      </c>
      <c r="G399" s="6">
        <v>251</v>
      </c>
      <c r="H399" s="6">
        <v>90</v>
      </c>
      <c r="I399" s="6">
        <v>382</v>
      </c>
      <c r="J399" s="6">
        <v>495</v>
      </c>
      <c r="K399" s="6">
        <v>142</v>
      </c>
      <c r="L399" s="6">
        <v>348</v>
      </c>
      <c r="M399" s="6">
        <v>81</v>
      </c>
      <c r="N399" s="6">
        <v>179</v>
      </c>
      <c r="O399" s="6">
        <v>150</v>
      </c>
      <c r="P399" s="7">
        <v>31</v>
      </c>
      <c r="Q399" s="6">
        <v>35</v>
      </c>
      <c r="R399" s="6">
        <v>64</v>
      </c>
      <c r="S399" s="6">
        <v>28</v>
      </c>
      <c r="T399" s="7">
        <v>273</v>
      </c>
      <c r="U399" s="7">
        <v>178</v>
      </c>
      <c r="V399" s="7">
        <v>85</v>
      </c>
      <c r="W399" s="7">
        <v>35</v>
      </c>
      <c r="X399" s="7">
        <v>69</v>
      </c>
    </row>
    <row r="400" spans="1:24" x14ac:dyDescent="0.3">
      <c r="A400" s="5">
        <v>45325</v>
      </c>
      <c r="B400" s="6">
        <v>172</v>
      </c>
      <c r="C400" s="6">
        <v>129</v>
      </c>
      <c r="D400" s="6">
        <v>71</v>
      </c>
      <c r="E400" s="6">
        <v>164</v>
      </c>
      <c r="F400" s="6">
        <v>78</v>
      </c>
      <c r="G400" s="6">
        <v>252</v>
      </c>
      <c r="H400" s="6">
        <v>115</v>
      </c>
      <c r="I400" s="6">
        <v>427</v>
      </c>
      <c r="J400" s="6">
        <v>634</v>
      </c>
      <c r="K400" s="6">
        <v>161</v>
      </c>
      <c r="L400" s="6">
        <v>390</v>
      </c>
      <c r="M400" s="6">
        <v>119</v>
      </c>
      <c r="N400" s="6">
        <v>223</v>
      </c>
      <c r="O400" s="6">
        <v>147</v>
      </c>
      <c r="P400" s="7">
        <v>30</v>
      </c>
      <c r="Q400" s="6">
        <v>41</v>
      </c>
      <c r="R400" s="6">
        <v>68</v>
      </c>
      <c r="S400" s="6">
        <v>36</v>
      </c>
      <c r="T400" s="7">
        <v>279</v>
      </c>
      <c r="U400" s="7">
        <v>244</v>
      </c>
      <c r="V400" s="7">
        <v>122</v>
      </c>
      <c r="W400" s="7">
        <v>30</v>
      </c>
      <c r="X400" s="7">
        <v>59</v>
      </c>
    </row>
    <row r="401" spans="1:24" x14ac:dyDescent="0.3">
      <c r="A401" s="5">
        <v>45326</v>
      </c>
      <c r="B401" s="6">
        <v>188</v>
      </c>
      <c r="C401" s="6">
        <v>108</v>
      </c>
      <c r="D401" s="6">
        <v>84</v>
      </c>
      <c r="E401" s="6">
        <v>142</v>
      </c>
      <c r="F401" s="6">
        <v>75</v>
      </c>
      <c r="G401" s="6">
        <v>360</v>
      </c>
      <c r="H401" s="6">
        <v>112</v>
      </c>
      <c r="I401" s="6">
        <v>468</v>
      </c>
      <c r="J401" s="6">
        <v>606</v>
      </c>
      <c r="K401" s="6">
        <v>162</v>
      </c>
      <c r="L401" s="6">
        <v>378</v>
      </c>
      <c r="M401" s="6">
        <v>122</v>
      </c>
      <c r="N401" s="6">
        <v>215</v>
      </c>
      <c r="O401" s="6">
        <v>183</v>
      </c>
      <c r="P401" s="7">
        <v>47</v>
      </c>
      <c r="Q401" s="6">
        <v>53</v>
      </c>
      <c r="R401" s="6">
        <v>79</v>
      </c>
      <c r="S401" s="6">
        <v>39</v>
      </c>
      <c r="T401" s="7">
        <v>281</v>
      </c>
      <c r="U401" s="7">
        <v>213</v>
      </c>
      <c r="V401" s="7">
        <v>104</v>
      </c>
      <c r="W401" s="7">
        <v>53</v>
      </c>
      <c r="X401" s="7">
        <v>82</v>
      </c>
    </row>
    <row r="402" spans="1:24" x14ac:dyDescent="0.3">
      <c r="A402" s="5">
        <v>45327</v>
      </c>
      <c r="B402" s="6">
        <v>217</v>
      </c>
      <c r="C402" s="6">
        <v>78</v>
      </c>
      <c r="D402" s="6">
        <v>50</v>
      </c>
      <c r="E402" s="6">
        <v>135</v>
      </c>
      <c r="F402" s="6">
        <v>61</v>
      </c>
      <c r="G402" s="6">
        <v>234</v>
      </c>
      <c r="H402" s="6">
        <v>101</v>
      </c>
      <c r="I402" s="6">
        <v>405</v>
      </c>
      <c r="J402" s="6">
        <v>576</v>
      </c>
      <c r="K402" s="6">
        <v>144</v>
      </c>
      <c r="L402" s="6">
        <v>466</v>
      </c>
      <c r="M402" s="6">
        <v>128</v>
      </c>
      <c r="N402" s="6">
        <v>205</v>
      </c>
      <c r="O402" s="6">
        <v>177</v>
      </c>
      <c r="P402" s="7">
        <v>32</v>
      </c>
      <c r="Q402" s="6">
        <v>46</v>
      </c>
      <c r="R402" s="6">
        <v>69</v>
      </c>
      <c r="S402" s="6">
        <v>37</v>
      </c>
      <c r="T402" s="7">
        <v>258</v>
      </c>
      <c r="U402" s="7">
        <v>163</v>
      </c>
      <c r="V402" s="7">
        <v>104</v>
      </c>
      <c r="W402" s="7">
        <v>42</v>
      </c>
      <c r="X402" s="7">
        <v>92</v>
      </c>
    </row>
    <row r="403" spans="1:24" x14ac:dyDescent="0.3">
      <c r="A403" s="5">
        <v>45328</v>
      </c>
      <c r="B403" s="6">
        <v>146</v>
      </c>
      <c r="C403" s="6">
        <v>90</v>
      </c>
      <c r="D403" s="6">
        <v>56</v>
      </c>
      <c r="E403" s="6">
        <v>130</v>
      </c>
      <c r="F403" s="6">
        <v>58</v>
      </c>
      <c r="G403" s="6">
        <v>243</v>
      </c>
      <c r="H403" s="6">
        <v>62</v>
      </c>
      <c r="I403" s="6">
        <v>390</v>
      </c>
      <c r="J403" s="6">
        <v>506</v>
      </c>
      <c r="K403" s="6">
        <v>123</v>
      </c>
      <c r="L403" s="6">
        <v>336</v>
      </c>
      <c r="M403" s="6">
        <v>82</v>
      </c>
      <c r="N403" s="6">
        <v>133</v>
      </c>
      <c r="O403" s="6">
        <v>141</v>
      </c>
      <c r="P403" s="7">
        <v>31</v>
      </c>
      <c r="Q403" s="6">
        <v>31</v>
      </c>
      <c r="R403" s="6">
        <v>67</v>
      </c>
      <c r="S403" s="6">
        <v>32</v>
      </c>
      <c r="T403" s="7">
        <v>244</v>
      </c>
      <c r="U403" s="7">
        <v>174</v>
      </c>
      <c r="V403" s="7">
        <v>92</v>
      </c>
      <c r="W403" s="7">
        <v>39</v>
      </c>
      <c r="X403" s="7">
        <v>63</v>
      </c>
    </row>
    <row r="404" spans="1:24" x14ac:dyDescent="0.3">
      <c r="A404" s="5">
        <v>45329</v>
      </c>
      <c r="B404" s="6">
        <v>227</v>
      </c>
      <c r="C404" s="6">
        <v>111</v>
      </c>
      <c r="D404" s="6">
        <v>61</v>
      </c>
      <c r="E404" s="6">
        <v>160</v>
      </c>
      <c r="F404" s="6">
        <v>75</v>
      </c>
      <c r="G404" s="6">
        <v>277</v>
      </c>
      <c r="H404" s="6">
        <v>116</v>
      </c>
      <c r="I404" s="6">
        <v>508</v>
      </c>
      <c r="J404" s="6">
        <v>613</v>
      </c>
      <c r="K404" s="6">
        <v>189</v>
      </c>
      <c r="L404" s="6">
        <v>290</v>
      </c>
      <c r="M404" s="6">
        <v>117</v>
      </c>
      <c r="N404" s="6">
        <v>185</v>
      </c>
      <c r="O404" s="6">
        <v>141</v>
      </c>
      <c r="P404" s="7">
        <v>39</v>
      </c>
      <c r="Q404" s="6">
        <v>36</v>
      </c>
      <c r="R404" s="6">
        <v>60</v>
      </c>
      <c r="S404" s="6">
        <v>38</v>
      </c>
      <c r="T404" s="7">
        <v>318</v>
      </c>
      <c r="U404" s="7">
        <v>209</v>
      </c>
      <c r="V404" s="7">
        <v>118</v>
      </c>
      <c r="W404" s="7">
        <v>42</v>
      </c>
      <c r="X404" s="7">
        <v>105</v>
      </c>
    </row>
    <row r="405" spans="1:24" x14ac:dyDescent="0.3">
      <c r="A405" s="5">
        <v>45330</v>
      </c>
      <c r="B405" s="6">
        <v>106</v>
      </c>
      <c r="C405" s="6">
        <v>66</v>
      </c>
      <c r="D405" s="6">
        <v>58</v>
      </c>
      <c r="E405" s="6">
        <v>87</v>
      </c>
      <c r="F405" s="6">
        <v>46</v>
      </c>
      <c r="G405" s="6">
        <v>177</v>
      </c>
      <c r="H405" s="6">
        <v>81</v>
      </c>
      <c r="I405" s="6">
        <v>289</v>
      </c>
      <c r="J405" s="6">
        <v>505</v>
      </c>
      <c r="K405" s="6">
        <v>125</v>
      </c>
      <c r="L405" s="6">
        <v>291</v>
      </c>
      <c r="M405" s="6">
        <v>84</v>
      </c>
      <c r="N405" s="6">
        <v>112</v>
      </c>
      <c r="O405" s="6">
        <v>91</v>
      </c>
      <c r="P405" s="7">
        <v>17</v>
      </c>
      <c r="Q405" s="6">
        <v>30</v>
      </c>
      <c r="R405" s="6">
        <v>58</v>
      </c>
      <c r="S405" s="6">
        <v>16</v>
      </c>
      <c r="T405" s="7">
        <v>227</v>
      </c>
      <c r="U405" s="7">
        <v>141</v>
      </c>
      <c r="V405" s="7">
        <v>65</v>
      </c>
      <c r="W405" s="7">
        <v>23</v>
      </c>
      <c r="X405" s="7">
        <v>45</v>
      </c>
    </row>
    <row r="406" spans="1:24" x14ac:dyDescent="0.3">
      <c r="A406" s="5">
        <v>45331</v>
      </c>
      <c r="B406" s="6">
        <v>162</v>
      </c>
      <c r="C406" s="6">
        <v>106</v>
      </c>
      <c r="D406" s="6">
        <v>58</v>
      </c>
      <c r="E406" s="6">
        <v>124</v>
      </c>
      <c r="F406" s="6">
        <v>67</v>
      </c>
      <c r="G406" s="6">
        <v>281</v>
      </c>
      <c r="H406" s="6">
        <v>116</v>
      </c>
      <c r="I406" s="6">
        <v>383</v>
      </c>
      <c r="J406" s="6">
        <v>680</v>
      </c>
      <c r="K406" s="6">
        <v>114</v>
      </c>
      <c r="L406" s="6">
        <v>237</v>
      </c>
      <c r="M406" s="6">
        <v>103</v>
      </c>
      <c r="N406" s="6">
        <v>120</v>
      </c>
      <c r="O406" s="6">
        <v>127</v>
      </c>
      <c r="P406" s="7">
        <v>33</v>
      </c>
      <c r="Q406" s="6">
        <v>35</v>
      </c>
      <c r="R406" s="6">
        <v>78</v>
      </c>
      <c r="S406" s="6">
        <v>42</v>
      </c>
      <c r="T406" s="7">
        <v>238</v>
      </c>
      <c r="U406" s="7">
        <v>146</v>
      </c>
      <c r="V406" s="7">
        <v>80</v>
      </c>
      <c r="W406" s="7">
        <v>37</v>
      </c>
      <c r="X406" s="7">
        <v>50</v>
      </c>
    </row>
    <row r="407" spans="1:24" x14ac:dyDescent="0.3">
      <c r="A407" s="5">
        <v>45332</v>
      </c>
      <c r="B407" s="6">
        <v>198</v>
      </c>
      <c r="C407" s="6">
        <v>104</v>
      </c>
      <c r="D407" s="6">
        <v>87</v>
      </c>
      <c r="E407" s="6">
        <v>156</v>
      </c>
      <c r="F407" s="6">
        <v>79</v>
      </c>
      <c r="G407" s="6">
        <v>401</v>
      </c>
      <c r="H407" s="6">
        <v>136</v>
      </c>
      <c r="I407" s="6">
        <v>342</v>
      </c>
      <c r="J407" s="6">
        <v>641</v>
      </c>
      <c r="K407" s="6">
        <v>211</v>
      </c>
      <c r="L407" s="6">
        <v>440</v>
      </c>
      <c r="M407" s="6">
        <v>104</v>
      </c>
      <c r="N407" s="6">
        <v>196</v>
      </c>
      <c r="O407" s="6">
        <v>176</v>
      </c>
      <c r="P407" s="7">
        <v>34</v>
      </c>
      <c r="Q407" s="6">
        <v>47</v>
      </c>
      <c r="R407" s="6">
        <v>104</v>
      </c>
      <c r="S407" s="6">
        <v>43</v>
      </c>
      <c r="T407" s="7">
        <v>439</v>
      </c>
      <c r="U407" s="7">
        <v>247</v>
      </c>
      <c r="V407" s="7">
        <v>162</v>
      </c>
      <c r="W407" s="7">
        <v>35</v>
      </c>
      <c r="X407" s="7">
        <v>97</v>
      </c>
    </row>
    <row r="408" spans="1:24" x14ac:dyDescent="0.3">
      <c r="A408" s="5">
        <v>45333</v>
      </c>
      <c r="B408" s="6">
        <v>218</v>
      </c>
      <c r="C408" s="6">
        <v>117</v>
      </c>
      <c r="D408" s="6">
        <v>63</v>
      </c>
      <c r="E408" s="6">
        <v>140</v>
      </c>
      <c r="F408" s="6">
        <v>70</v>
      </c>
      <c r="G408" s="6">
        <v>281</v>
      </c>
      <c r="H408" s="6">
        <v>108</v>
      </c>
      <c r="I408" s="6">
        <v>513</v>
      </c>
      <c r="J408" s="6">
        <v>661</v>
      </c>
      <c r="K408" s="6">
        <v>184</v>
      </c>
      <c r="L408" s="6">
        <v>503</v>
      </c>
      <c r="M408" s="6">
        <v>125</v>
      </c>
      <c r="N408" s="6">
        <v>202</v>
      </c>
      <c r="O408" s="6">
        <v>188</v>
      </c>
      <c r="P408" s="7">
        <v>35</v>
      </c>
      <c r="Q408" s="6">
        <v>39</v>
      </c>
      <c r="R408" s="6">
        <v>83</v>
      </c>
      <c r="S408" s="6">
        <v>33</v>
      </c>
      <c r="T408" s="7">
        <v>239</v>
      </c>
      <c r="U408" s="7">
        <v>213</v>
      </c>
      <c r="V408" s="7">
        <v>100</v>
      </c>
      <c r="W408" s="7">
        <v>32</v>
      </c>
      <c r="X408" s="7">
        <v>76</v>
      </c>
    </row>
    <row r="409" spans="1:24" x14ac:dyDescent="0.3">
      <c r="A409" s="5">
        <v>45334</v>
      </c>
      <c r="B409" s="6">
        <v>166</v>
      </c>
      <c r="C409" s="6">
        <v>90</v>
      </c>
      <c r="D409" s="6">
        <v>64</v>
      </c>
      <c r="E409" s="6">
        <v>122</v>
      </c>
      <c r="F409" s="6">
        <v>75</v>
      </c>
      <c r="G409" s="6">
        <v>234</v>
      </c>
      <c r="H409" s="6">
        <v>92</v>
      </c>
      <c r="I409" s="6">
        <v>338</v>
      </c>
      <c r="J409" s="6">
        <v>663</v>
      </c>
      <c r="K409" s="6">
        <v>135</v>
      </c>
      <c r="L409" s="6">
        <v>342</v>
      </c>
      <c r="M409" s="6">
        <v>85</v>
      </c>
      <c r="N409" s="6">
        <v>187</v>
      </c>
      <c r="O409" s="6">
        <v>118</v>
      </c>
      <c r="P409" s="7">
        <v>36</v>
      </c>
      <c r="Q409" s="6">
        <v>30</v>
      </c>
      <c r="R409" s="6">
        <v>66</v>
      </c>
      <c r="S409" s="6">
        <v>38</v>
      </c>
      <c r="T409" s="7">
        <v>240</v>
      </c>
      <c r="U409" s="7">
        <v>222</v>
      </c>
      <c r="V409" s="7">
        <v>111</v>
      </c>
      <c r="W409" s="7">
        <v>43</v>
      </c>
      <c r="X409" s="7">
        <v>83</v>
      </c>
    </row>
    <row r="410" spans="1:24" x14ac:dyDescent="0.3">
      <c r="A410" s="5">
        <v>45335</v>
      </c>
      <c r="B410" s="6">
        <v>126</v>
      </c>
      <c r="C410" s="6">
        <v>71</v>
      </c>
      <c r="D410" s="6">
        <v>51</v>
      </c>
      <c r="E410" s="6">
        <v>79</v>
      </c>
      <c r="F410" s="6">
        <v>52</v>
      </c>
      <c r="G410" s="6">
        <v>211</v>
      </c>
      <c r="H410" s="6">
        <v>84</v>
      </c>
      <c r="I410" s="6">
        <v>209</v>
      </c>
      <c r="J410" s="6">
        <v>349</v>
      </c>
      <c r="K410" s="6">
        <v>102</v>
      </c>
      <c r="L410" s="6">
        <v>230</v>
      </c>
      <c r="M410" s="6">
        <v>53</v>
      </c>
      <c r="N410" s="6">
        <v>136</v>
      </c>
      <c r="O410" s="6">
        <v>104</v>
      </c>
      <c r="P410" s="7">
        <v>25</v>
      </c>
      <c r="Q410" s="6">
        <v>24</v>
      </c>
      <c r="R410" s="6">
        <v>45</v>
      </c>
      <c r="S410" s="6">
        <v>25</v>
      </c>
      <c r="T410" s="7">
        <v>212</v>
      </c>
      <c r="U410" s="7">
        <v>182</v>
      </c>
      <c r="V410" s="7">
        <v>92</v>
      </c>
      <c r="W410" s="7">
        <v>28</v>
      </c>
      <c r="X410" s="7">
        <v>51</v>
      </c>
    </row>
    <row r="411" spans="1:24" x14ac:dyDescent="0.3">
      <c r="A411" s="5">
        <v>45336</v>
      </c>
      <c r="B411" s="6">
        <v>190</v>
      </c>
      <c r="C411" s="6">
        <v>77</v>
      </c>
      <c r="D411" s="6">
        <v>56</v>
      </c>
      <c r="E411" s="6">
        <v>126</v>
      </c>
      <c r="F411" s="6">
        <v>65</v>
      </c>
      <c r="G411" s="6">
        <v>256</v>
      </c>
      <c r="H411" s="6">
        <v>89</v>
      </c>
      <c r="I411" s="6">
        <v>477</v>
      </c>
      <c r="J411" s="6">
        <v>539</v>
      </c>
      <c r="K411" s="6">
        <v>121</v>
      </c>
      <c r="L411" s="6">
        <v>248</v>
      </c>
      <c r="M411" s="6">
        <v>96</v>
      </c>
      <c r="N411" s="6">
        <v>156</v>
      </c>
      <c r="O411" s="6">
        <v>143</v>
      </c>
      <c r="P411" s="7">
        <v>25</v>
      </c>
      <c r="Q411" s="6">
        <v>19</v>
      </c>
      <c r="R411" s="6">
        <v>54</v>
      </c>
      <c r="S411" s="6">
        <v>36</v>
      </c>
      <c r="T411" s="7">
        <v>278</v>
      </c>
      <c r="U411" s="7">
        <v>158</v>
      </c>
      <c r="V411" s="7">
        <v>86</v>
      </c>
      <c r="W411" s="7">
        <v>32</v>
      </c>
      <c r="X411" s="7">
        <v>71</v>
      </c>
    </row>
    <row r="412" spans="1:24" x14ac:dyDescent="0.3">
      <c r="A412" s="5">
        <v>45337</v>
      </c>
      <c r="B412" s="6">
        <v>183</v>
      </c>
      <c r="C412" s="6">
        <v>84</v>
      </c>
      <c r="D412" s="6">
        <v>65</v>
      </c>
      <c r="E412" s="6">
        <v>139</v>
      </c>
      <c r="F412" s="6">
        <v>59</v>
      </c>
      <c r="G412" s="6">
        <v>233</v>
      </c>
      <c r="H412" s="6">
        <v>77</v>
      </c>
      <c r="I412" s="6">
        <v>353</v>
      </c>
      <c r="J412" s="6">
        <v>491</v>
      </c>
      <c r="K412" s="6">
        <v>131</v>
      </c>
      <c r="L412" s="6">
        <v>230</v>
      </c>
      <c r="M412" s="6">
        <v>97</v>
      </c>
      <c r="N412" s="6">
        <v>115</v>
      </c>
      <c r="O412" s="6">
        <v>123</v>
      </c>
      <c r="P412" s="7">
        <v>28</v>
      </c>
      <c r="Q412" s="6">
        <v>39</v>
      </c>
      <c r="R412" s="6">
        <v>54</v>
      </c>
      <c r="S412" s="6">
        <v>32</v>
      </c>
      <c r="T412" s="7">
        <v>259</v>
      </c>
      <c r="U412" s="7">
        <v>239</v>
      </c>
      <c r="V412" s="7">
        <v>107</v>
      </c>
      <c r="W412" s="7">
        <v>19</v>
      </c>
      <c r="X412" s="7">
        <v>51</v>
      </c>
    </row>
    <row r="413" spans="1:24" x14ac:dyDescent="0.3">
      <c r="A413" s="5">
        <v>45338</v>
      </c>
      <c r="B413" s="6">
        <v>124</v>
      </c>
      <c r="C413" s="6">
        <v>123</v>
      </c>
      <c r="D413" s="6">
        <v>79</v>
      </c>
      <c r="E413" s="6">
        <v>209</v>
      </c>
      <c r="F413" s="6">
        <v>76</v>
      </c>
      <c r="G413" s="6">
        <v>278</v>
      </c>
      <c r="H413" s="6">
        <v>111</v>
      </c>
      <c r="I413" s="6">
        <v>514</v>
      </c>
      <c r="J413" s="6">
        <v>489</v>
      </c>
      <c r="K413" s="6">
        <v>151</v>
      </c>
      <c r="L413" s="6">
        <v>407</v>
      </c>
      <c r="M413" s="6">
        <v>106</v>
      </c>
      <c r="N413" s="6">
        <v>174</v>
      </c>
      <c r="O413" s="6">
        <v>152</v>
      </c>
      <c r="P413" s="7">
        <v>31</v>
      </c>
      <c r="Q413" s="6">
        <v>43</v>
      </c>
      <c r="R413" s="6">
        <v>66</v>
      </c>
      <c r="S413" s="6">
        <v>38</v>
      </c>
      <c r="T413" s="7">
        <v>338</v>
      </c>
      <c r="U413" s="7">
        <v>228</v>
      </c>
      <c r="V413" s="7">
        <v>116</v>
      </c>
      <c r="W413" s="7">
        <v>34</v>
      </c>
      <c r="X413" s="7">
        <v>100</v>
      </c>
    </row>
    <row r="414" spans="1:24" x14ac:dyDescent="0.3">
      <c r="A414" s="5">
        <v>45339</v>
      </c>
      <c r="B414" s="6">
        <v>212</v>
      </c>
      <c r="C414" s="6">
        <v>130</v>
      </c>
      <c r="D414" s="6">
        <v>68</v>
      </c>
      <c r="E414" s="6">
        <v>183</v>
      </c>
      <c r="F414" s="6">
        <v>69</v>
      </c>
      <c r="G414" s="6">
        <v>260</v>
      </c>
      <c r="H414" s="6">
        <v>130</v>
      </c>
      <c r="I414" s="6">
        <v>583</v>
      </c>
      <c r="J414" s="6">
        <v>547</v>
      </c>
      <c r="K414" s="6">
        <v>197</v>
      </c>
      <c r="L414" s="6">
        <v>406</v>
      </c>
      <c r="M414" s="6">
        <v>122</v>
      </c>
      <c r="N414" s="6">
        <v>191</v>
      </c>
      <c r="O414" s="6">
        <v>196</v>
      </c>
      <c r="P414" s="7">
        <v>37</v>
      </c>
      <c r="Q414" s="6">
        <v>57</v>
      </c>
      <c r="R414" s="6">
        <v>75</v>
      </c>
      <c r="S414" s="6">
        <v>37</v>
      </c>
      <c r="T414" s="7">
        <v>297</v>
      </c>
      <c r="U414" s="7">
        <v>175</v>
      </c>
      <c r="V414" s="7">
        <v>99</v>
      </c>
      <c r="W414" s="7">
        <v>40</v>
      </c>
      <c r="X414" s="7">
        <v>60</v>
      </c>
    </row>
    <row r="415" spans="1:24" x14ac:dyDescent="0.3">
      <c r="A415" s="5">
        <v>45340</v>
      </c>
      <c r="B415" s="6">
        <v>187</v>
      </c>
      <c r="C415" s="6">
        <v>100</v>
      </c>
      <c r="D415" s="6">
        <v>58</v>
      </c>
      <c r="E415" s="6">
        <v>113</v>
      </c>
      <c r="F415" s="6">
        <v>77</v>
      </c>
      <c r="G415" s="6">
        <v>322</v>
      </c>
      <c r="H415" s="6">
        <v>95</v>
      </c>
      <c r="I415" s="6">
        <v>423</v>
      </c>
      <c r="J415" s="6">
        <v>493</v>
      </c>
      <c r="K415" s="6">
        <v>118</v>
      </c>
      <c r="L415" s="6">
        <v>319</v>
      </c>
      <c r="M415" s="6">
        <v>93</v>
      </c>
      <c r="N415" s="6">
        <v>134</v>
      </c>
      <c r="O415" s="6">
        <v>139</v>
      </c>
      <c r="P415" s="7">
        <v>30</v>
      </c>
      <c r="Q415" s="6">
        <v>25</v>
      </c>
      <c r="R415" s="6">
        <v>79</v>
      </c>
      <c r="S415" s="6">
        <v>41</v>
      </c>
      <c r="T415" s="7">
        <v>294</v>
      </c>
      <c r="U415" s="7">
        <v>177</v>
      </c>
      <c r="V415" s="7">
        <v>122</v>
      </c>
      <c r="W415" s="7">
        <v>39</v>
      </c>
      <c r="X415" s="7">
        <v>84</v>
      </c>
    </row>
    <row r="416" spans="1:24" x14ac:dyDescent="0.3">
      <c r="A416" s="5">
        <v>45341</v>
      </c>
      <c r="B416" s="6">
        <v>178</v>
      </c>
      <c r="C416" s="6">
        <v>112</v>
      </c>
      <c r="D416" s="6">
        <v>102</v>
      </c>
      <c r="E416" s="6">
        <v>117</v>
      </c>
      <c r="F416" s="6">
        <v>85</v>
      </c>
      <c r="G416" s="6">
        <v>348</v>
      </c>
      <c r="H416" s="6">
        <v>114</v>
      </c>
      <c r="I416" s="6">
        <v>379</v>
      </c>
      <c r="J416" s="6">
        <v>573</v>
      </c>
      <c r="K416" s="6">
        <v>146</v>
      </c>
      <c r="L416" s="6">
        <v>364</v>
      </c>
      <c r="M416" s="6">
        <v>134</v>
      </c>
      <c r="N416" s="6">
        <v>205</v>
      </c>
      <c r="O416" s="6">
        <v>171</v>
      </c>
      <c r="P416" s="7">
        <v>34</v>
      </c>
      <c r="Q416" s="6">
        <v>27</v>
      </c>
      <c r="R416" s="6">
        <v>96</v>
      </c>
      <c r="S416" s="6">
        <v>41</v>
      </c>
      <c r="T416" s="7">
        <v>316</v>
      </c>
      <c r="U416" s="7">
        <v>287</v>
      </c>
      <c r="V416" s="7">
        <v>109</v>
      </c>
      <c r="W416" s="7">
        <v>48</v>
      </c>
      <c r="X416" s="7">
        <v>92</v>
      </c>
    </row>
    <row r="417" spans="1:24" x14ac:dyDescent="0.3">
      <c r="A417" s="5">
        <v>45342</v>
      </c>
      <c r="B417" s="6">
        <v>114</v>
      </c>
      <c r="C417" s="6">
        <v>58</v>
      </c>
      <c r="D417" s="6">
        <v>25</v>
      </c>
      <c r="E417" s="6">
        <v>95</v>
      </c>
      <c r="F417" s="6">
        <v>41</v>
      </c>
      <c r="G417" s="6">
        <v>139</v>
      </c>
      <c r="H417" s="6">
        <v>59</v>
      </c>
      <c r="I417" s="6">
        <v>250</v>
      </c>
      <c r="J417" s="6">
        <v>367</v>
      </c>
      <c r="K417" s="6">
        <v>87</v>
      </c>
      <c r="L417" s="6">
        <v>130</v>
      </c>
      <c r="M417" s="6">
        <v>54</v>
      </c>
      <c r="N417" s="6">
        <v>104</v>
      </c>
      <c r="O417" s="6">
        <v>109</v>
      </c>
      <c r="P417" s="7">
        <v>18</v>
      </c>
      <c r="Q417" s="6">
        <v>21</v>
      </c>
      <c r="R417" s="6">
        <v>31</v>
      </c>
      <c r="S417" s="6">
        <v>22</v>
      </c>
      <c r="T417" s="7">
        <v>186</v>
      </c>
      <c r="U417" s="7">
        <v>98</v>
      </c>
      <c r="V417" s="7">
        <v>51</v>
      </c>
      <c r="W417" s="7">
        <v>17</v>
      </c>
      <c r="X417" s="7">
        <v>36</v>
      </c>
    </row>
    <row r="418" spans="1:24" x14ac:dyDescent="0.3">
      <c r="A418" s="5">
        <v>45343</v>
      </c>
      <c r="B418" s="6">
        <v>157</v>
      </c>
      <c r="C418" s="6">
        <v>100</v>
      </c>
      <c r="D418" s="6">
        <v>68</v>
      </c>
      <c r="E418" s="6">
        <v>128</v>
      </c>
      <c r="F418" s="6">
        <v>50</v>
      </c>
      <c r="G418" s="6">
        <v>254</v>
      </c>
      <c r="H418" s="6">
        <v>99</v>
      </c>
      <c r="I418" s="6">
        <v>413</v>
      </c>
      <c r="J418" s="6">
        <v>540</v>
      </c>
      <c r="K418" s="6">
        <v>117</v>
      </c>
      <c r="L418" s="6">
        <v>312</v>
      </c>
      <c r="M418" s="6">
        <v>90</v>
      </c>
      <c r="N418" s="6">
        <v>184</v>
      </c>
      <c r="O418" s="6">
        <v>132</v>
      </c>
      <c r="P418" s="7">
        <v>33</v>
      </c>
      <c r="Q418" s="6">
        <v>36</v>
      </c>
      <c r="R418" s="6">
        <v>69</v>
      </c>
      <c r="S418" s="6">
        <v>32</v>
      </c>
      <c r="T418" s="7">
        <v>212</v>
      </c>
      <c r="U418" s="7">
        <v>184</v>
      </c>
      <c r="V418" s="7">
        <v>91</v>
      </c>
      <c r="W418" s="7">
        <v>30</v>
      </c>
      <c r="X418" s="7">
        <v>50</v>
      </c>
    </row>
    <row r="419" spans="1:24" x14ac:dyDescent="0.3">
      <c r="A419" s="5">
        <v>45344</v>
      </c>
      <c r="B419" s="6">
        <v>182</v>
      </c>
      <c r="C419" s="6">
        <v>125</v>
      </c>
      <c r="D419" s="6">
        <v>64</v>
      </c>
      <c r="E419" s="6">
        <v>180</v>
      </c>
      <c r="F419" s="6">
        <v>67</v>
      </c>
      <c r="G419" s="6">
        <v>273</v>
      </c>
      <c r="H419" s="6">
        <v>96</v>
      </c>
      <c r="I419" s="6">
        <v>414</v>
      </c>
      <c r="J419" s="6">
        <v>645</v>
      </c>
      <c r="K419" s="6">
        <v>162</v>
      </c>
      <c r="L419" s="6">
        <v>444</v>
      </c>
      <c r="M419" s="6">
        <v>124</v>
      </c>
      <c r="N419" s="6">
        <v>210</v>
      </c>
      <c r="O419" s="6">
        <v>151</v>
      </c>
      <c r="P419" s="7">
        <v>42</v>
      </c>
      <c r="Q419" s="6">
        <v>53</v>
      </c>
      <c r="R419" s="6">
        <v>89</v>
      </c>
      <c r="S419" s="6">
        <v>55</v>
      </c>
      <c r="T419" s="7">
        <v>325</v>
      </c>
      <c r="U419" s="7">
        <v>260</v>
      </c>
      <c r="V419" s="7">
        <v>144</v>
      </c>
      <c r="W419" s="7">
        <v>42</v>
      </c>
      <c r="X419" s="7">
        <v>93</v>
      </c>
    </row>
    <row r="420" spans="1:24" x14ac:dyDescent="0.3">
      <c r="A420" s="5">
        <v>45345</v>
      </c>
      <c r="B420" s="6">
        <v>139</v>
      </c>
      <c r="C420" s="6">
        <v>71</v>
      </c>
      <c r="D420" s="6">
        <v>63</v>
      </c>
      <c r="E420" s="6">
        <v>139</v>
      </c>
      <c r="F420" s="6">
        <v>62</v>
      </c>
      <c r="G420" s="6">
        <v>272</v>
      </c>
      <c r="H420" s="6">
        <v>98</v>
      </c>
      <c r="I420" s="6">
        <v>345</v>
      </c>
      <c r="J420" s="6">
        <v>423</v>
      </c>
      <c r="K420" s="6">
        <v>107</v>
      </c>
      <c r="L420" s="6">
        <v>338</v>
      </c>
      <c r="M420" s="6">
        <v>102</v>
      </c>
      <c r="N420" s="6">
        <v>153</v>
      </c>
      <c r="O420" s="6">
        <v>146</v>
      </c>
      <c r="P420" s="7">
        <v>31</v>
      </c>
      <c r="Q420" s="6">
        <v>25</v>
      </c>
      <c r="R420" s="6">
        <v>48</v>
      </c>
      <c r="S420" s="6">
        <v>33</v>
      </c>
      <c r="T420" s="7">
        <v>216</v>
      </c>
      <c r="U420" s="7">
        <v>168</v>
      </c>
      <c r="V420" s="7">
        <v>106</v>
      </c>
      <c r="W420" s="7">
        <v>28</v>
      </c>
      <c r="X420" s="7">
        <v>57</v>
      </c>
    </row>
    <row r="421" spans="1:24" x14ac:dyDescent="0.3">
      <c r="A421" s="5">
        <v>45346</v>
      </c>
      <c r="B421" s="6">
        <v>181</v>
      </c>
      <c r="C421" s="6">
        <v>115</v>
      </c>
      <c r="D421" s="6">
        <v>58</v>
      </c>
      <c r="E421" s="6">
        <v>100</v>
      </c>
      <c r="F421" s="6">
        <v>49</v>
      </c>
      <c r="G421" s="6">
        <v>231</v>
      </c>
      <c r="H421" s="6">
        <v>115</v>
      </c>
      <c r="I421" s="6">
        <v>362</v>
      </c>
      <c r="J421" s="6">
        <v>391</v>
      </c>
      <c r="K421" s="6">
        <v>139</v>
      </c>
      <c r="L421" s="6">
        <v>279</v>
      </c>
      <c r="M421" s="6">
        <v>91</v>
      </c>
      <c r="N421" s="6">
        <v>195</v>
      </c>
      <c r="O421" s="6">
        <v>113</v>
      </c>
      <c r="P421" s="7">
        <v>34</v>
      </c>
      <c r="Q421" s="6">
        <v>29</v>
      </c>
      <c r="R421" s="6">
        <v>71</v>
      </c>
      <c r="S421" s="6">
        <v>24</v>
      </c>
      <c r="T421" s="7">
        <v>331</v>
      </c>
      <c r="U421" s="7">
        <v>168</v>
      </c>
      <c r="V421" s="7">
        <v>107</v>
      </c>
      <c r="W421" s="7">
        <v>32</v>
      </c>
      <c r="X421" s="7">
        <v>58</v>
      </c>
    </row>
    <row r="422" spans="1:24" x14ac:dyDescent="0.3">
      <c r="A422" s="5">
        <v>45347</v>
      </c>
      <c r="B422" s="6">
        <v>150</v>
      </c>
      <c r="C422" s="6">
        <v>120</v>
      </c>
      <c r="D422" s="6">
        <v>74</v>
      </c>
      <c r="E422" s="6">
        <v>168</v>
      </c>
      <c r="F422" s="6">
        <v>72</v>
      </c>
      <c r="G422" s="6">
        <v>268</v>
      </c>
      <c r="H422" s="6">
        <v>111</v>
      </c>
      <c r="I422" s="6">
        <v>450</v>
      </c>
      <c r="J422" s="6">
        <v>564</v>
      </c>
      <c r="K422" s="6">
        <v>150</v>
      </c>
      <c r="L422" s="6">
        <v>376</v>
      </c>
      <c r="M422" s="6">
        <v>117</v>
      </c>
      <c r="N422" s="6">
        <v>135</v>
      </c>
      <c r="O422" s="6">
        <v>122</v>
      </c>
      <c r="P422" s="7">
        <v>44</v>
      </c>
      <c r="Q422" s="6">
        <v>35</v>
      </c>
      <c r="R422" s="6">
        <v>84</v>
      </c>
      <c r="S422" s="6">
        <v>38</v>
      </c>
      <c r="T422" s="7">
        <v>270</v>
      </c>
      <c r="U422" s="7">
        <v>210</v>
      </c>
      <c r="V422" s="7">
        <v>95</v>
      </c>
      <c r="W422" s="7">
        <v>34</v>
      </c>
      <c r="X422" s="7">
        <v>71</v>
      </c>
    </row>
    <row r="423" spans="1:24" x14ac:dyDescent="0.3">
      <c r="A423" s="5">
        <v>45348</v>
      </c>
      <c r="B423" s="6">
        <v>127</v>
      </c>
      <c r="C423" s="6">
        <v>98</v>
      </c>
      <c r="D423" s="6">
        <v>65</v>
      </c>
      <c r="E423" s="6">
        <v>82</v>
      </c>
      <c r="F423" s="6">
        <v>53</v>
      </c>
      <c r="G423" s="6">
        <v>246</v>
      </c>
      <c r="H423" s="6">
        <v>89</v>
      </c>
      <c r="I423" s="6">
        <v>345</v>
      </c>
      <c r="J423" s="6">
        <v>432</v>
      </c>
      <c r="K423" s="6">
        <v>115</v>
      </c>
      <c r="L423" s="6">
        <v>227</v>
      </c>
      <c r="M423" s="6">
        <v>114</v>
      </c>
      <c r="N423" s="6">
        <v>162</v>
      </c>
      <c r="O423" s="6">
        <v>143</v>
      </c>
      <c r="P423" s="7">
        <v>26</v>
      </c>
      <c r="Q423" s="6">
        <v>31</v>
      </c>
      <c r="R423" s="6">
        <v>72</v>
      </c>
      <c r="S423" s="6">
        <v>33</v>
      </c>
      <c r="T423" s="7">
        <v>213</v>
      </c>
      <c r="U423" s="7">
        <v>175</v>
      </c>
      <c r="V423" s="7">
        <v>59</v>
      </c>
      <c r="W423" s="7">
        <v>22</v>
      </c>
      <c r="X423" s="7">
        <v>61</v>
      </c>
    </row>
    <row r="424" spans="1:24" x14ac:dyDescent="0.3">
      <c r="A424" s="5">
        <v>45349</v>
      </c>
      <c r="B424" s="6">
        <v>163</v>
      </c>
      <c r="C424" s="6">
        <v>128</v>
      </c>
      <c r="D424" s="6">
        <v>67</v>
      </c>
      <c r="E424" s="6">
        <v>175</v>
      </c>
      <c r="F424" s="6">
        <v>75</v>
      </c>
      <c r="G424" s="6">
        <v>299</v>
      </c>
      <c r="H424" s="6">
        <v>129</v>
      </c>
      <c r="I424" s="6">
        <v>403</v>
      </c>
      <c r="J424" s="6">
        <v>429</v>
      </c>
      <c r="K424" s="6">
        <v>152</v>
      </c>
      <c r="L424" s="6">
        <v>502</v>
      </c>
      <c r="M424" s="6">
        <v>88</v>
      </c>
      <c r="N424" s="6">
        <v>206</v>
      </c>
      <c r="O424" s="6">
        <v>136</v>
      </c>
      <c r="P424" s="7">
        <v>36</v>
      </c>
      <c r="Q424" s="6">
        <v>34</v>
      </c>
      <c r="R424" s="6">
        <v>76</v>
      </c>
      <c r="S424" s="6">
        <v>28</v>
      </c>
      <c r="T424" s="7">
        <v>308</v>
      </c>
      <c r="U424" s="7">
        <v>233</v>
      </c>
      <c r="V424" s="7">
        <v>123</v>
      </c>
      <c r="W424" s="7">
        <v>34</v>
      </c>
      <c r="X424" s="7">
        <v>64</v>
      </c>
    </row>
    <row r="425" spans="1:24" x14ac:dyDescent="0.3">
      <c r="A425" s="5">
        <v>45350</v>
      </c>
      <c r="B425" s="6">
        <v>231</v>
      </c>
      <c r="C425" s="6">
        <v>147</v>
      </c>
      <c r="D425" s="6">
        <v>82</v>
      </c>
      <c r="E425" s="6">
        <v>151</v>
      </c>
      <c r="F425" s="6">
        <v>75</v>
      </c>
      <c r="G425" s="6">
        <v>291</v>
      </c>
      <c r="H425" s="6">
        <v>119</v>
      </c>
      <c r="I425" s="6">
        <v>562</v>
      </c>
      <c r="J425" s="6">
        <v>659</v>
      </c>
      <c r="K425" s="6">
        <v>162</v>
      </c>
      <c r="L425" s="6">
        <v>525</v>
      </c>
      <c r="M425" s="6">
        <v>122</v>
      </c>
      <c r="N425" s="6">
        <v>205</v>
      </c>
      <c r="O425" s="6">
        <v>175</v>
      </c>
      <c r="P425" s="7">
        <v>29</v>
      </c>
      <c r="Q425" s="6">
        <v>39</v>
      </c>
      <c r="R425" s="6">
        <v>56</v>
      </c>
      <c r="S425" s="6">
        <v>39</v>
      </c>
      <c r="T425" s="7">
        <v>320</v>
      </c>
      <c r="U425" s="7">
        <v>230</v>
      </c>
      <c r="V425" s="7">
        <v>77</v>
      </c>
      <c r="W425" s="7">
        <v>39</v>
      </c>
      <c r="X425" s="7">
        <v>101</v>
      </c>
    </row>
    <row r="426" spans="1:24" x14ac:dyDescent="0.3">
      <c r="A426" s="5">
        <v>45351</v>
      </c>
      <c r="B426" s="6">
        <v>158</v>
      </c>
      <c r="C426" s="6">
        <v>107</v>
      </c>
      <c r="D426" s="6">
        <v>63</v>
      </c>
      <c r="E426" s="6">
        <v>201</v>
      </c>
      <c r="F426" s="6">
        <v>96</v>
      </c>
      <c r="G426" s="6">
        <v>366</v>
      </c>
      <c r="H426" s="6">
        <v>113</v>
      </c>
      <c r="I426" s="6">
        <v>434</v>
      </c>
      <c r="J426" s="6">
        <v>650</v>
      </c>
      <c r="K426" s="6">
        <v>143</v>
      </c>
      <c r="L426" s="6">
        <v>297</v>
      </c>
      <c r="M426" s="6">
        <v>141</v>
      </c>
      <c r="N426" s="6">
        <v>186</v>
      </c>
      <c r="O426" s="6">
        <v>100</v>
      </c>
      <c r="P426" s="7">
        <v>36</v>
      </c>
      <c r="Q426" s="6">
        <v>43</v>
      </c>
      <c r="R426" s="6">
        <v>67</v>
      </c>
      <c r="S426" s="6">
        <v>38</v>
      </c>
      <c r="T426" s="7">
        <v>281</v>
      </c>
      <c r="U426" s="7">
        <v>222</v>
      </c>
      <c r="V426" s="7">
        <v>115</v>
      </c>
      <c r="W426" s="7">
        <v>34</v>
      </c>
      <c r="X426" s="7">
        <v>79</v>
      </c>
    </row>
    <row r="427" spans="1:24" x14ac:dyDescent="0.3">
      <c r="A427" s="5">
        <v>45352</v>
      </c>
      <c r="B427" s="6">
        <v>137</v>
      </c>
      <c r="C427" s="6">
        <v>115</v>
      </c>
      <c r="D427" s="6">
        <v>70</v>
      </c>
      <c r="E427" s="6">
        <v>114</v>
      </c>
      <c r="F427" s="6">
        <v>62</v>
      </c>
      <c r="G427" s="6">
        <v>236</v>
      </c>
      <c r="H427" s="6">
        <v>110</v>
      </c>
      <c r="I427" s="6">
        <v>458</v>
      </c>
      <c r="J427" s="6">
        <v>477</v>
      </c>
      <c r="K427" s="6">
        <v>118</v>
      </c>
      <c r="L427" s="6">
        <v>340</v>
      </c>
      <c r="M427" s="6">
        <v>72</v>
      </c>
      <c r="N427" s="6">
        <v>140</v>
      </c>
      <c r="O427" s="6">
        <v>90</v>
      </c>
      <c r="P427" s="7">
        <v>34</v>
      </c>
      <c r="Q427" s="6">
        <v>28</v>
      </c>
      <c r="R427" s="6">
        <v>44</v>
      </c>
      <c r="S427" s="6">
        <v>35</v>
      </c>
      <c r="T427" s="7">
        <v>248</v>
      </c>
      <c r="U427" s="7">
        <v>138</v>
      </c>
      <c r="V427" s="7">
        <v>71</v>
      </c>
      <c r="W427" s="7">
        <v>33</v>
      </c>
      <c r="X427" s="7">
        <v>52</v>
      </c>
    </row>
    <row r="428" spans="1:24" x14ac:dyDescent="0.3">
      <c r="A428" s="5">
        <v>45353</v>
      </c>
      <c r="B428" s="6">
        <v>165</v>
      </c>
      <c r="C428" s="6">
        <v>109</v>
      </c>
      <c r="D428" s="6">
        <v>85</v>
      </c>
      <c r="E428" s="6">
        <v>132</v>
      </c>
      <c r="F428" s="6">
        <v>65</v>
      </c>
      <c r="G428" s="6">
        <v>272</v>
      </c>
      <c r="H428" s="6">
        <v>105</v>
      </c>
      <c r="I428" s="6">
        <v>490</v>
      </c>
      <c r="J428" s="6">
        <v>651</v>
      </c>
      <c r="K428" s="6">
        <v>143</v>
      </c>
      <c r="L428" s="6">
        <v>266</v>
      </c>
      <c r="M428" s="6">
        <v>120</v>
      </c>
      <c r="N428" s="6">
        <v>204</v>
      </c>
      <c r="O428" s="6">
        <v>113</v>
      </c>
      <c r="P428" s="7">
        <v>33</v>
      </c>
      <c r="Q428" s="6">
        <v>32</v>
      </c>
      <c r="R428" s="6">
        <v>68</v>
      </c>
      <c r="S428" s="6">
        <v>29</v>
      </c>
      <c r="T428" s="7">
        <v>345</v>
      </c>
      <c r="U428" s="7">
        <v>184</v>
      </c>
      <c r="V428" s="7">
        <v>117</v>
      </c>
      <c r="W428" s="7">
        <v>37</v>
      </c>
      <c r="X428" s="7">
        <v>60</v>
      </c>
    </row>
    <row r="429" spans="1:24" x14ac:dyDescent="0.3">
      <c r="A429" s="5">
        <v>45354</v>
      </c>
      <c r="B429" s="6">
        <v>175</v>
      </c>
      <c r="C429" s="6">
        <v>152</v>
      </c>
      <c r="D429" s="6">
        <v>56</v>
      </c>
      <c r="E429" s="6">
        <v>124</v>
      </c>
      <c r="F429" s="6">
        <v>75</v>
      </c>
      <c r="G429" s="6">
        <v>328</v>
      </c>
      <c r="H429" s="6">
        <v>98</v>
      </c>
      <c r="I429" s="6">
        <v>414</v>
      </c>
      <c r="J429" s="6">
        <v>662</v>
      </c>
      <c r="K429" s="6">
        <v>166</v>
      </c>
      <c r="L429" s="6">
        <v>382</v>
      </c>
      <c r="M429" s="6">
        <v>119</v>
      </c>
      <c r="N429" s="6">
        <v>212</v>
      </c>
      <c r="O429" s="6">
        <v>126</v>
      </c>
      <c r="P429" s="7">
        <v>46</v>
      </c>
      <c r="Q429" s="6">
        <v>41</v>
      </c>
      <c r="R429" s="6">
        <v>84</v>
      </c>
      <c r="S429" s="6">
        <v>39</v>
      </c>
      <c r="T429" s="7">
        <v>338</v>
      </c>
      <c r="U429" s="7">
        <v>243</v>
      </c>
      <c r="V429" s="7">
        <v>102</v>
      </c>
      <c r="W429" s="7">
        <v>39</v>
      </c>
      <c r="X429" s="7">
        <v>81</v>
      </c>
    </row>
    <row r="430" spans="1:24" x14ac:dyDescent="0.3">
      <c r="A430" s="5">
        <v>45355</v>
      </c>
      <c r="B430" s="6">
        <v>129</v>
      </c>
      <c r="C430" s="6">
        <v>74</v>
      </c>
      <c r="D430" s="6">
        <v>55</v>
      </c>
      <c r="E430" s="6">
        <v>122</v>
      </c>
      <c r="F430" s="6">
        <v>72</v>
      </c>
      <c r="G430" s="6">
        <v>327</v>
      </c>
      <c r="H430" s="6">
        <v>140</v>
      </c>
      <c r="I430" s="6">
        <v>491</v>
      </c>
      <c r="J430" s="6">
        <v>548</v>
      </c>
      <c r="K430" s="6">
        <v>163</v>
      </c>
      <c r="L430" s="6">
        <v>274</v>
      </c>
      <c r="M430" s="6">
        <v>116</v>
      </c>
      <c r="N430" s="6">
        <v>184</v>
      </c>
      <c r="O430" s="6">
        <v>183</v>
      </c>
      <c r="P430" s="7">
        <v>38</v>
      </c>
      <c r="Q430" s="6">
        <v>24</v>
      </c>
      <c r="R430" s="6">
        <v>53</v>
      </c>
      <c r="S430" s="6">
        <v>20</v>
      </c>
      <c r="T430" s="7">
        <v>303</v>
      </c>
      <c r="U430" s="7">
        <v>261</v>
      </c>
      <c r="V430" s="7">
        <v>118</v>
      </c>
      <c r="W430" s="7">
        <v>32</v>
      </c>
      <c r="X430" s="7">
        <v>62</v>
      </c>
    </row>
    <row r="431" spans="1:24" x14ac:dyDescent="0.3">
      <c r="A431" s="5">
        <v>45356</v>
      </c>
      <c r="B431" s="6">
        <v>242</v>
      </c>
      <c r="C431" s="6">
        <v>172</v>
      </c>
      <c r="D431" s="6">
        <v>102</v>
      </c>
      <c r="E431" s="6">
        <v>178</v>
      </c>
      <c r="F431" s="6">
        <v>120</v>
      </c>
      <c r="G431" s="6">
        <v>307</v>
      </c>
      <c r="H431" s="6">
        <v>126</v>
      </c>
      <c r="I431" s="6">
        <v>465</v>
      </c>
      <c r="J431" s="6">
        <v>495</v>
      </c>
      <c r="K431" s="6">
        <v>208</v>
      </c>
      <c r="L431" s="6">
        <v>388</v>
      </c>
      <c r="M431" s="6">
        <v>139</v>
      </c>
      <c r="N431" s="6">
        <v>240</v>
      </c>
      <c r="O431" s="6">
        <v>207</v>
      </c>
      <c r="P431" s="7">
        <v>41</v>
      </c>
      <c r="Q431" s="6">
        <v>51</v>
      </c>
      <c r="R431" s="6">
        <v>72</v>
      </c>
      <c r="S431" s="6">
        <v>46</v>
      </c>
      <c r="T431" s="7">
        <v>308</v>
      </c>
      <c r="U431" s="7">
        <v>252</v>
      </c>
      <c r="V431" s="7">
        <v>159</v>
      </c>
      <c r="W431" s="7">
        <v>45</v>
      </c>
      <c r="X431" s="7">
        <v>105</v>
      </c>
    </row>
    <row r="432" spans="1:24" x14ac:dyDescent="0.3">
      <c r="A432" s="5">
        <v>45357</v>
      </c>
      <c r="B432" s="6">
        <v>177</v>
      </c>
      <c r="C432" s="6">
        <v>83</v>
      </c>
      <c r="D432" s="6">
        <v>86</v>
      </c>
      <c r="E432" s="6">
        <v>145</v>
      </c>
      <c r="F432" s="6">
        <v>69</v>
      </c>
      <c r="G432" s="6">
        <v>274</v>
      </c>
      <c r="H432" s="6">
        <v>69</v>
      </c>
      <c r="I432" s="6">
        <v>452</v>
      </c>
      <c r="J432" s="6">
        <v>433</v>
      </c>
      <c r="K432" s="6">
        <v>118</v>
      </c>
      <c r="L432" s="6">
        <v>365</v>
      </c>
      <c r="M432" s="6">
        <v>99</v>
      </c>
      <c r="N432" s="6">
        <v>202</v>
      </c>
      <c r="O432" s="6">
        <v>141</v>
      </c>
      <c r="P432" s="7">
        <v>36</v>
      </c>
      <c r="Q432" s="6">
        <v>32</v>
      </c>
      <c r="R432" s="6">
        <v>67</v>
      </c>
      <c r="S432" s="6">
        <v>32</v>
      </c>
      <c r="T432" s="7">
        <v>246</v>
      </c>
      <c r="U432" s="7">
        <v>191</v>
      </c>
      <c r="V432" s="7">
        <v>98</v>
      </c>
      <c r="W432" s="7">
        <v>35</v>
      </c>
      <c r="X432" s="7">
        <v>69</v>
      </c>
    </row>
    <row r="433" spans="1:24" x14ac:dyDescent="0.3">
      <c r="A433" s="5">
        <v>45358</v>
      </c>
      <c r="B433" s="6">
        <v>141</v>
      </c>
      <c r="C433" s="6">
        <v>56</v>
      </c>
      <c r="D433" s="6">
        <v>47</v>
      </c>
      <c r="E433" s="6">
        <v>117</v>
      </c>
      <c r="F433" s="6">
        <v>47</v>
      </c>
      <c r="G433" s="6">
        <v>189</v>
      </c>
      <c r="H433" s="6">
        <v>76</v>
      </c>
      <c r="I433" s="6">
        <v>336</v>
      </c>
      <c r="J433" s="6">
        <v>366</v>
      </c>
      <c r="K433" s="6">
        <v>123</v>
      </c>
      <c r="L433" s="6">
        <v>316</v>
      </c>
      <c r="M433" s="6">
        <v>87</v>
      </c>
      <c r="N433" s="6">
        <v>161</v>
      </c>
      <c r="O433" s="6">
        <v>124</v>
      </c>
      <c r="P433" s="7">
        <v>38</v>
      </c>
      <c r="Q433" s="6">
        <v>24</v>
      </c>
      <c r="R433" s="6">
        <v>60</v>
      </c>
      <c r="S433" s="6">
        <v>25</v>
      </c>
      <c r="T433" s="7">
        <v>291</v>
      </c>
      <c r="U433" s="7">
        <v>148</v>
      </c>
      <c r="V433" s="7">
        <v>93</v>
      </c>
      <c r="W433" s="7">
        <v>33</v>
      </c>
      <c r="X433" s="7">
        <v>57</v>
      </c>
    </row>
    <row r="434" spans="1:24" x14ac:dyDescent="0.3">
      <c r="A434" s="5">
        <v>45359</v>
      </c>
      <c r="B434" s="6">
        <v>203</v>
      </c>
      <c r="C434" s="6">
        <v>153</v>
      </c>
      <c r="D434" s="6">
        <v>90</v>
      </c>
      <c r="E434" s="6">
        <v>204</v>
      </c>
      <c r="F434" s="6">
        <v>88</v>
      </c>
      <c r="G434" s="6">
        <v>395</v>
      </c>
      <c r="H434" s="6">
        <v>154</v>
      </c>
      <c r="I434" s="6">
        <v>531</v>
      </c>
      <c r="J434" s="6">
        <v>703</v>
      </c>
      <c r="K434" s="6">
        <v>186</v>
      </c>
      <c r="L434" s="6">
        <v>498</v>
      </c>
      <c r="M434" s="6">
        <v>136</v>
      </c>
      <c r="N434" s="6">
        <v>235</v>
      </c>
      <c r="O434" s="6">
        <v>180</v>
      </c>
      <c r="P434" s="7">
        <v>53</v>
      </c>
      <c r="Q434" s="6">
        <v>37</v>
      </c>
      <c r="R434" s="6">
        <v>66</v>
      </c>
      <c r="S434" s="6">
        <v>32</v>
      </c>
      <c r="T434" s="7">
        <v>338</v>
      </c>
      <c r="U434" s="7">
        <v>255</v>
      </c>
      <c r="V434" s="7">
        <v>104</v>
      </c>
      <c r="W434" s="7">
        <v>45</v>
      </c>
      <c r="X434" s="7">
        <v>106</v>
      </c>
    </row>
    <row r="435" spans="1:24" x14ac:dyDescent="0.3">
      <c r="A435" s="5">
        <v>45360</v>
      </c>
      <c r="B435" s="6">
        <v>169</v>
      </c>
      <c r="C435" s="6">
        <v>101</v>
      </c>
      <c r="D435" s="6">
        <v>77</v>
      </c>
      <c r="E435" s="6">
        <v>149</v>
      </c>
      <c r="F435" s="6">
        <v>83</v>
      </c>
      <c r="G435" s="6">
        <v>375</v>
      </c>
      <c r="H435" s="6">
        <v>94</v>
      </c>
      <c r="I435" s="6">
        <v>452</v>
      </c>
      <c r="J435" s="6">
        <v>411</v>
      </c>
      <c r="K435" s="6">
        <v>182</v>
      </c>
      <c r="L435" s="6">
        <v>416</v>
      </c>
      <c r="M435" s="6">
        <v>140</v>
      </c>
      <c r="N435" s="6">
        <v>197</v>
      </c>
      <c r="O435" s="6">
        <v>147</v>
      </c>
      <c r="P435" s="7">
        <v>45</v>
      </c>
      <c r="Q435" s="6">
        <v>28</v>
      </c>
      <c r="R435" s="6">
        <v>57</v>
      </c>
      <c r="S435" s="6">
        <v>53</v>
      </c>
      <c r="T435" s="7">
        <v>228</v>
      </c>
      <c r="U435" s="7">
        <v>236</v>
      </c>
      <c r="V435" s="7">
        <v>124</v>
      </c>
      <c r="W435" s="7">
        <v>40</v>
      </c>
      <c r="X435" s="7">
        <v>76</v>
      </c>
    </row>
    <row r="436" spans="1:24" x14ac:dyDescent="0.3">
      <c r="A436" s="5">
        <v>45361</v>
      </c>
      <c r="B436" s="6">
        <v>194</v>
      </c>
      <c r="C436" s="6">
        <v>122</v>
      </c>
      <c r="D436" s="6">
        <v>67</v>
      </c>
      <c r="E436" s="6">
        <v>169</v>
      </c>
      <c r="F436" s="6">
        <v>72</v>
      </c>
      <c r="G436" s="6">
        <v>218</v>
      </c>
      <c r="H436" s="6">
        <v>64</v>
      </c>
      <c r="I436" s="6">
        <v>333</v>
      </c>
      <c r="J436" s="6">
        <v>465</v>
      </c>
      <c r="K436" s="6">
        <v>134</v>
      </c>
      <c r="L436" s="6">
        <v>328</v>
      </c>
      <c r="M436" s="6">
        <v>93</v>
      </c>
      <c r="N436" s="6">
        <v>120</v>
      </c>
      <c r="O436" s="6">
        <v>134</v>
      </c>
      <c r="P436" s="7">
        <v>34</v>
      </c>
      <c r="Q436" s="6">
        <v>32</v>
      </c>
      <c r="R436" s="6">
        <v>95</v>
      </c>
      <c r="S436" s="6">
        <v>24</v>
      </c>
      <c r="T436" s="7">
        <v>391</v>
      </c>
      <c r="U436" s="7">
        <v>195</v>
      </c>
      <c r="V436" s="7">
        <v>125</v>
      </c>
      <c r="W436" s="7">
        <v>35</v>
      </c>
      <c r="X436" s="7">
        <v>81</v>
      </c>
    </row>
    <row r="437" spans="1:24" x14ac:dyDescent="0.3">
      <c r="A437" s="5">
        <v>45362</v>
      </c>
      <c r="B437" s="6">
        <v>146</v>
      </c>
      <c r="C437" s="6">
        <v>101</v>
      </c>
      <c r="D437" s="6">
        <v>53</v>
      </c>
      <c r="E437" s="6">
        <v>168</v>
      </c>
      <c r="F437" s="6">
        <v>69</v>
      </c>
      <c r="G437" s="6">
        <v>289</v>
      </c>
      <c r="H437" s="6">
        <v>111</v>
      </c>
      <c r="I437" s="6">
        <v>465</v>
      </c>
      <c r="J437" s="6">
        <v>552</v>
      </c>
      <c r="K437" s="6">
        <v>135</v>
      </c>
      <c r="L437" s="6">
        <v>299</v>
      </c>
      <c r="M437" s="6">
        <v>94</v>
      </c>
      <c r="N437" s="6">
        <v>150</v>
      </c>
      <c r="O437" s="6">
        <v>142</v>
      </c>
      <c r="P437" s="7">
        <v>25</v>
      </c>
      <c r="Q437" s="6">
        <v>31</v>
      </c>
      <c r="R437" s="6">
        <v>62</v>
      </c>
      <c r="S437" s="6">
        <v>35</v>
      </c>
      <c r="T437" s="7">
        <v>239</v>
      </c>
      <c r="U437" s="7">
        <v>195</v>
      </c>
      <c r="V437" s="7">
        <v>127</v>
      </c>
      <c r="W437" s="7">
        <v>43</v>
      </c>
      <c r="X437" s="7">
        <v>60</v>
      </c>
    </row>
    <row r="438" spans="1:24" x14ac:dyDescent="0.3">
      <c r="A438" s="5">
        <v>45363</v>
      </c>
      <c r="B438" s="6">
        <v>226</v>
      </c>
      <c r="C438" s="6">
        <v>148</v>
      </c>
      <c r="D438" s="6">
        <v>85</v>
      </c>
      <c r="E438" s="6">
        <v>200</v>
      </c>
      <c r="F438" s="6">
        <v>100</v>
      </c>
      <c r="G438" s="6">
        <v>241</v>
      </c>
      <c r="H438" s="6">
        <v>105</v>
      </c>
      <c r="I438" s="6">
        <v>542</v>
      </c>
      <c r="J438" s="6">
        <v>688</v>
      </c>
      <c r="K438" s="6">
        <v>197</v>
      </c>
      <c r="L438" s="6">
        <v>354</v>
      </c>
      <c r="M438" s="6">
        <v>166</v>
      </c>
      <c r="N438" s="6">
        <v>304</v>
      </c>
      <c r="O438" s="6">
        <v>173</v>
      </c>
      <c r="P438" s="7">
        <v>41</v>
      </c>
      <c r="Q438" s="6">
        <v>44</v>
      </c>
      <c r="R438" s="6">
        <v>62</v>
      </c>
      <c r="S438" s="6">
        <v>44</v>
      </c>
      <c r="T438" s="7">
        <v>374</v>
      </c>
      <c r="U438" s="7">
        <v>237</v>
      </c>
      <c r="V438" s="7">
        <v>129</v>
      </c>
      <c r="W438" s="7">
        <v>39</v>
      </c>
      <c r="X438" s="7">
        <v>99</v>
      </c>
    </row>
    <row r="439" spans="1:24" x14ac:dyDescent="0.3">
      <c r="A439" s="5">
        <v>45364</v>
      </c>
      <c r="B439" s="6">
        <v>158</v>
      </c>
      <c r="C439" s="6">
        <v>125</v>
      </c>
      <c r="D439" s="6">
        <v>79</v>
      </c>
      <c r="E439" s="6">
        <v>97</v>
      </c>
      <c r="F439" s="6">
        <v>88</v>
      </c>
      <c r="G439" s="6">
        <v>225</v>
      </c>
      <c r="H439" s="6">
        <v>125</v>
      </c>
      <c r="I439" s="6">
        <v>441</v>
      </c>
      <c r="J439" s="6">
        <v>717</v>
      </c>
      <c r="K439" s="6">
        <v>174</v>
      </c>
      <c r="L439" s="6">
        <v>447</v>
      </c>
      <c r="M439" s="6">
        <v>89</v>
      </c>
      <c r="N439" s="6">
        <v>168</v>
      </c>
      <c r="O439" s="6">
        <v>163</v>
      </c>
      <c r="P439" s="7">
        <v>48</v>
      </c>
      <c r="Q439" s="6">
        <v>33</v>
      </c>
      <c r="R439" s="6">
        <v>73</v>
      </c>
      <c r="S439" s="6">
        <v>38</v>
      </c>
      <c r="T439" s="7">
        <v>200</v>
      </c>
      <c r="U439" s="7">
        <v>226</v>
      </c>
      <c r="V439" s="7">
        <v>123</v>
      </c>
      <c r="W439" s="7">
        <v>31</v>
      </c>
      <c r="X439" s="7">
        <v>88</v>
      </c>
    </row>
    <row r="440" spans="1:24" x14ac:dyDescent="0.3">
      <c r="A440" s="5">
        <v>45365</v>
      </c>
      <c r="B440" s="6">
        <v>160</v>
      </c>
      <c r="C440" s="6">
        <v>85</v>
      </c>
      <c r="D440" s="6">
        <v>42</v>
      </c>
      <c r="E440" s="6">
        <v>96</v>
      </c>
      <c r="F440" s="6">
        <v>56</v>
      </c>
      <c r="G440" s="6">
        <v>185</v>
      </c>
      <c r="H440" s="6">
        <v>97</v>
      </c>
      <c r="I440" s="6">
        <v>278</v>
      </c>
      <c r="J440" s="6">
        <v>515</v>
      </c>
      <c r="K440" s="6">
        <v>136</v>
      </c>
      <c r="L440" s="6">
        <v>272</v>
      </c>
      <c r="M440" s="6">
        <v>100</v>
      </c>
      <c r="N440" s="6">
        <v>182</v>
      </c>
      <c r="O440" s="6">
        <v>114</v>
      </c>
      <c r="P440" s="7">
        <v>38</v>
      </c>
      <c r="Q440" s="6">
        <v>28</v>
      </c>
      <c r="R440" s="6">
        <v>60</v>
      </c>
      <c r="S440" s="6">
        <v>30</v>
      </c>
      <c r="T440" s="7">
        <v>271</v>
      </c>
      <c r="U440" s="7">
        <v>159</v>
      </c>
      <c r="V440" s="7">
        <v>108</v>
      </c>
      <c r="W440" s="7">
        <v>34</v>
      </c>
      <c r="X440" s="7">
        <v>46</v>
      </c>
    </row>
    <row r="441" spans="1:24" x14ac:dyDescent="0.3">
      <c r="A441" s="5">
        <v>45366</v>
      </c>
      <c r="B441" s="6">
        <v>194</v>
      </c>
      <c r="C441" s="6">
        <v>115</v>
      </c>
      <c r="D441" s="6">
        <v>71</v>
      </c>
      <c r="E441" s="6">
        <v>188</v>
      </c>
      <c r="F441" s="6">
        <v>86</v>
      </c>
      <c r="G441" s="6">
        <v>305</v>
      </c>
      <c r="H441" s="6">
        <v>89</v>
      </c>
      <c r="I441" s="6">
        <v>421</v>
      </c>
      <c r="J441" s="6">
        <v>475</v>
      </c>
      <c r="K441" s="6">
        <v>143</v>
      </c>
      <c r="L441" s="6">
        <v>277</v>
      </c>
      <c r="M441" s="6">
        <v>126</v>
      </c>
      <c r="N441" s="6">
        <v>141</v>
      </c>
      <c r="O441" s="6">
        <v>128</v>
      </c>
      <c r="P441" s="7">
        <v>38</v>
      </c>
      <c r="Q441" s="6">
        <v>43</v>
      </c>
      <c r="R441" s="6">
        <v>89</v>
      </c>
      <c r="S441" s="6">
        <v>32</v>
      </c>
      <c r="T441" s="7">
        <v>290</v>
      </c>
      <c r="U441" s="7">
        <v>223</v>
      </c>
      <c r="V441" s="7">
        <v>111</v>
      </c>
      <c r="W441" s="7">
        <v>40</v>
      </c>
      <c r="X441" s="7">
        <v>71</v>
      </c>
    </row>
    <row r="442" spans="1:24" x14ac:dyDescent="0.3">
      <c r="A442" s="5">
        <v>45367</v>
      </c>
      <c r="B442" s="6">
        <v>156</v>
      </c>
      <c r="C442" s="6">
        <v>133</v>
      </c>
      <c r="D442" s="6">
        <v>73</v>
      </c>
      <c r="E442" s="6">
        <v>115</v>
      </c>
      <c r="F442" s="6">
        <v>64</v>
      </c>
      <c r="G442" s="6">
        <v>306</v>
      </c>
      <c r="H442" s="6">
        <v>93</v>
      </c>
      <c r="I442" s="6">
        <v>489</v>
      </c>
      <c r="J442" s="6">
        <v>516</v>
      </c>
      <c r="K442" s="6">
        <v>127</v>
      </c>
      <c r="L442" s="6">
        <v>407</v>
      </c>
      <c r="M442" s="6">
        <v>110</v>
      </c>
      <c r="N442" s="6">
        <v>229</v>
      </c>
      <c r="O442" s="6">
        <v>165</v>
      </c>
      <c r="P442" s="7">
        <v>46</v>
      </c>
      <c r="Q442" s="6">
        <v>31</v>
      </c>
      <c r="R442" s="6">
        <v>63</v>
      </c>
      <c r="S442" s="6">
        <v>48</v>
      </c>
      <c r="T442" s="7">
        <v>305</v>
      </c>
      <c r="U442" s="7">
        <v>242</v>
      </c>
      <c r="V442" s="7">
        <v>136</v>
      </c>
      <c r="W442" s="7">
        <v>32</v>
      </c>
      <c r="X442" s="7">
        <v>74</v>
      </c>
    </row>
    <row r="443" spans="1:24" x14ac:dyDescent="0.3">
      <c r="A443" s="5">
        <v>45368</v>
      </c>
      <c r="B443" s="6">
        <v>149</v>
      </c>
      <c r="C443" s="6">
        <v>91</v>
      </c>
      <c r="D443" s="6">
        <v>42</v>
      </c>
      <c r="E443" s="6">
        <v>109</v>
      </c>
      <c r="F443" s="6">
        <v>62</v>
      </c>
      <c r="G443" s="6">
        <v>302</v>
      </c>
      <c r="H443" s="6">
        <v>92</v>
      </c>
      <c r="I443" s="6">
        <v>264</v>
      </c>
      <c r="J443" s="6">
        <v>575</v>
      </c>
      <c r="K443" s="6">
        <v>125</v>
      </c>
      <c r="L443" s="6">
        <v>242</v>
      </c>
      <c r="M443" s="6">
        <v>87</v>
      </c>
      <c r="N443" s="6">
        <v>144</v>
      </c>
      <c r="O443" s="6">
        <v>108</v>
      </c>
      <c r="P443" s="7">
        <v>33</v>
      </c>
      <c r="Q443" s="6">
        <v>23</v>
      </c>
      <c r="R443" s="6">
        <v>58</v>
      </c>
      <c r="S443" s="6">
        <v>28</v>
      </c>
      <c r="T443" s="7">
        <v>231</v>
      </c>
      <c r="U443" s="7">
        <v>193</v>
      </c>
      <c r="V443" s="7">
        <v>77</v>
      </c>
      <c r="W443" s="7">
        <v>22</v>
      </c>
      <c r="X443" s="7">
        <v>58</v>
      </c>
    </row>
    <row r="444" spans="1:24" x14ac:dyDescent="0.3">
      <c r="A444" s="5">
        <v>45369</v>
      </c>
      <c r="B444" s="6">
        <v>118</v>
      </c>
      <c r="C444" s="6">
        <v>69</v>
      </c>
      <c r="D444" s="6">
        <v>36</v>
      </c>
      <c r="E444" s="6">
        <v>134</v>
      </c>
      <c r="F444" s="6">
        <v>74</v>
      </c>
      <c r="G444" s="6">
        <v>264</v>
      </c>
      <c r="H444" s="6">
        <v>105</v>
      </c>
      <c r="I444" s="6">
        <v>440</v>
      </c>
      <c r="J444" s="6">
        <v>554</v>
      </c>
      <c r="K444" s="6">
        <v>96</v>
      </c>
      <c r="L444" s="6">
        <v>254</v>
      </c>
      <c r="M444" s="6">
        <v>94</v>
      </c>
      <c r="N444" s="6">
        <v>128</v>
      </c>
      <c r="O444" s="6">
        <v>101</v>
      </c>
      <c r="P444" s="7">
        <v>25</v>
      </c>
      <c r="Q444" s="6">
        <v>32</v>
      </c>
      <c r="R444" s="6">
        <v>48</v>
      </c>
      <c r="S444" s="6">
        <v>22</v>
      </c>
      <c r="T444" s="7">
        <v>271</v>
      </c>
      <c r="U444" s="7">
        <v>187</v>
      </c>
      <c r="V444" s="7">
        <v>78</v>
      </c>
      <c r="W444" s="7">
        <v>29</v>
      </c>
      <c r="X444" s="7">
        <v>65</v>
      </c>
    </row>
    <row r="445" spans="1:24" x14ac:dyDescent="0.3">
      <c r="A445" s="5">
        <v>45370</v>
      </c>
      <c r="B445" s="6">
        <v>191</v>
      </c>
      <c r="C445" s="6">
        <v>80</v>
      </c>
      <c r="D445" s="6">
        <v>65</v>
      </c>
      <c r="E445" s="6">
        <v>133</v>
      </c>
      <c r="F445" s="6">
        <v>79</v>
      </c>
      <c r="G445" s="6">
        <v>235</v>
      </c>
      <c r="H445" s="6">
        <v>103</v>
      </c>
      <c r="I445" s="6">
        <v>391</v>
      </c>
      <c r="J445" s="6">
        <v>435</v>
      </c>
      <c r="K445" s="6">
        <v>128</v>
      </c>
      <c r="L445" s="6">
        <v>338</v>
      </c>
      <c r="M445" s="6">
        <v>118</v>
      </c>
      <c r="N445" s="6">
        <v>140</v>
      </c>
      <c r="O445" s="6">
        <v>112</v>
      </c>
      <c r="P445" s="7">
        <v>32</v>
      </c>
      <c r="Q445" s="6">
        <v>32</v>
      </c>
      <c r="R445" s="6">
        <v>77</v>
      </c>
      <c r="S445" s="6">
        <v>35</v>
      </c>
      <c r="T445" s="7">
        <v>322</v>
      </c>
      <c r="U445" s="7">
        <v>165</v>
      </c>
      <c r="V445" s="7">
        <v>84</v>
      </c>
      <c r="W445" s="7">
        <v>33</v>
      </c>
      <c r="X445" s="7">
        <v>52</v>
      </c>
    </row>
    <row r="446" spans="1:24" x14ac:dyDescent="0.3">
      <c r="A446" s="5">
        <v>45371</v>
      </c>
      <c r="B446" s="6">
        <v>233</v>
      </c>
      <c r="C446" s="6">
        <v>103</v>
      </c>
      <c r="D446" s="6">
        <v>92</v>
      </c>
      <c r="E446" s="6">
        <v>164</v>
      </c>
      <c r="F446" s="6">
        <v>79</v>
      </c>
      <c r="G446" s="6">
        <v>272</v>
      </c>
      <c r="H446" s="6">
        <v>123</v>
      </c>
      <c r="I446" s="6">
        <v>437</v>
      </c>
      <c r="J446" s="6">
        <v>639</v>
      </c>
      <c r="K446" s="6">
        <v>184</v>
      </c>
      <c r="L446" s="6">
        <v>337</v>
      </c>
      <c r="M446" s="6">
        <v>111</v>
      </c>
      <c r="N446" s="6">
        <v>223</v>
      </c>
      <c r="O446" s="6">
        <v>151</v>
      </c>
      <c r="P446" s="7">
        <v>45</v>
      </c>
      <c r="Q446" s="6">
        <v>41</v>
      </c>
      <c r="R446" s="6">
        <v>79</v>
      </c>
      <c r="S446" s="6">
        <v>45</v>
      </c>
      <c r="T446" s="7">
        <v>324</v>
      </c>
      <c r="U446" s="7">
        <v>236</v>
      </c>
      <c r="V446" s="7">
        <v>124</v>
      </c>
      <c r="W446" s="7">
        <v>50</v>
      </c>
      <c r="X446" s="7">
        <v>66</v>
      </c>
    </row>
    <row r="447" spans="1:24" x14ac:dyDescent="0.3">
      <c r="A447" s="5">
        <v>45372</v>
      </c>
      <c r="B447" s="6">
        <v>131</v>
      </c>
      <c r="C447" s="6">
        <v>96</v>
      </c>
      <c r="D447" s="6">
        <v>48</v>
      </c>
      <c r="E447" s="6">
        <v>136</v>
      </c>
      <c r="F447" s="6">
        <v>65</v>
      </c>
      <c r="G447" s="6">
        <v>257</v>
      </c>
      <c r="H447" s="6">
        <v>94</v>
      </c>
      <c r="I447" s="6">
        <v>406</v>
      </c>
      <c r="J447" s="6">
        <v>488</v>
      </c>
      <c r="K447" s="6">
        <v>124</v>
      </c>
      <c r="L447" s="6">
        <v>261</v>
      </c>
      <c r="M447" s="6">
        <v>87</v>
      </c>
      <c r="N447" s="6">
        <v>125</v>
      </c>
      <c r="O447" s="6">
        <v>123</v>
      </c>
      <c r="P447" s="7">
        <v>31</v>
      </c>
      <c r="Q447" s="6">
        <v>27</v>
      </c>
      <c r="R447" s="6">
        <v>57</v>
      </c>
      <c r="S447" s="6">
        <v>30</v>
      </c>
      <c r="T447" s="7">
        <v>250</v>
      </c>
      <c r="U447" s="7">
        <v>219</v>
      </c>
      <c r="V447" s="7">
        <v>81</v>
      </c>
      <c r="W447" s="7">
        <v>34</v>
      </c>
      <c r="X447" s="7">
        <v>63</v>
      </c>
    </row>
    <row r="448" spans="1:24" x14ac:dyDescent="0.3">
      <c r="A448" s="5">
        <v>45373</v>
      </c>
      <c r="B448" s="6">
        <v>154</v>
      </c>
      <c r="C448" s="6">
        <v>121</v>
      </c>
      <c r="D448" s="6">
        <v>83</v>
      </c>
      <c r="E448" s="6">
        <v>131</v>
      </c>
      <c r="F448" s="6">
        <v>88</v>
      </c>
      <c r="G448" s="6">
        <v>402</v>
      </c>
      <c r="H448" s="6">
        <v>148</v>
      </c>
      <c r="I448" s="6">
        <v>393</v>
      </c>
      <c r="J448" s="6">
        <v>532</v>
      </c>
      <c r="K448" s="6">
        <v>137</v>
      </c>
      <c r="L448" s="6">
        <v>324</v>
      </c>
      <c r="M448" s="6">
        <v>145</v>
      </c>
      <c r="N448" s="6">
        <v>261</v>
      </c>
      <c r="O448" s="6">
        <v>113</v>
      </c>
      <c r="P448" s="7">
        <v>37</v>
      </c>
      <c r="Q448" s="6">
        <v>40</v>
      </c>
      <c r="R448" s="6">
        <v>78</v>
      </c>
      <c r="S448" s="6">
        <v>31</v>
      </c>
      <c r="T448" s="7">
        <v>397</v>
      </c>
      <c r="U448" s="7">
        <v>265</v>
      </c>
      <c r="V448" s="7">
        <v>163</v>
      </c>
      <c r="W448" s="7">
        <v>35</v>
      </c>
      <c r="X448" s="7">
        <v>90</v>
      </c>
    </row>
    <row r="449" spans="1:24" x14ac:dyDescent="0.3">
      <c r="A449" s="5">
        <v>45374</v>
      </c>
      <c r="B449" s="6">
        <v>271</v>
      </c>
      <c r="C449" s="6">
        <v>108</v>
      </c>
      <c r="D449" s="6">
        <v>118</v>
      </c>
      <c r="E449" s="6">
        <v>183</v>
      </c>
      <c r="F449" s="6">
        <v>114</v>
      </c>
      <c r="G449" s="6">
        <v>302</v>
      </c>
      <c r="H449" s="6">
        <v>133</v>
      </c>
      <c r="I449" s="6">
        <v>521</v>
      </c>
      <c r="J449" s="6">
        <v>778</v>
      </c>
      <c r="K449" s="6">
        <v>218</v>
      </c>
      <c r="L449" s="6">
        <v>571</v>
      </c>
      <c r="M449" s="6">
        <v>141</v>
      </c>
      <c r="N449" s="6">
        <v>219</v>
      </c>
      <c r="O449" s="6">
        <v>290</v>
      </c>
      <c r="P449" s="7">
        <v>52</v>
      </c>
      <c r="Q449" s="6">
        <v>54</v>
      </c>
      <c r="R449" s="6">
        <v>115</v>
      </c>
      <c r="S449" s="6">
        <v>59</v>
      </c>
      <c r="T449" s="7">
        <v>405</v>
      </c>
      <c r="U449" s="7">
        <v>306</v>
      </c>
      <c r="V449" s="7">
        <v>196</v>
      </c>
      <c r="W449" s="7">
        <v>60</v>
      </c>
      <c r="X449" s="7">
        <v>106</v>
      </c>
    </row>
    <row r="450" spans="1:24" x14ac:dyDescent="0.3">
      <c r="A450" s="5">
        <v>45375</v>
      </c>
      <c r="B450" s="6">
        <v>217</v>
      </c>
      <c r="C450" s="6">
        <v>161</v>
      </c>
      <c r="D450" s="6">
        <v>83</v>
      </c>
      <c r="E450" s="6">
        <v>165</v>
      </c>
      <c r="F450" s="6">
        <v>86</v>
      </c>
      <c r="G450" s="6">
        <v>313</v>
      </c>
      <c r="H450" s="6">
        <v>138</v>
      </c>
      <c r="I450" s="6">
        <v>491</v>
      </c>
      <c r="J450" s="6">
        <v>719</v>
      </c>
      <c r="K450" s="6">
        <v>145</v>
      </c>
      <c r="L450" s="6">
        <v>542</v>
      </c>
      <c r="M450" s="6">
        <v>138</v>
      </c>
      <c r="N450" s="6">
        <v>219</v>
      </c>
      <c r="O450" s="6">
        <v>204</v>
      </c>
      <c r="P450" s="7">
        <v>46</v>
      </c>
      <c r="Q450" s="6">
        <v>40</v>
      </c>
      <c r="R450" s="6">
        <v>97</v>
      </c>
      <c r="S450" s="6">
        <v>38</v>
      </c>
      <c r="T450" s="7">
        <v>311</v>
      </c>
      <c r="U450" s="7">
        <v>228</v>
      </c>
      <c r="V450" s="7">
        <v>119</v>
      </c>
      <c r="W450" s="7">
        <v>52</v>
      </c>
      <c r="X450" s="7">
        <v>58</v>
      </c>
    </row>
    <row r="451" spans="1:24" x14ac:dyDescent="0.3">
      <c r="A451" s="5">
        <v>45376</v>
      </c>
      <c r="B451" s="6">
        <v>203</v>
      </c>
      <c r="C451" s="6">
        <v>98</v>
      </c>
      <c r="D451" s="6">
        <v>65</v>
      </c>
      <c r="E451" s="6">
        <v>150</v>
      </c>
      <c r="F451" s="6">
        <v>69</v>
      </c>
      <c r="G451" s="6">
        <v>295</v>
      </c>
      <c r="H451" s="6">
        <v>127</v>
      </c>
      <c r="I451" s="6">
        <v>364</v>
      </c>
      <c r="J451" s="6">
        <v>419</v>
      </c>
      <c r="K451" s="6">
        <v>159</v>
      </c>
      <c r="L451" s="6">
        <v>322</v>
      </c>
      <c r="M451" s="6">
        <v>101</v>
      </c>
      <c r="N451" s="6">
        <v>161</v>
      </c>
      <c r="O451" s="6">
        <v>131</v>
      </c>
      <c r="P451" s="7">
        <v>40</v>
      </c>
      <c r="Q451" s="6">
        <v>29</v>
      </c>
      <c r="R451" s="6">
        <v>52</v>
      </c>
      <c r="S451" s="6">
        <v>32</v>
      </c>
      <c r="T451" s="7">
        <v>227</v>
      </c>
      <c r="U451" s="7">
        <v>212</v>
      </c>
      <c r="V451" s="7">
        <v>105</v>
      </c>
      <c r="W451" s="7">
        <v>39</v>
      </c>
      <c r="X451" s="7">
        <v>55</v>
      </c>
    </row>
    <row r="452" spans="1:24" x14ac:dyDescent="0.3">
      <c r="A452" s="5">
        <v>45377</v>
      </c>
      <c r="B452" s="6">
        <v>105</v>
      </c>
      <c r="C452" s="6">
        <v>77</v>
      </c>
      <c r="D452" s="6">
        <v>48</v>
      </c>
      <c r="E452" s="6">
        <v>105</v>
      </c>
      <c r="F452" s="6">
        <v>51</v>
      </c>
      <c r="G452" s="6">
        <v>225</v>
      </c>
      <c r="H452" s="6">
        <v>86</v>
      </c>
      <c r="I452" s="6">
        <v>307</v>
      </c>
      <c r="J452" s="6">
        <v>511</v>
      </c>
      <c r="K452" s="6">
        <v>94</v>
      </c>
      <c r="L452" s="6">
        <v>270</v>
      </c>
      <c r="M452" s="6">
        <v>54</v>
      </c>
      <c r="N452" s="6">
        <v>108</v>
      </c>
      <c r="O452" s="6">
        <v>104</v>
      </c>
      <c r="P452" s="7">
        <v>22</v>
      </c>
      <c r="Q452" s="6">
        <v>19</v>
      </c>
      <c r="R452" s="6">
        <v>64</v>
      </c>
      <c r="S452" s="6">
        <v>28</v>
      </c>
      <c r="T452" s="7">
        <v>253</v>
      </c>
      <c r="U452" s="7">
        <v>167</v>
      </c>
      <c r="V452" s="7">
        <v>82</v>
      </c>
      <c r="W452" s="7">
        <v>27</v>
      </c>
      <c r="X452" s="7">
        <v>42</v>
      </c>
    </row>
    <row r="453" spans="1:24" x14ac:dyDescent="0.3">
      <c r="A453" s="5">
        <v>45378</v>
      </c>
      <c r="B453" s="6">
        <v>147</v>
      </c>
      <c r="C453" s="6">
        <v>104</v>
      </c>
      <c r="D453" s="6">
        <v>50</v>
      </c>
      <c r="E453" s="6">
        <v>136</v>
      </c>
      <c r="F453" s="6">
        <v>85</v>
      </c>
      <c r="G453" s="6">
        <v>300</v>
      </c>
      <c r="H453" s="6">
        <v>95</v>
      </c>
      <c r="I453" s="6">
        <v>553</v>
      </c>
      <c r="J453" s="6">
        <v>464</v>
      </c>
      <c r="K453" s="6">
        <v>121</v>
      </c>
      <c r="L453" s="6">
        <v>256</v>
      </c>
      <c r="M453" s="6">
        <v>112</v>
      </c>
      <c r="N453" s="6">
        <v>217</v>
      </c>
      <c r="O453" s="6">
        <v>157</v>
      </c>
      <c r="P453" s="7">
        <v>35</v>
      </c>
      <c r="Q453" s="6">
        <v>37</v>
      </c>
      <c r="R453" s="6">
        <v>68</v>
      </c>
      <c r="S453" s="6">
        <v>32</v>
      </c>
      <c r="T453" s="7">
        <v>255</v>
      </c>
      <c r="U453" s="7">
        <v>237</v>
      </c>
      <c r="V453" s="7">
        <v>114</v>
      </c>
      <c r="W453" s="7">
        <v>35</v>
      </c>
      <c r="X453" s="7">
        <v>78</v>
      </c>
    </row>
    <row r="454" spans="1:24" x14ac:dyDescent="0.3">
      <c r="A454" s="5">
        <v>45379</v>
      </c>
      <c r="B454" s="6">
        <v>166</v>
      </c>
      <c r="C454" s="6">
        <v>90</v>
      </c>
      <c r="D454" s="6">
        <v>64</v>
      </c>
      <c r="E454" s="6">
        <v>121</v>
      </c>
      <c r="F454" s="6">
        <v>81</v>
      </c>
      <c r="G454" s="6">
        <v>339</v>
      </c>
      <c r="H454" s="6">
        <v>80</v>
      </c>
      <c r="I454" s="6">
        <v>309</v>
      </c>
      <c r="J454" s="6">
        <v>514</v>
      </c>
      <c r="K454" s="6">
        <v>113</v>
      </c>
      <c r="L454" s="6">
        <v>311</v>
      </c>
      <c r="M454" s="6">
        <v>116</v>
      </c>
      <c r="N454" s="6">
        <v>112</v>
      </c>
      <c r="O454" s="6">
        <v>138</v>
      </c>
      <c r="P454" s="7">
        <v>27</v>
      </c>
      <c r="Q454" s="6">
        <v>30</v>
      </c>
      <c r="R454" s="6">
        <v>66</v>
      </c>
      <c r="S454" s="6">
        <v>38</v>
      </c>
      <c r="T454" s="7">
        <v>281</v>
      </c>
      <c r="U454" s="7">
        <v>189</v>
      </c>
      <c r="V454" s="7">
        <v>120</v>
      </c>
      <c r="W454" s="7">
        <v>35</v>
      </c>
      <c r="X454" s="7">
        <v>63</v>
      </c>
    </row>
    <row r="455" spans="1:24" x14ac:dyDescent="0.3">
      <c r="A455" s="5">
        <v>45380</v>
      </c>
      <c r="B455" s="6">
        <v>140</v>
      </c>
      <c r="C455" s="6">
        <v>109</v>
      </c>
      <c r="D455" s="6">
        <v>88</v>
      </c>
      <c r="E455" s="6">
        <v>154</v>
      </c>
      <c r="F455" s="6">
        <v>97</v>
      </c>
      <c r="G455" s="6">
        <v>338</v>
      </c>
      <c r="H455" s="6">
        <v>80</v>
      </c>
      <c r="I455" s="6">
        <v>405</v>
      </c>
      <c r="J455" s="6">
        <v>682</v>
      </c>
      <c r="K455" s="6">
        <v>156</v>
      </c>
      <c r="L455" s="6">
        <v>429</v>
      </c>
      <c r="M455" s="6">
        <v>120</v>
      </c>
      <c r="N455" s="6">
        <v>191</v>
      </c>
      <c r="O455" s="6">
        <v>165</v>
      </c>
      <c r="P455" s="7">
        <v>32</v>
      </c>
      <c r="Q455" s="6">
        <v>43</v>
      </c>
      <c r="R455" s="6">
        <v>79</v>
      </c>
      <c r="S455" s="6">
        <v>41</v>
      </c>
      <c r="T455" s="7">
        <v>336</v>
      </c>
      <c r="U455" s="7">
        <v>179</v>
      </c>
      <c r="V455" s="7">
        <v>124</v>
      </c>
      <c r="W455" s="7">
        <v>31</v>
      </c>
      <c r="X455" s="7">
        <v>91</v>
      </c>
    </row>
    <row r="456" spans="1:24" x14ac:dyDescent="0.3">
      <c r="A456" s="5">
        <v>45381</v>
      </c>
      <c r="B456" s="6">
        <v>187</v>
      </c>
      <c r="C456" s="6">
        <v>120</v>
      </c>
      <c r="D456" s="6">
        <v>65</v>
      </c>
      <c r="E456" s="6">
        <v>131</v>
      </c>
      <c r="F456" s="6">
        <v>73</v>
      </c>
      <c r="G456" s="6">
        <v>347</v>
      </c>
      <c r="H456" s="6">
        <v>132</v>
      </c>
      <c r="I456" s="6">
        <v>476</v>
      </c>
      <c r="J456" s="6">
        <v>449</v>
      </c>
      <c r="K456" s="6">
        <v>144</v>
      </c>
      <c r="L456" s="6">
        <v>436</v>
      </c>
      <c r="M456" s="6">
        <v>104</v>
      </c>
      <c r="N456" s="6">
        <v>171</v>
      </c>
      <c r="O456" s="6">
        <v>151</v>
      </c>
      <c r="P456" s="7">
        <v>42</v>
      </c>
      <c r="Q456" s="6">
        <v>33</v>
      </c>
      <c r="R456" s="6">
        <v>69</v>
      </c>
      <c r="S456" s="6">
        <v>39</v>
      </c>
      <c r="T456" s="7">
        <v>287</v>
      </c>
      <c r="U456" s="7">
        <v>273</v>
      </c>
      <c r="V456" s="7">
        <v>123</v>
      </c>
      <c r="W456" s="7">
        <v>48</v>
      </c>
      <c r="X456" s="7">
        <v>99</v>
      </c>
    </row>
    <row r="457" spans="1:24" x14ac:dyDescent="0.3">
      <c r="A457" s="5">
        <v>45382</v>
      </c>
      <c r="B457" s="6">
        <v>191</v>
      </c>
      <c r="C457" s="6">
        <v>120</v>
      </c>
      <c r="D457" s="6">
        <v>81</v>
      </c>
      <c r="E457" s="6">
        <v>196</v>
      </c>
      <c r="F457" s="6">
        <v>92</v>
      </c>
      <c r="G457" s="6">
        <v>306</v>
      </c>
      <c r="H457" s="6">
        <v>104</v>
      </c>
      <c r="I457" s="6">
        <v>433</v>
      </c>
      <c r="J457" s="6">
        <v>632</v>
      </c>
      <c r="K457" s="6">
        <v>166</v>
      </c>
      <c r="L457" s="6">
        <v>392</v>
      </c>
      <c r="M457" s="6">
        <v>128</v>
      </c>
      <c r="N457" s="6">
        <v>192</v>
      </c>
      <c r="O457" s="6">
        <v>168</v>
      </c>
      <c r="P457" s="7">
        <v>50</v>
      </c>
      <c r="Q457" s="6">
        <v>36</v>
      </c>
      <c r="R457" s="6">
        <v>55</v>
      </c>
      <c r="S457" s="6">
        <v>40</v>
      </c>
      <c r="T457" s="7">
        <v>399</v>
      </c>
      <c r="U457" s="7">
        <v>215</v>
      </c>
      <c r="V457" s="7">
        <v>125</v>
      </c>
      <c r="W457" s="7">
        <v>41</v>
      </c>
      <c r="X457" s="7">
        <v>73</v>
      </c>
    </row>
    <row r="458" spans="1:24" x14ac:dyDescent="0.3">
      <c r="A458" s="5">
        <v>45383</v>
      </c>
      <c r="B458" s="6">
        <v>192</v>
      </c>
      <c r="C458" s="6">
        <v>110</v>
      </c>
      <c r="D458" s="6">
        <v>81</v>
      </c>
      <c r="E458" s="6">
        <v>159</v>
      </c>
      <c r="F458" s="6">
        <v>102</v>
      </c>
      <c r="G458" s="6">
        <v>311</v>
      </c>
      <c r="H458" s="6">
        <v>131</v>
      </c>
      <c r="I458" s="6">
        <v>461</v>
      </c>
      <c r="J458" s="6">
        <v>521</v>
      </c>
      <c r="K458" s="6">
        <v>197</v>
      </c>
      <c r="L458" s="6">
        <v>479</v>
      </c>
      <c r="M458" s="6">
        <v>119</v>
      </c>
      <c r="N458" s="6">
        <v>206</v>
      </c>
      <c r="O458" s="6">
        <v>126</v>
      </c>
      <c r="P458" s="7">
        <v>35</v>
      </c>
      <c r="Q458" s="6">
        <v>33</v>
      </c>
      <c r="R458" s="6">
        <v>81</v>
      </c>
      <c r="S458" s="6">
        <v>35</v>
      </c>
      <c r="T458" s="7">
        <v>265</v>
      </c>
      <c r="U458" s="7">
        <v>230</v>
      </c>
      <c r="V458" s="7">
        <v>123</v>
      </c>
      <c r="W458" s="7">
        <v>40</v>
      </c>
      <c r="X458" s="7">
        <v>89</v>
      </c>
    </row>
    <row r="459" spans="1:24" x14ac:dyDescent="0.3">
      <c r="A459" s="5">
        <v>45384</v>
      </c>
      <c r="B459" s="6">
        <v>171</v>
      </c>
      <c r="C459" s="6">
        <v>105</v>
      </c>
      <c r="D459" s="6">
        <v>85</v>
      </c>
      <c r="E459" s="6">
        <v>143</v>
      </c>
      <c r="F459" s="6">
        <v>64</v>
      </c>
      <c r="G459" s="6">
        <v>313</v>
      </c>
      <c r="H459" s="6">
        <v>126</v>
      </c>
      <c r="I459" s="6">
        <v>543</v>
      </c>
      <c r="J459" s="6">
        <v>701</v>
      </c>
      <c r="K459" s="6">
        <v>178</v>
      </c>
      <c r="L459" s="6">
        <v>484</v>
      </c>
      <c r="M459" s="6">
        <v>107</v>
      </c>
      <c r="N459" s="6">
        <v>159</v>
      </c>
      <c r="O459" s="6">
        <v>198</v>
      </c>
      <c r="P459" s="7">
        <v>39</v>
      </c>
      <c r="Q459" s="6">
        <v>29</v>
      </c>
      <c r="R459" s="6">
        <v>81</v>
      </c>
      <c r="S459" s="6">
        <v>36</v>
      </c>
      <c r="T459" s="7">
        <v>258</v>
      </c>
      <c r="U459" s="7">
        <v>288</v>
      </c>
      <c r="V459" s="7">
        <v>116</v>
      </c>
      <c r="W459" s="7">
        <v>48</v>
      </c>
      <c r="X459" s="7">
        <v>80</v>
      </c>
    </row>
    <row r="460" spans="1:24" x14ac:dyDescent="0.3">
      <c r="A460" s="5">
        <v>45385</v>
      </c>
      <c r="B460" s="6">
        <v>201</v>
      </c>
      <c r="C460" s="6">
        <v>102</v>
      </c>
      <c r="D460" s="6">
        <v>97</v>
      </c>
      <c r="E460" s="6">
        <v>115</v>
      </c>
      <c r="F460" s="6">
        <v>71</v>
      </c>
      <c r="G460" s="6">
        <v>321</v>
      </c>
      <c r="H460" s="6">
        <v>124</v>
      </c>
      <c r="I460" s="6">
        <v>482</v>
      </c>
      <c r="J460" s="6">
        <v>735</v>
      </c>
      <c r="K460" s="6">
        <v>131</v>
      </c>
      <c r="L460" s="6">
        <v>435</v>
      </c>
      <c r="M460" s="6">
        <v>100</v>
      </c>
      <c r="N460" s="6">
        <v>216</v>
      </c>
      <c r="O460" s="6">
        <v>187</v>
      </c>
      <c r="P460" s="7">
        <v>39</v>
      </c>
      <c r="Q460" s="6">
        <v>30</v>
      </c>
      <c r="R460" s="6">
        <v>69</v>
      </c>
      <c r="S460" s="6">
        <v>44</v>
      </c>
      <c r="T460" s="7">
        <v>286</v>
      </c>
      <c r="U460" s="7">
        <v>188</v>
      </c>
      <c r="V460" s="7">
        <v>141</v>
      </c>
      <c r="W460" s="7">
        <v>33</v>
      </c>
      <c r="X460" s="7">
        <v>89</v>
      </c>
    </row>
    <row r="461" spans="1:24" x14ac:dyDescent="0.3">
      <c r="A461" s="5">
        <v>45386</v>
      </c>
      <c r="B461" s="6">
        <v>190</v>
      </c>
      <c r="C461" s="6">
        <v>98</v>
      </c>
      <c r="D461" s="6">
        <v>59</v>
      </c>
      <c r="E461" s="6">
        <v>118</v>
      </c>
      <c r="F461" s="6">
        <v>58</v>
      </c>
      <c r="G461" s="6">
        <v>313</v>
      </c>
      <c r="H461" s="6">
        <v>96</v>
      </c>
      <c r="I461" s="6">
        <v>369</v>
      </c>
      <c r="J461" s="6">
        <v>598</v>
      </c>
      <c r="K461" s="6">
        <v>182</v>
      </c>
      <c r="L461" s="6">
        <v>333</v>
      </c>
      <c r="M461" s="6">
        <v>88</v>
      </c>
      <c r="N461" s="6">
        <v>160</v>
      </c>
      <c r="O461" s="6">
        <v>139</v>
      </c>
      <c r="P461" s="7">
        <v>35</v>
      </c>
      <c r="Q461" s="6">
        <v>37</v>
      </c>
      <c r="R461" s="6">
        <v>66</v>
      </c>
      <c r="S461" s="6">
        <v>33</v>
      </c>
      <c r="T461" s="7">
        <v>264</v>
      </c>
      <c r="U461" s="7">
        <v>204</v>
      </c>
      <c r="V461" s="7">
        <v>143</v>
      </c>
      <c r="W461" s="7">
        <v>41</v>
      </c>
      <c r="X461" s="7">
        <v>71</v>
      </c>
    </row>
    <row r="462" spans="1:24" x14ac:dyDescent="0.3">
      <c r="A462" s="5">
        <v>45387</v>
      </c>
      <c r="B462" s="6">
        <v>156</v>
      </c>
      <c r="C462" s="6">
        <v>102</v>
      </c>
      <c r="D462" s="6">
        <v>68</v>
      </c>
      <c r="E462" s="6">
        <v>140</v>
      </c>
      <c r="F462" s="6">
        <v>55</v>
      </c>
      <c r="G462" s="6">
        <v>207</v>
      </c>
      <c r="H462" s="6">
        <v>64</v>
      </c>
      <c r="I462" s="6">
        <v>271</v>
      </c>
      <c r="J462" s="6">
        <v>528</v>
      </c>
      <c r="K462" s="6">
        <v>126</v>
      </c>
      <c r="L462" s="6">
        <v>394</v>
      </c>
      <c r="M462" s="6">
        <v>77</v>
      </c>
      <c r="N462" s="6">
        <v>128</v>
      </c>
      <c r="O462" s="6">
        <v>115</v>
      </c>
      <c r="P462" s="7">
        <v>27</v>
      </c>
      <c r="Q462" s="6">
        <v>35</v>
      </c>
      <c r="R462" s="6">
        <v>40</v>
      </c>
      <c r="S462" s="6">
        <v>28</v>
      </c>
      <c r="T462" s="7">
        <v>220</v>
      </c>
      <c r="U462" s="7">
        <v>254</v>
      </c>
      <c r="V462" s="7">
        <v>83</v>
      </c>
      <c r="W462" s="7">
        <v>30</v>
      </c>
      <c r="X462" s="7">
        <v>58</v>
      </c>
    </row>
    <row r="463" spans="1:24" x14ac:dyDescent="0.3">
      <c r="A463" s="5">
        <v>45388</v>
      </c>
      <c r="B463" s="6">
        <v>255</v>
      </c>
      <c r="C463" s="6">
        <v>163</v>
      </c>
      <c r="D463" s="6">
        <v>87</v>
      </c>
      <c r="E463" s="6">
        <v>149</v>
      </c>
      <c r="F463" s="6">
        <v>96</v>
      </c>
      <c r="G463" s="6">
        <v>445</v>
      </c>
      <c r="H463" s="6">
        <v>149</v>
      </c>
      <c r="I463" s="6">
        <v>570</v>
      </c>
      <c r="J463" s="6">
        <v>724</v>
      </c>
      <c r="K463" s="6">
        <v>138</v>
      </c>
      <c r="L463" s="6">
        <v>510</v>
      </c>
      <c r="M463" s="6">
        <v>133</v>
      </c>
      <c r="N463" s="6">
        <v>245</v>
      </c>
      <c r="O463" s="6">
        <v>191</v>
      </c>
      <c r="P463" s="7">
        <v>43</v>
      </c>
      <c r="Q463" s="6">
        <v>56</v>
      </c>
      <c r="R463" s="6">
        <v>109</v>
      </c>
      <c r="S463" s="6">
        <v>30</v>
      </c>
      <c r="T463" s="7">
        <v>406</v>
      </c>
      <c r="U463" s="7">
        <v>278</v>
      </c>
      <c r="V463" s="7">
        <v>146</v>
      </c>
      <c r="W463" s="7">
        <v>50</v>
      </c>
      <c r="X463" s="7">
        <v>96</v>
      </c>
    </row>
    <row r="464" spans="1:24" x14ac:dyDescent="0.3">
      <c r="A464" s="5">
        <v>45389</v>
      </c>
      <c r="B464" s="6">
        <v>164</v>
      </c>
      <c r="C464" s="6">
        <v>122</v>
      </c>
      <c r="D464" s="6">
        <v>75</v>
      </c>
      <c r="E464" s="6">
        <v>152</v>
      </c>
      <c r="F464" s="6">
        <v>54</v>
      </c>
      <c r="G464" s="6">
        <v>298</v>
      </c>
      <c r="H464" s="6">
        <v>124</v>
      </c>
      <c r="I464" s="6">
        <v>437</v>
      </c>
      <c r="J464" s="6">
        <v>492</v>
      </c>
      <c r="K464" s="6">
        <v>146</v>
      </c>
      <c r="L464" s="6">
        <v>376</v>
      </c>
      <c r="M464" s="6">
        <v>108</v>
      </c>
      <c r="N464" s="6">
        <v>182</v>
      </c>
      <c r="O464" s="6">
        <v>159</v>
      </c>
      <c r="P464" s="7">
        <v>28</v>
      </c>
      <c r="Q464" s="6">
        <v>41</v>
      </c>
      <c r="R464" s="6">
        <v>76</v>
      </c>
      <c r="S464" s="6">
        <v>40</v>
      </c>
      <c r="T464" s="7">
        <v>317</v>
      </c>
      <c r="U464" s="7">
        <v>221</v>
      </c>
      <c r="V464" s="7">
        <v>107</v>
      </c>
      <c r="W464" s="7">
        <v>32</v>
      </c>
      <c r="X464" s="7">
        <v>60</v>
      </c>
    </row>
    <row r="465" spans="1:24" x14ac:dyDescent="0.3">
      <c r="A465" s="5">
        <v>45390</v>
      </c>
      <c r="B465" s="6">
        <v>184</v>
      </c>
      <c r="C465" s="6">
        <v>103</v>
      </c>
      <c r="D465" s="6">
        <v>59</v>
      </c>
      <c r="E465" s="6">
        <v>132</v>
      </c>
      <c r="F465" s="6">
        <v>63</v>
      </c>
      <c r="G465" s="6">
        <v>355</v>
      </c>
      <c r="H465" s="6">
        <v>100</v>
      </c>
      <c r="I465" s="6">
        <v>408</v>
      </c>
      <c r="J465" s="6">
        <v>488</v>
      </c>
      <c r="K465" s="6">
        <v>148</v>
      </c>
      <c r="L465" s="6">
        <v>322</v>
      </c>
      <c r="M465" s="6">
        <v>104</v>
      </c>
      <c r="N465" s="6">
        <v>166</v>
      </c>
      <c r="O465" s="6">
        <v>162</v>
      </c>
      <c r="P465" s="7">
        <v>38</v>
      </c>
      <c r="Q465" s="6">
        <v>31</v>
      </c>
      <c r="R465" s="6">
        <v>81</v>
      </c>
      <c r="S465" s="6">
        <v>36</v>
      </c>
      <c r="T465" s="7">
        <v>344</v>
      </c>
      <c r="U465" s="7">
        <v>190</v>
      </c>
      <c r="V465" s="7">
        <v>90</v>
      </c>
      <c r="W465" s="7">
        <v>27</v>
      </c>
      <c r="X465" s="7">
        <v>62</v>
      </c>
    </row>
    <row r="466" spans="1:24" x14ac:dyDescent="0.3">
      <c r="A466" s="5">
        <v>45391</v>
      </c>
      <c r="B466" s="6">
        <v>171</v>
      </c>
      <c r="C466" s="6">
        <v>121</v>
      </c>
      <c r="D466" s="6">
        <v>93</v>
      </c>
      <c r="E466" s="6">
        <v>206</v>
      </c>
      <c r="F466" s="6">
        <v>51</v>
      </c>
      <c r="G466" s="6">
        <v>306</v>
      </c>
      <c r="H466" s="6">
        <v>75</v>
      </c>
      <c r="I466" s="6">
        <v>523</v>
      </c>
      <c r="J466" s="6">
        <v>671</v>
      </c>
      <c r="K466" s="6">
        <v>172</v>
      </c>
      <c r="L466" s="6">
        <v>413</v>
      </c>
      <c r="M466" s="6">
        <v>120</v>
      </c>
      <c r="N466" s="6">
        <v>197</v>
      </c>
      <c r="O466" s="6">
        <v>186</v>
      </c>
      <c r="P466" s="7">
        <v>41</v>
      </c>
      <c r="Q466" s="6">
        <v>37</v>
      </c>
      <c r="R466" s="6">
        <v>94</v>
      </c>
      <c r="S466" s="6">
        <v>45</v>
      </c>
      <c r="T466" s="7">
        <v>283</v>
      </c>
      <c r="U466" s="7">
        <v>240</v>
      </c>
      <c r="V466" s="7">
        <v>138</v>
      </c>
      <c r="W466" s="7">
        <v>41</v>
      </c>
      <c r="X466" s="7">
        <v>63</v>
      </c>
    </row>
    <row r="467" spans="1:24" x14ac:dyDescent="0.3">
      <c r="A467" s="5">
        <v>45392</v>
      </c>
      <c r="B467" s="6">
        <v>182</v>
      </c>
      <c r="C467" s="6">
        <v>94</v>
      </c>
      <c r="D467" s="6">
        <v>70</v>
      </c>
      <c r="E467" s="6">
        <v>161</v>
      </c>
      <c r="F467" s="6">
        <v>91</v>
      </c>
      <c r="G467" s="6">
        <v>310</v>
      </c>
      <c r="H467" s="6">
        <v>100</v>
      </c>
      <c r="I467" s="6">
        <v>521</v>
      </c>
      <c r="J467" s="6">
        <v>560</v>
      </c>
      <c r="K467" s="6">
        <v>154</v>
      </c>
      <c r="L467" s="6">
        <v>313</v>
      </c>
      <c r="M467" s="6">
        <v>128</v>
      </c>
      <c r="N467" s="6">
        <v>190</v>
      </c>
      <c r="O467" s="6">
        <v>155</v>
      </c>
      <c r="P467" s="7">
        <v>34</v>
      </c>
      <c r="Q467" s="6">
        <v>41</v>
      </c>
      <c r="R467" s="6">
        <v>71</v>
      </c>
      <c r="S467" s="6">
        <v>33</v>
      </c>
      <c r="T467" s="7">
        <v>341</v>
      </c>
      <c r="U467" s="7">
        <v>202</v>
      </c>
      <c r="V467" s="7">
        <v>92</v>
      </c>
      <c r="W467" s="7">
        <v>43</v>
      </c>
      <c r="X467" s="7">
        <v>76</v>
      </c>
    </row>
    <row r="468" spans="1:24" x14ac:dyDescent="0.3">
      <c r="A468" s="5">
        <v>45393</v>
      </c>
      <c r="B468" s="6">
        <v>159</v>
      </c>
      <c r="C468" s="6">
        <v>126</v>
      </c>
      <c r="D468" s="6">
        <v>75</v>
      </c>
      <c r="E468" s="6">
        <v>129</v>
      </c>
      <c r="F468" s="6">
        <v>70</v>
      </c>
      <c r="G468" s="6">
        <v>265</v>
      </c>
      <c r="H468" s="6">
        <v>110</v>
      </c>
      <c r="I468" s="6">
        <v>579</v>
      </c>
      <c r="J468" s="6">
        <v>630</v>
      </c>
      <c r="K468" s="6">
        <v>166</v>
      </c>
      <c r="L468" s="6">
        <v>360</v>
      </c>
      <c r="M468" s="6">
        <v>125</v>
      </c>
      <c r="N468" s="6">
        <v>235</v>
      </c>
      <c r="O468" s="6">
        <v>121</v>
      </c>
      <c r="P468" s="7">
        <v>30</v>
      </c>
      <c r="Q468" s="6">
        <v>38</v>
      </c>
      <c r="R468" s="6">
        <v>75</v>
      </c>
      <c r="S468" s="6">
        <v>38</v>
      </c>
      <c r="T468" s="7">
        <v>313</v>
      </c>
      <c r="U468" s="7">
        <v>186</v>
      </c>
      <c r="V468" s="7">
        <v>106</v>
      </c>
      <c r="W468" s="7">
        <v>54</v>
      </c>
      <c r="X468" s="7">
        <v>55</v>
      </c>
    </row>
    <row r="469" spans="1:24" x14ac:dyDescent="0.3">
      <c r="A469" s="5">
        <v>45394</v>
      </c>
      <c r="B469" s="6">
        <v>279</v>
      </c>
      <c r="C469" s="6">
        <v>115</v>
      </c>
      <c r="D469" s="6">
        <v>76</v>
      </c>
      <c r="E469" s="6">
        <v>201</v>
      </c>
      <c r="F469" s="6">
        <v>110</v>
      </c>
      <c r="G469" s="6">
        <v>319</v>
      </c>
      <c r="H469" s="6">
        <v>135</v>
      </c>
      <c r="I469" s="6">
        <v>475</v>
      </c>
      <c r="J469" s="6">
        <v>645</v>
      </c>
      <c r="K469" s="6">
        <v>177</v>
      </c>
      <c r="L469" s="6">
        <v>394</v>
      </c>
      <c r="M469" s="6">
        <v>120</v>
      </c>
      <c r="N469" s="6">
        <v>140</v>
      </c>
      <c r="O469" s="6">
        <v>163</v>
      </c>
      <c r="P469" s="7">
        <v>44</v>
      </c>
      <c r="Q469" s="6">
        <v>46</v>
      </c>
      <c r="R469" s="6">
        <v>60</v>
      </c>
      <c r="S469" s="6">
        <v>47</v>
      </c>
      <c r="T469" s="7">
        <v>355</v>
      </c>
      <c r="U469" s="7">
        <v>320</v>
      </c>
      <c r="V469" s="7">
        <v>140</v>
      </c>
      <c r="W469" s="7">
        <v>38</v>
      </c>
      <c r="X469" s="7">
        <v>73</v>
      </c>
    </row>
    <row r="470" spans="1:24" x14ac:dyDescent="0.3">
      <c r="A470" s="5">
        <v>45395</v>
      </c>
      <c r="B470" s="6">
        <v>183</v>
      </c>
      <c r="C470" s="6">
        <v>115</v>
      </c>
      <c r="D470" s="6">
        <v>80</v>
      </c>
      <c r="E470" s="6">
        <v>134</v>
      </c>
      <c r="F470" s="6">
        <v>80</v>
      </c>
      <c r="G470" s="6">
        <v>314</v>
      </c>
      <c r="H470" s="6">
        <v>95</v>
      </c>
      <c r="I470" s="6">
        <v>382</v>
      </c>
      <c r="J470" s="6">
        <v>566</v>
      </c>
      <c r="K470" s="6">
        <v>114</v>
      </c>
      <c r="L470" s="6">
        <v>359</v>
      </c>
      <c r="M470" s="6">
        <v>100</v>
      </c>
      <c r="N470" s="6">
        <v>218</v>
      </c>
      <c r="O470" s="6">
        <v>99</v>
      </c>
      <c r="P470" s="7">
        <v>34</v>
      </c>
      <c r="Q470" s="6">
        <v>33</v>
      </c>
      <c r="R470" s="6">
        <v>73</v>
      </c>
      <c r="S470" s="6">
        <v>32</v>
      </c>
      <c r="T470" s="7">
        <v>300</v>
      </c>
      <c r="U470" s="7">
        <v>192</v>
      </c>
      <c r="V470" s="7">
        <v>128</v>
      </c>
      <c r="W470" s="7">
        <v>34</v>
      </c>
      <c r="X470" s="7">
        <v>69</v>
      </c>
    </row>
    <row r="471" spans="1:24" x14ac:dyDescent="0.3">
      <c r="A471" s="5">
        <v>45396</v>
      </c>
      <c r="B471" s="6">
        <v>117</v>
      </c>
      <c r="C471" s="6">
        <v>72</v>
      </c>
      <c r="D471" s="6">
        <v>57</v>
      </c>
      <c r="E471" s="6">
        <v>126</v>
      </c>
      <c r="F471" s="6">
        <v>50</v>
      </c>
      <c r="G471" s="6">
        <v>230</v>
      </c>
      <c r="H471" s="6">
        <v>69</v>
      </c>
      <c r="I471" s="6">
        <v>327</v>
      </c>
      <c r="J471" s="6">
        <v>390</v>
      </c>
      <c r="K471" s="6">
        <v>143</v>
      </c>
      <c r="L471" s="6">
        <v>291</v>
      </c>
      <c r="M471" s="6">
        <v>89</v>
      </c>
      <c r="N471" s="6">
        <v>144</v>
      </c>
      <c r="O471" s="6">
        <v>118</v>
      </c>
      <c r="P471" s="7">
        <v>23</v>
      </c>
      <c r="Q471" s="6">
        <v>29</v>
      </c>
      <c r="R471" s="6">
        <v>43</v>
      </c>
      <c r="S471" s="6">
        <v>29</v>
      </c>
      <c r="T471" s="7">
        <v>224</v>
      </c>
      <c r="U471" s="7">
        <v>159</v>
      </c>
      <c r="V471" s="7">
        <v>61</v>
      </c>
      <c r="W471" s="7">
        <v>26</v>
      </c>
      <c r="X471" s="7">
        <v>57</v>
      </c>
    </row>
    <row r="472" spans="1:24" x14ac:dyDescent="0.3">
      <c r="A472" s="5">
        <v>45397</v>
      </c>
      <c r="B472" s="6">
        <v>188</v>
      </c>
      <c r="C472" s="6">
        <v>106</v>
      </c>
      <c r="D472" s="6">
        <v>56</v>
      </c>
      <c r="E472" s="6">
        <v>132</v>
      </c>
      <c r="F472" s="6">
        <v>76</v>
      </c>
      <c r="G472" s="6">
        <v>313</v>
      </c>
      <c r="H472" s="6">
        <v>108</v>
      </c>
      <c r="I472" s="6">
        <v>353</v>
      </c>
      <c r="J472" s="6">
        <v>533</v>
      </c>
      <c r="K472" s="6">
        <v>151</v>
      </c>
      <c r="L472" s="6">
        <v>418</v>
      </c>
      <c r="M472" s="6">
        <v>99</v>
      </c>
      <c r="N472" s="6">
        <v>153</v>
      </c>
      <c r="O472" s="6">
        <v>148</v>
      </c>
      <c r="P472" s="7">
        <v>31</v>
      </c>
      <c r="Q472" s="6">
        <v>35</v>
      </c>
      <c r="R472" s="6">
        <v>76</v>
      </c>
      <c r="S472" s="6">
        <v>33</v>
      </c>
      <c r="T472" s="7">
        <v>263</v>
      </c>
      <c r="U472" s="7">
        <v>199</v>
      </c>
      <c r="V472" s="7">
        <v>133</v>
      </c>
      <c r="W472" s="7">
        <v>38</v>
      </c>
      <c r="X472" s="7">
        <v>53</v>
      </c>
    </row>
    <row r="473" spans="1:24" x14ac:dyDescent="0.3">
      <c r="A473" s="5">
        <v>45398</v>
      </c>
      <c r="B473" s="6">
        <v>208</v>
      </c>
      <c r="C473" s="6">
        <v>106</v>
      </c>
      <c r="D473" s="6">
        <v>81</v>
      </c>
      <c r="E473" s="6">
        <v>176</v>
      </c>
      <c r="F473" s="6">
        <v>69</v>
      </c>
      <c r="G473" s="6">
        <v>318</v>
      </c>
      <c r="H473" s="6">
        <v>143</v>
      </c>
      <c r="I473" s="6">
        <v>379</v>
      </c>
      <c r="J473" s="6">
        <v>592</v>
      </c>
      <c r="K473" s="6">
        <v>139</v>
      </c>
      <c r="L473" s="6">
        <v>509</v>
      </c>
      <c r="M473" s="6">
        <v>111</v>
      </c>
      <c r="N473" s="6">
        <v>229</v>
      </c>
      <c r="O473" s="6">
        <v>168</v>
      </c>
      <c r="P473" s="7">
        <v>38</v>
      </c>
      <c r="Q473" s="6">
        <v>45</v>
      </c>
      <c r="R473" s="6">
        <v>82</v>
      </c>
      <c r="S473" s="6">
        <v>45</v>
      </c>
      <c r="T473" s="7">
        <v>293</v>
      </c>
      <c r="U473" s="7">
        <v>199</v>
      </c>
      <c r="V473" s="7">
        <v>103</v>
      </c>
      <c r="W473" s="7">
        <v>38</v>
      </c>
      <c r="X473" s="7">
        <v>94</v>
      </c>
    </row>
    <row r="474" spans="1:24" x14ac:dyDescent="0.3">
      <c r="A474" s="5">
        <v>45399</v>
      </c>
      <c r="B474" s="6">
        <v>145</v>
      </c>
      <c r="C474" s="6">
        <v>99</v>
      </c>
      <c r="D474" s="6">
        <v>65</v>
      </c>
      <c r="E474" s="6">
        <v>131</v>
      </c>
      <c r="F474" s="6">
        <v>50</v>
      </c>
      <c r="G474" s="6">
        <v>253</v>
      </c>
      <c r="H474" s="6">
        <v>103</v>
      </c>
      <c r="I474" s="6">
        <v>441</v>
      </c>
      <c r="J474" s="6">
        <v>597</v>
      </c>
      <c r="K474" s="6">
        <v>122</v>
      </c>
      <c r="L474" s="6">
        <v>322</v>
      </c>
      <c r="M474" s="6">
        <v>111</v>
      </c>
      <c r="N474" s="6">
        <v>126</v>
      </c>
      <c r="O474" s="6">
        <v>173</v>
      </c>
      <c r="P474" s="7">
        <v>36</v>
      </c>
      <c r="Q474" s="6">
        <v>36</v>
      </c>
      <c r="R474" s="6">
        <v>56</v>
      </c>
      <c r="S474" s="6">
        <v>33</v>
      </c>
      <c r="T474" s="7">
        <v>266</v>
      </c>
      <c r="U474" s="7">
        <v>211</v>
      </c>
      <c r="V474" s="7">
        <v>106</v>
      </c>
      <c r="W474" s="7">
        <v>26</v>
      </c>
      <c r="X474" s="7">
        <v>52</v>
      </c>
    </row>
    <row r="475" spans="1:24" x14ac:dyDescent="0.3">
      <c r="A475" s="5">
        <v>45400</v>
      </c>
      <c r="B475" s="6">
        <v>165</v>
      </c>
      <c r="C475" s="6">
        <v>92</v>
      </c>
      <c r="D475" s="6">
        <v>88</v>
      </c>
      <c r="E475" s="6">
        <v>173</v>
      </c>
      <c r="F475" s="6">
        <v>69</v>
      </c>
      <c r="G475" s="6">
        <v>316</v>
      </c>
      <c r="H475" s="6">
        <v>151</v>
      </c>
      <c r="I475" s="6">
        <v>411</v>
      </c>
      <c r="J475" s="6">
        <v>509</v>
      </c>
      <c r="K475" s="6">
        <v>163</v>
      </c>
      <c r="L475" s="6">
        <v>454</v>
      </c>
      <c r="M475" s="6">
        <v>112</v>
      </c>
      <c r="N475" s="6">
        <v>140</v>
      </c>
      <c r="O475" s="6">
        <v>154</v>
      </c>
      <c r="P475" s="7">
        <v>26</v>
      </c>
      <c r="Q475" s="6">
        <v>42</v>
      </c>
      <c r="R475" s="6">
        <v>88</v>
      </c>
      <c r="S475" s="6">
        <v>31</v>
      </c>
      <c r="T475" s="7">
        <v>295</v>
      </c>
      <c r="U475" s="7">
        <v>203</v>
      </c>
      <c r="V475" s="7">
        <v>110</v>
      </c>
      <c r="W475" s="7">
        <v>30</v>
      </c>
      <c r="X475" s="7">
        <v>62</v>
      </c>
    </row>
    <row r="476" spans="1:24" x14ac:dyDescent="0.3">
      <c r="A476" s="5">
        <v>45401</v>
      </c>
      <c r="B476" s="6">
        <v>149</v>
      </c>
      <c r="C476" s="6">
        <v>162</v>
      </c>
      <c r="D476" s="6">
        <v>97</v>
      </c>
      <c r="E476" s="6">
        <v>183</v>
      </c>
      <c r="F476" s="6">
        <v>89</v>
      </c>
      <c r="G476" s="6">
        <v>435</v>
      </c>
      <c r="H476" s="6">
        <v>149</v>
      </c>
      <c r="I476" s="6">
        <v>493</v>
      </c>
      <c r="J476" s="6">
        <v>641</v>
      </c>
      <c r="K476" s="6">
        <v>174</v>
      </c>
      <c r="L476" s="6">
        <v>419</v>
      </c>
      <c r="M476" s="6">
        <v>118</v>
      </c>
      <c r="N476" s="6">
        <v>247</v>
      </c>
      <c r="O476" s="6">
        <v>148</v>
      </c>
      <c r="P476" s="7">
        <v>38</v>
      </c>
      <c r="Q476" s="6">
        <v>45</v>
      </c>
      <c r="R476" s="6">
        <v>90</v>
      </c>
      <c r="S476" s="6">
        <v>38</v>
      </c>
      <c r="T476" s="7">
        <v>192</v>
      </c>
      <c r="U476" s="7">
        <v>228</v>
      </c>
      <c r="V476" s="7">
        <v>123</v>
      </c>
      <c r="W476" s="7">
        <v>40</v>
      </c>
      <c r="X476" s="7">
        <v>79</v>
      </c>
    </row>
    <row r="477" spans="1:24" x14ac:dyDescent="0.3">
      <c r="A477" s="5">
        <v>45402</v>
      </c>
      <c r="B477" s="6">
        <v>181</v>
      </c>
      <c r="C477" s="6">
        <v>78</v>
      </c>
      <c r="D477" s="6">
        <v>65</v>
      </c>
      <c r="E477" s="6">
        <v>167</v>
      </c>
      <c r="F477" s="6">
        <v>68</v>
      </c>
      <c r="G477" s="6">
        <v>263</v>
      </c>
      <c r="H477" s="6">
        <v>90</v>
      </c>
      <c r="I477" s="6">
        <v>382</v>
      </c>
      <c r="J477" s="6">
        <v>593</v>
      </c>
      <c r="K477" s="6">
        <v>130</v>
      </c>
      <c r="L477" s="6">
        <v>296</v>
      </c>
      <c r="M477" s="6">
        <v>100</v>
      </c>
      <c r="N477" s="6">
        <v>188</v>
      </c>
      <c r="O477" s="6">
        <v>133</v>
      </c>
      <c r="P477" s="7">
        <v>34</v>
      </c>
      <c r="Q477" s="6">
        <v>37</v>
      </c>
      <c r="R477" s="6">
        <v>49</v>
      </c>
      <c r="S477" s="6">
        <v>45</v>
      </c>
      <c r="T477" s="7">
        <v>306</v>
      </c>
      <c r="U477" s="7">
        <v>194</v>
      </c>
      <c r="V477" s="7">
        <v>107</v>
      </c>
      <c r="W477" s="7">
        <v>28</v>
      </c>
      <c r="X477" s="7">
        <v>57</v>
      </c>
    </row>
    <row r="478" spans="1:24" x14ac:dyDescent="0.3">
      <c r="A478" s="5">
        <v>45403</v>
      </c>
      <c r="B478" s="6">
        <v>160</v>
      </c>
      <c r="C478" s="6">
        <v>90</v>
      </c>
      <c r="D478" s="6">
        <v>81</v>
      </c>
      <c r="E478" s="6">
        <v>194</v>
      </c>
      <c r="F478" s="6">
        <v>81</v>
      </c>
      <c r="G478" s="6">
        <v>431</v>
      </c>
      <c r="H478" s="6">
        <v>180</v>
      </c>
      <c r="I478" s="6">
        <v>375</v>
      </c>
      <c r="J478" s="6">
        <v>542</v>
      </c>
      <c r="K478" s="6">
        <v>190</v>
      </c>
      <c r="L478" s="6">
        <v>393</v>
      </c>
      <c r="M478" s="6">
        <v>92</v>
      </c>
      <c r="N478" s="6">
        <v>264</v>
      </c>
      <c r="O478" s="6">
        <v>166</v>
      </c>
      <c r="P478" s="7">
        <v>37</v>
      </c>
      <c r="Q478" s="6">
        <v>38</v>
      </c>
      <c r="R478" s="6">
        <v>81</v>
      </c>
      <c r="S478" s="6">
        <v>39</v>
      </c>
      <c r="T478" s="7">
        <v>261</v>
      </c>
      <c r="U478" s="7">
        <v>272</v>
      </c>
      <c r="V478" s="7">
        <v>149</v>
      </c>
      <c r="W478" s="7">
        <v>43</v>
      </c>
      <c r="X478" s="7">
        <v>77</v>
      </c>
    </row>
    <row r="479" spans="1:24" x14ac:dyDescent="0.3">
      <c r="A479" s="5">
        <v>45404</v>
      </c>
      <c r="B479" s="6">
        <v>178</v>
      </c>
      <c r="C479" s="6">
        <v>103</v>
      </c>
      <c r="D479" s="6">
        <v>73</v>
      </c>
      <c r="E479" s="6">
        <v>115</v>
      </c>
      <c r="F479" s="6">
        <v>98</v>
      </c>
      <c r="G479" s="6">
        <v>269</v>
      </c>
      <c r="H479" s="6">
        <v>119</v>
      </c>
      <c r="I479" s="6">
        <v>511</v>
      </c>
      <c r="J479" s="6">
        <v>577</v>
      </c>
      <c r="K479" s="6">
        <v>115</v>
      </c>
      <c r="L479" s="6">
        <v>454</v>
      </c>
      <c r="M479" s="6">
        <v>136</v>
      </c>
      <c r="N479" s="6">
        <v>240</v>
      </c>
      <c r="O479" s="6">
        <v>144</v>
      </c>
      <c r="P479" s="7">
        <v>43</v>
      </c>
      <c r="Q479" s="6">
        <v>38</v>
      </c>
      <c r="R479" s="6">
        <v>62</v>
      </c>
      <c r="S479" s="6">
        <v>29</v>
      </c>
      <c r="T479" s="7">
        <v>371</v>
      </c>
      <c r="U479" s="7">
        <v>221</v>
      </c>
      <c r="V479" s="7">
        <v>129</v>
      </c>
      <c r="W479" s="7">
        <v>37</v>
      </c>
      <c r="X479" s="7">
        <v>87</v>
      </c>
    </row>
    <row r="480" spans="1:24" x14ac:dyDescent="0.3">
      <c r="A480" s="5">
        <v>45405</v>
      </c>
      <c r="B480" s="6">
        <v>220</v>
      </c>
      <c r="C480" s="6">
        <v>105</v>
      </c>
      <c r="D480" s="6">
        <v>69</v>
      </c>
      <c r="E480" s="6">
        <v>120</v>
      </c>
      <c r="F480" s="6">
        <v>98</v>
      </c>
      <c r="G480" s="6">
        <v>276</v>
      </c>
      <c r="H480" s="6">
        <v>146</v>
      </c>
      <c r="I480" s="6">
        <v>488</v>
      </c>
      <c r="J480" s="6">
        <v>592</v>
      </c>
      <c r="K480" s="6">
        <v>122</v>
      </c>
      <c r="L480" s="6">
        <v>241</v>
      </c>
      <c r="M480" s="6">
        <v>140</v>
      </c>
      <c r="N480" s="6">
        <v>210</v>
      </c>
      <c r="O480" s="6">
        <v>169</v>
      </c>
      <c r="P480" s="7">
        <v>39</v>
      </c>
      <c r="Q480" s="6">
        <v>42</v>
      </c>
      <c r="R480" s="6">
        <v>56</v>
      </c>
      <c r="S480" s="6">
        <v>38</v>
      </c>
      <c r="T480" s="7">
        <v>233</v>
      </c>
      <c r="U480" s="7">
        <v>194</v>
      </c>
      <c r="V480" s="7">
        <v>95</v>
      </c>
      <c r="W480" s="7">
        <v>42</v>
      </c>
      <c r="X480" s="7">
        <v>74</v>
      </c>
    </row>
    <row r="481" spans="1:24" x14ac:dyDescent="0.3">
      <c r="A481" s="5">
        <v>45406</v>
      </c>
      <c r="B481" s="6">
        <v>239</v>
      </c>
      <c r="C481" s="6">
        <v>116</v>
      </c>
      <c r="D481" s="6">
        <v>72</v>
      </c>
      <c r="E481" s="6">
        <v>151</v>
      </c>
      <c r="F481" s="6">
        <v>68</v>
      </c>
      <c r="G481" s="6">
        <v>465</v>
      </c>
      <c r="H481" s="6">
        <v>139</v>
      </c>
      <c r="I481" s="6">
        <v>618</v>
      </c>
      <c r="J481" s="6">
        <v>701</v>
      </c>
      <c r="K481" s="6">
        <v>179</v>
      </c>
      <c r="L481" s="6">
        <v>393</v>
      </c>
      <c r="M481" s="6">
        <v>121</v>
      </c>
      <c r="N481" s="6">
        <v>170</v>
      </c>
      <c r="O481" s="6">
        <v>123</v>
      </c>
      <c r="P481" s="7">
        <v>34</v>
      </c>
      <c r="Q481" s="6">
        <v>37</v>
      </c>
      <c r="R481" s="6">
        <v>83</v>
      </c>
      <c r="S481" s="6">
        <v>42</v>
      </c>
      <c r="T481" s="7">
        <v>362</v>
      </c>
      <c r="U481" s="7">
        <v>212</v>
      </c>
      <c r="V481" s="7">
        <v>123</v>
      </c>
      <c r="W481" s="7">
        <v>45</v>
      </c>
      <c r="X481" s="7">
        <v>83</v>
      </c>
    </row>
    <row r="482" spans="1:24" x14ac:dyDescent="0.3">
      <c r="A482" s="5">
        <v>45407</v>
      </c>
      <c r="B482" s="6">
        <v>166</v>
      </c>
      <c r="C482" s="6">
        <v>125</v>
      </c>
      <c r="D482" s="6">
        <v>86</v>
      </c>
      <c r="E482" s="6">
        <v>157</v>
      </c>
      <c r="F482" s="6">
        <v>65</v>
      </c>
      <c r="G482" s="6">
        <v>279</v>
      </c>
      <c r="H482" s="6">
        <v>145</v>
      </c>
      <c r="I482" s="6">
        <v>537</v>
      </c>
      <c r="J482" s="6">
        <v>527</v>
      </c>
      <c r="K482" s="6">
        <v>135</v>
      </c>
      <c r="L482" s="6">
        <v>367</v>
      </c>
      <c r="M482" s="6">
        <v>88</v>
      </c>
      <c r="N482" s="6">
        <v>205</v>
      </c>
      <c r="O482" s="6">
        <v>159</v>
      </c>
      <c r="P482" s="7">
        <v>43</v>
      </c>
      <c r="Q482" s="6">
        <v>44</v>
      </c>
      <c r="R482" s="6">
        <v>92</v>
      </c>
      <c r="S482" s="6">
        <v>33</v>
      </c>
      <c r="T482" s="7">
        <v>255</v>
      </c>
      <c r="U482" s="7">
        <v>261</v>
      </c>
      <c r="V482" s="7">
        <v>128</v>
      </c>
      <c r="W482" s="7">
        <v>43</v>
      </c>
      <c r="X482" s="7">
        <v>73</v>
      </c>
    </row>
    <row r="483" spans="1:24" x14ac:dyDescent="0.3">
      <c r="A483" s="5">
        <v>45408</v>
      </c>
      <c r="B483" s="6">
        <v>230</v>
      </c>
      <c r="C483" s="6">
        <v>118</v>
      </c>
      <c r="D483" s="6">
        <v>111</v>
      </c>
      <c r="E483" s="6">
        <v>154</v>
      </c>
      <c r="F483" s="6">
        <v>81</v>
      </c>
      <c r="G483" s="6">
        <v>385</v>
      </c>
      <c r="H483" s="6">
        <v>136</v>
      </c>
      <c r="I483" s="6">
        <v>512</v>
      </c>
      <c r="J483" s="6">
        <v>650</v>
      </c>
      <c r="K483" s="6">
        <v>118</v>
      </c>
      <c r="L483" s="6">
        <v>361</v>
      </c>
      <c r="M483" s="6">
        <v>133</v>
      </c>
      <c r="N483" s="6">
        <v>183</v>
      </c>
      <c r="O483" s="6">
        <v>184</v>
      </c>
      <c r="P483" s="7">
        <v>41</v>
      </c>
      <c r="Q483" s="6">
        <v>47</v>
      </c>
      <c r="R483" s="6">
        <v>104</v>
      </c>
      <c r="S483" s="6">
        <v>50</v>
      </c>
      <c r="T483" s="7">
        <v>259</v>
      </c>
      <c r="U483" s="7">
        <v>238</v>
      </c>
      <c r="V483" s="7">
        <v>120</v>
      </c>
      <c r="W483" s="7">
        <v>46</v>
      </c>
      <c r="X483" s="7">
        <v>111</v>
      </c>
    </row>
    <row r="484" spans="1:24" x14ac:dyDescent="0.3">
      <c r="A484" s="5">
        <v>45409</v>
      </c>
      <c r="B484" s="6">
        <v>165</v>
      </c>
      <c r="C484" s="6">
        <v>120</v>
      </c>
      <c r="D484" s="6">
        <v>74</v>
      </c>
      <c r="E484" s="6">
        <v>128</v>
      </c>
      <c r="F484" s="6">
        <v>71</v>
      </c>
      <c r="G484" s="6">
        <v>289</v>
      </c>
      <c r="H484" s="6">
        <v>106</v>
      </c>
      <c r="I484" s="6">
        <v>348</v>
      </c>
      <c r="J484" s="6">
        <v>653</v>
      </c>
      <c r="K484" s="6">
        <v>150</v>
      </c>
      <c r="L484" s="6">
        <v>353</v>
      </c>
      <c r="M484" s="6">
        <v>133</v>
      </c>
      <c r="N484" s="6">
        <v>184</v>
      </c>
      <c r="O484" s="6">
        <v>167</v>
      </c>
      <c r="P484" s="7">
        <v>38</v>
      </c>
      <c r="Q484" s="6">
        <v>31</v>
      </c>
      <c r="R484" s="6">
        <v>67</v>
      </c>
      <c r="S484" s="6">
        <v>43</v>
      </c>
      <c r="T484" s="7">
        <v>308</v>
      </c>
      <c r="U484" s="7">
        <v>216</v>
      </c>
      <c r="V484" s="7">
        <v>95</v>
      </c>
      <c r="W484" s="7">
        <v>33</v>
      </c>
      <c r="X484" s="7">
        <v>62</v>
      </c>
    </row>
    <row r="485" spans="1:24" x14ac:dyDescent="0.3">
      <c r="A485" s="5">
        <v>45410</v>
      </c>
      <c r="B485" s="6">
        <v>161</v>
      </c>
      <c r="C485" s="6">
        <v>92</v>
      </c>
      <c r="D485" s="6">
        <v>77</v>
      </c>
      <c r="E485" s="6">
        <v>116</v>
      </c>
      <c r="F485" s="6">
        <v>64</v>
      </c>
      <c r="G485" s="6">
        <v>281</v>
      </c>
      <c r="H485" s="6">
        <v>98</v>
      </c>
      <c r="I485" s="6">
        <v>445</v>
      </c>
      <c r="J485" s="6">
        <v>513</v>
      </c>
      <c r="K485" s="6">
        <v>101</v>
      </c>
      <c r="L485" s="6">
        <v>290</v>
      </c>
      <c r="M485" s="6">
        <v>94</v>
      </c>
      <c r="N485" s="6">
        <v>179</v>
      </c>
      <c r="O485" s="6">
        <v>110</v>
      </c>
      <c r="P485" s="7">
        <v>36</v>
      </c>
      <c r="Q485" s="6">
        <v>31</v>
      </c>
      <c r="R485" s="6">
        <v>81</v>
      </c>
      <c r="S485" s="6">
        <v>36</v>
      </c>
      <c r="T485" s="7">
        <v>267</v>
      </c>
      <c r="U485" s="7">
        <v>129</v>
      </c>
      <c r="V485" s="7">
        <v>119</v>
      </c>
      <c r="W485" s="7">
        <v>37</v>
      </c>
      <c r="X485" s="7">
        <v>77</v>
      </c>
    </row>
    <row r="486" spans="1:24" x14ac:dyDescent="0.3">
      <c r="A486" s="5">
        <v>45411</v>
      </c>
      <c r="B486" s="6">
        <v>186</v>
      </c>
      <c r="C486" s="6">
        <v>131</v>
      </c>
      <c r="D486" s="6">
        <v>65</v>
      </c>
      <c r="E486" s="6">
        <v>162</v>
      </c>
      <c r="F486" s="6">
        <v>79</v>
      </c>
      <c r="G486" s="6">
        <v>200</v>
      </c>
      <c r="H486" s="6">
        <v>127</v>
      </c>
      <c r="I486" s="6">
        <v>590</v>
      </c>
      <c r="J486" s="6">
        <v>753</v>
      </c>
      <c r="K486" s="6">
        <v>140</v>
      </c>
      <c r="L486" s="6">
        <v>361</v>
      </c>
      <c r="M486" s="6">
        <v>131</v>
      </c>
      <c r="N486" s="6">
        <v>209</v>
      </c>
      <c r="O486" s="6">
        <v>172</v>
      </c>
      <c r="P486" s="7">
        <v>47</v>
      </c>
      <c r="Q486" s="6">
        <v>50</v>
      </c>
      <c r="R486" s="6">
        <v>87</v>
      </c>
      <c r="S486" s="6">
        <v>46</v>
      </c>
      <c r="T486" s="7">
        <v>282</v>
      </c>
      <c r="U486" s="7">
        <v>251</v>
      </c>
      <c r="V486" s="7">
        <v>107</v>
      </c>
      <c r="W486" s="7">
        <v>44</v>
      </c>
      <c r="X486" s="7">
        <v>85</v>
      </c>
    </row>
    <row r="487" spans="1:24" x14ac:dyDescent="0.3">
      <c r="A487" s="5">
        <v>45412</v>
      </c>
      <c r="B487" s="6">
        <v>274</v>
      </c>
      <c r="C487" s="6">
        <v>96</v>
      </c>
      <c r="D487" s="6">
        <v>93</v>
      </c>
      <c r="E487" s="6">
        <v>185</v>
      </c>
      <c r="F487" s="6">
        <v>79</v>
      </c>
      <c r="G487" s="6">
        <v>357</v>
      </c>
      <c r="H487" s="6">
        <v>133</v>
      </c>
      <c r="I487" s="6">
        <v>588</v>
      </c>
      <c r="J487" s="6">
        <v>881</v>
      </c>
      <c r="K487" s="6">
        <v>216</v>
      </c>
      <c r="L487" s="6">
        <v>478</v>
      </c>
      <c r="M487" s="6">
        <v>154</v>
      </c>
      <c r="N487" s="6">
        <v>270</v>
      </c>
      <c r="O487" s="6">
        <v>208</v>
      </c>
      <c r="P487" s="7">
        <v>33</v>
      </c>
      <c r="Q487" s="6">
        <v>50</v>
      </c>
      <c r="R487" s="6">
        <v>77</v>
      </c>
      <c r="S487" s="6">
        <v>41</v>
      </c>
      <c r="T487" s="7">
        <v>286</v>
      </c>
      <c r="U487" s="7">
        <v>284</v>
      </c>
      <c r="V487" s="7">
        <v>150</v>
      </c>
      <c r="W487" s="7">
        <v>45</v>
      </c>
      <c r="X487" s="7">
        <v>87</v>
      </c>
    </row>
    <row r="488" spans="1:24" x14ac:dyDescent="0.3">
      <c r="A488" s="5">
        <v>45413</v>
      </c>
      <c r="B488" s="6">
        <v>121</v>
      </c>
      <c r="C488" s="6">
        <v>113</v>
      </c>
      <c r="D488" s="6">
        <v>86</v>
      </c>
      <c r="E488" s="6">
        <v>100</v>
      </c>
      <c r="F488" s="6">
        <v>79</v>
      </c>
      <c r="G488" s="6">
        <v>311</v>
      </c>
      <c r="H488" s="6">
        <v>93</v>
      </c>
      <c r="I488" s="6">
        <v>366</v>
      </c>
      <c r="J488" s="6">
        <v>516</v>
      </c>
      <c r="K488" s="6">
        <v>116</v>
      </c>
      <c r="L488" s="6">
        <v>474</v>
      </c>
      <c r="M488" s="6">
        <v>89</v>
      </c>
      <c r="N488" s="6">
        <v>181</v>
      </c>
      <c r="O488" s="6">
        <v>154</v>
      </c>
      <c r="P488" s="7">
        <v>33</v>
      </c>
      <c r="Q488" s="6">
        <v>37</v>
      </c>
      <c r="R488" s="6">
        <v>83</v>
      </c>
      <c r="S488" s="6">
        <v>26</v>
      </c>
      <c r="T488" s="7">
        <v>228</v>
      </c>
      <c r="U488" s="7">
        <v>232</v>
      </c>
      <c r="V488" s="7">
        <v>74</v>
      </c>
      <c r="W488" s="7">
        <v>40</v>
      </c>
      <c r="X488" s="7">
        <v>57</v>
      </c>
    </row>
    <row r="489" spans="1:24" x14ac:dyDescent="0.3">
      <c r="A489" s="5">
        <v>45414</v>
      </c>
      <c r="B489" s="6">
        <v>173</v>
      </c>
      <c r="C489" s="6">
        <v>113</v>
      </c>
      <c r="D489" s="6">
        <v>76</v>
      </c>
      <c r="E489" s="6">
        <v>139</v>
      </c>
      <c r="F489" s="6">
        <v>83</v>
      </c>
      <c r="G489" s="6">
        <v>298</v>
      </c>
      <c r="H489" s="6">
        <v>119</v>
      </c>
      <c r="I489" s="6">
        <v>354</v>
      </c>
      <c r="J489" s="6">
        <v>426</v>
      </c>
      <c r="K489" s="6">
        <v>146</v>
      </c>
      <c r="L489" s="6">
        <v>327</v>
      </c>
      <c r="M489" s="6">
        <v>101</v>
      </c>
      <c r="N489" s="6">
        <v>120</v>
      </c>
      <c r="O489" s="6">
        <v>157</v>
      </c>
      <c r="P489" s="7">
        <v>33</v>
      </c>
      <c r="Q489" s="6">
        <v>31</v>
      </c>
      <c r="R489" s="6">
        <v>66</v>
      </c>
      <c r="S489" s="6">
        <v>30</v>
      </c>
      <c r="T489" s="7">
        <v>232</v>
      </c>
      <c r="U489" s="7">
        <v>202</v>
      </c>
      <c r="V489" s="7">
        <v>110</v>
      </c>
      <c r="W489" s="7">
        <v>32</v>
      </c>
      <c r="X489" s="7">
        <v>67</v>
      </c>
    </row>
    <row r="490" spans="1:24" x14ac:dyDescent="0.3">
      <c r="A490" s="5">
        <v>45415</v>
      </c>
      <c r="B490" s="6">
        <v>145</v>
      </c>
      <c r="C490" s="6">
        <v>99</v>
      </c>
      <c r="D490" s="6">
        <v>62</v>
      </c>
      <c r="E490" s="6">
        <v>145</v>
      </c>
      <c r="F490" s="6">
        <v>69</v>
      </c>
      <c r="G490" s="6">
        <v>374</v>
      </c>
      <c r="H490" s="6">
        <v>95</v>
      </c>
      <c r="I490" s="6">
        <v>446</v>
      </c>
      <c r="J490" s="6">
        <v>510</v>
      </c>
      <c r="K490" s="6">
        <v>165</v>
      </c>
      <c r="L490" s="6">
        <v>408</v>
      </c>
      <c r="M490" s="6">
        <v>127</v>
      </c>
      <c r="N490" s="6">
        <v>180</v>
      </c>
      <c r="O490" s="6">
        <v>112</v>
      </c>
      <c r="P490" s="7">
        <v>34</v>
      </c>
      <c r="Q490" s="6">
        <v>37</v>
      </c>
      <c r="R490" s="6">
        <v>60</v>
      </c>
      <c r="S490" s="6">
        <v>25</v>
      </c>
      <c r="T490" s="7">
        <v>205</v>
      </c>
      <c r="U490" s="7">
        <v>177</v>
      </c>
      <c r="V490" s="7">
        <v>83</v>
      </c>
      <c r="W490" s="7">
        <v>26</v>
      </c>
      <c r="X490" s="7">
        <v>74</v>
      </c>
    </row>
    <row r="491" spans="1:24" x14ac:dyDescent="0.3">
      <c r="A491" s="5">
        <v>45416</v>
      </c>
      <c r="B491" s="6">
        <v>132</v>
      </c>
      <c r="C491" s="6">
        <v>79</v>
      </c>
      <c r="D491" s="6">
        <v>64</v>
      </c>
      <c r="E491" s="6">
        <v>112</v>
      </c>
      <c r="F491" s="6">
        <v>63</v>
      </c>
      <c r="G491" s="6">
        <v>195</v>
      </c>
      <c r="H491" s="6">
        <v>97</v>
      </c>
      <c r="I491" s="6">
        <v>350</v>
      </c>
      <c r="J491" s="6">
        <v>528</v>
      </c>
      <c r="K491" s="6">
        <v>87</v>
      </c>
      <c r="L491" s="6">
        <v>310</v>
      </c>
      <c r="M491" s="6">
        <v>86</v>
      </c>
      <c r="N491" s="6">
        <v>121</v>
      </c>
      <c r="O491" s="6">
        <v>74</v>
      </c>
      <c r="P491" s="7">
        <v>34</v>
      </c>
      <c r="Q491" s="6">
        <v>22</v>
      </c>
      <c r="R491" s="6">
        <v>45</v>
      </c>
      <c r="S491" s="6">
        <v>32</v>
      </c>
      <c r="T491" s="7">
        <v>241</v>
      </c>
      <c r="U491" s="7">
        <v>188</v>
      </c>
      <c r="V491" s="7">
        <v>70</v>
      </c>
      <c r="W491" s="7">
        <v>25</v>
      </c>
      <c r="X491" s="7">
        <v>49</v>
      </c>
    </row>
    <row r="492" spans="1:24" x14ac:dyDescent="0.3">
      <c r="A492" s="5">
        <v>45417</v>
      </c>
      <c r="B492" s="6">
        <v>131</v>
      </c>
      <c r="C492" s="6">
        <v>106</v>
      </c>
      <c r="D492" s="6">
        <v>63</v>
      </c>
      <c r="E492" s="6">
        <v>149</v>
      </c>
      <c r="F492" s="6">
        <v>58</v>
      </c>
      <c r="G492" s="6">
        <v>150</v>
      </c>
      <c r="H492" s="6">
        <v>95</v>
      </c>
      <c r="I492" s="6">
        <v>381</v>
      </c>
      <c r="J492" s="6">
        <v>535</v>
      </c>
      <c r="K492" s="6">
        <v>175</v>
      </c>
      <c r="L492" s="6">
        <v>355</v>
      </c>
      <c r="M492" s="6">
        <v>89</v>
      </c>
      <c r="N492" s="6">
        <v>177</v>
      </c>
      <c r="O492" s="6">
        <v>143</v>
      </c>
      <c r="P492" s="7">
        <v>38</v>
      </c>
      <c r="Q492" s="6">
        <v>31</v>
      </c>
      <c r="R492" s="6">
        <v>68</v>
      </c>
      <c r="S492" s="6">
        <v>29</v>
      </c>
      <c r="T492" s="7">
        <v>308</v>
      </c>
      <c r="U492" s="7">
        <v>197</v>
      </c>
      <c r="V492" s="7">
        <v>99</v>
      </c>
      <c r="W492" s="7">
        <v>44</v>
      </c>
      <c r="X492" s="7">
        <v>65</v>
      </c>
    </row>
    <row r="493" spans="1:24" x14ac:dyDescent="0.3">
      <c r="A493" s="5">
        <v>45418</v>
      </c>
      <c r="B493" s="6">
        <v>205</v>
      </c>
      <c r="C493" s="6">
        <v>133</v>
      </c>
      <c r="D493" s="6">
        <v>92</v>
      </c>
      <c r="E493" s="6">
        <v>123</v>
      </c>
      <c r="F493" s="6">
        <v>96</v>
      </c>
      <c r="G493" s="6">
        <v>374</v>
      </c>
      <c r="H493" s="6">
        <v>117</v>
      </c>
      <c r="I493" s="6">
        <v>534</v>
      </c>
      <c r="J493" s="6">
        <v>697</v>
      </c>
      <c r="K493" s="6">
        <v>158</v>
      </c>
      <c r="L493" s="6">
        <v>420</v>
      </c>
      <c r="M493" s="6">
        <v>147</v>
      </c>
      <c r="N493" s="6">
        <v>224</v>
      </c>
      <c r="O493" s="6">
        <v>162</v>
      </c>
      <c r="P493" s="7">
        <v>44</v>
      </c>
      <c r="Q493" s="6">
        <v>39</v>
      </c>
      <c r="R493" s="6">
        <v>91</v>
      </c>
      <c r="S493" s="6">
        <v>41</v>
      </c>
      <c r="T493" s="7">
        <v>345</v>
      </c>
      <c r="U493" s="7">
        <v>280</v>
      </c>
      <c r="V493" s="7">
        <v>139</v>
      </c>
      <c r="W493" s="7">
        <v>42</v>
      </c>
      <c r="X493" s="7">
        <v>99</v>
      </c>
    </row>
    <row r="494" spans="1:24" x14ac:dyDescent="0.3">
      <c r="A494" s="5">
        <v>45419</v>
      </c>
      <c r="B494" s="6">
        <v>183</v>
      </c>
      <c r="C494" s="6">
        <v>113</v>
      </c>
      <c r="D494" s="6">
        <v>65</v>
      </c>
      <c r="E494" s="6">
        <v>80</v>
      </c>
      <c r="F494" s="6">
        <v>84</v>
      </c>
      <c r="G494" s="6">
        <v>242</v>
      </c>
      <c r="H494" s="6">
        <v>108</v>
      </c>
      <c r="I494" s="6">
        <v>315</v>
      </c>
      <c r="J494" s="6">
        <v>574</v>
      </c>
      <c r="K494" s="6">
        <v>123</v>
      </c>
      <c r="L494" s="6">
        <v>273</v>
      </c>
      <c r="M494" s="6">
        <v>103</v>
      </c>
      <c r="N494" s="6">
        <v>165</v>
      </c>
      <c r="O494" s="6">
        <v>152</v>
      </c>
      <c r="P494" s="7">
        <v>23</v>
      </c>
      <c r="Q494" s="6">
        <v>24</v>
      </c>
      <c r="R494" s="6">
        <v>85</v>
      </c>
      <c r="S494" s="6">
        <v>36</v>
      </c>
      <c r="T494" s="7">
        <v>221</v>
      </c>
      <c r="U494" s="7">
        <v>166</v>
      </c>
      <c r="V494" s="7">
        <v>112</v>
      </c>
      <c r="W494" s="7">
        <v>38</v>
      </c>
      <c r="X494" s="7">
        <v>57</v>
      </c>
    </row>
    <row r="495" spans="1:24" x14ac:dyDescent="0.3">
      <c r="A495" s="5">
        <v>45420</v>
      </c>
      <c r="B495" s="6">
        <v>175</v>
      </c>
      <c r="C495" s="6">
        <v>88</v>
      </c>
      <c r="D495" s="6">
        <v>49</v>
      </c>
      <c r="E495" s="6">
        <v>146</v>
      </c>
      <c r="F495" s="6">
        <v>66</v>
      </c>
      <c r="G495" s="6">
        <v>206</v>
      </c>
      <c r="H495" s="6">
        <v>76</v>
      </c>
      <c r="I495" s="6">
        <v>438</v>
      </c>
      <c r="J495" s="6">
        <v>564</v>
      </c>
      <c r="K495" s="6">
        <v>116</v>
      </c>
      <c r="L495" s="6">
        <v>298</v>
      </c>
      <c r="M495" s="6">
        <v>106</v>
      </c>
      <c r="N495" s="6">
        <v>177</v>
      </c>
      <c r="O495" s="6">
        <v>143</v>
      </c>
      <c r="P495" s="7">
        <v>36</v>
      </c>
      <c r="Q495" s="6">
        <v>27</v>
      </c>
      <c r="R495" s="6">
        <v>68</v>
      </c>
      <c r="S495" s="6">
        <v>27</v>
      </c>
      <c r="T495" s="7">
        <v>286</v>
      </c>
      <c r="U495" s="7">
        <v>227</v>
      </c>
      <c r="V495" s="7">
        <v>122</v>
      </c>
      <c r="W495" s="7">
        <v>24</v>
      </c>
      <c r="X495" s="7">
        <v>63</v>
      </c>
    </row>
    <row r="496" spans="1:24" x14ac:dyDescent="0.3">
      <c r="A496" s="5">
        <v>45421</v>
      </c>
      <c r="B496" s="6">
        <v>195</v>
      </c>
      <c r="C496" s="6">
        <v>135</v>
      </c>
      <c r="D496" s="6">
        <v>48</v>
      </c>
      <c r="E496" s="6">
        <v>132</v>
      </c>
      <c r="F496" s="6">
        <v>74</v>
      </c>
      <c r="G496" s="6">
        <v>358</v>
      </c>
      <c r="H496" s="6">
        <v>114</v>
      </c>
      <c r="I496" s="6">
        <v>522</v>
      </c>
      <c r="J496" s="6">
        <v>337</v>
      </c>
      <c r="K496" s="6">
        <v>162</v>
      </c>
      <c r="L496" s="6">
        <v>382</v>
      </c>
      <c r="M496" s="6">
        <v>139</v>
      </c>
      <c r="N496" s="6">
        <v>175</v>
      </c>
      <c r="O496" s="6">
        <v>160</v>
      </c>
      <c r="P496" s="7">
        <v>42</v>
      </c>
      <c r="Q496" s="6">
        <v>33</v>
      </c>
      <c r="R496" s="6">
        <v>88</v>
      </c>
      <c r="S496" s="6">
        <v>34</v>
      </c>
      <c r="T496" s="7">
        <v>282</v>
      </c>
      <c r="U496" s="7">
        <v>263</v>
      </c>
      <c r="V496" s="7">
        <v>114</v>
      </c>
      <c r="W496" s="7">
        <v>54</v>
      </c>
      <c r="X496" s="7">
        <v>96</v>
      </c>
    </row>
    <row r="497" spans="1:24" x14ac:dyDescent="0.3">
      <c r="A497" s="5">
        <v>45422</v>
      </c>
      <c r="B497" s="6">
        <v>130</v>
      </c>
      <c r="C497" s="6">
        <v>125</v>
      </c>
      <c r="D497" s="6">
        <v>95</v>
      </c>
      <c r="E497" s="6">
        <v>149</v>
      </c>
      <c r="F497" s="6">
        <v>78</v>
      </c>
      <c r="G497" s="6">
        <v>443</v>
      </c>
      <c r="H497" s="6">
        <v>117</v>
      </c>
      <c r="I497" s="6">
        <v>458</v>
      </c>
      <c r="J497" s="6">
        <v>472</v>
      </c>
      <c r="K497" s="6">
        <v>194</v>
      </c>
      <c r="L497" s="6">
        <v>435</v>
      </c>
      <c r="M497" s="6">
        <v>102</v>
      </c>
      <c r="N497" s="6">
        <v>234</v>
      </c>
      <c r="O497" s="6">
        <v>156</v>
      </c>
      <c r="P497" s="7">
        <v>31</v>
      </c>
      <c r="Q497" s="6">
        <v>41</v>
      </c>
      <c r="R497" s="6">
        <v>51</v>
      </c>
      <c r="S497" s="6">
        <v>42</v>
      </c>
      <c r="T497" s="7">
        <v>248</v>
      </c>
      <c r="U497" s="7">
        <v>203</v>
      </c>
      <c r="V497" s="7">
        <v>119</v>
      </c>
      <c r="W497" s="7">
        <v>33</v>
      </c>
      <c r="X497" s="7">
        <v>83</v>
      </c>
    </row>
    <row r="498" spans="1:24" x14ac:dyDescent="0.3">
      <c r="A498" s="5">
        <v>45423</v>
      </c>
      <c r="B498" s="6">
        <v>147</v>
      </c>
      <c r="C498" s="6">
        <v>84</v>
      </c>
      <c r="D498" s="6">
        <v>75</v>
      </c>
      <c r="E498" s="6">
        <v>116</v>
      </c>
      <c r="F498" s="6">
        <v>76</v>
      </c>
      <c r="G498" s="6">
        <v>297</v>
      </c>
      <c r="H498" s="6">
        <v>87</v>
      </c>
      <c r="I498" s="6">
        <v>557</v>
      </c>
      <c r="J498" s="6">
        <v>604</v>
      </c>
      <c r="K498" s="6">
        <v>122</v>
      </c>
      <c r="L498" s="6">
        <v>405</v>
      </c>
      <c r="M498" s="6">
        <v>138</v>
      </c>
      <c r="N498" s="6">
        <v>195</v>
      </c>
      <c r="O498" s="6">
        <v>160</v>
      </c>
      <c r="P498" s="7">
        <v>43</v>
      </c>
      <c r="Q498" s="6">
        <v>40</v>
      </c>
      <c r="R498" s="6">
        <v>63</v>
      </c>
      <c r="S498" s="6">
        <v>51</v>
      </c>
      <c r="T498" s="7">
        <v>299</v>
      </c>
      <c r="U498" s="7">
        <v>273</v>
      </c>
      <c r="V498" s="7">
        <v>89</v>
      </c>
      <c r="W498" s="7">
        <v>50</v>
      </c>
      <c r="X498" s="7">
        <v>77</v>
      </c>
    </row>
    <row r="499" spans="1:24" x14ac:dyDescent="0.3">
      <c r="A499" s="5">
        <v>45424</v>
      </c>
      <c r="B499" s="6">
        <v>168</v>
      </c>
      <c r="C499" s="6">
        <v>84</v>
      </c>
      <c r="D499" s="6">
        <v>71</v>
      </c>
      <c r="E499" s="6">
        <v>120</v>
      </c>
      <c r="F499" s="6">
        <v>67</v>
      </c>
      <c r="G499" s="6">
        <v>231</v>
      </c>
      <c r="H499" s="6">
        <v>78</v>
      </c>
      <c r="I499" s="6">
        <v>289</v>
      </c>
      <c r="J499" s="6">
        <v>557</v>
      </c>
      <c r="K499" s="6">
        <v>119</v>
      </c>
      <c r="L499" s="6">
        <v>295</v>
      </c>
      <c r="M499" s="6">
        <v>72</v>
      </c>
      <c r="N499" s="6">
        <v>188</v>
      </c>
      <c r="O499" s="6">
        <v>127</v>
      </c>
      <c r="P499" s="7">
        <v>30</v>
      </c>
      <c r="Q499" s="6">
        <v>25</v>
      </c>
      <c r="R499" s="6">
        <v>63</v>
      </c>
      <c r="S499" s="6">
        <v>37</v>
      </c>
      <c r="T499" s="7">
        <v>228</v>
      </c>
      <c r="U499" s="7">
        <v>191</v>
      </c>
      <c r="V499" s="7">
        <v>91</v>
      </c>
      <c r="W499" s="7">
        <v>29</v>
      </c>
      <c r="X499" s="7">
        <v>57</v>
      </c>
    </row>
    <row r="500" spans="1:24" x14ac:dyDescent="0.3">
      <c r="A500" s="5">
        <v>45425</v>
      </c>
      <c r="B500" s="6">
        <v>203</v>
      </c>
      <c r="C500" s="6">
        <v>99</v>
      </c>
      <c r="D500" s="6">
        <v>83</v>
      </c>
      <c r="E500" s="6">
        <v>161</v>
      </c>
      <c r="F500" s="6">
        <v>66</v>
      </c>
      <c r="G500" s="6">
        <v>258</v>
      </c>
      <c r="H500" s="6">
        <v>126</v>
      </c>
      <c r="I500" s="6">
        <v>511</v>
      </c>
      <c r="J500" s="6">
        <v>542</v>
      </c>
      <c r="K500" s="6">
        <v>146</v>
      </c>
      <c r="L500" s="6">
        <v>446</v>
      </c>
      <c r="M500" s="6">
        <v>98</v>
      </c>
      <c r="N500" s="6">
        <v>125</v>
      </c>
      <c r="O500" s="6">
        <v>141</v>
      </c>
      <c r="P500" s="7">
        <v>43</v>
      </c>
      <c r="Q500" s="6">
        <v>32</v>
      </c>
      <c r="R500" s="6">
        <v>74</v>
      </c>
      <c r="S500" s="6">
        <v>37</v>
      </c>
      <c r="T500" s="7">
        <v>273</v>
      </c>
      <c r="U500" s="7">
        <v>184</v>
      </c>
      <c r="V500" s="7">
        <v>129</v>
      </c>
      <c r="W500" s="7">
        <v>30</v>
      </c>
      <c r="X500" s="7">
        <v>67</v>
      </c>
    </row>
    <row r="501" spans="1:24" x14ac:dyDescent="0.3">
      <c r="A501" s="5">
        <v>45426</v>
      </c>
      <c r="B501" s="6">
        <v>216</v>
      </c>
      <c r="C501" s="6">
        <v>105</v>
      </c>
      <c r="D501" s="6">
        <v>78</v>
      </c>
      <c r="E501" s="6">
        <v>140</v>
      </c>
      <c r="F501" s="6">
        <v>72</v>
      </c>
      <c r="G501" s="6">
        <v>280</v>
      </c>
      <c r="H501" s="6">
        <v>120</v>
      </c>
      <c r="I501" s="6">
        <v>360</v>
      </c>
      <c r="J501" s="6">
        <v>471</v>
      </c>
      <c r="K501" s="6">
        <v>125</v>
      </c>
      <c r="L501" s="6">
        <v>430</v>
      </c>
      <c r="M501" s="6">
        <v>116</v>
      </c>
      <c r="N501" s="6">
        <v>204</v>
      </c>
      <c r="O501" s="6">
        <v>136</v>
      </c>
      <c r="P501" s="7">
        <v>41</v>
      </c>
      <c r="Q501" s="6">
        <v>41</v>
      </c>
      <c r="R501" s="6">
        <v>72</v>
      </c>
      <c r="S501" s="6">
        <v>37</v>
      </c>
      <c r="T501" s="7">
        <v>255</v>
      </c>
      <c r="U501" s="7">
        <v>229</v>
      </c>
      <c r="V501" s="7">
        <v>129</v>
      </c>
      <c r="W501" s="7">
        <v>33</v>
      </c>
      <c r="X501" s="7">
        <v>53</v>
      </c>
    </row>
    <row r="502" spans="1:24" x14ac:dyDescent="0.3">
      <c r="A502" s="5">
        <v>45427</v>
      </c>
      <c r="B502" s="6">
        <v>229</v>
      </c>
      <c r="C502" s="6">
        <v>141</v>
      </c>
      <c r="D502" s="6">
        <v>64</v>
      </c>
      <c r="E502" s="6">
        <v>173</v>
      </c>
      <c r="F502" s="6">
        <v>78</v>
      </c>
      <c r="G502" s="6">
        <v>275</v>
      </c>
      <c r="H502" s="6">
        <v>93</v>
      </c>
      <c r="I502" s="6">
        <v>487</v>
      </c>
      <c r="J502" s="6">
        <v>426</v>
      </c>
      <c r="K502" s="6">
        <v>132</v>
      </c>
      <c r="L502" s="6">
        <v>358</v>
      </c>
      <c r="M502" s="6">
        <v>132</v>
      </c>
      <c r="N502" s="6">
        <v>162</v>
      </c>
      <c r="O502" s="6">
        <v>166</v>
      </c>
      <c r="P502" s="7">
        <v>33</v>
      </c>
      <c r="Q502" s="6">
        <v>38</v>
      </c>
      <c r="R502" s="6">
        <v>89</v>
      </c>
      <c r="S502" s="6">
        <v>38</v>
      </c>
      <c r="T502" s="7">
        <v>266</v>
      </c>
      <c r="U502" s="7">
        <v>209</v>
      </c>
      <c r="V502" s="7">
        <v>140</v>
      </c>
      <c r="W502" s="7">
        <v>41</v>
      </c>
      <c r="X502" s="7">
        <v>82</v>
      </c>
    </row>
    <row r="503" spans="1:24" x14ac:dyDescent="0.3">
      <c r="A503" s="5">
        <v>45428</v>
      </c>
      <c r="B503" s="6">
        <v>143</v>
      </c>
      <c r="C503" s="6">
        <v>124</v>
      </c>
      <c r="D503" s="6">
        <v>73</v>
      </c>
      <c r="E503" s="6">
        <v>180</v>
      </c>
      <c r="F503" s="6">
        <v>66</v>
      </c>
      <c r="G503" s="6">
        <v>319</v>
      </c>
      <c r="H503" s="6">
        <v>130</v>
      </c>
      <c r="I503" s="6">
        <v>465</v>
      </c>
      <c r="J503" s="6">
        <v>486</v>
      </c>
      <c r="K503" s="6">
        <v>132</v>
      </c>
      <c r="L503" s="6">
        <v>314</v>
      </c>
      <c r="M503" s="6">
        <v>110</v>
      </c>
      <c r="N503" s="6">
        <v>158</v>
      </c>
      <c r="O503" s="6">
        <v>168</v>
      </c>
      <c r="P503" s="7">
        <v>43</v>
      </c>
      <c r="Q503" s="6">
        <v>36</v>
      </c>
      <c r="R503" s="6">
        <v>77</v>
      </c>
      <c r="S503" s="6">
        <v>37</v>
      </c>
      <c r="T503" s="7">
        <v>305</v>
      </c>
      <c r="U503" s="7">
        <v>217</v>
      </c>
      <c r="V503" s="7">
        <v>133</v>
      </c>
      <c r="W503" s="7">
        <v>35</v>
      </c>
      <c r="X503" s="7">
        <v>53</v>
      </c>
    </row>
    <row r="504" spans="1:24" x14ac:dyDescent="0.3">
      <c r="A504" s="5">
        <v>45429</v>
      </c>
      <c r="B504" s="6">
        <v>97</v>
      </c>
      <c r="C504" s="6">
        <v>67</v>
      </c>
      <c r="D504" s="6">
        <v>48</v>
      </c>
      <c r="E504" s="6">
        <v>87</v>
      </c>
      <c r="F504" s="6">
        <v>42</v>
      </c>
      <c r="G504" s="6">
        <v>231</v>
      </c>
      <c r="H504" s="6">
        <v>68</v>
      </c>
      <c r="I504" s="6">
        <v>290</v>
      </c>
      <c r="J504" s="6">
        <v>343</v>
      </c>
      <c r="K504" s="6">
        <v>114</v>
      </c>
      <c r="L504" s="6">
        <v>282</v>
      </c>
      <c r="M504" s="6">
        <v>83</v>
      </c>
      <c r="N504" s="6">
        <v>112</v>
      </c>
      <c r="O504" s="6">
        <v>114</v>
      </c>
      <c r="P504" s="7">
        <v>21</v>
      </c>
      <c r="Q504" s="6">
        <v>24</v>
      </c>
      <c r="R504" s="6">
        <v>49</v>
      </c>
      <c r="S504" s="6">
        <v>22</v>
      </c>
      <c r="T504" s="7">
        <v>204</v>
      </c>
      <c r="U504" s="7">
        <v>133</v>
      </c>
      <c r="V504" s="7">
        <v>80</v>
      </c>
      <c r="W504" s="7">
        <v>23</v>
      </c>
      <c r="X504" s="7">
        <v>47</v>
      </c>
    </row>
    <row r="505" spans="1:24" x14ac:dyDescent="0.3">
      <c r="A505" s="5">
        <v>45430</v>
      </c>
      <c r="B505" s="6">
        <v>173</v>
      </c>
      <c r="C505" s="6">
        <v>110</v>
      </c>
      <c r="D505" s="6">
        <v>85</v>
      </c>
      <c r="E505" s="6">
        <v>155</v>
      </c>
      <c r="F505" s="6">
        <v>83</v>
      </c>
      <c r="G505" s="6">
        <v>355</v>
      </c>
      <c r="H505" s="6">
        <v>120</v>
      </c>
      <c r="I505" s="6">
        <v>534</v>
      </c>
      <c r="J505" s="6">
        <v>646</v>
      </c>
      <c r="K505" s="6">
        <v>195</v>
      </c>
      <c r="L505" s="6">
        <v>348</v>
      </c>
      <c r="M505" s="6">
        <v>116</v>
      </c>
      <c r="N505" s="6">
        <v>262</v>
      </c>
      <c r="O505" s="6">
        <v>168</v>
      </c>
      <c r="P505" s="7">
        <v>52</v>
      </c>
      <c r="Q505" s="6">
        <v>40</v>
      </c>
      <c r="R505" s="6">
        <v>92</v>
      </c>
      <c r="S505" s="6">
        <v>43</v>
      </c>
      <c r="T505" s="7">
        <v>398</v>
      </c>
      <c r="U505" s="7">
        <v>272</v>
      </c>
      <c r="V505" s="7">
        <v>149</v>
      </c>
      <c r="W505" s="7">
        <v>51</v>
      </c>
      <c r="X505" s="7">
        <v>110</v>
      </c>
    </row>
    <row r="506" spans="1:24" x14ac:dyDescent="0.3">
      <c r="A506" s="5">
        <v>45431</v>
      </c>
      <c r="B506" s="6">
        <v>152</v>
      </c>
      <c r="C506" s="6">
        <v>113</v>
      </c>
      <c r="D506" s="6">
        <v>105</v>
      </c>
      <c r="E506" s="6">
        <v>165</v>
      </c>
      <c r="F506" s="6">
        <v>77</v>
      </c>
      <c r="G506" s="6">
        <v>408</v>
      </c>
      <c r="H506" s="6">
        <v>140</v>
      </c>
      <c r="I506" s="6">
        <v>598</v>
      </c>
      <c r="J506" s="6">
        <v>565</v>
      </c>
      <c r="K506" s="6">
        <v>216</v>
      </c>
      <c r="L506" s="6">
        <v>457</v>
      </c>
      <c r="M506" s="6">
        <v>126</v>
      </c>
      <c r="N506" s="6">
        <v>210</v>
      </c>
      <c r="O506" s="6">
        <v>137</v>
      </c>
      <c r="P506" s="7">
        <v>52</v>
      </c>
      <c r="Q506" s="6">
        <v>39</v>
      </c>
      <c r="R506" s="6">
        <v>90</v>
      </c>
      <c r="S506" s="6">
        <v>46</v>
      </c>
      <c r="T506" s="7">
        <v>295</v>
      </c>
      <c r="U506" s="7">
        <v>228</v>
      </c>
      <c r="V506" s="7">
        <v>117</v>
      </c>
      <c r="W506" s="7">
        <v>45</v>
      </c>
      <c r="X506" s="7">
        <v>65</v>
      </c>
    </row>
    <row r="507" spans="1:24" x14ac:dyDescent="0.3">
      <c r="A507" s="5">
        <v>45432</v>
      </c>
      <c r="B507" s="6">
        <v>223</v>
      </c>
      <c r="C507" s="6">
        <v>133</v>
      </c>
      <c r="D507" s="6">
        <v>61</v>
      </c>
      <c r="E507" s="6">
        <v>155</v>
      </c>
      <c r="F507" s="6">
        <v>87</v>
      </c>
      <c r="G507" s="6">
        <v>269</v>
      </c>
      <c r="H507" s="6">
        <v>82</v>
      </c>
      <c r="I507" s="6">
        <v>554</v>
      </c>
      <c r="J507" s="6">
        <v>592</v>
      </c>
      <c r="K507" s="6">
        <v>154</v>
      </c>
      <c r="L507" s="6">
        <v>365</v>
      </c>
      <c r="M507" s="6">
        <v>131</v>
      </c>
      <c r="N507" s="6">
        <v>168</v>
      </c>
      <c r="O507" s="6">
        <v>108</v>
      </c>
      <c r="P507" s="7">
        <v>33</v>
      </c>
      <c r="Q507" s="6">
        <v>28</v>
      </c>
      <c r="R507" s="6">
        <v>78</v>
      </c>
      <c r="S507" s="6">
        <v>38</v>
      </c>
      <c r="T507" s="7">
        <v>239</v>
      </c>
      <c r="U507" s="7">
        <v>263</v>
      </c>
      <c r="V507" s="7">
        <v>114</v>
      </c>
      <c r="W507" s="7">
        <v>39</v>
      </c>
      <c r="X507" s="7">
        <v>102</v>
      </c>
    </row>
    <row r="508" spans="1:24" x14ac:dyDescent="0.3">
      <c r="A508" s="5">
        <v>45433</v>
      </c>
      <c r="B508" s="6">
        <v>120</v>
      </c>
      <c r="C508" s="6">
        <v>90</v>
      </c>
      <c r="D508" s="6">
        <v>66</v>
      </c>
      <c r="E508" s="6">
        <v>134</v>
      </c>
      <c r="F508" s="6">
        <v>64</v>
      </c>
      <c r="G508" s="6">
        <v>229</v>
      </c>
      <c r="H508" s="6">
        <v>76</v>
      </c>
      <c r="I508" s="6">
        <v>370</v>
      </c>
      <c r="J508" s="6">
        <v>384</v>
      </c>
      <c r="K508" s="6">
        <v>117</v>
      </c>
      <c r="L508" s="6">
        <v>291</v>
      </c>
      <c r="M508" s="6">
        <v>83</v>
      </c>
      <c r="N508" s="6">
        <v>159</v>
      </c>
      <c r="O508" s="6">
        <v>98</v>
      </c>
      <c r="P508" s="7">
        <v>30</v>
      </c>
      <c r="Q508" s="6">
        <v>29</v>
      </c>
      <c r="R508" s="6">
        <v>42</v>
      </c>
      <c r="S508" s="6">
        <v>32</v>
      </c>
      <c r="T508" s="7">
        <v>268</v>
      </c>
      <c r="U508" s="7">
        <v>156</v>
      </c>
      <c r="V508" s="7">
        <v>90</v>
      </c>
      <c r="W508" s="7">
        <v>24</v>
      </c>
      <c r="X508" s="7">
        <v>41</v>
      </c>
    </row>
    <row r="509" spans="1:24" x14ac:dyDescent="0.3">
      <c r="A509" s="5">
        <v>45434</v>
      </c>
      <c r="B509" s="6">
        <v>106</v>
      </c>
      <c r="C509" s="6">
        <v>112</v>
      </c>
      <c r="D509" s="6">
        <v>59</v>
      </c>
      <c r="E509" s="6">
        <v>143</v>
      </c>
      <c r="F509" s="6">
        <v>55</v>
      </c>
      <c r="G509" s="6">
        <v>276</v>
      </c>
      <c r="H509" s="6">
        <v>81</v>
      </c>
      <c r="I509" s="6">
        <v>408</v>
      </c>
      <c r="J509" s="6">
        <v>376</v>
      </c>
      <c r="K509" s="6">
        <v>102</v>
      </c>
      <c r="L509" s="6">
        <v>292</v>
      </c>
      <c r="M509" s="6">
        <v>86</v>
      </c>
      <c r="N509" s="6">
        <v>182</v>
      </c>
      <c r="O509" s="6">
        <v>134</v>
      </c>
      <c r="P509" s="7">
        <v>33</v>
      </c>
      <c r="Q509" s="6">
        <v>28</v>
      </c>
      <c r="R509" s="6">
        <v>64</v>
      </c>
      <c r="S509" s="6">
        <v>25</v>
      </c>
      <c r="T509" s="7">
        <v>296</v>
      </c>
      <c r="U509" s="7">
        <v>162</v>
      </c>
      <c r="V509" s="7">
        <v>80</v>
      </c>
      <c r="W509" s="7">
        <v>33</v>
      </c>
      <c r="X509" s="7">
        <v>62</v>
      </c>
    </row>
    <row r="510" spans="1:24" x14ac:dyDescent="0.3">
      <c r="A510" s="5">
        <v>45435</v>
      </c>
      <c r="B510" s="6">
        <v>139</v>
      </c>
      <c r="C510" s="6">
        <v>101</v>
      </c>
      <c r="D510" s="6">
        <v>61</v>
      </c>
      <c r="E510" s="6">
        <v>97</v>
      </c>
      <c r="F510" s="6">
        <v>86</v>
      </c>
      <c r="G510" s="6">
        <v>281</v>
      </c>
      <c r="H510" s="6">
        <v>75</v>
      </c>
      <c r="I510" s="6">
        <v>396</v>
      </c>
      <c r="J510" s="6">
        <v>704</v>
      </c>
      <c r="K510" s="6">
        <v>130</v>
      </c>
      <c r="L510" s="6">
        <v>306</v>
      </c>
      <c r="M510" s="6">
        <v>104</v>
      </c>
      <c r="N510" s="6">
        <v>148</v>
      </c>
      <c r="O510" s="6">
        <v>135</v>
      </c>
      <c r="P510" s="7">
        <v>31</v>
      </c>
      <c r="Q510" s="6">
        <v>31</v>
      </c>
      <c r="R510" s="6">
        <v>53</v>
      </c>
      <c r="S510" s="6">
        <v>36</v>
      </c>
      <c r="T510" s="7">
        <v>271</v>
      </c>
      <c r="U510" s="7">
        <v>218</v>
      </c>
      <c r="V510" s="7">
        <v>88</v>
      </c>
      <c r="W510" s="7">
        <v>33</v>
      </c>
      <c r="X510" s="7">
        <v>75</v>
      </c>
    </row>
    <row r="511" spans="1:24" x14ac:dyDescent="0.3">
      <c r="A511" s="5">
        <v>45436</v>
      </c>
      <c r="B511" s="6">
        <v>186</v>
      </c>
      <c r="C511" s="6">
        <v>151</v>
      </c>
      <c r="D511" s="6">
        <v>103</v>
      </c>
      <c r="E511" s="6">
        <v>251</v>
      </c>
      <c r="F511" s="6">
        <v>87</v>
      </c>
      <c r="G511" s="6">
        <v>446</v>
      </c>
      <c r="H511" s="6">
        <v>142</v>
      </c>
      <c r="I511" s="6">
        <v>510</v>
      </c>
      <c r="J511" s="6">
        <v>698</v>
      </c>
      <c r="K511" s="6">
        <v>210</v>
      </c>
      <c r="L511" s="6">
        <v>463</v>
      </c>
      <c r="M511" s="6">
        <v>122</v>
      </c>
      <c r="N511" s="6">
        <v>246</v>
      </c>
      <c r="O511" s="6">
        <v>156</v>
      </c>
      <c r="P511" s="7">
        <v>40</v>
      </c>
      <c r="Q511" s="6">
        <v>30</v>
      </c>
      <c r="R511" s="6">
        <v>87</v>
      </c>
      <c r="S511" s="6">
        <v>35</v>
      </c>
      <c r="T511" s="7">
        <v>455</v>
      </c>
      <c r="U511" s="7">
        <v>258</v>
      </c>
      <c r="V511" s="7">
        <v>159</v>
      </c>
      <c r="W511" s="7">
        <v>41</v>
      </c>
      <c r="X511" s="7">
        <v>123</v>
      </c>
    </row>
    <row r="512" spans="1:24" x14ac:dyDescent="0.3">
      <c r="A512" s="5">
        <v>45437</v>
      </c>
      <c r="B512" s="6">
        <v>223</v>
      </c>
      <c r="C512" s="6">
        <v>137</v>
      </c>
      <c r="D512" s="6">
        <v>68</v>
      </c>
      <c r="E512" s="6">
        <v>165</v>
      </c>
      <c r="F512" s="6">
        <v>62</v>
      </c>
      <c r="G512" s="6">
        <v>394</v>
      </c>
      <c r="H512" s="6">
        <v>113</v>
      </c>
      <c r="I512" s="6">
        <v>345</v>
      </c>
      <c r="J512" s="6">
        <v>637</v>
      </c>
      <c r="K512" s="6">
        <v>181</v>
      </c>
      <c r="L512" s="6">
        <v>412</v>
      </c>
      <c r="M512" s="6">
        <v>111</v>
      </c>
      <c r="N512" s="6">
        <v>162</v>
      </c>
      <c r="O512" s="6">
        <v>192</v>
      </c>
      <c r="P512" s="7">
        <v>39</v>
      </c>
      <c r="Q512" s="6">
        <v>38</v>
      </c>
      <c r="R512" s="6">
        <v>67</v>
      </c>
      <c r="S512" s="6">
        <v>45</v>
      </c>
      <c r="T512" s="7">
        <v>351</v>
      </c>
      <c r="U512" s="7">
        <v>203</v>
      </c>
      <c r="V512" s="7">
        <v>128</v>
      </c>
      <c r="W512" s="7">
        <v>43</v>
      </c>
      <c r="X512" s="7">
        <v>69</v>
      </c>
    </row>
    <row r="513" spans="1:24" x14ac:dyDescent="0.3">
      <c r="A513" s="5">
        <v>45438</v>
      </c>
      <c r="B513" s="6">
        <v>182</v>
      </c>
      <c r="C513" s="6">
        <v>90</v>
      </c>
      <c r="D513" s="6">
        <v>45</v>
      </c>
      <c r="E513" s="6">
        <v>123</v>
      </c>
      <c r="F513" s="6">
        <v>73</v>
      </c>
      <c r="G513" s="6">
        <v>245</v>
      </c>
      <c r="H513" s="6">
        <v>79</v>
      </c>
      <c r="I513" s="6">
        <v>465</v>
      </c>
      <c r="J513" s="6">
        <v>398</v>
      </c>
      <c r="K513" s="6">
        <v>121</v>
      </c>
      <c r="L513" s="6">
        <v>309</v>
      </c>
      <c r="M513" s="6">
        <v>93</v>
      </c>
      <c r="N513" s="6">
        <v>155</v>
      </c>
      <c r="O513" s="6">
        <v>139</v>
      </c>
      <c r="P513" s="7">
        <v>31</v>
      </c>
      <c r="Q513" s="6">
        <v>27</v>
      </c>
      <c r="R513" s="6">
        <v>65</v>
      </c>
      <c r="S513" s="6">
        <v>26</v>
      </c>
      <c r="T513" s="7">
        <v>270</v>
      </c>
      <c r="U513" s="7">
        <v>171</v>
      </c>
      <c r="V513" s="7">
        <v>85</v>
      </c>
      <c r="W513" s="7">
        <v>26</v>
      </c>
      <c r="X513" s="7">
        <v>59</v>
      </c>
    </row>
    <row r="514" spans="1:24" x14ac:dyDescent="0.3">
      <c r="A514" s="5">
        <v>45439</v>
      </c>
      <c r="B514" s="6">
        <v>200</v>
      </c>
      <c r="C514" s="6">
        <v>79</v>
      </c>
      <c r="D514" s="6">
        <v>68</v>
      </c>
      <c r="E514" s="6">
        <v>132</v>
      </c>
      <c r="F514" s="6">
        <v>63</v>
      </c>
      <c r="G514" s="6">
        <v>252</v>
      </c>
      <c r="H514" s="6">
        <v>119</v>
      </c>
      <c r="I514" s="6">
        <v>393</v>
      </c>
      <c r="J514" s="6">
        <v>503</v>
      </c>
      <c r="K514" s="6">
        <v>131</v>
      </c>
      <c r="L514" s="6">
        <v>304</v>
      </c>
      <c r="M514" s="6">
        <v>104</v>
      </c>
      <c r="N514" s="6">
        <v>177</v>
      </c>
      <c r="O514" s="6">
        <v>159</v>
      </c>
      <c r="P514" s="7">
        <v>32</v>
      </c>
      <c r="Q514" s="6">
        <v>33</v>
      </c>
      <c r="R514" s="6">
        <v>59</v>
      </c>
      <c r="S514" s="6">
        <v>32</v>
      </c>
      <c r="T514" s="7">
        <v>201</v>
      </c>
      <c r="U514" s="7">
        <v>239</v>
      </c>
      <c r="V514" s="7">
        <v>117</v>
      </c>
      <c r="W514" s="7">
        <v>43</v>
      </c>
      <c r="X514" s="7">
        <v>65</v>
      </c>
    </row>
    <row r="515" spans="1:24" x14ac:dyDescent="0.3">
      <c r="A515" s="5">
        <v>45440</v>
      </c>
      <c r="B515" s="6">
        <v>209</v>
      </c>
      <c r="C515" s="6">
        <v>110</v>
      </c>
      <c r="D515" s="6">
        <v>65</v>
      </c>
      <c r="E515" s="6">
        <v>160</v>
      </c>
      <c r="F515" s="6">
        <v>73</v>
      </c>
      <c r="G515" s="6">
        <v>256</v>
      </c>
      <c r="H515" s="6">
        <v>105</v>
      </c>
      <c r="I515" s="6">
        <v>436</v>
      </c>
      <c r="J515" s="6">
        <v>561</v>
      </c>
      <c r="K515" s="6">
        <v>146</v>
      </c>
      <c r="L515" s="6">
        <v>397</v>
      </c>
      <c r="M515" s="6">
        <v>128</v>
      </c>
      <c r="N515" s="6">
        <v>162</v>
      </c>
      <c r="O515" s="6">
        <v>129</v>
      </c>
      <c r="P515" s="7">
        <v>32</v>
      </c>
      <c r="Q515" s="6">
        <v>41</v>
      </c>
      <c r="R515" s="6">
        <v>73</v>
      </c>
      <c r="S515" s="6">
        <v>33</v>
      </c>
      <c r="T515" s="7">
        <v>296</v>
      </c>
      <c r="U515" s="7">
        <v>139</v>
      </c>
      <c r="V515" s="7">
        <v>99</v>
      </c>
      <c r="W515" s="7">
        <v>44</v>
      </c>
      <c r="X515" s="7">
        <v>66</v>
      </c>
    </row>
    <row r="516" spans="1:24" x14ac:dyDescent="0.3">
      <c r="A516" s="5">
        <v>45441</v>
      </c>
      <c r="B516" s="6">
        <v>240</v>
      </c>
      <c r="C516" s="6">
        <v>85</v>
      </c>
      <c r="D516" s="6">
        <v>113</v>
      </c>
      <c r="E516" s="6">
        <v>220</v>
      </c>
      <c r="F516" s="6">
        <v>74</v>
      </c>
      <c r="G516" s="6">
        <v>248</v>
      </c>
      <c r="H516" s="6">
        <v>136</v>
      </c>
      <c r="I516" s="6">
        <v>392</v>
      </c>
      <c r="J516" s="6">
        <v>627</v>
      </c>
      <c r="K516" s="6">
        <v>189</v>
      </c>
      <c r="L516" s="6">
        <v>314</v>
      </c>
      <c r="M516" s="6">
        <v>156</v>
      </c>
      <c r="N516" s="6">
        <v>210</v>
      </c>
      <c r="O516" s="6">
        <v>208</v>
      </c>
      <c r="P516" s="7">
        <v>38</v>
      </c>
      <c r="Q516" s="6">
        <v>52</v>
      </c>
      <c r="R516" s="6">
        <v>84</v>
      </c>
      <c r="S516" s="6">
        <v>37</v>
      </c>
      <c r="T516" s="7">
        <v>271</v>
      </c>
      <c r="U516" s="7">
        <v>151</v>
      </c>
      <c r="V516" s="7">
        <v>154</v>
      </c>
      <c r="W516" s="7">
        <v>41</v>
      </c>
      <c r="X516" s="7">
        <v>76</v>
      </c>
    </row>
    <row r="517" spans="1:24" x14ac:dyDescent="0.3">
      <c r="A517" s="5">
        <v>45442</v>
      </c>
      <c r="B517" s="6">
        <v>224</v>
      </c>
      <c r="C517" s="6">
        <v>131</v>
      </c>
      <c r="D517" s="6">
        <v>92</v>
      </c>
      <c r="E517" s="6">
        <v>187</v>
      </c>
      <c r="F517" s="6">
        <v>85</v>
      </c>
      <c r="G517" s="6">
        <v>334</v>
      </c>
      <c r="H517" s="6">
        <v>127</v>
      </c>
      <c r="I517" s="6">
        <v>493</v>
      </c>
      <c r="J517" s="6">
        <v>648</v>
      </c>
      <c r="K517" s="6">
        <v>121</v>
      </c>
      <c r="L517" s="6">
        <v>375</v>
      </c>
      <c r="M517" s="6">
        <v>108</v>
      </c>
      <c r="N517" s="6">
        <v>151</v>
      </c>
      <c r="O517" s="6">
        <v>132</v>
      </c>
      <c r="P517" s="7">
        <v>43</v>
      </c>
      <c r="Q517" s="6">
        <v>44</v>
      </c>
      <c r="R517" s="6">
        <v>67</v>
      </c>
      <c r="S517" s="6">
        <v>28</v>
      </c>
      <c r="T517" s="7">
        <v>401</v>
      </c>
      <c r="U517" s="7">
        <v>289</v>
      </c>
      <c r="V517" s="7">
        <v>122</v>
      </c>
      <c r="W517" s="7">
        <v>38</v>
      </c>
      <c r="X517" s="7">
        <v>109</v>
      </c>
    </row>
    <row r="518" spans="1:24" x14ac:dyDescent="0.3">
      <c r="A518" s="5">
        <v>45443</v>
      </c>
      <c r="B518" s="6">
        <v>257</v>
      </c>
      <c r="C518" s="6">
        <v>108</v>
      </c>
      <c r="D518" s="6">
        <v>81</v>
      </c>
      <c r="E518" s="6">
        <v>109</v>
      </c>
      <c r="F518" s="6">
        <v>71</v>
      </c>
      <c r="G518" s="6">
        <v>262</v>
      </c>
      <c r="H518" s="6">
        <v>109</v>
      </c>
      <c r="I518" s="6">
        <v>369</v>
      </c>
      <c r="J518" s="6">
        <v>637</v>
      </c>
      <c r="K518" s="6">
        <v>175</v>
      </c>
      <c r="L518" s="6">
        <v>303</v>
      </c>
      <c r="M518" s="6">
        <v>104</v>
      </c>
      <c r="N518" s="6">
        <v>181</v>
      </c>
      <c r="O518" s="6">
        <v>129</v>
      </c>
      <c r="P518" s="7">
        <v>36</v>
      </c>
      <c r="Q518" s="6">
        <v>34</v>
      </c>
      <c r="R518" s="6">
        <v>78</v>
      </c>
      <c r="S518" s="6">
        <v>34</v>
      </c>
      <c r="T518" s="7">
        <v>355</v>
      </c>
      <c r="U518" s="7">
        <v>264</v>
      </c>
      <c r="V518" s="7">
        <v>89</v>
      </c>
      <c r="W518" s="7">
        <v>25</v>
      </c>
      <c r="X518" s="7">
        <v>111</v>
      </c>
    </row>
    <row r="519" spans="1:24" x14ac:dyDescent="0.3">
      <c r="A519" s="5">
        <v>45444</v>
      </c>
      <c r="B519" s="6">
        <v>196</v>
      </c>
      <c r="C519" s="6">
        <v>97</v>
      </c>
      <c r="D519" s="6">
        <v>75</v>
      </c>
      <c r="E519" s="6">
        <v>135</v>
      </c>
      <c r="F519" s="6">
        <v>85</v>
      </c>
      <c r="G519" s="6">
        <v>263</v>
      </c>
      <c r="H519" s="6">
        <v>64</v>
      </c>
      <c r="I519" s="6">
        <v>455</v>
      </c>
      <c r="J519" s="6">
        <v>606</v>
      </c>
      <c r="K519" s="6">
        <v>188</v>
      </c>
      <c r="L519" s="6">
        <v>377</v>
      </c>
      <c r="M519" s="6">
        <v>101</v>
      </c>
      <c r="N519" s="6">
        <v>194</v>
      </c>
      <c r="O519" s="6">
        <v>156</v>
      </c>
      <c r="P519" s="7">
        <v>39</v>
      </c>
      <c r="Q519" s="6">
        <v>47</v>
      </c>
      <c r="R519" s="6">
        <v>69</v>
      </c>
      <c r="S519" s="6">
        <v>39</v>
      </c>
      <c r="T519" s="7">
        <v>215</v>
      </c>
      <c r="U519" s="7">
        <v>220</v>
      </c>
      <c r="V519" s="7">
        <v>105</v>
      </c>
      <c r="W519" s="7">
        <v>26</v>
      </c>
      <c r="X519" s="7">
        <v>80</v>
      </c>
    </row>
    <row r="520" spans="1:24" x14ac:dyDescent="0.3">
      <c r="A520" s="5">
        <v>45445</v>
      </c>
      <c r="B520" s="6">
        <v>195</v>
      </c>
      <c r="C520" s="6">
        <v>121</v>
      </c>
      <c r="D520" s="6">
        <v>90</v>
      </c>
      <c r="E520" s="6">
        <v>224</v>
      </c>
      <c r="F520" s="6">
        <v>103</v>
      </c>
      <c r="G520" s="6">
        <v>404</v>
      </c>
      <c r="H520" s="6">
        <v>130</v>
      </c>
      <c r="I520" s="6">
        <v>570</v>
      </c>
      <c r="J520" s="6">
        <v>686</v>
      </c>
      <c r="K520" s="6">
        <v>179</v>
      </c>
      <c r="L520" s="6">
        <v>526</v>
      </c>
      <c r="M520" s="6">
        <v>151</v>
      </c>
      <c r="N520" s="6">
        <v>228</v>
      </c>
      <c r="O520" s="6">
        <v>212</v>
      </c>
      <c r="P520" s="7">
        <v>68</v>
      </c>
      <c r="Q520" s="6">
        <v>52</v>
      </c>
      <c r="R520" s="6">
        <v>107</v>
      </c>
      <c r="S520" s="6">
        <v>54</v>
      </c>
      <c r="T520" s="7">
        <v>446</v>
      </c>
      <c r="U520" s="7">
        <v>271</v>
      </c>
      <c r="V520" s="7">
        <v>158</v>
      </c>
      <c r="W520" s="7">
        <v>41</v>
      </c>
      <c r="X520" s="7">
        <v>126</v>
      </c>
    </row>
    <row r="521" spans="1:24" x14ac:dyDescent="0.3">
      <c r="A521" s="5">
        <v>45446</v>
      </c>
      <c r="B521" s="6">
        <v>182</v>
      </c>
      <c r="C521" s="6">
        <v>109</v>
      </c>
      <c r="D521" s="6">
        <v>87</v>
      </c>
      <c r="E521" s="6">
        <v>120</v>
      </c>
      <c r="F521" s="6">
        <v>64</v>
      </c>
      <c r="G521" s="6">
        <v>294</v>
      </c>
      <c r="H521" s="6">
        <v>125</v>
      </c>
      <c r="I521" s="6">
        <v>359</v>
      </c>
      <c r="J521" s="6">
        <v>594</v>
      </c>
      <c r="K521" s="6">
        <v>157</v>
      </c>
      <c r="L521" s="6">
        <v>348</v>
      </c>
      <c r="M521" s="6">
        <v>120</v>
      </c>
      <c r="N521" s="6">
        <v>180</v>
      </c>
      <c r="O521" s="6">
        <v>135</v>
      </c>
      <c r="P521" s="7">
        <v>37</v>
      </c>
      <c r="Q521" s="6">
        <v>36</v>
      </c>
      <c r="R521" s="6">
        <v>79</v>
      </c>
      <c r="S521" s="6">
        <v>40</v>
      </c>
      <c r="T521" s="7">
        <v>297</v>
      </c>
      <c r="U521" s="7">
        <v>214</v>
      </c>
      <c r="V521" s="7">
        <v>111</v>
      </c>
      <c r="W521" s="7">
        <v>31</v>
      </c>
      <c r="X521" s="7">
        <v>100</v>
      </c>
    </row>
    <row r="522" spans="1:24" x14ac:dyDescent="0.3">
      <c r="A522" s="5">
        <v>45447</v>
      </c>
      <c r="B522" s="6">
        <v>267</v>
      </c>
      <c r="C522" s="6">
        <v>136</v>
      </c>
      <c r="D522" s="6">
        <v>72</v>
      </c>
      <c r="E522" s="6">
        <v>161</v>
      </c>
      <c r="F522" s="6">
        <v>86</v>
      </c>
      <c r="G522" s="6">
        <v>288</v>
      </c>
      <c r="H522" s="6">
        <v>128</v>
      </c>
      <c r="I522" s="6">
        <v>370</v>
      </c>
      <c r="J522" s="6">
        <v>495</v>
      </c>
      <c r="K522" s="6">
        <v>132</v>
      </c>
      <c r="L522" s="6">
        <v>352</v>
      </c>
      <c r="M522" s="6">
        <v>118</v>
      </c>
      <c r="N522" s="6">
        <v>231</v>
      </c>
      <c r="O522" s="6">
        <v>125</v>
      </c>
      <c r="P522" s="7">
        <v>33</v>
      </c>
      <c r="Q522" s="6">
        <v>41</v>
      </c>
      <c r="R522" s="6">
        <v>66</v>
      </c>
      <c r="S522" s="6">
        <v>31</v>
      </c>
      <c r="T522" s="7">
        <v>295</v>
      </c>
      <c r="U522" s="7">
        <v>174</v>
      </c>
      <c r="V522" s="7">
        <v>97</v>
      </c>
      <c r="W522" s="7">
        <v>36</v>
      </c>
      <c r="X522" s="7">
        <v>76</v>
      </c>
    </row>
    <row r="523" spans="1:24" x14ac:dyDescent="0.3">
      <c r="A523" s="5">
        <v>45448</v>
      </c>
      <c r="B523" s="6">
        <v>168</v>
      </c>
      <c r="C523" s="6">
        <v>106</v>
      </c>
      <c r="D523" s="6">
        <v>69</v>
      </c>
      <c r="E523" s="6">
        <v>122</v>
      </c>
      <c r="F523" s="6">
        <v>70</v>
      </c>
      <c r="G523" s="6">
        <v>346</v>
      </c>
      <c r="H523" s="6">
        <v>141</v>
      </c>
      <c r="I523" s="6">
        <v>539</v>
      </c>
      <c r="J523" s="6">
        <v>647</v>
      </c>
      <c r="K523" s="6">
        <v>150</v>
      </c>
      <c r="L523" s="6">
        <v>432</v>
      </c>
      <c r="M523" s="6">
        <v>114</v>
      </c>
      <c r="N523" s="6">
        <v>224</v>
      </c>
      <c r="O523" s="6">
        <v>156</v>
      </c>
      <c r="P523" s="7">
        <v>40</v>
      </c>
      <c r="Q523" s="6">
        <v>41</v>
      </c>
      <c r="R523" s="6">
        <v>80</v>
      </c>
      <c r="S523" s="6">
        <v>41</v>
      </c>
      <c r="T523" s="7">
        <v>332</v>
      </c>
      <c r="U523" s="7">
        <v>260</v>
      </c>
      <c r="V523" s="7">
        <v>117</v>
      </c>
      <c r="W523" s="7">
        <v>34</v>
      </c>
      <c r="X523" s="7">
        <v>91</v>
      </c>
    </row>
    <row r="524" spans="1:24" x14ac:dyDescent="0.3">
      <c r="A524" s="5">
        <v>45449</v>
      </c>
      <c r="B524" s="6">
        <v>160</v>
      </c>
      <c r="C524" s="6">
        <v>106</v>
      </c>
      <c r="D524" s="6">
        <v>57</v>
      </c>
      <c r="E524" s="6">
        <v>109</v>
      </c>
      <c r="F524" s="6">
        <v>75</v>
      </c>
      <c r="G524" s="6">
        <v>349</v>
      </c>
      <c r="H524" s="6">
        <v>111</v>
      </c>
      <c r="I524" s="6">
        <v>486</v>
      </c>
      <c r="J524" s="6">
        <v>610</v>
      </c>
      <c r="K524" s="6">
        <v>158</v>
      </c>
      <c r="L524" s="6">
        <v>334</v>
      </c>
      <c r="M524" s="6">
        <v>126</v>
      </c>
      <c r="N524" s="6">
        <v>182</v>
      </c>
      <c r="O524" s="6">
        <v>151</v>
      </c>
      <c r="P524" s="7">
        <v>39</v>
      </c>
      <c r="Q524" s="6">
        <v>39</v>
      </c>
      <c r="R524" s="6">
        <v>79</v>
      </c>
      <c r="S524" s="6">
        <v>42</v>
      </c>
      <c r="T524" s="7">
        <v>326</v>
      </c>
      <c r="U524" s="7">
        <v>224</v>
      </c>
      <c r="V524" s="7">
        <v>140</v>
      </c>
      <c r="W524" s="7">
        <v>34</v>
      </c>
      <c r="X524" s="7">
        <v>82</v>
      </c>
    </row>
    <row r="525" spans="1:24" x14ac:dyDescent="0.3">
      <c r="A525" s="5">
        <v>45450</v>
      </c>
      <c r="B525" s="6">
        <v>226</v>
      </c>
      <c r="C525" s="6">
        <v>103</v>
      </c>
      <c r="D525" s="6">
        <v>64</v>
      </c>
      <c r="E525" s="6">
        <v>154</v>
      </c>
      <c r="F525" s="6">
        <v>71</v>
      </c>
      <c r="G525" s="6">
        <v>353</v>
      </c>
      <c r="H525" s="6">
        <v>118</v>
      </c>
      <c r="I525" s="6">
        <v>490</v>
      </c>
      <c r="J525" s="6">
        <v>692</v>
      </c>
      <c r="K525" s="6">
        <v>139</v>
      </c>
      <c r="L525" s="6">
        <v>433</v>
      </c>
      <c r="M525" s="6">
        <v>117</v>
      </c>
      <c r="N525" s="6">
        <v>133</v>
      </c>
      <c r="O525" s="6">
        <v>137</v>
      </c>
      <c r="P525" s="7">
        <v>32</v>
      </c>
      <c r="Q525" s="6">
        <v>39</v>
      </c>
      <c r="R525" s="6">
        <v>77</v>
      </c>
      <c r="S525" s="6">
        <v>39</v>
      </c>
      <c r="T525" s="7">
        <v>390</v>
      </c>
      <c r="U525" s="7">
        <v>274</v>
      </c>
      <c r="V525" s="7">
        <v>123</v>
      </c>
      <c r="W525" s="7">
        <v>46</v>
      </c>
      <c r="X525" s="7">
        <v>49</v>
      </c>
    </row>
    <row r="526" spans="1:24" x14ac:dyDescent="0.3">
      <c r="A526" s="5">
        <v>45451</v>
      </c>
      <c r="B526" s="6">
        <v>211</v>
      </c>
      <c r="C526" s="6">
        <v>131</v>
      </c>
      <c r="D526" s="6">
        <v>87</v>
      </c>
      <c r="E526" s="6">
        <v>167</v>
      </c>
      <c r="F526" s="6">
        <v>114</v>
      </c>
      <c r="G526" s="6">
        <v>430</v>
      </c>
      <c r="H526" s="6">
        <v>117</v>
      </c>
      <c r="I526" s="6">
        <v>657</v>
      </c>
      <c r="J526" s="6">
        <v>580</v>
      </c>
      <c r="K526" s="6">
        <v>185</v>
      </c>
      <c r="L526" s="6">
        <v>572</v>
      </c>
      <c r="M526" s="6">
        <v>99</v>
      </c>
      <c r="N526" s="6">
        <v>236</v>
      </c>
      <c r="O526" s="6">
        <v>185</v>
      </c>
      <c r="P526" s="7">
        <v>48</v>
      </c>
      <c r="Q526" s="6">
        <v>42</v>
      </c>
      <c r="R526" s="6">
        <v>79</v>
      </c>
      <c r="S526" s="6">
        <v>35</v>
      </c>
      <c r="T526" s="7">
        <v>359</v>
      </c>
      <c r="U526" s="7">
        <v>267</v>
      </c>
      <c r="V526" s="7">
        <v>117</v>
      </c>
      <c r="W526" s="7">
        <v>49</v>
      </c>
      <c r="X526" s="7">
        <v>73</v>
      </c>
    </row>
    <row r="527" spans="1:24" x14ac:dyDescent="0.3">
      <c r="A527" s="5">
        <v>45452</v>
      </c>
      <c r="B527" s="6">
        <v>193</v>
      </c>
      <c r="C527" s="6">
        <v>94</v>
      </c>
      <c r="D527" s="6">
        <v>60</v>
      </c>
      <c r="E527" s="6">
        <v>151</v>
      </c>
      <c r="F527" s="6">
        <v>73</v>
      </c>
      <c r="G527" s="6">
        <v>252</v>
      </c>
      <c r="H527" s="6">
        <v>96</v>
      </c>
      <c r="I527" s="6">
        <v>433</v>
      </c>
      <c r="J527" s="6">
        <v>602</v>
      </c>
      <c r="K527" s="6">
        <v>148</v>
      </c>
      <c r="L527" s="6">
        <v>349</v>
      </c>
      <c r="M527" s="6">
        <v>119</v>
      </c>
      <c r="N527" s="6">
        <v>216</v>
      </c>
      <c r="O527" s="6">
        <v>140</v>
      </c>
      <c r="P527" s="7">
        <v>29</v>
      </c>
      <c r="Q527" s="6">
        <v>33</v>
      </c>
      <c r="R527" s="6">
        <v>79</v>
      </c>
      <c r="S527" s="6">
        <v>33</v>
      </c>
      <c r="T527" s="7">
        <v>265</v>
      </c>
      <c r="U527" s="7">
        <v>274</v>
      </c>
      <c r="V527" s="7">
        <v>85</v>
      </c>
      <c r="W527" s="7">
        <v>43</v>
      </c>
      <c r="X527" s="7">
        <v>87</v>
      </c>
    </row>
    <row r="528" spans="1:24" x14ac:dyDescent="0.3">
      <c r="A528" s="5">
        <v>45453</v>
      </c>
      <c r="B528" s="6">
        <v>112</v>
      </c>
      <c r="C528" s="6">
        <v>73</v>
      </c>
      <c r="D528" s="6">
        <v>51</v>
      </c>
      <c r="E528" s="6">
        <v>109</v>
      </c>
      <c r="F528" s="6">
        <v>48</v>
      </c>
      <c r="G528" s="6">
        <v>276</v>
      </c>
      <c r="H528" s="6">
        <v>93</v>
      </c>
      <c r="I528" s="6">
        <v>384</v>
      </c>
      <c r="J528" s="6">
        <v>407</v>
      </c>
      <c r="K528" s="6">
        <v>131</v>
      </c>
      <c r="L528" s="6">
        <v>270</v>
      </c>
      <c r="M528" s="6">
        <v>71</v>
      </c>
      <c r="N528" s="6">
        <v>161</v>
      </c>
      <c r="O528" s="6">
        <v>140</v>
      </c>
      <c r="P528" s="7">
        <v>34</v>
      </c>
      <c r="Q528" s="6">
        <v>31</v>
      </c>
      <c r="R528" s="6">
        <v>75</v>
      </c>
      <c r="S528" s="6">
        <v>38</v>
      </c>
      <c r="T528" s="7">
        <v>274</v>
      </c>
      <c r="U528" s="7">
        <v>135</v>
      </c>
      <c r="V528" s="7">
        <v>83</v>
      </c>
      <c r="W528" s="7">
        <v>31</v>
      </c>
      <c r="X528" s="7">
        <v>63</v>
      </c>
    </row>
    <row r="529" spans="1:24" x14ac:dyDescent="0.3">
      <c r="A529" s="5">
        <v>45454</v>
      </c>
      <c r="B529" s="6">
        <v>150</v>
      </c>
      <c r="C529" s="6">
        <v>120</v>
      </c>
      <c r="D529" s="6">
        <v>72</v>
      </c>
      <c r="E529" s="6">
        <v>159</v>
      </c>
      <c r="F529" s="6">
        <v>57</v>
      </c>
      <c r="G529" s="6">
        <v>303</v>
      </c>
      <c r="H529" s="6">
        <v>102</v>
      </c>
      <c r="I529" s="6">
        <v>440</v>
      </c>
      <c r="J529" s="6">
        <v>703</v>
      </c>
      <c r="K529" s="6">
        <v>151</v>
      </c>
      <c r="L529" s="6">
        <v>305</v>
      </c>
      <c r="M529" s="6">
        <v>80</v>
      </c>
      <c r="N529" s="6">
        <v>180</v>
      </c>
      <c r="O529" s="6">
        <v>144</v>
      </c>
      <c r="P529" s="7">
        <v>37</v>
      </c>
      <c r="Q529" s="6">
        <v>44</v>
      </c>
      <c r="R529" s="6">
        <v>70</v>
      </c>
      <c r="S529" s="6">
        <v>36</v>
      </c>
      <c r="T529" s="7">
        <v>317</v>
      </c>
      <c r="U529" s="7">
        <v>191</v>
      </c>
      <c r="V529" s="7">
        <v>106</v>
      </c>
      <c r="W529" s="7">
        <v>28</v>
      </c>
      <c r="X529" s="7">
        <v>74</v>
      </c>
    </row>
    <row r="530" spans="1:24" x14ac:dyDescent="0.3">
      <c r="A530" s="5">
        <v>45455</v>
      </c>
      <c r="B530" s="6">
        <v>169</v>
      </c>
      <c r="C530" s="6">
        <v>100</v>
      </c>
      <c r="D530" s="6">
        <v>66</v>
      </c>
      <c r="E530" s="6">
        <v>141</v>
      </c>
      <c r="F530" s="6">
        <v>55</v>
      </c>
      <c r="G530" s="6">
        <v>269</v>
      </c>
      <c r="H530" s="6">
        <v>88</v>
      </c>
      <c r="I530" s="6">
        <v>392</v>
      </c>
      <c r="J530" s="6">
        <v>598</v>
      </c>
      <c r="K530" s="6">
        <v>126</v>
      </c>
      <c r="L530" s="6">
        <v>293</v>
      </c>
      <c r="M530" s="6">
        <v>89</v>
      </c>
      <c r="N530" s="6">
        <v>152</v>
      </c>
      <c r="O530" s="6">
        <v>186</v>
      </c>
      <c r="P530" s="7">
        <v>41</v>
      </c>
      <c r="Q530" s="6">
        <v>33</v>
      </c>
      <c r="R530" s="6">
        <v>85</v>
      </c>
      <c r="S530" s="6">
        <v>31</v>
      </c>
      <c r="T530" s="7">
        <v>208</v>
      </c>
      <c r="U530" s="7">
        <v>220</v>
      </c>
      <c r="V530" s="7">
        <v>116</v>
      </c>
      <c r="W530" s="7">
        <v>34</v>
      </c>
      <c r="X530" s="7">
        <v>63</v>
      </c>
    </row>
    <row r="531" spans="1:24" x14ac:dyDescent="0.3">
      <c r="A531" s="5">
        <v>45456</v>
      </c>
      <c r="B531" s="6">
        <v>131</v>
      </c>
      <c r="C531" s="6">
        <v>91</v>
      </c>
      <c r="D531" s="6">
        <v>57</v>
      </c>
      <c r="E531" s="6">
        <v>128</v>
      </c>
      <c r="F531" s="6">
        <v>57</v>
      </c>
      <c r="G531" s="6">
        <v>232</v>
      </c>
      <c r="H531" s="6">
        <v>82</v>
      </c>
      <c r="I531" s="6">
        <v>370</v>
      </c>
      <c r="J531" s="6">
        <v>437</v>
      </c>
      <c r="K531" s="6">
        <v>91</v>
      </c>
      <c r="L531" s="6">
        <v>357</v>
      </c>
      <c r="M531" s="6">
        <v>101</v>
      </c>
      <c r="N531" s="6">
        <v>178</v>
      </c>
      <c r="O531" s="6">
        <v>131</v>
      </c>
      <c r="P531" s="7">
        <v>21</v>
      </c>
      <c r="Q531" s="6">
        <v>26</v>
      </c>
      <c r="R531" s="6">
        <v>57</v>
      </c>
      <c r="S531" s="6">
        <v>41</v>
      </c>
      <c r="T531" s="7">
        <v>286</v>
      </c>
      <c r="U531" s="7">
        <v>172</v>
      </c>
      <c r="V531" s="7">
        <v>94</v>
      </c>
      <c r="W531" s="7">
        <v>29</v>
      </c>
      <c r="X531" s="7">
        <v>59</v>
      </c>
    </row>
    <row r="532" spans="1:24" x14ac:dyDescent="0.3">
      <c r="A532" s="5">
        <v>45457</v>
      </c>
      <c r="B532" s="6">
        <v>158</v>
      </c>
      <c r="C532" s="6">
        <v>103</v>
      </c>
      <c r="D532" s="6">
        <v>45</v>
      </c>
      <c r="E532" s="6">
        <v>157</v>
      </c>
      <c r="F532" s="6">
        <v>55</v>
      </c>
      <c r="G532" s="6">
        <v>227</v>
      </c>
      <c r="H532" s="6">
        <v>122</v>
      </c>
      <c r="I532" s="6">
        <v>454</v>
      </c>
      <c r="J532" s="6">
        <v>572</v>
      </c>
      <c r="K532" s="6">
        <v>159</v>
      </c>
      <c r="L532" s="6">
        <v>358</v>
      </c>
      <c r="M532" s="6">
        <v>124</v>
      </c>
      <c r="N532" s="6">
        <v>120</v>
      </c>
      <c r="O532" s="6">
        <v>147</v>
      </c>
      <c r="P532" s="7">
        <v>38</v>
      </c>
      <c r="Q532" s="6">
        <v>28</v>
      </c>
      <c r="R532" s="6">
        <v>63</v>
      </c>
      <c r="S532" s="6">
        <v>31</v>
      </c>
      <c r="T532" s="7">
        <v>328</v>
      </c>
      <c r="U532" s="7">
        <v>243</v>
      </c>
      <c r="V532" s="7">
        <v>99</v>
      </c>
      <c r="W532" s="7">
        <v>35</v>
      </c>
      <c r="X532" s="7">
        <v>61</v>
      </c>
    </row>
    <row r="533" spans="1:24" x14ac:dyDescent="0.3">
      <c r="A533" s="5">
        <v>45458</v>
      </c>
      <c r="B533" s="6">
        <v>213</v>
      </c>
      <c r="C533" s="6">
        <v>98</v>
      </c>
      <c r="D533" s="6">
        <v>74</v>
      </c>
      <c r="E533" s="6">
        <v>123</v>
      </c>
      <c r="F533" s="6">
        <v>56</v>
      </c>
      <c r="G533" s="6">
        <v>253</v>
      </c>
      <c r="H533" s="6">
        <v>100</v>
      </c>
      <c r="I533" s="6">
        <v>367</v>
      </c>
      <c r="J533" s="6">
        <v>532</v>
      </c>
      <c r="K533" s="6">
        <v>104</v>
      </c>
      <c r="L533" s="6">
        <v>265</v>
      </c>
      <c r="M533" s="6">
        <v>118</v>
      </c>
      <c r="N533" s="6">
        <v>138</v>
      </c>
      <c r="O533" s="6">
        <v>151</v>
      </c>
      <c r="P533" s="7">
        <v>36</v>
      </c>
      <c r="Q533" s="6">
        <v>36</v>
      </c>
      <c r="R533" s="6">
        <v>69</v>
      </c>
      <c r="S533" s="6">
        <v>24</v>
      </c>
      <c r="T533" s="7">
        <v>267</v>
      </c>
      <c r="U533" s="7">
        <v>182</v>
      </c>
      <c r="V533" s="7">
        <v>121</v>
      </c>
      <c r="W533" s="7">
        <v>34</v>
      </c>
      <c r="X533" s="7">
        <v>51</v>
      </c>
    </row>
    <row r="534" spans="1:24" x14ac:dyDescent="0.3">
      <c r="A534" s="5">
        <v>45459</v>
      </c>
      <c r="B534" s="6">
        <v>193</v>
      </c>
      <c r="C534" s="6">
        <v>131</v>
      </c>
      <c r="D534" s="6">
        <v>66</v>
      </c>
      <c r="E534" s="6">
        <v>141</v>
      </c>
      <c r="F534" s="6">
        <v>61</v>
      </c>
      <c r="G534" s="6">
        <v>320</v>
      </c>
      <c r="H534" s="6">
        <v>127</v>
      </c>
      <c r="I534" s="6">
        <v>543</v>
      </c>
      <c r="J534" s="6">
        <v>371</v>
      </c>
      <c r="K534" s="6">
        <v>122</v>
      </c>
      <c r="L534" s="6">
        <v>400</v>
      </c>
      <c r="M534" s="6">
        <v>145</v>
      </c>
      <c r="N534" s="6">
        <v>207</v>
      </c>
      <c r="O534" s="6">
        <v>108</v>
      </c>
      <c r="P534" s="7">
        <v>46</v>
      </c>
      <c r="Q534" s="6">
        <v>42</v>
      </c>
      <c r="R534" s="6">
        <v>85</v>
      </c>
      <c r="S534" s="6">
        <v>35</v>
      </c>
      <c r="T534" s="7">
        <v>331</v>
      </c>
      <c r="U534" s="7">
        <v>242</v>
      </c>
      <c r="V534" s="7">
        <v>115</v>
      </c>
      <c r="W534" s="7">
        <v>42</v>
      </c>
      <c r="X534" s="7">
        <v>75</v>
      </c>
    </row>
    <row r="535" spans="1:24" x14ac:dyDescent="0.3">
      <c r="A535" s="5">
        <v>45460</v>
      </c>
      <c r="B535" s="6">
        <v>187</v>
      </c>
      <c r="C535" s="6">
        <v>81</v>
      </c>
      <c r="D535" s="6">
        <v>70</v>
      </c>
      <c r="E535" s="6">
        <v>145</v>
      </c>
      <c r="F535" s="6">
        <v>58</v>
      </c>
      <c r="G535" s="6">
        <v>295</v>
      </c>
      <c r="H535" s="6">
        <v>114</v>
      </c>
      <c r="I535" s="6">
        <v>462</v>
      </c>
      <c r="J535" s="6">
        <v>370</v>
      </c>
      <c r="K535" s="6">
        <v>160</v>
      </c>
      <c r="L535" s="6">
        <v>404</v>
      </c>
      <c r="M535" s="6">
        <v>106</v>
      </c>
      <c r="N535" s="6">
        <v>199</v>
      </c>
      <c r="O535" s="6">
        <v>154</v>
      </c>
      <c r="P535" s="7">
        <v>32</v>
      </c>
      <c r="Q535" s="6">
        <v>39</v>
      </c>
      <c r="R535" s="6">
        <v>68</v>
      </c>
      <c r="S535" s="6">
        <v>39</v>
      </c>
      <c r="T535" s="7">
        <v>304</v>
      </c>
      <c r="U535" s="7">
        <v>217</v>
      </c>
      <c r="V535" s="7">
        <v>98</v>
      </c>
      <c r="W535" s="7">
        <v>26</v>
      </c>
      <c r="X535" s="7">
        <v>76</v>
      </c>
    </row>
    <row r="536" spans="1:24" x14ac:dyDescent="0.3">
      <c r="A536" s="5">
        <v>45461</v>
      </c>
      <c r="B536" s="6">
        <v>212</v>
      </c>
      <c r="C536" s="6">
        <v>101</v>
      </c>
      <c r="D536" s="6">
        <v>59</v>
      </c>
      <c r="E536" s="6">
        <v>133</v>
      </c>
      <c r="F536" s="6">
        <v>65</v>
      </c>
      <c r="G536" s="6">
        <v>262</v>
      </c>
      <c r="H536" s="6">
        <v>72</v>
      </c>
      <c r="I536" s="6">
        <v>389</v>
      </c>
      <c r="J536" s="6">
        <v>557</v>
      </c>
      <c r="K536" s="6">
        <v>145</v>
      </c>
      <c r="L536" s="6">
        <v>335</v>
      </c>
      <c r="M536" s="6">
        <v>99</v>
      </c>
      <c r="N536" s="6">
        <v>169</v>
      </c>
      <c r="O536" s="6">
        <v>104</v>
      </c>
      <c r="P536" s="7">
        <v>34</v>
      </c>
      <c r="Q536" s="6">
        <v>35</v>
      </c>
      <c r="R536" s="6">
        <v>77</v>
      </c>
      <c r="S536" s="6">
        <v>30</v>
      </c>
      <c r="T536" s="7">
        <v>209</v>
      </c>
      <c r="U536" s="7">
        <v>217</v>
      </c>
      <c r="V536" s="7">
        <v>139</v>
      </c>
      <c r="W536" s="7">
        <v>31</v>
      </c>
      <c r="X536" s="7">
        <v>53</v>
      </c>
    </row>
    <row r="537" spans="1:24" x14ac:dyDescent="0.3">
      <c r="A537" s="5">
        <v>45462</v>
      </c>
      <c r="B537" s="6">
        <v>166</v>
      </c>
      <c r="C537" s="6">
        <v>107</v>
      </c>
      <c r="D537" s="6">
        <v>63</v>
      </c>
      <c r="E537" s="6">
        <v>93</v>
      </c>
      <c r="F537" s="6">
        <v>62</v>
      </c>
      <c r="G537" s="6">
        <v>291</v>
      </c>
      <c r="H537" s="6">
        <v>93</v>
      </c>
      <c r="I537" s="6">
        <v>370</v>
      </c>
      <c r="J537" s="6">
        <v>490</v>
      </c>
      <c r="K537" s="6">
        <v>132</v>
      </c>
      <c r="L537" s="6">
        <v>386</v>
      </c>
      <c r="M537" s="6">
        <v>91</v>
      </c>
      <c r="N537" s="6">
        <v>205</v>
      </c>
      <c r="O537" s="6">
        <v>107</v>
      </c>
      <c r="P537" s="7">
        <v>39</v>
      </c>
      <c r="Q537" s="6">
        <v>33</v>
      </c>
      <c r="R537" s="6">
        <v>63</v>
      </c>
      <c r="S537" s="6">
        <v>28</v>
      </c>
      <c r="T537" s="7">
        <v>212</v>
      </c>
      <c r="U537" s="7">
        <v>182</v>
      </c>
      <c r="V537" s="7">
        <v>96</v>
      </c>
      <c r="W537" s="7">
        <v>35</v>
      </c>
      <c r="X537" s="7">
        <v>70</v>
      </c>
    </row>
    <row r="538" spans="1:24" x14ac:dyDescent="0.3">
      <c r="A538" s="5">
        <v>45463</v>
      </c>
      <c r="B538" s="6">
        <v>165</v>
      </c>
      <c r="C538" s="6">
        <v>85</v>
      </c>
      <c r="D538" s="6">
        <v>65</v>
      </c>
      <c r="E538" s="6">
        <v>161</v>
      </c>
      <c r="F538" s="6">
        <v>74</v>
      </c>
      <c r="G538" s="6">
        <v>274</v>
      </c>
      <c r="H538" s="6">
        <v>135</v>
      </c>
      <c r="I538" s="6">
        <v>475</v>
      </c>
      <c r="J538" s="6">
        <v>458</v>
      </c>
      <c r="K538" s="6">
        <v>125</v>
      </c>
      <c r="L538" s="6">
        <v>459</v>
      </c>
      <c r="M538" s="6">
        <v>113</v>
      </c>
      <c r="N538" s="6">
        <v>190</v>
      </c>
      <c r="O538" s="6">
        <v>173</v>
      </c>
      <c r="P538" s="7">
        <v>41</v>
      </c>
      <c r="Q538" s="6">
        <v>41</v>
      </c>
      <c r="R538" s="6">
        <v>61</v>
      </c>
      <c r="S538" s="6">
        <v>28</v>
      </c>
      <c r="T538" s="7">
        <v>246</v>
      </c>
      <c r="U538" s="7">
        <v>197</v>
      </c>
      <c r="V538" s="7">
        <v>65</v>
      </c>
      <c r="W538" s="7">
        <v>22</v>
      </c>
      <c r="X538" s="7">
        <v>62</v>
      </c>
    </row>
    <row r="539" spans="1:24" x14ac:dyDescent="0.3">
      <c r="A539" s="5">
        <v>45464</v>
      </c>
      <c r="B539" s="6">
        <v>178</v>
      </c>
      <c r="C539" s="6">
        <v>99</v>
      </c>
      <c r="D539" s="6">
        <v>91</v>
      </c>
      <c r="E539" s="6">
        <v>119</v>
      </c>
      <c r="F539" s="6">
        <v>67</v>
      </c>
      <c r="G539" s="6">
        <v>272</v>
      </c>
      <c r="H539" s="6">
        <v>90</v>
      </c>
      <c r="I539" s="6">
        <v>572</v>
      </c>
      <c r="J539" s="6">
        <v>680</v>
      </c>
      <c r="K539" s="6">
        <v>149</v>
      </c>
      <c r="L539" s="6">
        <v>339</v>
      </c>
      <c r="M539" s="6">
        <v>106</v>
      </c>
      <c r="N539" s="6">
        <v>168</v>
      </c>
      <c r="O539" s="6">
        <v>170</v>
      </c>
      <c r="P539" s="7">
        <v>31</v>
      </c>
      <c r="Q539" s="6">
        <v>38</v>
      </c>
      <c r="R539" s="6">
        <v>90</v>
      </c>
      <c r="S539" s="6">
        <v>41</v>
      </c>
      <c r="T539" s="7">
        <v>383</v>
      </c>
      <c r="U539" s="7">
        <v>221</v>
      </c>
      <c r="V539" s="7">
        <v>124</v>
      </c>
      <c r="W539" s="7">
        <v>33</v>
      </c>
      <c r="X539" s="7">
        <v>91</v>
      </c>
    </row>
    <row r="540" spans="1:24" x14ac:dyDescent="0.3">
      <c r="A540" s="5">
        <v>45465</v>
      </c>
      <c r="B540" s="6">
        <v>166</v>
      </c>
      <c r="C540" s="6">
        <v>166</v>
      </c>
      <c r="D540" s="6">
        <v>78</v>
      </c>
      <c r="E540" s="6">
        <v>197</v>
      </c>
      <c r="F540" s="6">
        <v>95</v>
      </c>
      <c r="G540" s="6">
        <v>317</v>
      </c>
      <c r="H540" s="6">
        <v>101</v>
      </c>
      <c r="I540" s="6">
        <v>488</v>
      </c>
      <c r="J540" s="6">
        <v>640</v>
      </c>
      <c r="K540" s="6">
        <v>188</v>
      </c>
      <c r="L540" s="6">
        <v>561</v>
      </c>
      <c r="M540" s="6">
        <v>128</v>
      </c>
      <c r="N540" s="6">
        <v>218</v>
      </c>
      <c r="O540" s="6">
        <v>163</v>
      </c>
      <c r="P540" s="7">
        <v>41</v>
      </c>
      <c r="Q540" s="6">
        <v>22</v>
      </c>
      <c r="R540" s="6">
        <v>100</v>
      </c>
      <c r="S540" s="6">
        <v>48</v>
      </c>
      <c r="T540" s="7">
        <v>382</v>
      </c>
      <c r="U540" s="7">
        <v>238</v>
      </c>
      <c r="V540" s="7">
        <v>134</v>
      </c>
      <c r="W540" s="7">
        <v>46</v>
      </c>
      <c r="X540" s="7">
        <v>70</v>
      </c>
    </row>
    <row r="541" spans="1:24" x14ac:dyDescent="0.3">
      <c r="A541" s="5">
        <v>45466</v>
      </c>
      <c r="B541" s="6">
        <v>184</v>
      </c>
      <c r="C541" s="6">
        <v>101</v>
      </c>
      <c r="D541" s="6">
        <v>67</v>
      </c>
      <c r="E541" s="6">
        <v>152</v>
      </c>
      <c r="F541" s="6">
        <v>46</v>
      </c>
      <c r="G541" s="6">
        <v>255</v>
      </c>
      <c r="H541" s="6">
        <v>96</v>
      </c>
      <c r="I541" s="6">
        <v>316</v>
      </c>
      <c r="J541" s="6">
        <v>502</v>
      </c>
      <c r="K541" s="6">
        <v>141</v>
      </c>
      <c r="L541" s="6">
        <v>270</v>
      </c>
      <c r="M541" s="6">
        <v>70</v>
      </c>
      <c r="N541" s="6">
        <v>185</v>
      </c>
      <c r="O541" s="6">
        <v>139</v>
      </c>
      <c r="P541" s="7">
        <v>32</v>
      </c>
      <c r="Q541" s="6">
        <v>32</v>
      </c>
      <c r="R541" s="6">
        <v>69</v>
      </c>
      <c r="S541" s="6">
        <v>33</v>
      </c>
      <c r="T541" s="7">
        <v>282</v>
      </c>
      <c r="U541" s="7">
        <v>249</v>
      </c>
      <c r="V541" s="7">
        <v>97</v>
      </c>
      <c r="W541" s="7">
        <v>38</v>
      </c>
      <c r="X541" s="7">
        <v>49</v>
      </c>
    </row>
    <row r="542" spans="1:24" x14ac:dyDescent="0.3">
      <c r="A542" s="5">
        <v>45467</v>
      </c>
      <c r="B542" s="6">
        <v>265</v>
      </c>
      <c r="C542" s="6">
        <v>116</v>
      </c>
      <c r="D542" s="6">
        <v>66</v>
      </c>
      <c r="E542" s="6">
        <v>142</v>
      </c>
      <c r="F542" s="6">
        <v>105</v>
      </c>
      <c r="G542" s="6">
        <v>341</v>
      </c>
      <c r="H542" s="6">
        <v>139</v>
      </c>
      <c r="I542" s="6">
        <v>680</v>
      </c>
      <c r="J542" s="6">
        <v>523</v>
      </c>
      <c r="K542" s="6">
        <v>154</v>
      </c>
      <c r="L542" s="6">
        <v>362</v>
      </c>
      <c r="M542" s="6">
        <v>139</v>
      </c>
      <c r="N542" s="6">
        <v>261</v>
      </c>
      <c r="O542" s="6">
        <v>175</v>
      </c>
      <c r="P542" s="7">
        <v>43</v>
      </c>
      <c r="Q542" s="6">
        <v>38</v>
      </c>
      <c r="R542" s="6">
        <v>97</v>
      </c>
      <c r="S542" s="6">
        <v>30</v>
      </c>
      <c r="T542" s="7">
        <v>381</v>
      </c>
      <c r="U542" s="7">
        <v>271</v>
      </c>
      <c r="V542" s="7">
        <v>112</v>
      </c>
      <c r="W542" s="7">
        <v>31</v>
      </c>
      <c r="X542" s="7">
        <v>97</v>
      </c>
    </row>
    <row r="543" spans="1:24" x14ac:dyDescent="0.3">
      <c r="A543" s="5">
        <v>45468</v>
      </c>
      <c r="B543" s="6">
        <v>130</v>
      </c>
      <c r="C543" s="6">
        <v>81</v>
      </c>
      <c r="D543" s="6">
        <v>53</v>
      </c>
      <c r="E543" s="6">
        <v>132</v>
      </c>
      <c r="F543" s="6">
        <v>69</v>
      </c>
      <c r="G543" s="6">
        <v>164</v>
      </c>
      <c r="H543" s="6">
        <v>95</v>
      </c>
      <c r="I543" s="6">
        <v>429</v>
      </c>
      <c r="J543" s="6">
        <v>560</v>
      </c>
      <c r="K543" s="6">
        <v>99</v>
      </c>
      <c r="L543" s="6">
        <v>303</v>
      </c>
      <c r="M543" s="6">
        <v>84</v>
      </c>
      <c r="N543" s="6">
        <v>161</v>
      </c>
      <c r="O543" s="6">
        <v>120</v>
      </c>
      <c r="P543" s="7">
        <v>30</v>
      </c>
      <c r="Q543" s="6">
        <v>41</v>
      </c>
      <c r="R543" s="6">
        <v>55</v>
      </c>
      <c r="S543" s="6">
        <v>28</v>
      </c>
      <c r="T543" s="7">
        <v>233</v>
      </c>
      <c r="U543" s="7">
        <v>165</v>
      </c>
      <c r="V543" s="7">
        <v>115</v>
      </c>
      <c r="W543" s="7">
        <v>32</v>
      </c>
      <c r="X543" s="7">
        <v>49</v>
      </c>
    </row>
    <row r="544" spans="1:24" x14ac:dyDescent="0.3">
      <c r="A544" s="5">
        <v>45469</v>
      </c>
      <c r="B544" s="6">
        <v>135</v>
      </c>
      <c r="C544" s="6">
        <v>101</v>
      </c>
      <c r="D544" s="6">
        <v>65</v>
      </c>
      <c r="E544" s="6">
        <v>143</v>
      </c>
      <c r="F544" s="6">
        <v>47</v>
      </c>
      <c r="G544" s="6">
        <v>273</v>
      </c>
      <c r="H544" s="6">
        <v>104</v>
      </c>
      <c r="I544" s="6">
        <v>403</v>
      </c>
      <c r="J544" s="6">
        <v>469</v>
      </c>
      <c r="K544" s="6">
        <v>114</v>
      </c>
      <c r="L544" s="6">
        <v>326</v>
      </c>
      <c r="M544" s="6">
        <v>85</v>
      </c>
      <c r="N544" s="6">
        <v>188</v>
      </c>
      <c r="O544" s="6">
        <v>128</v>
      </c>
      <c r="P544" s="7">
        <v>25</v>
      </c>
      <c r="Q544" s="6">
        <v>43</v>
      </c>
      <c r="R544" s="6">
        <v>49</v>
      </c>
      <c r="S544" s="6">
        <v>30</v>
      </c>
      <c r="T544" s="7">
        <v>196</v>
      </c>
      <c r="U544" s="7">
        <v>199</v>
      </c>
      <c r="V544" s="7">
        <v>101</v>
      </c>
      <c r="W544" s="7">
        <v>37</v>
      </c>
      <c r="X544" s="7">
        <v>61</v>
      </c>
    </row>
    <row r="545" spans="1:24" x14ac:dyDescent="0.3">
      <c r="A545" s="5">
        <v>45470</v>
      </c>
      <c r="B545" s="6">
        <v>280</v>
      </c>
      <c r="C545" s="6">
        <v>114</v>
      </c>
      <c r="D545" s="6">
        <v>84</v>
      </c>
      <c r="E545" s="6">
        <v>229</v>
      </c>
      <c r="F545" s="6">
        <v>110</v>
      </c>
      <c r="G545" s="6">
        <v>381</v>
      </c>
      <c r="H545" s="6">
        <v>158</v>
      </c>
      <c r="I545" s="6">
        <v>682</v>
      </c>
      <c r="J545" s="6">
        <v>871</v>
      </c>
      <c r="K545" s="6">
        <v>227</v>
      </c>
      <c r="L545" s="6">
        <v>475</v>
      </c>
      <c r="M545" s="6">
        <v>134</v>
      </c>
      <c r="N545" s="6">
        <v>279</v>
      </c>
      <c r="O545" s="6">
        <v>162</v>
      </c>
      <c r="P545" s="7">
        <v>60</v>
      </c>
      <c r="Q545" s="6">
        <v>47</v>
      </c>
      <c r="R545" s="6">
        <v>107</v>
      </c>
      <c r="S545" s="6">
        <v>40</v>
      </c>
      <c r="T545" s="7">
        <v>417</v>
      </c>
      <c r="U545" s="7">
        <v>307</v>
      </c>
      <c r="V545" s="7">
        <v>162</v>
      </c>
      <c r="W545" s="7">
        <v>51</v>
      </c>
      <c r="X545" s="7">
        <v>123</v>
      </c>
    </row>
    <row r="546" spans="1:24" x14ac:dyDescent="0.3">
      <c r="A546" s="5">
        <v>45471</v>
      </c>
      <c r="B546" s="6">
        <v>161</v>
      </c>
      <c r="C546" s="6">
        <v>106</v>
      </c>
      <c r="D546" s="6">
        <v>59</v>
      </c>
      <c r="E546" s="6">
        <v>100</v>
      </c>
      <c r="F546" s="6">
        <v>82</v>
      </c>
      <c r="G546" s="6">
        <v>293</v>
      </c>
      <c r="H546" s="6">
        <v>110</v>
      </c>
      <c r="I546" s="6">
        <v>419</v>
      </c>
      <c r="J546" s="6">
        <v>530</v>
      </c>
      <c r="K546" s="6">
        <v>133</v>
      </c>
      <c r="L546" s="6">
        <v>373</v>
      </c>
      <c r="M546" s="6">
        <v>103</v>
      </c>
      <c r="N546" s="6">
        <v>180</v>
      </c>
      <c r="O546" s="6">
        <v>122</v>
      </c>
      <c r="P546" s="7">
        <v>38</v>
      </c>
      <c r="Q546" s="6">
        <v>32</v>
      </c>
      <c r="R546" s="6">
        <v>82</v>
      </c>
      <c r="S546" s="6">
        <v>33</v>
      </c>
      <c r="T546" s="7">
        <v>247</v>
      </c>
      <c r="U546" s="7">
        <v>142</v>
      </c>
      <c r="V546" s="7">
        <v>98</v>
      </c>
      <c r="W546" s="7">
        <v>36</v>
      </c>
      <c r="X546" s="7">
        <v>89</v>
      </c>
    </row>
    <row r="547" spans="1:24" x14ac:dyDescent="0.3">
      <c r="A547" s="5">
        <v>45472</v>
      </c>
      <c r="B547" s="6">
        <v>269</v>
      </c>
      <c r="C547" s="6">
        <v>137</v>
      </c>
      <c r="D547" s="6">
        <v>88</v>
      </c>
      <c r="E547" s="6">
        <v>175</v>
      </c>
      <c r="F547" s="6">
        <v>99</v>
      </c>
      <c r="G547" s="6">
        <v>314</v>
      </c>
      <c r="H547" s="6">
        <v>131</v>
      </c>
      <c r="I547" s="6">
        <v>604</v>
      </c>
      <c r="J547" s="6">
        <v>670</v>
      </c>
      <c r="K547" s="6">
        <v>174</v>
      </c>
      <c r="L547" s="6">
        <v>370</v>
      </c>
      <c r="M547" s="6">
        <v>123</v>
      </c>
      <c r="N547" s="6">
        <v>201</v>
      </c>
      <c r="O547" s="6">
        <v>151</v>
      </c>
      <c r="P547" s="7">
        <v>41</v>
      </c>
      <c r="Q547" s="6">
        <v>44</v>
      </c>
      <c r="R547" s="6">
        <v>86</v>
      </c>
      <c r="S547" s="6">
        <v>36</v>
      </c>
      <c r="T547" s="7">
        <v>442</v>
      </c>
      <c r="U547" s="7">
        <v>260</v>
      </c>
      <c r="V547" s="7">
        <v>105</v>
      </c>
      <c r="W547" s="7">
        <v>44</v>
      </c>
      <c r="X547" s="7">
        <v>96</v>
      </c>
    </row>
    <row r="548" spans="1:24" x14ac:dyDescent="0.3">
      <c r="A548" s="5">
        <v>45473</v>
      </c>
      <c r="B548" s="6">
        <v>155</v>
      </c>
      <c r="C548" s="6">
        <v>93</v>
      </c>
      <c r="D548" s="6">
        <v>70</v>
      </c>
      <c r="E548" s="6">
        <v>106</v>
      </c>
      <c r="F548" s="6">
        <v>52</v>
      </c>
      <c r="G548" s="6">
        <v>263</v>
      </c>
      <c r="H548" s="6">
        <v>86</v>
      </c>
      <c r="I548" s="6">
        <v>326</v>
      </c>
      <c r="J548" s="6">
        <v>456</v>
      </c>
      <c r="K548" s="6">
        <v>111</v>
      </c>
      <c r="L548" s="6">
        <v>406</v>
      </c>
      <c r="M548" s="6">
        <v>79</v>
      </c>
      <c r="N548" s="6">
        <v>121</v>
      </c>
      <c r="O548" s="6">
        <v>109</v>
      </c>
      <c r="P548" s="7">
        <v>29</v>
      </c>
      <c r="Q548" s="6">
        <v>36</v>
      </c>
      <c r="R548" s="6">
        <v>62</v>
      </c>
      <c r="S548" s="6">
        <v>32</v>
      </c>
      <c r="T548" s="7">
        <v>221</v>
      </c>
      <c r="U548" s="7">
        <v>138</v>
      </c>
      <c r="V548" s="7">
        <v>104</v>
      </c>
      <c r="W548" s="7">
        <v>21</v>
      </c>
      <c r="X548" s="7">
        <v>69</v>
      </c>
    </row>
    <row r="549" spans="1:24" x14ac:dyDescent="0.3">
      <c r="A549" s="5">
        <v>45474</v>
      </c>
      <c r="B549" s="6">
        <v>166</v>
      </c>
      <c r="C549" s="6">
        <v>105</v>
      </c>
      <c r="D549" s="6">
        <v>74</v>
      </c>
      <c r="E549" s="6">
        <v>139</v>
      </c>
      <c r="F549" s="6">
        <v>70</v>
      </c>
      <c r="G549" s="6">
        <v>321</v>
      </c>
      <c r="H549" s="6">
        <v>94</v>
      </c>
      <c r="I549" s="6">
        <v>374</v>
      </c>
      <c r="J549" s="6">
        <v>551</v>
      </c>
      <c r="K549" s="6">
        <v>131</v>
      </c>
      <c r="L549" s="6">
        <v>280</v>
      </c>
      <c r="M549" s="6">
        <v>145</v>
      </c>
      <c r="N549" s="6">
        <v>151</v>
      </c>
      <c r="O549" s="6">
        <v>146</v>
      </c>
      <c r="P549" s="7">
        <v>33</v>
      </c>
      <c r="Q549" s="6">
        <v>33</v>
      </c>
      <c r="R549" s="6">
        <v>59</v>
      </c>
      <c r="S549" s="6">
        <v>37</v>
      </c>
      <c r="T549" s="7">
        <v>382</v>
      </c>
      <c r="U549" s="7">
        <v>176</v>
      </c>
      <c r="V549" s="7">
        <v>96</v>
      </c>
      <c r="W549" s="7">
        <v>32</v>
      </c>
      <c r="X549" s="7">
        <v>62</v>
      </c>
    </row>
    <row r="550" spans="1:24" x14ac:dyDescent="0.3">
      <c r="A550" s="5">
        <v>45475</v>
      </c>
      <c r="B550" s="6">
        <v>193</v>
      </c>
      <c r="C550" s="6">
        <v>85</v>
      </c>
      <c r="D550" s="6">
        <v>67</v>
      </c>
      <c r="E550" s="6">
        <v>128</v>
      </c>
      <c r="F550" s="6">
        <v>64</v>
      </c>
      <c r="G550" s="6">
        <v>247</v>
      </c>
      <c r="H550" s="6">
        <v>74</v>
      </c>
      <c r="I550" s="6">
        <v>380</v>
      </c>
      <c r="J550" s="6">
        <v>501</v>
      </c>
      <c r="K550" s="6">
        <v>100</v>
      </c>
      <c r="L550" s="6">
        <v>226</v>
      </c>
      <c r="M550" s="6">
        <v>93</v>
      </c>
      <c r="N550" s="6">
        <v>156</v>
      </c>
      <c r="O550" s="6">
        <v>114</v>
      </c>
      <c r="P550" s="7">
        <v>33</v>
      </c>
      <c r="Q550" s="6">
        <v>34</v>
      </c>
      <c r="R550" s="6">
        <v>58</v>
      </c>
      <c r="S550" s="6">
        <v>35</v>
      </c>
      <c r="T550" s="7">
        <v>283</v>
      </c>
      <c r="U550" s="7">
        <v>144</v>
      </c>
      <c r="V550" s="7">
        <v>101</v>
      </c>
      <c r="W550" s="7">
        <v>31</v>
      </c>
      <c r="X550" s="7">
        <v>47</v>
      </c>
    </row>
    <row r="551" spans="1:24" x14ac:dyDescent="0.3">
      <c r="A551" s="5">
        <v>45476</v>
      </c>
      <c r="B551" s="6">
        <v>203</v>
      </c>
      <c r="C551" s="6">
        <v>123</v>
      </c>
      <c r="D551" s="6">
        <v>84</v>
      </c>
      <c r="E551" s="6">
        <v>144</v>
      </c>
      <c r="F551" s="6">
        <v>83</v>
      </c>
      <c r="G551" s="6">
        <v>292</v>
      </c>
      <c r="H551" s="6">
        <v>148</v>
      </c>
      <c r="I551" s="6">
        <v>460</v>
      </c>
      <c r="J551" s="6">
        <v>574</v>
      </c>
      <c r="K551" s="6">
        <v>120</v>
      </c>
      <c r="L551" s="6">
        <v>193</v>
      </c>
      <c r="M551" s="6">
        <v>127</v>
      </c>
      <c r="N551" s="6">
        <v>196</v>
      </c>
      <c r="O551" s="6">
        <v>139</v>
      </c>
      <c r="P551" s="7">
        <v>40</v>
      </c>
      <c r="Q551" s="6">
        <v>46</v>
      </c>
      <c r="R551" s="6">
        <v>81</v>
      </c>
      <c r="S551" s="6">
        <v>47</v>
      </c>
      <c r="T551" s="7">
        <v>384</v>
      </c>
      <c r="U551" s="7">
        <v>200</v>
      </c>
      <c r="V551" s="7">
        <v>122</v>
      </c>
      <c r="W551" s="7">
        <v>49</v>
      </c>
      <c r="X551" s="7">
        <v>94</v>
      </c>
    </row>
    <row r="552" spans="1:24" x14ac:dyDescent="0.3">
      <c r="A552" s="5">
        <v>45477</v>
      </c>
      <c r="B552" s="6">
        <v>149</v>
      </c>
      <c r="C552" s="6">
        <v>102</v>
      </c>
      <c r="D552" s="6">
        <v>53</v>
      </c>
      <c r="E552" s="6">
        <v>116</v>
      </c>
      <c r="F552" s="6">
        <v>68</v>
      </c>
      <c r="G552" s="6">
        <v>325</v>
      </c>
      <c r="H552" s="6">
        <v>91</v>
      </c>
      <c r="I552" s="6">
        <v>438</v>
      </c>
      <c r="J552" s="6">
        <v>418</v>
      </c>
      <c r="K552" s="6">
        <v>172</v>
      </c>
      <c r="L552" s="6">
        <v>269</v>
      </c>
      <c r="M552" s="6">
        <v>73</v>
      </c>
      <c r="N552" s="6">
        <v>167</v>
      </c>
      <c r="O552" s="6">
        <v>124</v>
      </c>
      <c r="P552" s="7">
        <v>34</v>
      </c>
      <c r="Q552" s="6">
        <v>44</v>
      </c>
      <c r="R552" s="6">
        <v>72</v>
      </c>
      <c r="S552" s="6">
        <v>32</v>
      </c>
      <c r="T552" s="7">
        <v>286</v>
      </c>
      <c r="U552" s="7">
        <v>218</v>
      </c>
      <c r="V552" s="7">
        <v>99</v>
      </c>
      <c r="W552" s="7">
        <v>36</v>
      </c>
      <c r="X552" s="7">
        <v>50</v>
      </c>
    </row>
    <row r="553" spans="1:24" x14ac:dyDescent="0.3">
      <c r="A553" s="5">
        <v>45478</v>
      </c>
      <c r="B553" s="6">
        <v>294</v>
      </c>
      <c r="C553" s="6">
        <v>113</v>
      </c>
      <c r="D553" s="6">
        <v>111</v>
      </c>
      <c r="E553" s="6">
        <v>190</v>
      </c>
      <c r="F553" s="6">
        <v>104</v>
      </c>
      <c r="G553" s="6">
        <v>430</v>
      </c>
      <c r="H553" s="6">
        <v>122</v>
      </c>
      <c r="I553" s="6">
        <v>463</v>
      </c>
      <c r="J553" s="6">
        <v>557</v>
      </c>
      <c r="K553" s="6">
        <v>167</v>
      </c>
      <c r="L553" s="6">
        <v>407</v>
      </c>
      <c r="M553" s="6">
        <v>123</v>
      </c>
      <c r="N553" s="6">
        <v>328</v>
      </c>
      <c r="O553" s="6">
        <v>193</v>
      </c>
      <c r="P553" s="7">
        <v>54</v>
      </c>
      <c r="Q553" s="6">
        <v>54</v>
      </c>
      <c r="R553" s="6">
        <v>99</v>
      </c>
      <c r="S553" s="6">
        <v>49</v>
      </c>
      <c r="T553" s="7">
        <v>408</v>
      </c>
      <c r="U553" s="7">
        <v>286</v>
      </c>
      <c r="V553" s="7">
        <v>150</v>
      </c>
      <c r="W553" s="7">
        <v>47</v>
      </c>
      <c r="X553" s="7">
        <v>118</v>
      </c>
    </row>
    <row r="554" spans="1:24" x14ac:dyDescent="0.3">
      <c r="A554" s="5">
        <v>45479</v>
      </c>
      <c r="B554" s="6">
        <v>184</v>
      </c>
      <c r="C554" s="6">
        <v>124</v>
      </c>
      <c r="D554" s="6">
        <v>37</v>
      </c>
      <c r="E554" s="6">
        <v>185</v>
      </c>
      <c r="F554" s="6">
        <v>78</v>
      </c>
      <c r="G554" s="6">
        <v>332</v>
      </c>
      <c r="H554" s="6">
        <v>115</v>
      </c>
      <c r="I554" s="6">
        <v>330</v>
      </c>
      <c r="J554" s="6">
        <v>467</v>
      </c>
      <c r="K554" s="6">
        <v>152</v>
      </c>
      <c r="L554" s="6">
        <v>374</v>
      </c>
      <c r="M554" s="6">
        <v>91</v>
      </c>
      <c r="N554" s="6">
        <v>143</v>
      </c>
      <c r="O554" s="6">
        <v>143</v>
      </c>
      <c r="P554" s="7">
        <v>29</v>
      </c>
      <c r="Q554" s="6">
        <v>40</v>
      </c>
      <c r="R554" s="6">
        <v>83</v>
      </c>
      <c r="S554" s="6">
        <v>31</v>
      </c>
      <c r="T554" s="7">
        <v>274</v>
      </c>
      <c r="U554" s="7">
        <v>198</v>
      </c>
      <c r="V554" s="7">
        <v>103</v>
      </c>
      <c r="W554" s="7">
        <v>33</v>
      </c>
      <c r="X554" s="7">
        <v>62</v>
      </c>
    </row>
    <row r="555" spans="1:24" x14ac:dyDescent="0.3">
      <c r="A555" s="5">
        <v>45480</v>
      </c>
      <c r="B555" s="6">
        <v>207</v>
      </c>
      <c r="C555" s="6">
        <v>114</v>
      </c>
      <c r="D555" s="6">
        <v>107</v>
      </c>
      <c r="E555" s="6">
        <v>201</v>
      </c>
      <c r="F555" s="6">
        <v>85</v>
      </c>
      <c r="G555" s="6">
        <v>383</v>
      </c>
      <c r="H555" s="6">
        <v>125</v>
      </c>
      <c r="I555" s="6">
        <v>389</v>
      </c>
      <c r="J555" s="6">
        <v>472</v>
      </c>
      <c r="K555" s="6">
        <v>145</v>
      </c>
      <c r="L555" s="6">
        <v>363</v>
      </c>
      <c r="M555" s="6">
        <v>104</v>
      </c>
      <c r="N555" s="6">
        <v>187</v>
      </c>
      <c r="O555" s="6">
        <v>159</v>
      </c>
      <c r="P555" s="7">
        <v>38</v>
      </c>
      <c r="Q555" s="6">
        <v>37</v>
      </c>
      <c r="R555" s="6">
        <v>81</v>
      </c>
      <c r="S555" s="6">
        <v>44</v>
      </c>
      <c r="T555" s="7">
        <v>413</v>
      </c>
      <c r="U555" s="7">
        <v>251</v>
      </c>
      <c r="V555" s="7">
        <v>122</v>
      </c>
      <c r="W555" s="7">
        <v>49</v>
      </c>
      <c r="X555" s="7">
        <v>59</v>
      </c>
    </row>
    <row r="556" spans="1:24" x14ac:dyDescent="0.3">
      <c r="A556" s="5">
        <v>45481</v>
      </c>
      <c r="B556" s="6">
        <v>157</v>
      </c>
      <c r="C556" s="6">
        <v>87</v>
      </c>
      <c r="D556" s="6">
        <v>63</v>
      </c>
      <c r="E556" s="6">
        <v>125</v>
      </c>
      <c r="F556" s="6">
        <v>46</v>
      </c>
      <c r="G556" s="6">
        <v>171</v>
      </c>
      <c r="H556" s="6">
        <v>85</v>
      </c>
      <c r="I556" s="6">
        <v>303</v>
      </c>
      <c r="J556" s="6">
        <v>411</v>
      </c>
      <c r="K556" s="6">
        <v>94</v>
      </c>
      <c r="L556" s="6">
        <v>313</v>
      </c>
      <c r="M556" s="6">
        <v>66</v>
      </c>
      <c r="N556" s="6">
        <v>155</v>
      </c>
      <c r="O556" s="6">
        <v>120</v>
      </c>
      <c r="P556" s="7">
        <v>29</v>
      </c>
      <c r="Q556" s="6">
        <v>31</v>
      </c>
      <c r="R556" s="6">
        <v>62</v>
      </c>
      <c r="S556" s="6">
        <v>32</v>
      </c>
      <c r="T556" s="7">
        <v>170</v>
      </c>
      <c r="U556" s="7">
        <v>188</v>
      </c>
      <c r="V556" s="7">
        <v>83</v>
      </c>
      <c r="W556" s="7">
        <v>27</v>
      </c>
      <c r="X556" s="7">
        <v>45</v>
      </c>
    </row>
    <row r="557" spans="1:24" x14ac:dyDescent="0.3">
      <c r="A557" s="5">
        <v>45482</v>
      </c>
      <c r="B557" s="6">
        <v>237</v>
      </c>
      <c r="C557" s="6">
        <v>136</v>
      </c>
      <c r="D557" s="6">
        <v>82</v>
      </c>
      <c r="E557" s="6">
        <v>188</v>
      </c>
      <c r="F557" s="6">
        <v>77</v>
      </c>
      <c r="G557" s="6">
        <v>385</v>
      </c>
      <c r="H557" s="6">
        <v>125</v>
      </c>
      <c r="I557" s="6">
        <v>439</v>
      </c>
      <c r="J557" s="6">
        <v>574</v>
      </c>
      <c r="K557" s="6">
        <v>164</v>
      </c>
      <c r="L557" s="6">
        <v>479</v>
      </c>
      <c r="M557" s="6">
        <v>111</v>
      </c>
      <c r="N557" s="6">
        <v>153</v>
      </c>
      <c r="O557" s="6">
        <v>115</v>
      </c>
      <c r="P557" s="7">
        <v>50</v>
      </c>
      <c r="Q557" s="6">
        <v>41</v>
      </c>
      <c r="R557" s="6">
        <v>86</v>
      </c>
      <c r="S557" s="6">
        <v>48</v>
      </c>
      <c r="T557" s="7">
        <v>305</v>
      </c>
      <c r="U557" s="7">
        <v>293</v>
      </c>
      <c r="V557" s="7">
        <v>135</v>
      </c>
      <c r="W557" s="7">
        <v>41</v>
      </c>
      <c r="X557" s="7">
        <v>91</v>
      </c>
    </row>
    <row r="558" spans="1:24" x14ac:dyDescent="0.3">
      <c r="A558" s="5">
        <v>45483</v>
      </c>
      <c r="B558" s="6">
        <v>197</v>
      </c>
      <c r="C558" s="6">
        <v>98</v>
      </c>
      <c r="D558" s="6">
        <v>45</v>
      </c>
      <c r="E558" s="6">
        <v>151</v>
      </c>
      <c r="F558" s="6">
        <v>58</v>
      </c>
      <c r="G558" s="6">
        <v>299</v>
      </c>
      <c r="H558" s="6">
        <v>93</v>
      </c>
      <c r="I558" s="6">
        <v>394</v>
      </c>
      <c r="J558" s="6">
        <v>567</v>
      </c>
      <c r="K558" s="6">
        <v>99</v>
      </c>
      <c r="L558" s="6">
        <v>353</v>
      </c>
      <c r="M558" s="6">
        <v>90</v>
      </c>
      <c r="N558" s="6">
        <v>147</v>
      </c>
      <c r="O558" s="6">
        <v>171</v>
      </c>
      <c r="P558" s="7">
        <v>27</v>
      </c>
      <c r="Q558" s="6">
        <v>22</v>
      </c>
      <c r="R558" s="6">
        <v>62</v>
      </c>
      <c r="S558" s="6">
        <v>29</v>
      </c>
      <c r="T558" s="7">
        <v>299</v>
      </c>
      <c r="U558" s="7">
        <v>175</v>
      </c>
      <c r="V558" s="7">
        <v>89</v>
      </c>
      <c r="W558" s="7">
        <v>22</v>
      </c>
      <c r="X558" s="7">
        <v>64</v>
      </c>
    </row>
    <row r="559" spans="1:24" x14ac:dyDescent="0.3">
      <c r="A559" s="5">
        <v>45484</v>
      </c>
      <c r="B559" s="6">
        <v>150</v>
      </c>
      <c r="C559" s="6">
        <v>115</v>
      </c>
      <c r="D559" s="6">
        <v>91</v>
      </c>
      <c r="E559" s="6">
        <v>120</v>
      </c>
      <c r="F559" s="6">
        <v>66</v>
      </c>
      <c r="G559" s="6">
        <v>274</v>
      </c>
      <c r="H559" s="6">
        <v>124</v>
      </c>
      <c r="I559" s="6">
        <v>423</v>
      </c>
      <c r="J559" s="6">
        <v>567</v>
      </c>
      <c r="K559" s="6">
        <v>107</v>
      </c>
      <c r="L559" s="6">
        <v>479</v>
      </c>
      <c r="M559" s="6">
        <v>111</v>
      </c>
      <c r="N559" s="6">
        <v>180</v>
      </c>
      <c r="O559" s="6">
        <v>119</v>
      </c>
      <c r="P559" s="7">
        <v>36</v>
      </c>
      <c r="Q559" s="6">
        <v>34</v>
      </c>
      <c r="R559" s="6">
        <v>71</v>
      </c>
      <c r="S559" s="6">
        <v>36</v>
      </c>
      <c r="T559" s="7">
        <v>288</v>
      </c>
      <c r="U559" s="7">
        <v>171</v>
      </c>
      <c r="V559" s="7">
        <v>123</v>
      </c>
      <c r="W559" s="7">
        <v>37</v>
      </c>
      <c r="X559" s="7">
        <v>62</v>
      </c>
    </row>
    <row r="560" spans="1:24" x14ac:dyDescent="0.3">
      <c r="A560" s="5">
        <v>45485</v>
      </c>
      <c r="B560" s="6">
        <v>159</v>
      </c>
      <c r="C560" s="6">
        <v>130</v>
      </c>
      <c r="D560" s="6">
        <v>113</v>
      </c>
      <c r="E560" s="6">
        <v>168</v>
      </c>
      <c r="F560" s="6">
        <v>76</v>
      </c>
      <c r="G560" s="6">
        <v>332</v>
      </c>
      <c r="H560" s="6">
        <v>182</v>
      </c>
      <c r="I560" s="6">
        <v>540</v>
      </c>
      <c r="J560" s="6">
        <v>693</v>
      </c>
      <c r="K560" s="6">
        <v>178</v>
      </c>
      <c r="L560" s="6">
        <v>490</v>
      </c>
      <c r="M560" s="6">
        <v>166</v>
      </c>
      <c r="N560" s="6">
        <v>229</v>
      </c>
      <c r="O560" s="6">
        <v>236</v>
      </c>
      <c r="P560" s="7">
        <v>55</v>
      </c>
      <c r="Q560" s="6">
        <v>39</v>
      </c>
      <c r="R560" s="6">
        <v>100</v>
      </c>
      <c r="S560" s="6">
        <v>59</v>
      </c>
      <c r="T560" s="7">
        <v>331</v>
      </c>
      <c r="U560" s="7">
        <v>248</v>
      </c>
      <c r="V560" s="7">
        <v>128</v>
      </c>
      <c r="W560" s="7">
        <v>45</v>
      </c>
      <c r="X560" s="7">
        <v>107</v>
      </c>
    </row>
    <row r="561" spans="1:24" x14ac:dyDescent="0.3">
      <c r="A561" s="5">
        <v>45486</v>
      </c>
      <c r="B561" s="6">
        <v>201</v>
      </c>
      <c r="C561" s="6">
        <v>119</v>
      </c>
      <c r="D561" s="6">
        <v>70</v>
      </c>
      <c r="E561" s="6">
        <v>157</v>
      </c>
      <c r="F561" s="6">
        <v>91</v>
      </c>
      <c r="G561" s="6">
        <v>242</v>
      </c>
      <c r="H561" s="6">
        <v>108</v>
      </c>
      <c r="I561" s="6">
        <v>412</v>
      </c>
      <c r="J561" s="6">
        <v>494</v>
      </c>
      <c r="K561" s="6">
        <v>86</v>
      </c>
      <c r="L561" s="6">
        <v>407</v>
      </c>
      <c r="M561" s="6">
        <v>74</v>
      </c>
      <c r="N561" s="6">
        <v>221</v>
      </c>
      <c r="O561" s="6">
        <v>145</v>
      </c>
      <c r="P561" s="7">
        <v>21</v>
      </c>
      <c r="Q561" s="6">
        <v>41</v>
      </c>
      <c r="R561" s="6">
        <v>75</v>
      </c>
      <c r="S561" s="6">
        <v>42</v>
      </c>
      <c r="T561" s="7">
        <v>305</v>
      </c>
      <c r="U561" s="7">
        <v>224</v>
      </c>
      <c r="V561" s="7">
        <v>115</v>
      </c>
      <c r="W561" s="7">
        <v>39</v>
      </c>
      <c r="X561" s="7">
        <v>69</v>
      </c>
    </row>
    <row r="562" spans="1:24" x14ac:dyDescent="0.3">
      <c r="A562" s="5">
        <v>45487</v>
      </c>
      <c r="B562" s="6">
        <v>191</v>
      </c>
      <c r="C562" s="6">
        <v>65</v>
      </c>
      <c r="D562" s="6">
        <v>65</v>
      </c>
      <c r="E562" s="6">
        <v>115</v>
      </c>
      <c r="F562" s="6">
        <v>70</v>
      </c>
      <c r="G562" s="6">
        <v>302</v>
      </c>
      <c r="H562" s="6">
        <v>88</v>
      </c>
      <c r="I562" s="6">
        <v>585</v>
      </c>
      <c r="J562" s="6">
        <v>444</v>
      </c>
      <c r="K562" s="6">
        <v>104</v>
      </c>
      <c r="L562" s="6">
        <v>413</v>
      </c>
      <c r="M562" s="6">
        <v>98</v>
      </c>
      <c r="N562" s="6">
        <v>159</v>
      </c>
      <c r="O562" s="6">
        <v>123</v>
      </c>
      <c r="P562" s="7">
        <v>37</v>
      </c>
      <c r="Q562" s="6">
        <v>24</v>
      </c>
      <c r="R562" s="6">
        <v>79</v>
      </c>
      <c r="S562" s="6">
        <v>37</v>
      </c>
      <c r="T562" s="7">
        <v>256</v>
      </c>
      <c r="U562" s="7">
        <v>205</v>
      </c>
      <c r="V562" s="7">
        <v>76</v>
      </c>
      <c r="W562" s="7">
        <v>26</v>
      </c>
      <c r="X562" s="7">
        <v>54</v>
      </c>
    </row>
    <row r="563" spans="1:24" x14ac:dyDescent="0.3">
      <c r="A563" s="5">
        <v>45488</v>
      </c>
      <c r="B563" s="6">
        <v>144</v>
      </c>
      <c r="C563" s="6">
        <v>128</v>
      </c>
      <c r="D563" s="6">
        <v>70</v>
      </c>
      <c r="E563" s="6">
        <v>140</v>
      </c>
      <c r="F563" s="6">
        <v>72</v>
      </c>
      <c r="G563" s="6">
        <v>230</v>
      </c>
      <c r="H563" s="6">
        <v>104</v>
      </c>
      <c r="I563" s="6">
        <v>424</v>
      </c>
      <c r="J563" s="6">
        <v>240</v>
      </c>
      <c r="K563" s="6">
        <v>142</v>
      </c>
      <c r="L563" s="6">
        <v>330</v>
      </c>
      <c r="M563" s="6">
        <v>114</v>
      </c>
      <c r="N563" s="6">
        <v>177</v>
      </c>
      <c r="O563" s="6">
        <v>126</v>
      </c>
      <c r="P563" s="7">
        <v>36</v>
      </c>
      <c r="Q563" s="6">
        <v>38</v>
      </c>
      <c r="R563" s="6">
        <v>65</v>
      </c>
      <c r="S563" s="6">
        <v>37</v>
      </c>
      <c r="T563" s="7">
        <v>225</v>
      </c>
      <c r="U563" s="7">
        <v>168</v>
      </c>
      <c r="V563" s="7">
        <v>117</v>
      </c>
      <c r="W563" s="7">
        <v>39</v>
      </c>
      <c r="X563" s="7">
        <v>71</v>
      </c>
    </row>
    <row r="564" spans="1:24" x14ac:dyDescent="0.3">
      <c r="A564" s="5">
        <v>45489</v>
      </c>
      <c r="B564" s="6">
        <v>267</v>
      </c>
      <c r="C564" s="6">
        <v>184</v>
      </c>
      <c r="D564" s="6">
        <v>125</v>
      </c>
      <c r="E564" s="6">
        <v>152</v>
      </c>
      <c r="F564" s="6">
        <v>98</v>
      </c>
      <c r="G564" s="6">
        <v>354</v>
      </c>
      <c r="H564" s="6">
        <v>134</v>
      </c>
      <c r="I564" s="6">
        <v>563</v>
      </c>
      <c r="J564" s="6">
        <v>946</v>
      </c>
      <c r="K564" s="6">
        <v>232</v>
      </c>
      <c r="L564" s="6">
        <v>498</v>
      </c>
      <c r="M564" s="6">
        <v>159</v>
      </c>
      <c r="N564" s="6">
        <v>210</v>
      </c>
      <c r="O564" s="6">
        <v>204</v>
      </c>
      <c r="P564" s="7">
        <v>47</v>
      </c>
      <c r="Q564" s="6">
        <v>54</v>
      </c>
      <c r="R564" s="6">
        <v>80</v>
      </c>
      <c r="S564" s="6">
        <v>50</v>
      </c>
      <c r="T564" s="7">
        <v>370</v>
      </c>
      <c r="U564" s="7">
        <v>367</v>
      </c>
      <c r="V564" s="7">
        <v>152</v>
      </c>
      <c r="W564" s="7">
        <v>48</v>
      </c>
      <c r="X564" s="7">
        <v>104</v>
      </c>
    </row>
    <row r="565" spans="1:24" x14ac:dyDescent="0.3">
      <c r="A565" s="5">
        <v>45490</v>
      </c>
      <c r="B565" s="6">
        <v>111</v>
      </c>
      <c r="C565" s="6">
        <v>101</v>
      </c>
      <c r="D565" s="6">
        <v>54</v>
      </c>
      <c r="E565" s="6">
        <v>141</v>
      </c>
      <c r="F565" s="6">
        <v>45</v>
      </c>
      <c r="G565" s="6">
        <v>382</v>
      </c>
      <c r="H565" s="6">
        <v>107</v>
      </c>
      <c r="I565" s="6">
        <v>362</v>
      </c>
      <c r="J565" s="6">
        <v>505</v>
      </c>
      <c r="K565" s="6">
        <v>124</v>
      </c>
      <c r="L565" s="6">
        <v>388</v>
      </c>
      <c r="M565" s="6">
        <v>91</v>
      </c>
      <c r="N565" s="6">
        <v>167</v>
      </c>
      <c r="O565" s="6">
        <v>137</v>
      </c>
      <c r="P565" s="7">
        <v>39</v>
      </c>
      <c r="Q565" s="6">
        <v>28</v>
      </c>
      <c r="R565" s="6">
        <v>87</v>
      </c>
      <c r="S565" s="6">
        <v>34</v>
      </c>
      <c r="T565" s="7">
        <v>228</v>
      </c>
      <c r="U565" s="7">
        <v>213</v>
      </c>
      <c r="V565" s="7">
        <v>97</v>
      </c>
      <c r="W565" s="7">
        <v>23</v>
      </c>
      <c r="X565" s="7">
        <v>61</v>
      </c>
    </row>
    <row r="566" spans="1:24" x14ac:dyDescent="0.3">
      <c r="A566" s="5">
        <v>45491</v>
      </c>
      <c r="B566" s="6">
        <v>185</v>
      </c>
      <c r="C566" s="6">
        <v>146</v>
      </c>
      <c r="D566" s="6">
        <v>81</v>
      </c>
      <c r="E566" s="6">
        <v>151</v>
      </c>
      <c r="F566" s="6">
        <v>98</v>
      </c>
      <c r="G566" s="6">
        <v>424</v>
      </c>
      <c r="H566" s="6">
        <v>148</v>
      </c>
      <c r="I566" s="6">
        <v>632</v>
      </c>
      <c r="J566" s="6">
        <v>521</v>
      </c>
      <c r="K566" s="6">
        <v>200</v>
      </c>
      <c r="L566" s="6">
        <v>526</v>
      </c>
      <c r="M566" s="6">
        <v>98</v>
      </c>
      <c r="N566" s="6">
        <v>280</v>
      </c>
      <c r="O566" s="6">
        <v>205</v>
      </c>
      <c r="P566" s="7">
        <v>35</v>
      </c>
      <c r="Q566" s="6">
        <v>44</v>
      </c>
      <c r="R566" s="6">
        <v>96</v>
      </c>
      <c r="S566" s="6">
        <v>33</v>
      </c>
      <c r="T566" s="7">
        <v>393</v>
      </c>
      <c r="U566" s="7">
        <v>348</v>
      </c>
      <c r="V566" s="7">
        <v>212</v>
      </c>
      <c r="W566" s="7">
        <v>39</v>
      </c>
      <c r="X566" s="7">
        <v>76</v>
      </c>
    </row>
    <row r="567" spans="1:24" x14ac:dyDescent="0.3">
      <c r="A567" s="5">
        <v>45492</v>
      </c>
      <c r="B567" s="6">
        <v>183</v>
      </c>
      <c r="C567" s="6">
        <v>87</v>
      </c>
      <c r="D567" s="6">
        <v>64</v>
      </c>
      <c r="E567" s="6">
        <v>106</v>
      </c>
      <c r="F567" s="6">
        <v>67</v>
      </c>
      <c r="G567" s="6">
        <v>194</v>
      </c>
      <c r="H567" s="6">
        <v>79</v>
      </c>
      <c r="I567" s="6">
        <v>410</v>
      </c>
      <c r="J567" s="6">
        <v>506</v>
      </c>
      <c r="K567" s="6">
        <v>103</v>
      </c>
      <c r="L567" s="6">
        <v>276</v>
      </c>
      <c r="M567" s="6">
        <v>87</v>
      </c>
      <c r="N567" s="6">
        <v>128</v>
      </c>
      <c r="O567" s="6">
        <v>113</v>
      </c>
      <c r="P567" s="7">
        <v>37</v>
      </c>
      <c r="Q567" s="6">
        <v>24</v>
      </c>
      <c r="R567" s="6">
        <v>59</v>
      </c>
      <c r="S567" s="6">
        <v>39</v>
      </c>
      <c r="T567" s="7">
        <v>238</v>
      </c>
      <c r="U567" s="7">
        <v>185</v>
      </c>
      <c r="V567" s="7">
        <v>102</v>
      </c>
      <c r="W567" s="7">
        <v>27</v>
      </c>
      <c r="X567" s="7">
        <v>57</v>
      </c>
    </row>
    <row r="568" spans="1:24" x14ac:dyDescent="0.3">
      <c r="A568" s="5">
        <v>45493</v>
      </c>
      <c r="B568" s="6">
        <v>193</v>
      </c>
      <c r="C568" s="6">
        <v>98</v>
      </c>
      <c r="D568" s="6">
        <v>71</v>
      </c>
      <c r="E568" s="6">
        <v>146</v>
      </c>
      <c r="F568" s="6">
        <v>93</v>
      </c>
      <c r="G568" s="6">
        <v>276</v>
      </c>
      <c r="H568" s="6">
        <v>97</v>
      </c>
      <c r="I568" s="6">
        <v>530</v>
      </c>
      <c r="J568" s="6">
        <v>607</v>
      </c>
      <c r="K568" s="6">
        <v>142</v>
      </c>
      <c r="L568" s="6">
        <v>374</v>
      </c>
      <c r="M568" s="6">
        <v>121</v>
      </c>
      <c r="N568" s="6">
        <v>159</v>
      </c>
      <c r="O568" s="6">
        <v>163</v>
      </c>
      <c r="P568" s="7">
        <v>39</v>
      </c>
      <c r="Q568" s="6">
        <v>33</v>
      </c>
      <c r="R568" s="6">
        <v>77</v>
      </c>
      <c r="S568" s="6">
        <v>29</v>
      </c>
      <c r="T568" s="7">
        <v>318</v>
      </c>
      <c r="U568" s="7">
        <v>223</v>
      </c>
      <c r="V568" s="7">
        <v>110</v>
      </c>
      <c r="W568" s="7">
        <v>31</v>
      </c>
      <c r="X568" s="7">
        <v>87</v>
      </c>
    </row>
    <row r="569" spans="1:24" x14ac:dyDescent="0.3">
      <c r="A569" s="5">
        <v>45494</v>
      </c>
      <c r="B569" s="6">
        <v>157</v>
      </c>
      <c r="C569" s="6">
        <v>96</v>
      </c>
      <c r="D569" s="6">
        <v>54</v>
      </c>
      <c r="E569" s="6">
        <v>102</v>
      </c>
      <c r="F569" s="6">
        <v>75</v>
      </c>
      <c r="G569" s="6">
        <v>264</v>
      </c>
      <c r="H569" s="6">
        <v>80</v>
      </c>
      <c r="I569" s="6">
        <v>407</v>
      </c>
      <c r="J569" s="6">
        <v>539</v>
      </c>
      <c r="K569" s="6">
        <v>123</v>
      </c>
      <c r="L569" s="6">
        <v>348</v>
      </c>
      <c r="M569" s="6">
        <v>85</v>
      </c>
      <c r="N569" s="6">
        <v>88</v>
      </c>
      <c r="O569" s="6">
        <v>119</v>
      </c>
      <c r="P569" s="7">
        <v>31</v>
      </c>
      <c r="Q569" s="6">
        <v>31</v>
      </c>
      <c r="R569" s="6">
        <v>78</v>
      </c>
      <c r="S569" s="6">
        <v>35</v>
      </c>
      <c r="T569" s="7">
        <v>207</v>
      </c>
      <c r="U569" s="7">
        <v>202</v>
      </c>
      <c r="V569" s="7">
        <v>83</v>
      </c>
      <c r="W569" s="7">
        <v>28</v>
      </c>
      <c r="X569" s="7">
        <v>58</v>
      </c>
    </row>
    <row r="570" spans="1:24" x14ac:dyDescent="0.3">
      <c r="A570" s="5">
        <v>45495</v>
      </c>
      <c r="B570" s="6">
        <v>176</v>
      </c>
      <c r="C570" s="6">
        <v>137</v>
      </c>
      <c r="D570" s="6">
        <v>76</v>
      </c>
      <c r="E570" s="6">
        <v>149</v>
      </c>
      <c r="F570" s="6">
        <v>87</v>
      </c>
      <c r="G570" s="6">
        <v>290</v>
      </c>
      <c r="H570" s="6">
        <v>76</v>
      </c>
      <c r="I570" s="6">
        <v>407</v>
      </c>
      <c r="J570" s="6">
        <v>603</v>
      </c>
      <c r="K570" s="6">
        <v>92</v>
      </c>
      <c r="L570" s="6">
        <v>332</v>
      </c>
      <c r="M570" s="6">
        <v>96</v>
      </c>
      <c r="N570" s="6">
        <v>172</v>
      </c>
      <c r="O570" s="6">
        <v>163</v>
      </c>
      <c r="P570" s="7">
        <v>37</v>
      </c>
      <c r="Q570" s="6">
        <v>35</v>
      </c>
      <c r="R570" s="6">
        <v>65</v>
      </c>
      <c r="S570" s="6">
        <v>35</v>
      </c>
      <c r="T570" s="7">
        <v>279</v>
      </c>
      <c r="U570" s="7">
        <v>240</v>
      </c>
      <c r="V570" s="7">
        <v>94</v>
      </c>
      <c r="W570" s="7">
        <v>32</v>
      </c>
      <c r="X570" s="7">
        <v>77</v>
      </c>
    </row>
    <row r="571" spans="1:24" x14ac:dyDescent="0.3">
      <c r="A571" s="5">
        <v>45496</v>
      </c>
      <c r="B571" s="6">
        <v>166</v>
      </c>
      <c r="C571" s="6">
        <v>93</v>
      </c>
      <c r="D571" s="6">
        <v>77</v>
      </c>
      <c r="E571" s="6">
        <v>116</v>
      </c>
      <c r="F571" s="6">
        <v>77</v>
      </c>
      <c r="G571" s="6">
        <v>352</v>
      </c>
      <c r="H571" s="6">
        <v>125</v>
      </c>
      <c r="I571" s="6">
        <v>434</v>
      </c>
      <c r="J571" s="6">
        <v>590</v>
      </c>
      <c r="K571" s="6">
        <v>176</v>
      </c>
      <c r="L571" s="6">
        <v>422</v>
      </c>
      <c r="M571" s="6">
        <v>105</v>
      </c>
      <c r="N571" s="6">
        <v>181</v>
      </c>
      <c r="O571" s="6">
        <v>112</v>
      </c>
      <c r="P571" s="7">
        <v>37</v>
      </c>
      <c r="Q571" s="6">
        <v>42</v>
      </c>
      <c r="R571" s="6">
        <v>83</v>
      </c>
      <c r="S571" s="6">
        <v>40</v>
      </c>
      <c r="T571" s="7">
        <v>367</v>
      </c>
      <c r="U571" s="7">
        <v>212</v>
      </c>
      <c r="V571" s="7">
        <v>112</v>
      </c>
      <c r="W571" s="7">
        <v>31</v>
      </c>
      <c r="X571" s="7">
        <v>82</v>
      </c>
    </row>
    <row r="572" spans="1:24" x14ac:dyDescent="0.3">
      <c r="A572" s="5">
        <v>45497</v>
      </c>
      <c r="B572" s="6">
        <v>114</v>
      </c>
      <c r="C572" s="6">
        <v>97</v>
      </c>
      <c r="D572" s="6">
        <v>56</v>
      </c>
      <c r="E572" s="6">
        <v>127</v>
      </c>
      <c r="F572" s="6">
        <v>53</v>
      </c>
      <c r="G572" s="6">
        <v>204</v>
      </c>
      <c r="H572" s="6">
        <v>71</v>
      </c>
      <c r="I572" s="6">
        <v>337</v>
      </c>
      <c r="J572" s="6">
        <v>524</v>
      </c>
      <c r="K572" s="6">
        <v>102</v>
      </c>
      <c r="L572" s="6">
        <v>277</v>
      </c>
      <c r="M572" s="6">
        <v>70</v>
      </c>
      <c r="N572" s="6">
        <v>124</v>
      </c>
      <c r="O572" s="6">
        <v>101</v>
      </c>
      <c r="P572" s="7">
        <v>26</v>
      </c>
      <c r="Q572" s="6">
        <v>28</v>
      </c>
      <c r="R572" s="6">
        <v>47</v>
      </c>
      <c r="S572" s="6">
        <v>25</v>
      </c>
      <c r="T572" s="7">
        <v>288</v>
      </c>
      <c r="U572" s="7">
        <v>145</v>
      </c>
      <c r="V572" s="7">
        <v>88</v>
      </c>
      <c r="W572" s="7">
        <v>33</v>
      </c>
      <c r="X572" s="7">
        <v>59</v>
      </c>
    </row>
    <row r="573" spans="1:24" x14ac:dyDescent="0.3">
      <c r="A573" s="5">
        <v>45498</v>
      </c>
      <c r="B573" s="6">
        <v>170</v>
      </c>
      <c r="C573" s="6">
        <v>120</v>
      </c>
      <c r="D573" s="6">
        <v>55</v>
      </c>
      <c r="E573" s="6">
        <v>135</v>
      </c>
      <c r="F573" s="6">
        <v>67</v>
      </c>
      <c r="G573" s="6">
        <v>207</v>
      </c>
      <c r="H573" s="6">
        <v>108</v>
      </c>
      <c r="I573" s="6">
        <v>429</v>
      </c>
      <c r="J573" s="6">
        <v>461</v>
      </c>
      <c r="K573" s="6">
        <v>132</v>
      </c>
      <c r="L573" s="6">
        <v>313</v>
      </c>
      <c r="M573" s="6">
        <v>87</v>
      </c>
      <c r="N573" s="6">
        <v>175</v>
      </c>
      <c r="O573" s="6">
        <v>136</v>
      </c>
      <c r="P573" s="7">
        <v>30</v>
      </c>
      <c r="Q573" s="6">
        <v>36</v>
      </c>
      <c r="R573" s="6">
        <v>73</v>
      </c>
      <c r="S573" s="6">
        <v>28</v>
      </c>
      <c r="T573" s="7">
        <v>275</v>
      </c>
      <c r="U573" s="7">
        <v>150</v>
      </c>
      <c r="V573" s="7">
        <v>98</v>
      </c>
      <c r="W573" s="7">
        <v>28</v>
      </c>
      <c r="X573" s="7">
        <v>58</v>
      </c>
    </row>
    <row r="574" spans="1:24" x14ac:dyDescent="0.3">
      <c r="A574" s="5">
        <v>45499</v>
      </c>
      <c r="B574" s="6">
        <v>181</v>
      </c>
      <c r="C574" s="6">
        <v>119</v>
      </c>
      <c r="D574" s="6">
        <v>66</v>
      </c>
      <c r="E574" s="6">
        <v>97</v>
      </c>
      <c r="F574" s="6">
        <v>47</v>
      </c>
      <c r="G574" s="6">
        <v>249</v>
      </c>
      <c r="H574" s="6">
        <v>77</v>
      </c>
      <c r="I574" s="6">
        <v>402</v>
      </c>
      <c r="J574" s="6">
        <v>506</v>
      </c>
      <c r="K574" s="6">
        <v>111</v>
      </c>
      <c r="L574" s="6">
        <v>242</v>
      </c>
      <c r="M574" s="6">
        <v>92</v>
      </c>
      <c r="N574" s="6">
        <v>153</v>
      </c>
      <c r="O574" s="6">
        <v>107</v>
      </c>
      <c r="P574" s="7">
        <v>26</v>
      </c>
      <c r="Q574" s="6">
        <v>34</v>
      </c>
      <c r="R574" s="6">
        <v>54</v>
      </c>
      <c r="S574" s="6">
        <v>40</v>
      </c>
      <c r="T574" s="7">
        <v>215</v>
      </c>
      <c r="U574" s="7">
        <v>189</v>
      </c>
      <c r="V574" s="7">
        <v>84</v>
      </c>
      <c r="W574" s="7">
        <v>22</v>
      </c>
      <c r="X574" s="7">
        <v>75</v>
      </c>
    </row>
    <row r="575" spans="1:24" x14ac:dyDescent="0.3">
      <c r="A575" s="5">
        <v>45500</v>
      </c>
      <c r="B575" s="6">
        <v>129</v>
      </c>
      <c r="C575" s="6">
        <v>75</v>
      </c>
      <c r="D575" s="6">
        <v>60</v>
      </c>
      <c r="E575" s="6">
        <v>107</v>
      </c>
      <c r="F575" s="6">
        <v>47</v>
      </c>
      <c r="G575" s="6">
        <v>162</v>
      </c>
      <c r="H575" s="6">
        <v>46</v>
      </c>
      <c r="I575" s="6">
        <v>350</v>
      </c>
      <c r="J575" s="6">
        <v>384</v>
      </c>
      <c r="K575" s="6">
        <v>85</v>
      </c>
      <c r="L575" s="6">
        <v>212</v>
      </c>
      <c r="M575" s="6">
        <v>72</v>
      </c>
      <c r="N575" s="6">
        <v>156</v>
      </c>
      <c r="O575" s="6">
        <v>99</v>
      </c>
      <c r="P575" s="7">
        <v>30</v>
      </c>
      <c r="Q575" s="6">
        <v>20</v>
      </c>
      <c r="R575" s="6">
        <v>58</v>
      </c>
      <c r="S575" s="6">
        <v>28</v>
      </c>
      <c r="T575" s="7">
        <v>190</v>
      </c>
      <c r="U575" s="7">
        <v>162</v>
      </c>
      <c r="V575" s="7">
        <v>84</v>
      </c>
      <c r="W575" s="7">
        <v>27</v>
      </c>
      <c r="X575" s="7">
        <v>39</v>
      </c>
    </row>
    <row r="576" spans="1:24" x14ac:dyDescent="0.3">
      <c r="A576" s="5">
        <v>45501</v>
      </c>
      <c r="B576" s="6">
        <v>178</v>
      </c>
      <c r="C576" s="6">
        <v>125</v>
      </c>
      <c r="D576" s="6">
        <v>76</v>
      </c>
      <c r="E576" s="6">
        <v>143</v>
      </c>
      <c r="F576" s="6">
        <v>92</v>
      </c>
      <c r="G576" s="6">
        <v>315</v>
      </c>
      <c r="H576" s="6">
        <v>103</v>
      </c>
      <c r="I576" s="6">
        <v>492</v>
      </c>
      <c r="J576" s="6">
        <v>765</v>
      </c>
      <c r="K576" s="6">
        <v>181</v>
      </c>
      <c r="L576" s="6">
        <v>287</v>
      </c>
      <c r="M576" s="6">
        <v>120</v>
      </c>
      <c r="N576" s="6">
        <v>172</v>
      </c>
      <c r="O576" s="6">
        <v>154</v>
      </c>
      <c r="P576" s="7">
        <v>42</v>
      </c>
      <c r="Q576" s="6">
        <v>41</v>
      </c>
      <c r="R576" s="6">
        <v>78</v>
      </c>
      <c r="S576" s="6">
        <v>42</v>
      </c>
      <c r="T576" s="7">
        <v>275</v>
      </c>
      <c r="U576" s="7">
        <v>262</v>
      </c>
      <c r="V576" s="7">
        <v>61</v>
      </c>
      <c r="W576" s="7">
        <v>33</v>
      </c>
      <c r="X576" s="7">
        <v>101</v>
      </c>
    </row>
    <row r="577" spans="1:24" x14ac:dyDescent="0.3">
      <c r="A577" s="5">
        <v>45502</v>
      </c>
      <c r="B577" s="6">
        <v>163</v>
      </c>
      <c r="C577" s="6">
        <v>110</v>
      </c>
      <c r="D577" s="6">
        <v>81</v>
      </c>
      <c r="E577" s="6">
        <v>109</v>
      </c>
      <c r="F577" s="6">
        <v>68</v>
      </c>
      <c r="G577" s="6">
        <v>302</v>
      </c>
      <c r="H577" s="6">
        <v>97</v>
      </c>
      <c r="I577" s="6">
        <v>365</v>
      </c>
      <c r="J577" s="6">
        <v>567</v>
      </c>
      <c r="K577" s="6">
        <v>125</v>
      </c>
      <c r="L577" s="6">
        <v>341</v>
      </c>
      <c r="M577" s="6">
        <v>71</v>
      </c>
      <c r="N577" s="6">
        <v>166</v>
      </c>
      <c r="O577" s="6">
        <v>118</v>
      </c>
      <c r="P577" s="7">
        <v>31</v>
      </c>
      <c r="Q577" s="6">
        <v>34</v>
      </c>
      <c r="R577" s="6">
        <v>73</v>
      </c>
      <c r="S577" s="6">
        <v>41</v>
      </c>
      <c r="T577" s="7">
        <v>277</v>
      </c>
      <c r="U577" s="7">
        <v>189</v>
      </c>
      <c r="V577" s="7">
        <v>89</v>
      </c>
      <c r="W577" s="7">
        <v>37</v>
      </c>
      <c r="X577" s="7">
        <v>62</v>
      </c>
    </row>
    <row r="578" spans="1:24" x14ac:dyDescent="0.3">
      <c r="A578" s="5">
        <v>45503</v>
      </c>
      <c r="B578" s="6">
        <v>190</v>
      </c>
      <c r="C578" s="6">
        <v>142</v>
      </c>
      <c r="D578" s="6">
        <v>87</v>
      </c>
      <c r="E578" s="6">
        <v>167</v>
      </c>
      <c r="F578" s="6">
        <v>79</v>
      </c>
      <c r="G578" s="6">
        <v>351</v>
      </c>
      <c r="H578" s="6">
        <v>130</v>
      </c>
      <c r="I578" s="6">
        <v>524</v>
      </c>
      <c r="J578" s="6">
        <v>664</v>
      </c>
      <c r="K578" s="6">
        <v>178</v>
      </c>
      <c r="L578" s="6">
        <v>462</v>
      </c>
      <c r="M578" s="6">
        <v>115</v>
      </c>
      <c r="N578" s="6">
        <v>192</v>
      </c>
      <c r="O578" s="6">
        <v>213</v>
      </c>
      <c r="P578" s="7">
        <v>44</v>
      </c>
      <c r="Q578" s="6">
        <v>30</v>
      </c>
      <c r="R578" s="6">
        <v>106</v>
      </c>
      <c r="S578" s="6">
        <v>43</v>
      </c>
      <c r="T578" s="7">
        <v>288</v>
      </c>
      <c r="U578" s="7">
        <v>261</v>
      </c>
      <c r="V578" s="7">
        <v>171</v>
      </c>
      <c r="W578" s="7">
        <v>39</v>
      </c>
      <c r="X578" s="7">
        <v>59</v>
      </c>
    </row>
    <row r="579" spans="1:24" x14ac:dyDescent="0.3">
      <c r="A579" s="5">
        <v>45504</v>
      </c>
      <c r="B579" s="6">
        <v>140</v>
      </c>
      <c r="C579" s="6">
        <v>104</v>
      </c>
      <c r="D579" s="6">
        <v>64</v>
      </c>
      <c r="E579" s="6">
        <v>133</v>
      </c>
      <c r="F579" s="6">
        <v>64</v>
      </c>
      <c r="G579" s="6">
        <v>256</v>
      </c>
      <c r="H579" s="6">
        <v>97</v>
      </c>
      <c r="I579" s="6">
        <v>454</v>
      </c>
      <c r="J579" s="6">
        <v>502</v>
      </c>
      <c r="K579" s="6">
        <v>101</v>
      </c>
      <c r="L579" s="6">
        <v>409</v>
      </c>
      <c r="M579" s="6">
        <v>87</v>
      </c>
      <c r="N579" s="6">
        <v>111</v>
      </c>
      <c r="O579" s="6">
        <v>110</v>
      </c>
      <c r="P579" s="7">
        <v>34</v>
      </c>
      <c r="Q579" s="6">
        <v>31</v>
      </c>
      <c r="R579" s="6">
        <v>73</v>
      </c>
      <c r="S579" s="6">
        <v>27</v>
      </c>
      <c r="T579" s="7">
        <v>231</v>
      </c>
      <c r="U579" s="7">
        <v>172</v>
      </c>
      <c r="V579" s="7">
        <v>89</v>
      </c>
      <c r="W579" s="7">
        <v>32</v>
      </c>
      <c r="X579" s="7">
        <v>68</v>
      </c>
    </row>
    <row r="580" spans="1:24" x14ac:dyDescent="0.3">
      <c r="A580" s="5">
        <v>45505</v>
      </c>
      <c r="B580" s="6">
        <v>157</v>
      </c>
      <c r="C580" s="6">
        <v>91</v>
      </c>
      <c r="D580" s="6">
        <v>61</v>
      </c>
      <c r="E580" s="6">
        <v>158</v>
      </c>
      <c r="F580" s="6">
        <v>63</v>
      </c>
      <c r="G580" s="6">
        <v>255</v>
      </c>
      <c r="H580" s="6">
        <v>91</v>
      </c>
      <c r="I580" s="6">
        <v>371</v>
      </c>
      <c r="J580" s="6">
        <v>625</v>
      </c>
      <c r="K580" s="6">
        <v>104</v>
      </c>
      <c r="L580" s="6">
        <v>445</v>
      </c>
      <c r="M580" s="6">
        <v>134</v>
      </c>
      <c r="N580" s="6">
        <v>184</v>
      </c>
      <c r="O580" s="6">
        <v>121</v>
      </c>
      <c r="P580" s="7">
        <v>33</v>
      </c>
      <c r="Q580" s="6">
        <v>32</v>
      </c>
      <c r="R580" s="6">
        <v>72</v>
      </c>
      <c r="S580" s="6">
        <v>39</v>
      </c>
      <c r="T580" s="7">
        <v>281</v>
      </c>
      <c r="U580" s="7">
        <v>160</v>
      </c>
      <c r="V580" s="7">
        <v>106</v>
      </c>
      <c r="W580" s="7">
        <v>26</v>
      </c>
      <c r="X580" s="7">
        <v>66</v>
      </c>
    </row>
    <row r="581" spans="1:24" x14ac:dyDescent="0.3">
      <c r="A581" s="5">
        <v>45506</v>
      </c>
      <c r="B581" s="6">
        <v>154</v>
      </c>
      <c r="C581" s="6">
        <v>127</v>
      </c>
      <c r="D581" s="6">
        <v>64</v>
      </c>
      <c r="E581" s="6">
        <v>137</v>
      </c>
      <c r="F581" s="6">
        <v>67</v>
      </c>
      <c r="G581" s="6">
        <v>234</v>
      </c>
      <c r="H581" s="6">
        <v>111</v>
      </c>
      <c r="I581" s="6">
        <v>447</v>
      </c>
      <c r="J581" s="6">
        <v>496</v>
      </c>
      <c r="K581" s="6">
        <v>130</v>
      </c>
      <c r="L581" s="6">
        <v>278</v>
      </c>
      <c r="M581" s="6">
        <v>104</v>
      </c>
      <c r="N581" s="6">
        <v>130</v>
      </c>
      <c r="O581" s="6">
        <v>145</v>
      </c>
      <c r="P581" s="7">
        <v>30</v>
      </c>
      <c r="Q581" s="6">
        <v>34</v>
      </c>
      <c r="R581" s="6">
        <v>61</v>
      </c>
      <c r="S581" s="6">
        <v>30</v>
      </c>
      <c r="T581" s="7">
        <v>276</v>
      </c>
      <c r="U581" s="7">
        <v>185</v>
      </c>
      <c r="V581" s="7">
        <v>101</v>
      </c>
      <c r="W581" s="7">
        <v>34</v>
      </c>
      <c r="X581" s="7">
        <v>80</v>
      </c>
    </row>
    <row r="582" spans="1:24" x14ac:dyDescent="0.3">
      <c r="A582" s="5">
        <v>45507</v>
      </c>
      <c r="B582" s="6">
        <v>177</v>
      </c>
      <c r="C582" s="6">
        <v>174</v>
      </c>
      <c r="D582" s="6">
        <v>110</v>
      </c>
      <c r="E582" s="6">
        <v>203</v>
      </c>
      <c r="F582" s="6">
        <v>109</v>
      </c>
      <c r="G582" s="6">
        <v>354</v>
      </c>
      <c r="H582" s="6">
        <v>142</v>
      </c>
      <c r="I582" s="6">
        <v>678</v>
      </c>
      <c r="J582" s="6">
        <v>824</v>
      </c>
      <c r="K582" s="6">
        <v>229</v>
      </c>
      <c r="L582" s="6">
        <v>416</v>
      </c>
      <c r="M582" s="6">
        <v>122</v>
      </c>
      <c r="N582" s="6">
        <v>201</v>
      </c>
      <c r="O582" s="6">
        <v>186</v>
      </c>
      <c r="P582" s="7">
        <v>54</v>
      </c>
      <c r="Q582" s="6">
        <v>60</v>
      </c>
      <c r="R582" s="6">
        <v>76</v>
      </c>
      <c r="S582" s="6">
        <v>53</v>
      </c>
      <c r="T582" s="7">
        <v>408</v>
      </c>
      <c r="U582" s="7">
        <v>293</v>
      </c>
      <c r="V582" s="7">
        <v>185</v>
      </c>
      <c r="W582" s="7">
        <v>58</v>
      </c>
      <c r="X582" s="7">
        <v>93</v>
      </c>
    </row>
    <row r="583" spans="1:24" x14ac:dyDescent="0.3">
      <c r="A583" s="5">
        <v>45508</v>
      </c>
      <c r="B583" s="6">
        <v>197</v>
      </c>
      <c r="C583" s="6">
        <v>149</v>
      </c>
      <c r="D583" s="6">
        <v>68</v>
      </c>
      <c r="E583" s="6">
        <v>112</v>
      </c>
      <c r="F583" s="6">
        <v>81</v>
      </c>
      <c r="G583" s="6">
        <v>347</v>
      </c>
      <c r="H583" s="6">
        <v>103</v>
      </c>
      <c r="I583" s="6">
        <v>483</v>
      </c>
      <c r="J583" s="6">
        <v>584</v>
      </c>
      <c r="K583" s="6">
        <v>125</v>
      </c>
      <c r="L583" s="6">
        <v>368</v>
      </c>
      <c r="M583" s="6">
        <v>87</v>
      </c>
      <c r="N583" s="6">
        <v>174</v>
      </c>
      <c r="O583" s="6">
        <v>120</v>
      </c>
      <c r="P583" s="7">
        <v>44</v>
      </c>
      <c r="Q583" s="6">
        <v>38</v>
      </c>
      <c r="R583" s="6">
        <v>77</v>
      </c>
      <c r="S583" s="6">
        <v>36</v>
      </c>
      <c r="T583" s="7">
        <v>386</v>
      </c>
      <c r="U583" s="7">
        <v>190</v>
      </c>
      <c r="V583" s="7">
        <v>101</v>
      </c>
      <c r="W583" s="7">
        <v>34</v>
      </c>
      <c r="X583" s="7">
        <v>79</v>
      </c>
    </row>
    <row r="584" spans="1:24" x14ac:dyDescent="0.3">
      <c r="A584" s="5">
        <v>45509</v>
      </c>
      <c r="B584" s="6">
        <v>188</v>
      </c>
      <c r="C584" s="6">
        <v>120</v>
      </c>
      <c r="D584" s="6">
        <v>62</v>
      </c>
      <c r="E584" s="6">
        <v>119</v>
      </c>
      <c r="F584" s="6">
        <v>70</v>
      </c>
      <c r="G584" s="6">
        <v>270</v>
      </c>
      <c r="H584" s="6">
        <v>84</v>
      </c>
      <c r="I584" s="6">
        <v>384</v>
      </c>
      <c r="J584" s="6">
        <v>473</v>
      </c>
      <c r="K584" s="6">
        <v>163</v>
      </c>
      <c r="L584" s="6">
        <v>382</v>
      </c>
      <c r="M584" s="6">
        <v>98</v>
      </c>
      <c r="N584" s="6">
        <v>186</v>
      </c>
      <c r="O584" s="6">
        <v>104</v>
      </c>
      <c r="P584" s="7">
        <v>43</v>
      </c>
      <c r="Q584" s="6">
        <v>30</v>
      </c>
      <c r="R584" s="6">
        <v>61</v>
      </c>
      <c r="S584" s="6">
        <v>30</v>
      </c>
      <c r="T584" s="7">
        <v>328</v>
      </c>
      <c r="U584" s="7">
        <v>162</v>
      </c>
      <c r="V584" s="7">
        <v>95</v>
      </c>
      <c r="W584" s="7">
        <v>30</v>
      </c>
      <c r="X584" s="7">
        <v>54</v>
      </c>
    </row>
    <row r="585" spans="1:24" x14ac:dyDescent="0.3">
      <c r="A585" s="5">
        <v>45510</v>
      </c>
      <c r="B585" s="6">
        <v>221</v>
      </c>
      <c r="C585" s="6">
        <v>117</v>
      </c>
      <c r="D585" s="6">
        <v>71</v>
      </c>
      <c r="E585" s="6">
        <v>130</v>
      </c>
      <c r="F585" s="6">
        <v>68</v>
      </c>
      <c r="G585" s="6">
        <v>456</v>
      </c>
      <c r="H585" s="6">
        <v>103</v>
      </c>
      <c r="I585" s="6">
        <v>351</v>
      </c>
      <c r="J585" s="6">
        <v>613</v>
      </c>
      <c r="K585" s="6">
        <v>169</v>
      </c>
      <c r="L585" s="6">
        <v>368</v>
      </c>
      <c r="M585" s="6">
        <v>103</v>
      </c>
      <c r="N585" s="6">
        <v>214</v>
      </c>
      <c r="O585" s="6">
        <v>189</v>
      </c>
      <c r="P585" s="7">
        <v>50</v>
      </c>
      <c r="Q585" s="6">
        <v>37</v>
      </c>
      <c r="R585" s="6">
        <v>58</v>
      </c>
      <c r="S585" s="6">
        <v>47</v>
      </c>
      <c r="T585" s="7">
        <v>382</v>
      </c>
      <c r="U585" s="7">
        <v>159</v>
      </c>
      <c r="V585" s="7">
        <v>113</v>
      </c>
      <c r="W585" s="7">
        <v>37</v>
      </c>
      <c r="X585" s="7">
        <v>113</v>
      </c>
    </row>
    <row r="586" spans="1:24" x14ac:dyDescent="0.3">
      <c r="A586" s="5">
        <v>45511</v>
      </c>
      <c r="B586" s="6">
        <v>234</v>
      </c>
      <c r="C586" s="6">
        <v>75</v>
      </c>
      <c r="D586" s="6">
        <v>69</v>
      </c>
      <c r="E586" s="6">
        <v>210</v>
      </c>
      <c r="F586" s="6">
        <v>92</v>
      </c>
      <c r="G586" s="6">
        <v>335</v>
      </c>
      <c r="H586" s="6">
        <v>110</v>
      </c>
      <c r="I586" s="6">
        <v>417</v>
      </c>
      <c r="J586" s="6">
        <v>589</v>
      </c>
      <c r="K586" s="6">
        <v>110</v>
      </c>
      <c r="L586" s="6">
        <v>377</v>
      </c>
      <c r="M586" s="6">
        <v>125</v>
      </c>
      <c r="N586" s="6">
        <v>126</v>
      </c>
      <c r="O586" s="6">
        <v>140</v>
      </c>
      <c r="P586" s="7">
        <v>28</v>
      </c>
      <c r="Q586" s="6">
        <v>52</v>
      </c>
      <c r="R586" s="6">
        <v>70</v>
      </c>
      <c r="S586" s="6">
        <v>35</v>
      </c>
      <c r="T586" s="7">
        <v>270</v>
      </c>
      <c r="U586" s="7">
        <v>210</v>
      </c>
      <c r="V586" s="7">
        <v>122</v>
      </c>
      <c r="W586" s="7">
        <v>28</v>
      </c>
      <c r="X586" s="7">
        <v>72</v>
      </c>
    </row>
    <row r="587" spans="1:24" x14ac:dyDescent="0.3">
      <c r="A587" s="5">
        <v>45512</v>
      </c>
      <c r="B587" s="6">
        <v>187</v>
      </c>
      <c r="C587" s="6">
        <v>88</v>
      </c>
      <c r="D587" s="6">
        <v>68</v>
      </c>
      <c r="E587" s="6">
        <v>129</v>
      </c>
      <c r="F587" s="6">
        <v>61</v>
      </c>
      <c r="G587" s="6">
        <v>215</v>
      </c>
      <c r="H587" s="6">
        <v>83</v>
      </c>
      <c r="I587" s="6">
        <v>337</v>
      </c>
      <c r="J587" s="6">
        <v>505</v>
      </c>
      <c r="K587" s="6">
        <v>115</v>
      </c>
      <c r="L587" s="6">
        <v>313</v>
      </c>
      <c r="M587" s="6">
        <v>106</v>
      </c>
      <c r="N587" s="6">
        <v>166</v>
      </c>
      <c r="O587" s="6">
        <v>145</v>
      </c>
      <c r="P587" s="7">
        <v>25</v>
      </c>
      <c r="Q587" s="6">
        <v>33</v>
      </c>
      <c r="R587" s="6">
        <v>70</v>
      </c>
      <c r="S587" s="6">
        <v>25</v>
      </c>
      <c r="T587" s="7">
        <v>212</v>
      </c>
      <c r="U587" s="7">
        <v>183</v>
      </c>
      <c r="V587" s="7">
        <v>105</v>
      </c>
      <c r="W587" s="7">
        <v>29</v>
      </c>
      <c r="X587" s="7">
        <v>64</v>
      </c>
    </row>
    <row r="588" spans="1:24" x14ac:dyDescent="0.3">
      <c r="A588" s="5">
        <v>45513</v>
      </c>
      <c r="B588" s="6">
        <v>220</v>
      </c>
      <c r="C588" s="6">
        <v>102</v>
      </c>
      <c r="D588" s="6">
        <v>88</v>
      </c>
      <c r="E588" s="6">
        <v>128</v>
      </c>
      <c r="F588" s="6">
        <v>64</v>
      </c>
      <c r="G588" s="6">
        <v>360</v>
      </c>
      <c r="H588" s="6">
        <v>95</v>
      </c>
      <c r="I588" s="6">
        <v>413</v>
      </c>
      <c r="J588" s="6">
        <v>495</v>
      </c>
      <c r="K588" s="6">
        <v>121</v>
      </c>
      <c r="L588" s="6">
        <v>363</v>
      </c>
      <c r="M588" s="6">
        <v>131</v>
      </c>
      <c r="N588" s="6">
        <v>217</v>
      </c>
      <c r="O588" s="6">
        <v>134</v>
      </c>
      <c r="P588" s="7">
        <v>31</v>
      </c>
      <c r="Q588" s="6">
        <v>41</v>
      </c>
      <c r="R588" s="6">
        <v>71</v>
      </c>
      <c r="S588" s="6">
        <v>33</v>
      </c>
      <c r="T588" s="7">
        <v>283</v>
      </c>
      <c r="U588" s="7">
        <v>186</v>
      </c>
      <c r="V588" s="7">
        <v>141</v>
      </c>
      <c r="W588" s="7">
        <v>38</v>
      </c>
      <c r="X588" s="7">
        <v>86</v>
      </c>
    </row>
    <row r="589" spans="1:24" x14ac:dyDescent="0.3">
      <c r="A589" s="5">
        <v>45514</v>
      </c>
      <c r="B589" s="6">
        <v>259</v>
      </c>
      <c r="C589" s="6">
        <v>104</v>
      </c>
      <c r="D589" s="6">
        <v>90</v>
      </c>
      <c r="E589" s="6">
        <v>219</v>
      </c>
      <c r="F589" s="6">
        <v>93</v>
      </c>
      <c r="G589" s="6">
        <v>353</v>
      </c>
      <c r="H589" s="6">
        <v>130</v>
      </c>
      <c r="I589" s="6">
        <v>442</v>
      </c>
      <c r="J589" s="6">
        <v>703</v>
      </c>
      <c r="K589" s="6">
        <v>185</v>
      </c>
      <c r="L589" s="6">
        <v>510</v>
      </c>
      <c r="M589" s="6">
        <v>152</v>
      </c>
      <c r="N589" s="6">
        <v>229</v>
      </c>
      <c r="O589" s="6">
        <v>124</v>
      </c>
      <c r="P589" s="7">
        <v>44</v>
      </c>
      <c r="Q589" s="6">
        <v>41</v>
      </c>
      <c r="R589" s="6">
        <v>120</v>
      </c>
      <c r="S589" s="6">
        <v>47</v>
      </c>
      <c r="T589" s="7">
        <v>283</v>
      </c>
      <c r="U589" s="7">
        <v>284</v>
      </c>
      <c r="V589" s="7">
        <v>137</v>
      </c>
      <c r="W589" s="7">
        <v>44</v>
      </c>
      <c r="X589" s="7">
        <v>79</v>
      </c>
    </row>
    <row r="590" spans="1:24" x14ac:dyDescent="0.3">
      <c r="A590" s="5">
        <v>45515</v>
      </c>
      <c r="B590" s="6">
        <v>192</v>
      </c>
      <c r="C590" s="6">
        <v>101</v>
      </c>
      <c r="D590" s="6">
        <v>61</v>
      </c>
      <c r="E590" s="6">
        <v>146</v>
      </c>
      <c r="F590" s="6">
        <v>56</v>
      </c>
      <c r="G590" s="6">
        <v>224</v>
      </c>
      <c r="H590" s="6">
        <v>110</v>
      </c>
      <c r="I590" s="6">
        <v>502</v>
      </c>
      <c r="J590" s="6">
        <v>437</v>
      </c>
      <c r="K590" s="6">
        <v>140</v>
      </c>
      <c r="L590" s="6">
        <v>361</v>
      </c>
      <c r="M590" s="6">
        <v>96</v>
      </c>
      <c r="N590" s="6">
        <v>183</v>
      </c>
      <c r="O590" s="6">
        <v>143</v>
      </c>
      <c r="P590" s="7">
        <v>28</v>
      </c>
      <c r="Q590" s="6">
        <v>33</v>
      </c>
      <c r="R590" s="6">
        <v>92</v>
      </c>
      <c r="S590" s="6">
        <v>33</v>
      </c>
      <c r="T590" s="7">
        <v>318</v>
      </c>
      <c r="U590" s="7">
        <v>162</v>
      </c>
      <c r="V590" s="7">
        <v>78</v>
      </c>
      <c r="W590" s="7">
        <v>38</v>
      </c>
      <c r="X590" s="7">
        <v>75</v>
      </c>
    </row>
    <row r="591" spans="1:24" x14ac:dyDescent="0.3">
      <c r="A591" s="5">
        <v>45516</v>
      </c>
      <c r="B591" s="6">
        <v>127</v>
      </c>
      <c r="C591" s="6">
        <v>88</v>
      </c>
      <c r="D591" s="6">
        <v>73</v>
      </c>
      <c r="E591" s="6">
        <v>130</v>
      </c>
      <c r="F591" s="6">
        <v>68</v>
      </c>
      <c r="G591" s="6">
        <v>306</v>
      </c>
      <c r="H591" s="6">
        <v>101</v>
      </c>
      <c r="I591" s="6">
        <v>480</v>
      </c>
      <c r="J591" s="6">
        <v>454</v>
      </c>
      <c r="K591" s="6">
        <v>123</v>
      </c>
      <c r="L591" s="6">
        <v>291</v>
      </c>
      <c r="M591" s="6">
        <v>114</v>
      </c>
      <c r="N591" s="6">
        <v>164</v>
      </c>
      <c r="O591" s="6">
        <v>106</v>
      </c>
      <c r="P591" s="7">
        <v>37</v>
      </c>
      <c r="Q591" s="6">
        <v>34</v>
      </c>
      <c r="R591" s="6">
        <v>88</v>
      </c>
      <c r="S591" s="6">
        <v>39</v>
      </c>
      <c r="T591" s="7">
        <v>221</v>
      </c>
      <c r="U591" s="7">
        <v>242</v>
      </c>
      <c r="V591" s="7">
        <v>99</v>
      </c>
      <c r="W591" s="7">
        <v>36</v>
      </c>
      <c r="X591" s="7">
        <v>66</v>
      </c>
    </row>
    <row r="592" spans="1:24" x14ac:dyDescent="0.3">
      <c r="A592" s="5">
        <v>45517</v>
      </c>
      <c r="B592" s="6">
        <v>228</v>
      </c>
      <c r="C592" s="6">
        <v>122</v>
      </c>
      <c r="D592" s="6">
        <v>68</v>
      </c>
      <c r="E592" s="6">
        <v>158</v>
      </c>
      <c r="F592" s="6">
        <v>67</v>
      </c>
      <c r="G592" s="6">
        <v>274</v>
      </c>
      <c r="H592" s="6">
        <v>87</v>
      </c>
      <c r="I592" s="6">
        <v>423</v>
      </c>
      <c r="J592" s="6">
        <v>506</v>
      </c>
      <c r="K592" s="6">
        <v>149</v>
      </c>
      <c r="L592" s="6">
        <v>356</v>
      </c>
      <c r="M592" s="6">
        <v>123</v>
      </c>
      <c r="N592" s="6">
        <v>191</v>
      </c>
      <c r="O592" s="6">
        <v>122</v>
      </c>
      <c r="P592" s="7">
        <v>41</v>
      </c>
      <c r="Q592" s="6">
        <v>40</v>
      </c>
      <c r="R592" s="6">
        <v>75</v>
      </c>
      <c r="S592" s="6">
        <v>42</v>
      </c>
      <c r="T592" s="7">
        <v>378</v>
      </c>
      <c r="U592" s="7">
        <v>230</v>
      </c>
      <c r="V592" s="7">
        <v>153</v>
      </c>
      <c r="W592" s="7">
        <v>35</v>
      </c>
      <c r="X592" s="7">
        <v>66</v>
      </c>
    </row>
    <row r="593" spans="1:24" x14ac:dyDescent="0.3">
      <c r="A593" s="5">
        <v>45518</v>
      </c>
      <c r="B593" s="6">
        <v>105</v>
      </c>
      <c r="C593" s="6">
        <v>76</v>
      </c>
      <c r="D593" s="6">
        <v>57</v>
      </c>
      <c r="E593" s="6">
        <v>118</v>
      </c>
      <c r="F593" s="6">
        <v>47</v>
      </c>
      <c r="G593" s="6">
        <v>239</v>
      </c>
      <c r="H593" s="6">
        <v>77</v>
      </c>
      <c r="I593" s="6">
        <v>385</v>
      </c>
      <c r="J593" s="6">
        <v>593</v>
      </c>
      <c r="K593" s="6">
        <v>122</v>
      </c>
      <c r="L593" s="6">
        <v>389</v>
      </c>
      <c r="M593" s="6">
        <v>98</v>
      </c>
      <c r="N593" s="6">
        <v>161</v>
      </c>
      <c r="O593" s="6">
        <v>151</v>
      </c>
      <c r="P593" s="7">
        <v>28</v>
      </c>
      <c r="Q593" s="6">
        <v>36</v>
      </c>
      <c r="R593" s="6">
        <v>56</v>
      </c>
      <c r="S593" s="6">
        <v>26</v>
      </c>
      <c r="T593" s="7">
        <v>228</v>
      </c>
      <c r="U593" s="7">
        <v>166</v>
      </c>
      <c r="V593" s="7">
        <v>90</v>
      </c>
      <c r="W593" s="7">
        <v>27</v>
      </c>
      <c r="X593" s="7">
        <v>54</v>
      </c>
    </row>
    <row r="594" spans="1:24" x14ac:dyDescent="0.3">
      <c r="A594" s="5">
        <v>45519</v>
      </c>
      <c r="B594" s="6">
        <v>139</v>
      </c>
      <c r="C594" s="6">
        <v>78</v>
      </c>
      <c r="D594" s="6">
        <v>73</v>
      </c>
      <c r="E594" s="6">
        <v>123</v>
      </c>
      <c r="F594" s="6">
        <v>62</v>
      </c>
      <c r="G594" s="6">
        <v>231</v>
      </c>
      <c r="H594" s="6">
        <v>106</v>
      </c>
      <c r="I594" s="6">
        <v>320</v>
      </c>
      <c r="J594" s="6">
        <v>312</v>
      </c>
      <c r="K594" s="6">
        <v>128</v>
      </c>
      <c r="L594" s="6">
        <v>417</v>
      </c>
      <c r="M594" s="6">
        <v>106</v>
      </c>
      <c r="N594" s="6">
        <v>142</v>
      </c>
      <c r="O594" s="6">
        <v>119</v>
      </c>
      <c r="P594" s="7">
        <v>37</v>
      </c>
      <c r="Q594" s="6">
        <v>31</v>
      </c>
      <c r="R594" s="6">
        <v>58</v>
      </c>
      <c r="S594" s="6">
        <v>32</v>
      </c>
      <c r="T594" s="7">
        <v>283</v>
      </c>
      <c r="U594" s="7">
        <v>160</v>
      </c>
      <c r="V594" s="7">
        <v>100</v>
      </c>
      <c r="W594" s="7">
        <v>24</v>
      </c>
      <c r="X594" s="7">
        <v>58</v>
      </c>
    </row>
    <row r="595" spans="1:24" x14ac:dyDescent="0.3">
      <c r="A595" s="5">
        <v>45520</v>
      </c>
      <c r="B595" s="6">
        <v>220</v>
      </c>
      <c r="C595" s="6">
        <v>109</v>
      </c>
      <c r="D595" s="6">
        <v>86</v>
      </c>
      <c r="E595" s="6">
        <v>164</v>
      </c>
      <c r="F595" s="6">
        <v>99</v>
      </c>
      <c r="G595" s="6">
        <v>355</v>
      </c>
      <c r="H595" s="6">
        <v>151</v>
      </c>
      <c r="I595" s="6">
        <v>434</v>
      </c>
      <c r="J595" s="6">
        <v>682</v>
      </c>
      <c r="K595" s="6">
        <v>172</v>
      </c>
      <c r="L595" s="6">
        <v>412</v>
      </c>
      <c r="M595" s="6">
        <v>145</v>
      </c>
      <c r="N595" s="6">
        <v>181</v>
      </c>
      <c r="O595" s="6">
        <v>133</v>
      </c>
      <c r="P595" s="7">
        <v>46</v>
      </c>
      <c r="Q595" s="6">
        <v>56</v>
      </c>
      <c r="R595" s="6">
        <v>93</v>
      </c>
      <c r="S595" s="6">
        <v>34</v>
      </c>
      <c r="T595" s="7">
        <v>290</v>
      </c>
      <c r="U595" s="7">
        <v>223</v>
      </c>
      <c r="V595" s="7">
        <v>113</v>
      </c>
      <c r="W595" s="7">
        <v>35</v>
      </c>
      <c r="X595" s="7">
        <v>70</v>
      </c>
    </row>
    <row r="596" spans="1:24" x14ac:dyDescent="0.3">
      <c r="A596" s="5">
        <v>45521</v>
      </c>
      <c r="B596" s="6">
        <v>142</v>
      </c>
      <c r="C596" s="6">
        <v>85</v>
      </c>
      <c r="D596" s="6">
        <v>50</v>
      </c>
      <c r="E596" s="6">
        <v>118</v>
      </c>
      <c r="F596" s="6">
        <v>37</v>
      </c>
      <c r="G596" s="6">
        <v>201</v>
      </c>
      <c r="H596" s="6">
        <v>80</v>
      </c>
      <c r="I596" s="6">
        <v>279</v>
      </c>
      <c r="J596" s="6">
        <v>419</v>
      </c>
      <c r="K596" s="6">
        <v>123</v>
      </c>
      <c r="L596" s="6">
        <v>212</v>
      </c>
      <c r="M596" s="6">
        <v>80</v>
      </c>
      <c r="N596" s="6">
        <v>174</v>
      </c>
      <c r="O596" s="6">
        <v>110</v>
      </c>
      <c r="P596" s="7">
        <v>28</v>
      </c>
      <c r="Q596" s="6">
        <v>34</v>
      </c>
      <c r="R596" s="6">
        <v>57</v>
      </c>
      <c r="S596" s="6">
        <v>30</v>
      </c>
      <c r="T596" s="7">
        <v>193</v>
      </c>
      <c r="U596" s="7">
        <v>162</v>
      </c>
      <c r="V596" s="7">
        <v>81</v>
      </c>
      <c r="W596" s="7">
        <v>25</v>
      </c>
      <c r="X596" s="7">
        <v>64</v>
      </c>
    </row>
    <row r="597" spans="1:24" x14ac:dyDescent="0.3">
      <c r="A597" s="5">
        <v>45522</v>
      </c>
      <c r="B597" s="6">
        <v>186</v>
      </c>
      <c r="C597" s="6">
        <v>93</v>
      </c>
      <c r="D597" s="6">
        <v>50</v>
      </c>
      <c r="E597" s="6">
        <v>120</v>
      </c>
      <c r="F597" s="6">
        <v>72</v>
      </c>
      <c r="G597" s="6">
        <v>309</v>
      </c>
      <c r="H597" s="6">
        <v>105</v>
      </c>
      <c r="I597" s="6">
        <v>390</v>
      </c>
      <c r="J597" s="6">
        <v>713</v>
      </c>
      <c r="K597" s="6">
        <v>91</v>
      </c>
      <c r="L597" s="6">
        <v>296</v>
      </c>
      <c r="M597" s="6">
        <v>116</v>
      </c>
      <c r="N597" s="6">
        <v>196</v>
      </c>
      <c r="O597" s="6">
        <v>133</v>
      </c>
      <c r="P597" s="7">
        <v>44</v>
      </c>
      <c r="Q597" s="6">
        <v>36</v>
      </c>
      <c r="R597" s="6">
        <v>72</v>
      </c>
      <c r="S597" s="6">
        <v>33</v>
      </c>
      <c r="T597" s="7">
        <v>399</v>
      </c>
      <c r="U597" s="7">
        <v>200</v>
      </c>
      <c r="V597" s="7">
        <v>106</v>
      </c>
      <c r="W597" s="7">
        <v>34</v>
      </c>
      <c r="X597" s="7">
        <v>53</v>
      </c>
    </row>
    <row r="598" spans="1:24" x14ac:dyDescent="0.3">
      <c r="A598" s="5">
        <v>45523</v>
      </c>
      <c r="B598" s="6">
        <v>178</v>
      </c>
      <c r="C598" s="6">
        <v>115</v>
      </c>
      <c r="D598" s="6">
        <v>74</v>
      </c>
      <c r="E598" s="6">
        <v>136</v>
      </c>
      <c r="F598" s="6">
        <v>74</v>
      </c>
      <c r="G598" s="6">
        <v>241</v>
      </c>
      <c r="H598" s="6">
        <v>106</v>
      </c>
      <c r="I598" s="6">
        <v>502</v>
      </c>
      <c r="J598" s="6">
        <v>472</v>
      </c>
      <c r="K598" s="6">
        <v>141</v>
      </c>
      <c r="L598" s="6">
        <v>418</v>
      </c>
      <c r="M598" s="6">
        <v>106</v>
      </c>
      <c r="N598" s="6">
        <v>164</v>
      </c>
      <c r="O598" s="6">
        <v>175</v>
      </c>
      <c r="P598" s="7">
        <v>36</v>
      </c>
      <c r="Q598" s="6">
        <v>40</v>
      </c>
      <c r="R598" s="6">
        <v>77</v>
      </c>
      <c r="S598" s="6">
        <v>34</v>
      </c>
      <c r="T598" s="7">
        <v>298</v>
      </c>
      <c r="U598" s="7">
        <v>236</v>
      </c>
      <c r="V598" s="7">
        <v>104</v>
      </c>
      <c r="W598" s="7">
        <v>36</v>
      </c>
      <c r="X598" s="7">
        <v>70</v>
      </c>
    </row>
    <row r="599" spans="1:24" x14ac:dyDescent="0.3">
      <c r="A599" s="5">
        <v>45524</v>
      </c>
      <c r="B599" s="6">
        <v>227</v>
      </c>
      <c r="C599" s="6">
        <v>82</v>
      </c>
      <c r="D599" s="6">
        <v>74</v>
      </c>
      <c r="E599" s="6">
        <v>156</v>
      </c>
      <c r="F599" s="6">
        <v>71</v>
      </c>
      <c r="G599" s="6">
        <v>261</v>
      </c>
      <c r="H599" s="6">
        <v>95</v>
      </c>
      <c r="I599" s="6">
        <v>435</v>
      </c>
      <c r="J599" s="6">
        <v>679</v>
      </c>
      <c r="K599" s="6">
        <v>124</v>
      </c>
      <c r="L599" s="6">
        <v>380</v>
      </c>
      <c r="M599" s="6">
        <v>93</v>
      </c>
      <c r="N599" s="6">
        <v>214</v>
      </c>
      <c r="O599" s="6">
        <v>114</v>
      </c>
      <c r="P599" s="7">
        <v>38</v>
      </c>
      <c r="Q599" s="6">
        <v>31</v>
      </c>
      <c r="R599" s="6">
        <v>70</v>
      </c>
      <c r="S599" s="6">
        <v>37</v>
      </c>
      <c r="T599" s="7">
        <v>266</v>
      </c>
      <c r="U599" s="7">
        <v>231</v>
      </c>
      <c r="V599" s="7">
        <v>101</v>
      </c>
      <c r="W599" s="7">
        <v>35</v>
      </c>
      <c r="X599" s="7">
        <v>80</v>
      </c>
    </row>
    <row r="600" spans="1:24" x14ac:dyDescent="0.3">
      <c r="A600" s="5">
        <v>45525</v>
      </c>
      <c r="B600" s="6">
        <v>200</v>
      </c>
      <c r="C600" s="6">
        <v>161</v>
      </c>
      <c r="D600" s="6">
        <v>79</v>
      </c>
      <c r="E600" s="6">
        <v>161</v>
      </c>
      <c r="F600" s="6">
        <v>84</v>
      </c>
      <c r="G600" s="6">
        <v>284</v>
      </c>
      <c r="H600" s="6">
        <v>142</v>
      </c>
      <c r="I600" s="6">
        <v>463</v>
      </c>
      <c r="J600" s="6">
        <v>551</v>
      </c>
      <c r="K600" s="6">
        <v>141</v>
      </c>
      <c r="L600" s="6">
        <v>357</v>
      </c>
      <c r="M600" s="6">
        <v>142</v>
      </c>
      <c r="N600" s="6">
        <v>141</v>
      </c>
      <c r="O600" s="6">
        <v>147</v>
      </c>
      <c r="P600" s="7">
        <v>63</v>
      </c>
      <c r="Q600" s="6">
        <v>55</v>
      </c>
      <c r="R600" s="6">
        <v>100</v>
      </c>
      <c r="S600" s="6">
        <v>48</v>
      </c>
      <c r="T600" s="7">
        <v>410</v>
      </c>
      <c r="U600" s="7">
        <v>218</v>
      </c>
      <c r="V600" s="7">
        <v>165</v>
      </c>
      <c r="W600" s="7">
        <v>46</v>
      </c>
      <c r="X600" s="7">
        <v>82</v>
      </c>
    </row>
    <row r="601" spans="1:24" x14ac:dyDescent="0.3">
      <c r="A601" s="5">
        <v>45526</v>
      </c>
      <c r="B601" s="6">
        <v>164</v>
      </c>
      <c r="C601" s="6">
        <v>91</v>
      </c>
      <c r="D601" s="6">
        <v>62</v>
      </c>
      <c r="E601" s="6">
        <v>132</v>
      </c>
      <c r="F601" s="6">
        <v>63</v>
      </c>
      <c r="G601" s="6">
        <v>254</v>
      </c>
      <c r="H601" s="6">
        <v>68</v>
      </c>
      <c r="I601" s="6">
        <v>431</v>
      </c>
      <c r="J601" s="6">
        <v>512</v>
      </c>
      <c r="K601" s="6">
        <v>136</v>
      </c>
      <c r="L601" s="6">
        <v>370</v>
      </c>
      <c r="M601" s="6">
        <v>79</v>
      </c>
      <c r="N601" s="6">
        <v>173</v>
      </c>
      <c r="O601" s="6">
        <v>129</v>
      </c>
      <c r="P601" s="7">
        <v>27</v>
      </c>
      <c r="Q601" s="6">
        <v>23</v>
      </c>
      <c r="R601" s="6">
        <v>64</v>
      </c>
      <c r="S601" s="6">
        <v>33</v>
      </c>
      <c r="T601" s="7">
        <v>196</v>
      </c>
      <c r="U601" s="7">
        <v>164</v>
      </c>
      <c r="V601" s="7">
        <v>101</v>
      </c>
      <c r="W601" s="7">
        <v>31</v>
      </c>
      <c r="X601" s="7">
        <v>79</v>
      </c>
    </row>
    <row r="602" spans="1:24" x14ac:dyDescent="0.3">
      <c r="A602" s="5">
        <v>45527</v>
      </c>
      <c r="B602" s="6">
        <v>94</v>
      </c>
      <c r="C602" s="6">
        <v>70</v>
      </c>
      <c r="D602" s="6">
        <v>53</v>
      </c>
      <c r="E602" s="6">
        <v>94</v>
      </c>
      <c r="F602" s="6">
        <v>51</v>
      </c>
      <c r="G602" s="6">
        <v>134</v>
      </c>
      <c r="H602" s="6">
        <v>105</v>
      </c>
      <c r="I602" s="6">
        <v>264</v>
      </c>
      <c r="J602" s="6">
        <v>352</v>
      </c>
      <c r="K602" s="6">
        <v>95</v>
      </c>
      <c r="L602" s="6">
        <v>323</v>
      </c>
      <c r="M602" s="6">
        <v>72</v>
      </c>
      <c r="N602" s="6">
        <v>101</v>
      </c>
      <c r="O602" s="6">
        <v>83</v>
      </c>
      <c r="P602" s="7">
        <v>20</v>
      </c>
      <c r="Q602" s="6">
        <v>23</v>
      </c>
      <c r="R602" s="6">
        <v>52</v>
      </c>
      <c r="S602" s="6">
        <v>24</v>
      </c>
      <c r="T602" s="7">
        <v>204</v>
      </c>
      <c r="U602" s="7">
        <v>125</v>
      </c>
      <c r="V602" s="7">
        <v>86</v>
      </c>
      <c r="W602" s="7">
        <v>31</v>
      </c>
      <c r="X602" s="7">
        <v>43</v>
      </c>
    </row>
    <row r="603" spans="1:24" x14ac:dyDescent="0.3">
      <c r="A603" s="5">
        <v>45528</v>
      </c>
      <c r="B603" s="6">
        <v>170</v>
      </c>
      <c r="C603" s="6">
        <v>99</v>
      </c>
      <c r="D603" s="6">
        <v>53</v>
      </c>
      <c r="E603" s="6">
        <v>125</v>
      </c>
      <c r="F603" s="6">
        <v>56</v>
      </c>
      <c r="G603" s="6">
        <v>269</v>
      </c>
      <c r="H603" s="6">
        <v>85</v>
      </c>
      <c r="I603" s="6">
        <v>441</v>
      </c>
      <c r="J603" s="6">
        <v>502</v>
      </c>
      <c r="K603" s="6">
        <v>124</v>
      </c>
      <c r="L603" s="6">
        <v>217</v>
      </c>
      <c r="M603" s="6">
        <v>89</v>
      </c>
      <c r="N603" s="6">
        <v>180</v>
      </c>
      <c r="O603" s="6">
        <v>138</v>
      </c>
      <c r="P603" s="7">
        <v>30</v>
      </c>
      <c r="Q603" s="6">
        <v>28</v>
      </c>
      <c r="R603" s="6">
        <v>72</v>
      </c>
      <c r="S603" s="6">
        <v>29</v>
      </c>
      <c r="T603" s="7">
        <v>229</v>
      </c>
      <c r="U603" s="7">
        <v>204</v>
      </c>
      <c r="V603" s="7">
        <v>103</v>
      </c>
      <c r="W603" s="7">
        <v>22</v>
      </c>
      <c r="X603" s="7">
        <v>53</v>
      </c>
    </row>
    <row r="604" spans="1:24" x14ac:dyDescent="0.3">
      <c r="A604" s="5">
        <v>45529</v>
      </c>
      <c r="B604" s="6">
        <v>109</v>
      </c>
      <c r="C604" s="6">
        <v>67</v>
      </c>
      <c r="D604" s="6">
        <v>68</v>
      </c>
      <c r="E604" s="6">
        <v>121</v>
      </c>
      <c r="F604" s="6">
        <v>45</v>
      </c>
      <c r="G604" s="6">
        <v>258</v>
      </c>
      <c r="H604" s="6">
        <v>79</v>
      </c>
      <c r="I604" s="6">
        <v>330</v>
      </c>
      <c r="J604" s="6">
        <v>407</v>
      </c>
      <c r="K604" s="6">
        <v>112</v>
      </c>
      <c r="L604" s="6">
        <v>280</v>
      </c>
      <c r="M604" s="6">
        <v>63</v>
      </c>
      <c r="N604" s="6">
        <v>123</v>
      </c>
      <c r="O604" s="6">
        <v>103</v>
      </c>
      <c r="P604" s="7">
        <v>31</v>
      </c>
      <c r="Q604" s="6">
        <v>29</v>
      </c>
      <c r="R604" s="6">
        <v>49</v>
      </c>
      <c r="S604" s="6">
        <v>23</v>
      </c>
      <c r="T604" s="7">
        <v>230</v>
      </c>
      <c r="U604" s="7">
        <v>168</v>
      </c>
      <c r="V604" s="7">
        <v>73</v>
      </c>
      <c r="W604" s="7">
        <v>27</v>
      </c>
      <c r="X604" s="7">
        <v>47</v>
      </c>
    </row>
    <row r="605" spans="1:24" x14ac:dyDescent="0.3">
      <c r="A605" s="5">
        <v>45530</v>
      </c>
      <c r="B605" s="6">
        <v>121</v>
      </c>
      <c r="C605" s="6">
        <v>45</v>
      </c>
      <c r="D605" s="6">
        <v>38</v>
      </c>
      <c r="E605" s="6">
        <v>64</v>
      </c>
      <c r="F605" s="6">
        <v>30</v>
      </c>
      <c r="G605" s="6">
        <v>175</v>
      </c>
      <c r="H605" s="6">
        <v>62</v>
      </c>
      <c r="I605" s="6">
        <v>261</v>
      </c>
      <c r="J605" s="6">
        <v>313</v>
      </c>
      <c r="K605" s="6">
        <v>62</v>
      </c>
      <c r="L605" s="6">
        <v>193</v>
      </c>
      <c r="M605" s="6">
        <v>65</v>
      </c>
      <c r="N605" s="6">
        <v>92</v>
      </c>
      <c r="O605" s="6">
        <v>72</v>
      </c>
      <c r="P605" s="7">
        <v>23</v>
      </c>
      <c r="Q605" s="6">
        <v>18</v>
      </c>
      <c r="R605" s="6">
        <v>41</v>
      </c>
      <c r="S605" s="6">
        <v>24</v>
      </c>
      <c r="T605" s="7">
        <v>138</v>
      </c>
      <c r="U605" s="7">
        <v>137</v>
      </c>
      <c r="V605" s="7">
        <v>59</v>
      </c>
      <c r="W605" s="7">
        <v>19</v>
      </c>
      <c r="X605" s="7">
        <v>43</v>
      </c>
    </row>
    <row r="606" spans="1:24" x14ac:dyDescent="0.3">
      <c r="A606" s="5">
        <v>45531</v>
      </c>
      <c r="B606" s="6">
        <v>236</v>
      </c>
      <c r="C606" s="6">
        <v>156</v>
      </c>
      <c r="D606" s="6">
        <v>103</v>
      </c>
      <c r="E606" s="6">
        <v>155</v>
      </c>
      <c r="F606" s="6">
        <v>90</v>
      </c>
      <c r="G606" s="6">
        <v>340</v>
      </c>
      <c r="H606" s="6">
        <v>129</v>
      </c>
      <c r="I606" s="6">
        <v>526</v>
      </c>
      <c r="J606" s="6">
        <v>742</v>
      </c>
      <c r="K606" s="6">
        <v>143</v>
      </c>
      <c r="L606" s="6">
        <v>427</v>
      </c>
      <c r="M606" s="6">
        <v>124</v>
      </c>
      <c r="N606" s="6">
        <v>241</v>
      </c>
      <c r="O606" s="6">
        <v>149</v>
      </c>
      <c r="P606" s="7">
        <v>53</v>
      </c>
      <c r="Q606" s="6">
        <v>41</v>
      </c>
      <c r="R606" s="6">
        <v>77</v>
      </c>
      <c r="S606" s="6">
        <v>53</v>
      </c>
      <c r="T606" s="7">
        <v>264</v>
      </c>
      <c r="U606" s="7">
        <v>265</v>
      </c>
      <c r="V606" s="7">
        <v>132</v>
      </c>
      <c r="W606" s="7">
        <v>44</v>
      </c>
      <c r="X606" s="7">
        <v>102</v>
      </c>
    </row>
    <row r="607" spans="1:24" x14ac:dyDescent="0.3">
      <c r="A607" s="5">
        <v>45532</v>
      </c>
      <c r="B607" s="6">
        <v>168</v>
      </c>
      <c r="C607" s="6">
        <v>126</v>
      </c>
      <c r="D607" s="6">
        <v>70</v>
      </c>
      <c r="E607" s="6">
        <v>135</v>
      </c>
      <c r="F607" s="6">
        <v>67</v>
      </c>
      <c r="G607" s="6">
        <v>412</v>
      </c>
      <c r="H607" s="6">
        <v>111</v>
      </c>
      <c r="I607" s="6">
        <v>476</v>
      </c>
      <c r="J607" s="6">
        <v>613</v>
      </c>
      <c r="K607" s="6">
        <v>162</v>
      </c>
      <c r="L607" s="6">
        <v>389</v>
      </c>
      <c r="M607" s="6">
        <v>145</v>
      </c>
      <c r="N607" s="6">
        <v>208</v>
      </c>
      <c r="O607" s="6">
        <v>106</v>
      </c>
      <c r="P607" s="7">
        <v>28</v>
      </c>
      <c r="Q607" s="6">
        <v>44</v>
      </c>
      <c r="R607" s="6">
        <v>88</v>
      </c>
      <c r="S607" s="6">
        <v>40</v>
      </c>
      <c r="T607" s="7">
        <v>287</v>
      </c>
      <c r="U607" s="7">
        <v>250</v>
      </c>
      <c r="V607" s="7">
        <v>113</v>
      </c>
      <c r="W607" s="7">
        <v>36</v>
      </c>
      <c r="X607" s="7">
        <v>81</v>
      </c>
    </row>
    <row r="608" spans="1:24" x14ac:dyDescent="0.3">
      <c r="A608" s="5">
        <v>45533</v>
      </c>
      <c r="B608" s="6">
        <v>197</v>
      </c>
      <c r="C608" s="6">
        <v>109</v>
      </c>
      <c r="D608" s="6">
        <v>108</v>
      </c>
      <c r="E608" s="6">
        <v>146</v>
      </c>
      <c r="F608" s="6">
        <v>77</v>
      </c>
      <c r="G608" s="6">
        <v>334</v>
      </c>
      <c r="H608" s="6">
        <v>126</v>
      </c>
      <c r="I608" s="6">
        <v>387</v>
      </c>
      <c r="J608" s="6">
        <v>571</v>
      </c>
      <c r="K608" s="6">
        <v>146</v>
      </c>
      <c r="L608" s="6">
        <v>448</v>
      </c>
      <c r="M608" s="6">
        <v>141</v>
      </c>
      <c r="N608" s="6">
        <v>246</v>
      </c>
      <c r="O608" s="6">
        <v>189</v>
      </c>
      <c r="P608" s="7">
        <v>48</v>
      </c>
      <c r="Q608" s="6">
        <v>46</v>
      </c>
      <c r="R608" s="6">
        <v>57</v>
      </c>
      <c r="S608" s="6">
        <v>35</v>
      </c>
      <c r="T608" s="7">
        <v>297</v>
      </c>
      <c r="U608" s="7">
        <v>268</v>
      </c>
      <c r="V608" s="7">
        <v>127</v>
      </c>
      <c r="W608" s="7">
        <v>33</v>
      </c>
      <c r="X608" s="7">
        <v>68</v>
      </c>
    </row>
    <row r="609" spans="1:24" x14ac:dyDescent="0.3">
      <c r="A609" s="5">
        <v>45534</v>
      </c>
      <c r="B609" s="6">
        <v>188</v>
      </c>
      <c r="C609" s="6">
        <v>90</v>
      </c>
      <c r="D609" s="6">
        <v>61</v>
      </c>
      <c r="E609" s="6">
        <v>124</v>
      </c>
      <c r="F609" s="6">
        <v>89</v>
      </c>
      <c r="G609" s="6">
        <v>340</v>
      </c>
      <c r="H609" s="6">
        <v>93</v>
      </c>
      <c r="I609" s="6">
        <v>610</v>
      </c>
      <c r="J609" s="6">
        <v>649</v>
      </c>
      <c r="K609" s="6">
        <v>142</v>
      </c>
      <c r="L609" s="6">
        <v>353</v>
      </c>
      <c r="M609" s="6">
        <v>120</v>
      </c>
      <c r="N609" s="6">
        <v>217</v>
      </c>
      <c r="O609" s="6">
        <v>207</v>
      </c>
      <c r="P609" s="7">
        <v>40</v>
      </c>
      <c r="Q609" s="6">
        <v>43</v>
      </c>
      <c r="R609" s="6">
        <v>101</v>
      </c>
      <c r="S609" s="6">
        <v>30</v>
      </c>
      <c r="T609" s="7">
        <v>374</v>
      </c>
      <c r="U609" s="7">
        <v>234</v>
      </c>
      <c r="V609" s="7">
        <v>151</v>
      </c>
      <c r="W609" s="7">
        <v>48</v>
      </c>
      <c r="X609" s="7">
        <v>98</v>
      </c>
    </row>
    <row r="610" spans="1:24" x14ac:dyDescent="0.3">
      <c r="A610" s="5">
        <v>45535</v>
      </c>
      <c r="B610" s="6">
        <v>233</v>
      </c>
      <c r="C610" s="6">
        <v>137</v>
      </c>
      <c r="D610" s="6">
        <v>50</v>
      </c>
      <c r="E610" s="6">
        <v>164</v>
      </c>
      <c r="F610" s="6">
        <v>71</v>
      </c>
      <c r="G610" s="6">
        <v>366</v>
      </c>
      <c r="H610" s="6">
        <v>108</v>
      </c>
      <c r="I610" s="6">
        <v>506</v>
      </c>
      <c r="J610" s="6">
        <v>544</v>
      </c>
      <c r="K610" s="6">
        <v>148</v>
      </c>
      <c r="L610" s="6">
        <v>450</v>
      </c>
      <c r="M610" s="6">
        <v>152</v>
      </c>
      <c r="N610" s="6">
        <v>214</v>
      </c>
      <c r="O610" s="6">
        <v>180</v>
      </c>
      <c r="P610" s="7">
        <v>47</v>
      </c>
      <c r="Q610" s="6">
        <v>55</v>
      </c>
      <c r="R610" s="6">
        <v>83</v>
      </c>
      <c r="S610" s="6">
        <v>44</v>
      </c>
      <c r="T610" s="7">
        <v>271</v>
      </c>
      <c r="U610" s="7">
        <v>274</v>
      </c>
      <c r="V610" s="7">
        <v>132</v>
      </c>
      <c r="W610" s="7">
        <v>30</v>
      </c>
      <c r="X610" s="7">
        <v>90</v>
      </c>
    </row>
    <row r="611" spans="1:24" x14ac:dyDescent="0.3">
      <c r="A611" s="5">
        <v>45536</v>
      </c>
      <c r="B611" s="6">
        <v>173</v>
      </c>
      <c r="C611" s="6">
        <v>109</v>
      </c>
      <c r="D611" s="6">
        <v>73</v>
      </c>
      <c r="E611" s="6">
        <v>143</v>
      </c>
      <c r="F611" s="6">
        <v>72</v>
      </c>
      <c r="G611" s="6">
        <v>309</v>
      </c>
      <c r="H611" s="6">
        <v>87</v>
      </c>
      <c r="I611" s="6">
        <v>446</v>
      </c>
      <c r="J611" s="6">
        <v>572</v>
      </c>
      <c r="K611" s="6">
        <v>144</v>
      </c>
      <c r="L611" s="6">
        <v>332</v>
      </c>
      <c r="M611" s="6">
        <v>83</v>
      </c>
      <c r="N611" s="6">
        <v>165</v>
      </c>
      <c r="O611" s="6">
        <v>122</v>
      </c>
      <c r="P611" s="7">
        <v>33</v>
      </c>
      <c r="Q611" s="6">
        <v>28</v>
      </c>
      <c r="R611" s="6">
        <v>65</v>
      </c>
      <c r="S611" s="6">
        <v>22</v>
      </c>
      <c r="T611" s="7">
        <v>278</v>
      </c>
      <c r="U611" s="7">
        <v>237</v>
      </c>
      <c r="V611" s="7">
        <v>127</v>
      </c>
      <c r="W611" s="7">
        <v>37</v>
      </c>
      <c r="X611" s="7">
        <v>72</v>
      </c>
    </row>
    <row r="612" spans="1:24" x14ac:dyDescent="0.3">
      <c r="A612" s="5">
        <v>45537</v>
      </c>
      <c r="B612" s="6">
        <v>188</v>
      </c>
      <c r="C612" s="6">
        <v>66</v>
      </c>
      <c r="D612" s="6">
        <v>66</v>
      </c>
      <c r="E612" s="6">
        <v>109</v>
      </c>
      <c r="F612" s="6">
        <v>59</v>
      </c>
      <c r="G612" s="6">
        <v>255</v>
      </c>
      <c r="H612" s="6">
        <v>90</v>
      </c>
      <c r="I612" s="6">
        <v>380</v>
      </c>
      <c r="J612" s="6">
        <v>546</v>
      </c>
      <c r="K612" s="6">
        <v>107</v>
      </c>
      <c r="L612" s="6">
        <v>310</v>
      </c>
      <c r="M612" s="6">
        <v>88</v>
      </c>
      <c r="N612" s="6">
        <v>165</v>
      </c>
      <c r="O612" s="6">
        <v>115</v>
      </c>
      <c r="P612" s="7">
        <v>29</v>
      </c>
      <c r="Q612" s="6">
        <v>33</v>
      </c>
      <c r="R612" s="6">
        <v>67</v>
      </c>
      <c r="S612" s="6">
        <v>35</v>
      </c>
      <c r="T612" s="7">
        <v>187</v>
      </c>
      <c r="U612" s="7">
        <v>197</v>
      </c>
      <c r="V612" s="7">
        <v>70</v>
      </c>
      <c r="W612" s="7">
        <v>27</v>
      </c>
      <c r="X612" s="7">
        <v>45</v>
      </c>
    </row>
    <row r="613" spans="1:24" x14ac:dyDescent="0.3">
      <c r="A613" s="5">
        <v>45538</v>
      </c>
      <c r="B613" s="6">
        <v>212</v>
      </c>
      <c r="C613" s="6">
        <v>99</v>
      </c>
      <c r="D613" s="6">
        <v>71</v>
      </c>
      <c r="E613" s="6">
        <v>112</v>
      </c>
      <c r="F613" s="6">
        <v>70</v>
      </c>
      <c r="G613" s="6">
        <v>268</v>
      </c>
      <c r="H613" s="6">
        <v>124</v>
      </c>
      <c r="I613" s="6">
        <v>477</v>
      </c>
      <c r="J613" s="6">
        <v>779</v>
      </c>
      <c r="K613" s="6">
        <v>153</v>
      </c>
      <c r="L613" s="6">
        <v>353</v>
      </c>
      <c r="M613" s="6">
        <v>91</v>
      </c>
      <c r="N613" s="6">
        <v>231</v>
      </c>
      <c r="O613" s="6">
        <v>136</v>
      </c>
      <c r="P613" s="7">
        <v>36</v>
      </c>
      <c r="Q613" s="6">
        <v>39</v>
      </c>
      <c r="R613" s="6">
        <v>66</v>
      </c>
      <c r="S613" s="6">
        <v>42</v>
      </c>
      <c r="T613" s="7">
        <v>197</v>
      </c>
      <c r="U613" s="7">
        <v>210</v>
      </c>
      <c r="V613" s="7">
        <v>109</v>
      </c>
      <c r="W613" s="7">
        <v>32</v>
      </c>
      <c r="X613" s="7">
        <v>82</v>
      </c>
    </row>
    <row r="614" spans="1:24" x14ac:dyDescent="0.3">
      <c r="A614" s="5">
        <v>45539</v>
      </c>
      <c r="B614" s="6">
        <v>151</v>
      </c>
      <c r="C614" s="6">
        <v>101</v>
      </c>
      <c r="D614" s="6">
        <v>63</v>
      </c>
      <c r="E614" s="6">
        <v>121</v>
      </c>
      <c r="F614" s="6">
        <v>57</v>
      </c>
      <c r="G614" s="6">
        <v>230</v>
      </c>
      <c r="H614" s="6">
        <v>107</v>
      </c>
      <c r="I614" s="6">
        <v>406</v>
      </c>
      <c r="J614" s="6">
        <v>492</v>
      </c>
      <c r="K614" s="6">
        <v>125</v>
      </c>
      <c r="L614" s="6">
        <v>319</v>
      </c>
      <c r="M614" s="6">
        <v>101</v>
      </c>
      <c r="N614" s="6">
        <v>159</v>
      </c>
      <c r="O614" s="6">
        <v>144</v>
      </c>
      <c r="P614" s="7">
        <v>35</v>
      </c>
      <c r="Q614" s="6">
        <v>31</v>
      </c>
      <c r="R614" s="6">
        <v>65</v>
      </c>
      <c r="S614" s="6">
        <v>24</v>
      </c>
      <c r="T614" s="7">
        <v>290</v>
      </c>
      <c r="U614" s="7">
        <v>169</v>
      </c>
      <c r="V614" s="7">
        <v>76</v>
      </c>
      <c r="W614" s="7">
        <v>35</v>
      </c>
      <c r="X614" s="7">
        <v>55</v>
      </c>
    </row>
    <row r="615" spans="1:24" x14ac:dyDescent="0.3">
      <c r="A615" s="5">
        <v>45540</v>
      </c>
      <c r="B615" s="6">
        <v>275</v>
      </c>
      <c r="C615" s="6">
        <v>176</v>
      </c>
      <c r="D615" s="6">
        <v>122</v>
      </c>
      <c r="E615" s="6">
        <v>202</v>
      </c>
      <c r="F615" s="6">
        <v>110</v>
      </c>
      <c r="G615" s="6">
        <v>408</v>
      </c>
      <c r="H615" s="6">
        <v>188</v>
      </c>
      <c r="I615" s="6">
        <v>708</v>
      </c>
      <c r="J615" s="6">
        <v>661</v>
      </c>
      <c r="K615" s="6">
        <v>197</v>
      </c>
      <c r="L615" s="6">
        <v>489</v>
      </c>
      <c r="M615" s="6">
        <v>144</v>
      </c>
      <c r="N615" s="6">
        <v>237</v>
      </c>
      <c r="O615" s="6">
        <v>194</v>
      </c>
      <c r="P615" s="7">
        <v>53</v>
      </c>
      <c r="Q615" s="6">
        <v>45</v>
      </c>
      <c r="R615" s="6">
        <v>116</v>
      </c>
      <c r="S615" s="6">
        <v>45</v>
      </c>
      <c r="T615" s="7">
        <v>416</v>
      </c>
      <c r="U615" s="7">
        <v>292</v>
      </c>
      <c r="V615" s="7">
        <v>128</v>
      </c>
      <c r="W615" s="7">
        <v>43</v>
      </c>
      <c r="X615" s="7">
        <v>98</v>
      </c>
    </row>
    <row r="616" spans="1:24" x14ac:dyDescent="0.3">
      <c r="A616" s="5">
        <v>45541</v>
      </c>
      <c r="B616" s="6">
        <v>199</v>
      </c>
      <c r="C616" s="6">
        <v>115</v>
      </c>
      <c r="D616" s="6">
        <v>68</v>
      </c>
      <c r="E616" s="6">
        <v>157</v>
      </c>
      <c r="F616" s="6">
        <v>68</v>
      </c>
      <c r="G616" s="6">
        <v>268</v>
      </c>
      <c r="H616" s="6">
        <v>82</v>
      </c>
      <c r="I616" s="6">
        <v>472</v>
      </c>
      <c r="J616" s="6">
        <v>579</v>
      </c>
      <c r="K616" s="6">
        <v>135</v>
      </c>
      <c r="L616" s="6">
        <v>367</v>
      </c>
      <c r="M616" s="6">
        <v>113</v>
      </c>
      <c r="N616" s="6">
        <v>171</v>
      </c>
      <c r="O616" s="6">
        <v>155</v>
      </c>
      <c r="P616" s="7">
        <v>33</v>
      </c>
      <c r="Q616" s="6">
        <v>32</v>
      </c>
      <c r="R616" s="6">
        <v>65</v>
      </c>
      <c r="S616" s="6">
        <v>41</v>
      </c>
      <c r="T616" s="7">
        <v>284</v>
      </c>
      <c r="U616" s="7">
        <v>201</v>
      </c>
      <c r="V616" s="7">
        <v>116</v>
      </c>
      <c r="W616" s="7">
        <v>31</v>
      </c>
      <c r="X616" s="7">
        <v>61</v>
      </c>
    </row>
    <row r="617" spans="1:24" x14ac:dyDescent="0.3">
      <c r="A617" s="5">
        <v>45542</v>
      </c>
      <c r="B617" s="6">
        <v>151</v>
      </c>
      <c r="C617" s="6">
        <v>118</v>
      </c>
      <c r="D617" s="6">
        <v>58</v>
      </c>
      <c r="E617" s="6">
        <v>124</v>
      </c>
      <c r="F617" s="6">
        <v>69</v>
      </c>
      <c r="G617" s="6">
        <v>303</v>
      </c>
      <c r="H617" s="6">
        <v>94</v>
      </c>
      <c r="I617" s="6">
        <v>395</v>
      </c>
      <c r="J617" s="6">
        <v>502</v>
      </c>
      <c r="K617" s="6">
        <v>122</v>
      </c>
      <c r="L617" s="6">
        <v>303</v>
      </c>
      <c r="M617" s="6">
        <v>91</v>
      </c>
      <c r="N617" s="6">
        <v>200</v>
      </c>
      <c r="O617" s="6">
        <v>150</v>
      </c>
      <c r="P617" s="7">
        <v>33</v>
      </c>
      <c r="Q617" s="6">
        <v>32</v>
      </c>
      <c r="R617" s="6">
        <v>52</v>
      </c>
      <c r="S617" s="6">
        <v>40</v>
      </c>
      <c r="T617" s="7">
        <v>291</v>
      </c>
      <c r="U617" s="7">
        <v>158</v>
      </c>
      <c r="V617" s="7">
        <v>98</v>
      </c>
      <c r="W617" s="7">
        <v>36</v>
      </c>
      <c r="X617" s="7">
        <v>72</v>
      </c>
    </row>
    <row r="618" spans="1:24" x14ac:dyDescent="0.3">
      <c r="A618" s="5">
        <v>45543</v>
      </c>
      <c r="B618" s="6">
        <v>192</v>
      </c>
      <c r="C618" s="6">
        <v>87</v>
      </c>
      <c r="D618" s="6">
        <v>65</v>
      </c>
      <c r="E618" s="6">
        <v>143</v>
      </c>
      <c r="F618" s="6">
        <v>65</v>
      </c>
      <c r="G618" s="6">
        <v>349</v>
      </c>
      <c r="H618" s="6">
        <v>105</v>
      </c>
      <c r="I618" s="6">
        <v>375</v>
      </c>
      <c r="J618" s="6">
        <v>488</v>
      </c>
      <c r="K618" s="6">
        <v>158</v>
      </c>
      <c r="L618" s="6">
        <v>331</v>
      </c>
      <c r="M618" s="6">
        <v>91</v>
      </c>
      <c r="N618" s="6">
        <v>188</v>
      </c>
      <c r="O618" s="6">
        <v>140</v>
      </c>
      <c r="P618" s="7">
        <v>41</v>
      </c>
      <c r="Q618" s="6">
        <v>33</v>
      </c>
      <c r="R618" s="6">
        <v>67</v>
      </c>
      <c r="S618" s="6">
        <v>33</v>
      </c>
      <c r="T618" s="7">
        <v>279</v>
      </c>
      <c r="U618" s="7">
        <v>188</v>
      </c>
      <c r="V618" s="7">
        <v>120</v>
      </c>
      <c r="W618" s="7">
        <v>31</v>
      </c>
      <c r="X618" s="7">
        <v>61</v>
      </c>
    </row>
    <row r="619" spans="1:24" x14ac:dyDescent="0.3">
      <c r="A619" s="5">
        <v>45544</v>
      </c>
      <c r="B619" s="6">
        <v>196</v>
      </c>
      <c r="C619" s="6">
        <v>99</v>
      </c>
      <c r="D619" s="6">
        <v>67</v>
      </c>
      <c r="E619" s="6">
        <v>132</v>
      </c>
      <c r="F619" s="6">
        <v>56</v>
      </c>
      <c r="G619" s="6">
        <v>214</v>
      </c>
      <c r="H619" s="6">
        <v>61</v>
      </c>
      <c r="I619" s="6">
        <v>443</v>
      </c>
      <c r="J619" s="6">
        <v>369</v>
      </c>
      <c r="K619" s="6">
        <v>123</v>
      </c>
      <c r="L619" s="6">
        <v>339</v>
      </c>
      <c r="M619" s="6">
        <v>104</v>
      </c>
      <c r="N619" s="6">
        <v>151</v>
      </c>
      <c r="O619" s="6">
        <v>97</v>
      </c>
      <c r="P619" s="7">
        <v>35</v>
      </c>
      <c r="Q619" s="6">
        <v>32</v>
      </c>
      <c r="R619" s="6">
        <v>67</v>
      </c>
      <c r="S619" s="6">
        <v>32</v>
      </c>
      <c r="T619" s="7">
        <v>249</v>
      </c>
      <c r="U619" s="7">
        <v>173</v>
      </c>
      <c r="V619" s="7">
        <v>106</v>
      </c>
      <c r="W619" s="7">
        <v>37</v>
      </c>
      <c r="X619" s="7">
        <v>65</v>
      </c>
    </row>
    <row r="620" spans="1:24" x14ac:dyDescent="0.3">
      <c r="A620" s="5">
        <v>45545</v>
      </c>
      <c r="B620" s="6">
        <v>172</v>
      </c>
      <c r="C620" s="6">
        <v>113</v>
      </c>
      <c r="D620" s="6">
        <v>80</v>
      </c>
      <c r="E620" s="6">
        <v>107</v>
      </c>
      <c r="F620" s="6">
        <v>71</v>
      </c>
      <c r="G620" s="6">
        <v>247</v>
      </c>
      <c r="H620" s="6">
        <v>106</v>
      </c>
      <c r="I620" s="6">
        <v>421</v>
      </c>
      <c r="J620" s="6">
        <v>586</v>
      </c>
      <c r="K620" s="6">
        <v>144</v>
      </c>
      <c r="L620" s="6">
        <v>390</v>
      </c>
      <c r="M620" s="6">
        <v>76</v>
      </c>
      <c r="N620" s="6">
        <v>177</v>
      </c>
      <c r="O620" s="6">
        <v>133</v>
      </c>
      <c r="P620" s="7">
        <v>25</v>
      </c>
      <c r="Q620" s="6">
        <v>42</v>
      </c>
      <c r="R620" s="6">
        <v>76</v>
      </c>
      <c r="S620" s="6">
        <v>33</v>
      </c>
      <c r="T620" s="7">
        <v>207</v>
      </c>
      <c r="U620" s="7">
        <v>226</v>
      </c>
      <c r="V620" s="7">
        <v>114</v>
      </c>
      <c r="W620" s="7">
        <v>33</v>
      </c>
      <c r="X620" s="7">
        <v>65</v>
      </c>
    </row>
    <row r="621" spans="1:24" x14ac:dyDescent="0.3">
      <c r="A621" s="5">
        <v>45546</v>
      </c>
      <c r="B621" s="6">
        <v>180</v>
      </c>
      <c r="C621" s="6">
        <v>121</v>
      </c>
      <c r="D621" s="6">
        <v>55</v>
      </c>
      <c r="E621" s="6">
        <v>219</v>
      </c>
      <c r="F621" s="6">
        <v>64</v>
      </c>
      <c r="G621" s="6">
        <v>234</v>
      </c>
      <c r="H621" s="6">
        <v>132</v>
      </c>
      <c r="I621" s="6">
        <v>429</v>
      </c>
      <c r="J621" s="6">
        <v>680</v>
      </c>
      <c r="K621" s="6">
        <v>153</v>
      </c>
      <c r="L621" s="6">
        <v>370</v>
      </c>
      <c r="M621" s="6">
        <v>105</v>
      </c>
      <c r="N621" s="6">
        <v>194</v>
      </c>
      <c r="O621" s="6">
        <v>155</v>
      </c>
      <c r="P621" s="7">
        <v>42</v>
      </c>
      <c r="Q621" s="6">
        <v>38</v>
      </c>
      <c r="R621" s="6">
        <v>72</v>
      </c>
      <c r="S621" s="6">
        <v>46</v>
      </c>
      <c r="T621" s="7">
        <v>237</v>
      </c>
      <c r="U621" s="7">
        <v>225</v>
      </c>
      <c r="V621" s="7">
        <v>106</v>
      </c>
      <c r="W621" s="7">
        <v>22</v>
      </c>
      <c r="X621" s="7">
        <v>89</v>
      </c>
    </row>
    <row r="622" spans="1:24" x14ac:dyDescent="0.3">
      <c r="A622" s="5">
        <v>45547</v>
      </c>
      <c r="B622" s="6">
        <v>200</v>
      </c>
      <c r="C622" s="6">
        <v>117</v>
      </c>
      <c r="D622" s="6">
        <v>83</v>
      </c>
      <c r="E622" s="6">
        <v>161</v>
      </c>
      <c r="F622" s="6">
        <v>73</v>
      </c>
      <c r="G622" s="6">
        <v>303</v>
      </c>
      <c r="H622" s="6">
        <v>100</v>
      </c>
      <c r="I622" s="6">
        <v>496</v>
      </c>
      <c r="J622" s="6">
        <v>601</v>
      </c>
      <c r="K622" s="6">
        <v>112</v>
      </c>
      <c r="L622" s="6">
        <v>346</v>
      </c>
      <c r="M622" s="6">
        <v>103</v>
      </c>
      <c r="N622" s="6">
        <v>173</v>
      </c>
      <c r="O622" s="6">
        <v>115</v>
      </c>
      <c r="P622" s="7">
        <v>45</v>
      </c>
      <c r="Q622" s="6">
        <v>45</v>
      </c>
      <c r="R622" s="6">
        <v>81</v>
      </c>
      <c r="S622" s="6">
        <v>26</v>
      </c>
      <c r="T622" s="7">
        <v>325</v>
      </c>
      <c r="U622" s="7">
        <v>210</v>
      </c>
      <c r="V622" s="7">
        <v>134</v>
      </c>
      <c r="W622" s="7">
        <v>38</v>
      </c>
      <c r="X622" s="7">
        <v>84</v>
      </c>
    </row>
    <row r="623" spans="1:24" x14ac:dyDescent="0.3">
      <c r="A623" s="5">
        <v>45548</v>
      </c>
      <c r="B623" s="6">
        <v>246</v>
      </c>
      <c r="C623" s="6">
        <v>176</v>
      </c>
      <c r="D623" s="6">
        <v>110</v>
      </c>
      <c r="E623" s="6">
        <v>148</v>
      </c>
      <c r="F623" s="6">
        <v>99</v>
      </c>
      <c r="G623" s="6">
        <v>427</v>
      </c>
      <c r="H623" s="6">
        <v>172</v>
      </c>
      <c r="I623" s="6">
        <v>606</v>
      </c>
      <c r="J623" s="6">
        <v>885</v>
      </c>
      <c r="K623" s="6">
        <v>163</v>
      </c>
      <c r="L623" s="6">
        <v>376</v>
      </c>
      <c r="M623" s="6">
        <v>172</v>
      </c>
      <c r="N623" s="6">
        <v>285</v>
      </c>
      <c r="O623" s="6">
        <v>203</v>
      </c>
      <c r="P623" s="7">
        <v>58</v>
      </c>
      <c r="Q623" s="6">
        <v>52</v>
      </c>
      <c r="R623" s="6">
        <v>113</v>
      </c>
      <c r="S623" s="6">
        <v>49</v>
      </c>
      <c r="T623" s="7">
        <v>419</v>
      </c>
      <c r="U623" s="7">
        <v>415</v>
      </c>
      <c r="V623" s="7">
        <v>193</v>
      </c>
      <c r="W623" s="7">
        <v>44</v>
      </c>
      <c r="X623" s="7">
        <v>89</v>
      </c>
    </row>
    <row r="624" spans="1:24" x14ac:dyDescent="0.3">
      <c r="A624" s="5">
        <v>45549</v>
      </c>
      <c r="B624" s="6">
        <v>233</v>
      </c>
      <c r="C624" s="6">
        <v>117</v>
      </c>
      <c r="D624" s="6">
        <v>88</v>
      </c>
      <c r="E624" s="6">
        <v>180</v>
      </c>
      <c r="F624" s="6">
        <v>70</v>
      </c>
      <c r="G624" s="6">
        <v>344</v>
      </c>
      <c r="H624" s="6">
        <v>126</v>
      </c>
      <c r="I624" s="6">
        <v>418</v>
      </c>
      <c r="J624" s="6">
        <v>391</v>
      </c>
      <c r="K624" s="6">
        <v>167</v>
      </c>
      <c r="L624" s="6">
        <v>400</v>
      </c>
      <c r="M624" s="6">
        <v>119</v>
      </c>
      <c r="N624" s="6">
        <v>193</v>
      </c>
      <c r="O624" s="6">
        <v>162</v>
      </c>
      <c r="P624" s="7">
        <v>37</v>
      </c>
      <c r="Q624" s="6">
        <v>39</v>
      </c>
      <c r="R624" s="6">
        <v>110</v>
      </c>
      <c r="S624" s="6">
        <v>46</v>
      </c>
      <c r="T624" s="7">
        <v>290</v>
      </c>
      <c r="U624" s="7">
        <v>261</v>
      </c>
      <c r="V624" s="7">
        <v>112</v>
      </c>
      <c r="W624" s="7">
        <v>35</v>
      </c>
      <c r="X624" s="7">
        <v>68</v>
      </c>
    </row>
    <row r="625" spans="1:24" x14ac:dyDescent="0.3">
      <c r="A625" s="5">
        <v>45550</v>
      </c>
      <c r="B625" s="6">
        <v>185</v>
      </c>
      <c r="C625" s="6">
        <v>113</v>
      </c>
      <c r="D625" s="6">
        <v>82</v>
      </c>
      <c r="E625" s="6">
        <v>138</v>
      </c>
      <c r="F625" s="6">
        <v>73</v>
      </c>
      <c r="G625" s="6">
        <v>208</v>
      </c>
      <c r="H625" s="6">
        <v>110</v>
      </c>
      <c r="I625" s="6">
        <v>498</v>
      </c>
      <c r="J625" s="6">
        <v>449</v>
      </c>
      <c r="K625" s="6">
        <v>152</v>
      </c>
      <c r="L625" s="6">
        <v>240</v>
      </c>
      <c r="M625" s="6">
        <v>109</v>
      </c>
      <c r="N625" s="6">
        <v>147</v>
      </c>
      <c r="O625" s="6">
        <v>132</v>
      </c>
      <c r="P625" s="7">
        <v>32</v>
      </c>
      <c r="Q625" s="6">
        <v>30</v>
      </c>
      <c r="R625" s="6">
        <v>70</v>
      </c>
      <c r="S625" s="6">
        <v>52</v>
      </c>
      <c r="T625" s="7">
        <v>302</v>
      </c>
      <c r="U625" s="7">
        <v>202</v>
      </c>
      <c r="V625" s="7">
        <v>120</v>
      </c>
      <c r="W625" s="7">
        <v>35</v>
      </c>
      <c r="X625" s="7">
        <v>63</v>
      </c>
    </row>
    <row r="626" spans="1:24" x14ac:dyDescent="0.3">
      <c r="A626" s="5">
        <v>45551</v>
      </c>
      <c r="B626" s="6">
        <v>136</v>
      </c>
      <c r="C626" s="6">
        <v>99</v>
      </c>
      <c r="D626" s="6">
        <v>53</v>
      </c>
      <c r="E626" s="6">
        <v>110</v>
      </c>
      <c r="F626" s="6">
        <v>46</v>
      </c>
      <c r="G626" s="6">
        <v>249</v>
      </c>
      <c r="H626" s="6">
        <v>96</v>
      </c>
      <c r="I626" s="6">
        <v>345</v>
      </c>
      <c r="J626" s="6">
        <v>395</v>
      </c>
      <c r="K626" s="6">
        <v>146</v>
      </c>
      <c r="L626" s="6">
        <v>282</v>
      </c>
      <c r="M626" s="6">
        <v>92</v>
      </c>
      <c r="N626" s="6">
        <v>168</v>
      </c>
      <c r="O626" s="6">
        <v>128</v>
      </c>
      <c r="P626" s="7">
        <v>25</v>
      </c>
      <c r="Q626" s="6">
        <v>28</v>
      </c>
      <c r="R626" s="6">
        <v>70</v>
      </c>
      <c r="S626" s="6">
        <v>22</v>
      </c>
      <c r="T626" s="7">
        <v>265</v>
      </c>
      <c r="U626" s="7">
        <v>207</v>
      </c>
      <c r="V626" s="7">
        <v>81</v>
      </c>
      <c r="W626" s="7">
        <v>24</v>
      </c>
      <c r="X626" s="7">
        <v>47</v>
      </c>
    </row>
    <row r="627" spans="1:24" x14ac:dyDescent="0.3">
      <c r="A627" s="5">
        <v>45552</v>
      </c>
      <c r="B627" s="6">
        <v>219</v>
      </c>
      <c r="C627" s="6">
        <v>109</v>
      </c>
      <c r="D627" s="6">
        <v>79</v>
      </c>
      <c r="E627" s="6">
        <v>158</v>
      </c>
      <c r="F627" s="6">
        <v>72</v>
      </c>
      <c r="G627" s="6">
        <v>325</v>
      </c>
      <c r="H627" s="6">
        <v>124</v>
      </c>
      <c r="I627" s="6">
        <v>623</v>
      </c>
      <c r="J627" s="6">
        <v>772</v>
      </c>
      <c r="K627" s="6">
        <v>170</v>
      </c>
      <c r="L627" s="6">
        <v>286</v>
      </c>
      <c r="M627" s="6">
        <v>107</v>
      </c>
      <c r="N627" s="6">
        <v>194</v>
      </c>
      <c r="O627" s="6">
        <v>169</v>
      </c>
      <c r="P627" s="7">
        <v>20</v>
      </c>
      <c r="Q627" s="6">
        <v>38</v>
      </c>
      <c r="R627" s="6">
        <v>101</v>
      </c>
      <c r="S627" s="6">
        <v>25</v>
      </c>
      <c r="T627" s="7">
        <v>375</v>
      </c>
      <c r="U627" s="7">
        <v>232</v>
      </c>
      <c r="V627" s="7">
        <v>122</v>
      </c>
      <c r="W627" s="7">
        <v>31</v>
      </c>
      <c r="X627" s="7">
        <v>65</v>
      </c>
    </row>
    <row r="628" spans="1:24" x14ac:dyDescent="0.3">
      <c r="A628" s="5">
        <v>45553</v>
      </c>
      <c r="B628" s="6">
        <v>144</v>
      </c>
      <c r="C628" s="6">
        <v>104</v>
      </c>
      <c r="D628" s="6">
        <v>84</v>
      </c>
      <c r="E628" s="6">
        <v>147</v>
      </c>
      <c r="F628" s="6">
        <v>79</v>
      </c>
      <c r="G628" s="6">
        <v>346</v>
      </c>
      <c r="H628" s="6">
        <v>108</v>
      </c>
      <c r="I628" s="6">
        <v>429</v>
      </c>
      <c r="J628" s="6">
        <v>662</v>
      </c>
      <c r="K628" s="6">
        <v>129</v>
      </c>
      <c r="L628" s="6">
        <v>405</v>
      </c>
      <c r="M628" s="6">
        <v>88</v>
      </c>
      <c r="N628" s="6">
        <v>212</v>
      </c>
      <c r="O628" s="6">
        <v>157</v>
      </c>
      <c r="P628" s="7">
        <v>32</v>
      </c>
      <c r="Q628" s="6">
        <v>36</v>
      </c>
      <c r="R628" s="6">
        <v>76</v>
      </c>
      <c r="S628" s="6">
        <v>31</v>
      </c>
      <c r="T628" s="7">
        <v>268</v>
      </c>
      <c r="U628" s="7">
        <v>238</v>
      </c>
      <c r="V628" s="7">
        <v>82</v>
      </c>
      <c r="W628" s="7">
        <v>31</v>
      </c>
      <c r="X628" s="7">
        <v>56</v>
      </c>
    </row>
    <row r="629" spans="1:24" x14ac:dyDescent="0.3">
      <c r="A629" s="5">
        <v>45554</v>
      </c>
      <c r="B629" s="6">
        <v>189</v>
      </c>
      <c r="C629" s="6">
        <v>148</v>
      </c>
      <c r="D629" s="6">
        <v>96</v>
      </c>
      <c r="E629" s="6">
        <v>97</v>
      </c>
      <c r="F629" s="6">
        <v>90</v>
      </c>
      <c r="G629" s="6">
        <v>318</v>
      </c>
      <c r="H629" s="6">
        <v>97</v>
      </c>
      <c r="I629" s="6">
        <v>431</v>
      </c>
      <c r="J629" s="6">
        <v>496</v>
      </c>
      <c r="K629" s="6">
        <v>128</v>
      </c>
      <c r="L629" s="6">
        <v>420</v>
      </c>
      <c r="M629" s="6">
        <v>114</v>
      </c>
      <c r="N629" s="6">
        <v>157</v>
      </c>
      <c r="O629" s="6">
        <v>155</v>
      </c>
      <c r="P629" s="7">
        <v>36</v>
      </c>
      <c r="Q629" s="6">
        <v>43</v>
      </c>
      <c r="R629" s="6">
        <v>69</v>
      </c>
      <c r="S629" s="6">
        <v>36</v>
      </c>
      <c r="T629" s="7">
        <v>231</v>
      </c>
      <c r="U629" s="7">
        <v>197</v>
      </c>
      <c r="V629" s="7">
        <v>103</v>
      </c>
      <c r="W629" s="7">
        <v>39</v>
      </c>
      <c r="X629" s="7">
        <v>75</v>
      </c>
    </row>
    <row r="630" spans="1:24" x14ac:dyDescent="0.3">
      <c r="A630" s="5">
        <v>45555</v>
      </c>
      <c r="B630" s="6">
        <v>260</v>
      </c>
      <c r="C630" s="6">
        <v>121</v>
      </c>
      <c r="D630" s="6">
        <v>58</v>
      </c>
      <c r="E630" s="6">
        <v>184</v>
      </c>
      <c r="F630" s="6">
        <v>99</v>
      </c>
      <c r="G630" s="6">
        <v>445</v>
      </c>
      <c r="H630" s="6">
        <v>160</v>
      </c>
      <c r="I630" s="6">
        <v>523</v>
      </c>
      <c r="J630" s="6">
        <v>661</v>
      </c>
      <c r="K630" s="6">
        <v>177</v>
      </c>
      <c r="L630" s="6">
        <v>406</v>
      </c>
      <c r="M630" s="6">
        <v>139</v>
      </c>
      <c r="N630" s="6">
        <v>242</v>
      </c>
      <c r="O630" s="6">
        <v>230</v>
      </c>
      <c r="P630" s="7">
        <v>37</v>
      </c>
      <c r="Q630" s="6">
        <v>46</v>
      </c>
      <c r="R630" s="6">
        <v>91</v>
      </c>
      <c r="S630" s="6">
        <v>44</v>
      </c>
      <c r="T630" s="7">
        <v>347</v>
      </c>
      <c r="U630" s="7">
        <v>274</v>
      </c>
      <c r="V630" s="7">
        <v>93</v>
      </c>
      <c r="W630" s="7">
        <v>40</v>
      </c>
      <c r="X630" s="7">
        <v>69</v>
      </c>
    </row>
    <row r="631" spans="1:24" x14ac:dyDescent="0.3">
      <c r="A631" s="5">
        <v>45556</v>
      </c>
      <c r="B631" s="6">
        <v>223</v>
      </c>
      <c r="C631" s="6">
        <v>152</v>
      </c>
      <c r="D631" s="6">
        <v>97</v>
      </c>
      <c r="E631" s="6">
        <v>190</v>
      </c>
      <c r="F631" s="6">
        <v>100</v>
      </c>
      <c r="G631" s="6">
        <v>315</v>
      </c>
      <c r="H631" s="6">
        <v>105</v>
      </c>
      <c r="I631" s="6">
        <v>454</v>
      </c>
      <c r="J631" s="6">
        <v>670</v>
      </c>
      <c r="K631" s="6">
        <v>157</v>
      </c>
      <c r="L631" s="6">
        <v>431</v>
      </c>
      <c r="M631" s="6">
        <v>125</v>
      </c>
      <c r="N631" s="6">
        <v>297</v>
      </c>
      <c r="O631" s="6">
        <v>214</v>
      </c>
      <c r="P631" s="7">
        <v>43</v>
      </c>
      <c r="Q631" s="6">
        <v>58</v>
      </c>
      <c r="R631" s="6">
        <v>90</v>
      </c>
      <c r="S631" s="6">
        <v>57</v>
      </c>
      <c r="T631" s="7">
        <v>340</v>
      </c>
      <c r="U631" s="7">
        <v>299</v>
      </c>
      <c r="V631" s="7">
        <v>146</v>
      </c>
      <c r="W631" s="7">
        <v>44</v>
      </c>
      <c r="X631" s="7">
        <v>89</v>
      </c>
    </row>
    <row r="632" spans="1:24" x14ac:dyDescent="0.3">
      <c r="A632" s="5">
        <v>45557</v>
      </c>
      <c r="B632" s="6">
        <v>180</v>
      </c>
      <c r="C632" s="6">
        <v>137</v>
      </c>
      <c r="D632" s="6">
        <v>108</v>
      </c>
      <c r="E632" s="6">
        <v>166</v>
      </c>
      <c r="F632" s="6">
        <v>65</v>
      </c>
      <c r="G632" s="6">
        <v>207</v>
      </c>
      <c r="H632" s="6">
        <v>105</v>
      </c>
      <c r="I632" s="6">
        <v>406</v>
      </c>
      <c r="J632" s="6">
        <v>511</v>
      </c>
      <c r="K632" s="6">
        <v>149</v>
      </c>
      <c r="L632" s="6">
        <v>369</v>
      </c>
      <c r="M632" s="6">
        <v>118</v>
      </c>
      <c r="N632" s="6">
        <v>182</v>
      </c>
      <c r="O632" s="6">
        <v>160</v>
      </c>
      <c r="P632" s="7">
        <v>38</v>
      </c>
      <c r="Q632" s="6">
        <v>48</v>
      </c>
      <c r="R632" s="6">
        <v>74</v>
      </c>
      <c r="S632" s="6">
        <v>31</v>
      </c>
      <c r="T632" s="7">
        <v>316</v>
      </c>
      <c r="U632" s="7">
        <v>193</v>
      </c>
      <c r="V632" s="7">
        <v>142</v>
      </c>
      <c r="W632" s="7">
        <v>41</v>
      </c>
      <c r="X632" s="7">
        <v>65</v>
      </c>
    </row>
    <row r="633" spans="1:24" x14ac:dyDescent="0.3">
      <c r="A633" s="5">
        <v>45558</v>
      </c>
      <c r="B633" s="6">
        <v>187</v>
      </c>
      <c r="C633" s="6">
        <v>115</v>
      </c>
      <c r="D633" s="6">
        <v>75</v>
      </c>
      <c r="E633" s="6">
        <v>139</v>
      </c>
      <c r="F633" s="6">
        <v>83</v>
      </c>
      <c r="G633" s="6">
        <v>307</v>
      </c>
      <c r="H633" s="6">
        <v>114</v>
      </c>
      <c r="I633" s="6">
        <v>331</v>
      </c>
      <c r="J633" s="6">
        <v>583</v>
      </c>
      <c r="K633" s="6">
        <v>147</v>
      </c>
      <c r="L633" s="6">
        <v>352</v>
      </c>
      <c r="M633" s="6">
        <v>98</v>
      </c>
      <c r="N633" s="6">
        <v>232</v>
      </c>
      <c r="O633" s="6">
        <v>201</v>
      </c>
      <c r="P633" s="7">
        <v>41</v>
      </c>
      <c r="Q633" s="6">
        <v>43</v>
      </c>
      <c r="R633" s="6">
        <v>79</v>
      </c>
      <c r="S633" s="6">
        <v>43</v>
      </c>
      <c r="T633" s="7">
        <v>299</v>
      </c>
      <c r="U633" s="7">
        <v>240</v>
      </c>
      <c r="V633" s="7">
        <v>105</v>
      </c>
      <c r="W633" s="7">
        <v>32</v>
      </c>
      <c r="X633" s="7">
        <v>82</v>
      </c>
    </row>
    <row r="634" spans="1:24" x14ac:dyDescent="0.3">
      <c r="A634" s="5">
        <v>45559</v>
      </c>
      <c r="B634" s="6">
        <v>250</v>
      </c>
      <c r="C634" s="6">
        <v>115</v>
      </c>
      <c r="D634" s="6">
        <v>91</v>
      </c>
      <c r="E634" s="6">
        <v>180</v>
      </c>
      <c r="F634" s="6">
        <v>91</v>
      </c>
      <c r="G634" s="6">
        <v>407</v>
      </c>
      <c r="H634" s="6">
        <v>134</v>
      </c>
      <c r="I634" s="6">
        <v>574</v>
      </c>
      <c r="J634" s="6">
        <v>805</v>
      </c>
      <c r="K634" s="6">
        <v>253</v>
      </c>
      <c r="L634" s="6">
        <v>410</v>
      </c>
      <c r="M634" s="6">
        <v>142</v>
      </c>
      <c r="N634" s="6">
        <v>241</v>
      </c>
      <c r="O634" s="6">
        <v>197</v>
      </c>
      <c r="P634" s="7">
        <v>30</v>
      </c>
      <c r="Q634" s="6">
        <v>51</v>
      </c>
      <c r="R634" s="6">
        <v>85</v>
      </c>
      <c r="S634" s="6">
        <v>51</v>
      </c>
      <c r="T634" s="7">
        <v>393</v>
      </c>
      <c r="U634" s="7">
        <v>355</v>
      </c>
      <c r="V634" s="7">
        <v>99</v>
      </c>
      <c r="W634" s="7">
        <v>41</v>
      </c>
      <c r="X634" s="7">
        <v>98</v>
      </c>
    </row>
    <row r="635" spans="1:24" x14ac:dyDescent="0.3">
      <c r="A635" s="5">
        <v>45560</v>
      </c>
      <c r="B635" s="6">
        <v>245</v>
      </c>
      <c r="C635" s="6">
        <v>118</v>
      </c>
      <c r="D635" s="6">
        <v>103</v>
      </c>
      <c r="E635" s="6">
        <v>147</v>
      </c>
      <c r="F635" s="6">
        <v>55</v>
      </c>
      <c r="G635" s="6">
        <v>305</v>
      </c>
      <c r="H635" s="6">
        <v>114</v>
      </c>
      <c r="I635" s="6">
        <v>387</v>
      </c>
      <c r="J635" s="6">
        <v>610</v>
      </c>
      <c r="K635" s="6">
        <v>119</v>
      </c>
      <c r="L635" s="6">
        <v>348</v>
      </c>
      <c r="M635" s="6">
        <v>128</v>
      </c>
      <c r="N635" s="6">
        <v>252</v>
      </c>
      <c r="O635" s="6">
        <v>151</v>
      </c>
      <c r="P635" s="7">
        <v>46</v>
      </c>
      <c r="Q635" s="6">
        <v>43</v>
      </c>
      <c r="R635" s="6">
        <v>89</v>
      </c>
      <c r="S635" s="6">
        <v>35</v>
      </c>
      <c r="T635" s="7">
        <v>232</v>
      </c>
      <c r="U635" s="7">
        <v>236</v>
      </c>
      <c r="V635" s="7">
        <v>107</v>
      </c>
      <c r="W635" s="7">
        <v>43</v>
      </c>
      <c r="X635" s="7">
        <v>74</v>
      </c>
    </row>
    <row r="636" spans="1:24" x14ac:dyDescent="0.3">
      <c r="A636" s="5">
        <v>45561</v>
      </c>
      <c r="B636" s="6">
        <v>126</v>
      </c>
      <c r="C636" s="6">
        <v>111</v>
      </c>
      <c r="D636" s="6">
        <v>60</v>
      </c>
      <c r="E636" s="6">
        <v>116</v>
      </c>
      <c r="F636" s="6">
        <v>59</v>
      </c>
      <c r="G636" s="6">
        <v>208</v>
      </c>
      <c r="H636" s="6">
        <v>84</v>
      </c>
      <c r="I636" s="6">
        <v>330</v>
      </c>
      <c r="J636" s="6">
        <v>424</v>
      </c>
      <c r="K636" s="6">
        <v>118</v>
      </c>
      <c r="L636" s="6">
        <v>341</v>
      </c>
      <c r="M636" s="6">
        <v>84</v>
      </c>
      <c r="N636" s="6">
        <v>166</v>
      </c>
      <c r="O636" s="6">
        <v>115</v>
      </c>
      <c r="P636" s="7">
        <v>33</v>
      </c>
      <c r="Q636" s="6">
        <v>30</v>
      </c>
      <c r="R636" s="6">
        <v>68</v>
      </c>
      <c r="S636" s="6">
        <v>30</v>
      </c>
      <c r="T636" s="7">
        <v>244</v>
      </c>
      <c r="U636" s="7">
        <v>210</v>
      </c>
      <c r="V636" s="7">
        <v>81</v>
      </c>
      <c r="W636" s="7">
        <v>29</v>
      </c>
      <c r="X636" s="7">
        <v>56</v>
      </c>
    </row>
    <row r="637" spans="1:24" x14ac:dyDescent="0.3">
      <c r="A637" s="5">
        <v>45562</v>
      </c>
      <c r="B637" s="6">
        <v>222</v>
      </c>
      <c r="C637" s="6">
        <v>117</v>
      </c>
      <c r="D637" s="6">
        <v>88</v>
      </c>
      <c r="E637" s="6">
        <v>177</v>
      </c>
      <c r="F637" s="6">
        <v>101</v>
      </c>
      <c r="G637" s="6">
        <v>351</v>
      </c>
      <c r="H637" s="6">
        <v>130</v>
      </c>
      <c r="I637" s="6">
        <v>665</v>
      </c>
      <c r="J637" s="6">
        <v>704</v>
      </c>
      <c r="K637" s="6">
        <v>185</v>
      </c>
      <c r="L637" s="6">
        <v>347</v>
      </c>
      <c r="M637" s="6">
        <v>123</v>
      </c>
      <c r="N637" s="6">
        <v>151</v>
      </c>
      <c r="O637" s="6">
        <v>144</v>
      </c>
      <c r="P637" s="7">
        <v>45</v>
      </c>
      <c r="Q637" s="6">
        <v>39</v>
      </c>
      <c r="R637" s="6">
        <v>84</v>
      </c>
      <c r="S637" s="6">
        <v>58</v>
      </c>
      <c r="T637" s="7">
        <v>348</v>
      </c>
      <c r="U637" s="7">
        <v>279</v>
      </c>
      <c r="V637" s="7">
        <v>123</v>
      </c>
      <c r="W637" s="7">
        <v>44</v>
      </c>
      <c r="X637" s="7">
        <v>78</v>
      </c>
    </row>
    <row r="638" spans="1:24" x14ac:dyDescent="0.3">
      <c r="A638" s="5">
        <v>45563</v>
      </c>
      <c r="B638" s="6">
        <v>191</v>
      </c>
      <c r="C638" s="6">
        <v>92</v>
      </c>
      <c r="D638" s="6">
        <v>59</v>
      </c>
      <c r="E638" s="6">
        <v>170</v>
      </c>
      <c r="F638" s="6">
        <v>69</v>
      </c>
      <c r="G638" s="6">
        <v>272</v>
      </c>
      <c r="H638" s="6">
        <v>71</v>
      </c>
      <c r="I638" s="6">
        <v>361</v>
      </c>
      <c r="J638" s="6">
        <v>575</v>
      </c>
      <c r="K638" s="6">
        <v>142</v>
      </c>
      <c r="L638" s="6">
        <v>387</v>
      </c>
      <c r="M638" s="6">
        <v>111</v>
      </c>
      <c r="N638" s="6">
        <v>170</v>
      </c>
      <c r="O638" s="6">
        <v>84</v>
      </c>
      <c r="P638" s="7">
        <v>38</v>
      </c>
      <c r="Q638" s="6">
        <v>27</v>
      </c>
      <c r="R638" s="6">
        <v>66</v>
      </c>
      <c r="S638" s="6">
        <v>33</v>
      </c>
      <c r="T638" s="7">
        <v>283</v>
      </c>
      <c r="U638" s="7">
        <v>214</v>
      </c>
      <c r="V638" s="7">
        <v>118</v>
      </c>
      <c r="W638" s="7">
        <v>28</v>
      </c>
      <c r="X638" s="7">
        <v>67</v>
      </c>
    </row>
    <row r="639" spans="1:24" x14ac:dyDescent="0.3">
      <c r="A639" s="5">
        <v>45564</v>
      </c>
      <c r="B639" s="6">
        <v>138</v>
      </c>
      <c r="C639" s="6">
        <v>53</v>
      </c>
      <c r="D639" s="6">
        <v>47</v>
      </c>
      <c r="E639" s="6">
        <v>111</v>
      </c>
      <c r="F639" s="6">
        <v>53</v>
      </c>
      <c r="G639" s="6">
        <v>178</v>
      </c>
      <c r="H639" s="6">
        <v>70</v>
      </c>
      <c r="I639" s="6">
        <v>296</v>
      </c>
      <c r="J639" s="6">
        <v>341</v>
      </c>
      <c r="K639" s="6">
        <v>105</v>
      </c>
      <c r="L639" s="6">
        <v>217</v>
      </c>
      <c r="M639" s="6">
        <v>72</v>
      </c>
      <c r="N639" s="6">
        <v>121</v>
      </c>
      <c r="O639" s="6">
        <v>93</v>
      </c>
      <c r="P639" s="7">
        <v>29</v>
      </c>
      <c r="Q639" s="6">
        <v>21</v>
      </c>
      <c r="R639" s="6">
        <v>44</v>
      </c>
      <c r="S639" s="6">
        <v>30</v>
      </c>
      <c r="T639" s="7">
        <v>154</v>
      </c>
      <c r="U639" s="7">
        <v>135</v>
      </c>
      <c r="V639" s="7">
        <v>97</v>
      </c>
      <c r="W639" s="7">
        <v>24</v>
      </c>
      <c r="X639" s="7">
        <v>59</v>
      </c>
    </row>
    <row r="640" spans="1:24" x14ac:dyDescent="0.3">
      <c r="A640" s="5">
        <v>45565</v>
      </c>
      <c r="B640" s="6">
        <v>172</v>
      </c>
      <c r="C640" s="6">
        <v>80</v>
      </c>
      <c r="D640" s="6">
        <v>80</v>
      </c>
      <c r="E640" s="6">
        <v>122</v>
      </c>
      <c r="F640" s="6">
        <v>61</v>
      </c>
      <c r="G640" s="6">
        <v>256</v>
      </c>
      <c r="H640" s="6">
        <v>100</v>
      </c>
      <c r="I640" s="6">
        <v>326</v>
      </c>
      <c r="J640" s="6">
        <v>534</v>
      </c>
      <c r="K640" s="6">
        <v>144</v>
      </c>
      <c r="L640" s="6">
        <v>398</v>
      </c>
      <c r="M640" s="6">
        <v>107</v>
      </c>
      <c r="N640" s="6">
        <v>153</v>
      </c>
      <c r="O640" s="6">
        <v>109</v>
      </c>
      <c r="P640" s="7">
        <v>21</v>
      </c>
      <c r="Q640" s="6">
        <v>28</v>
      </c>
      <c r="R640" s="6">
        <v>80</v>
      </c>
      <c r="S640" s="6">
        <v>21</v>
      </c>
      <c r="T640" s="7">
        <v>261</v>
      </c>
      <c r="U640" s="7">
        <v>161</v>
      </c>
      <c r="V640" s="7">
        <v>98</v>
      </c>
      <c r="W640" s="7">
        <v>23</v>
      </c>
      <c r="X640" s="7">
        <v>56</v>
      </c>
    </row>
    <row r="641" spans="1:24" x14ac:dyDescent="0.3">
      <c r="A641" s="5">
        <v>45566</v>
      </c>
      <c r="B641" s="6">
        <v>166</v>
      </c>
      <c r="C641" s="6">
        <v>97</v>
      </c>
      <c r="D641" s="6">
        <v>56</v>
      </c>
      <c r="E641" s="6">
        <v>149</v>
      </c>
      <c r="F641" s="6">
        <v>70</v>
      </c>
      <c r="G641" s="6">
        <v>319</v>
      </c>
      <c r="H641" s="6">
        <v>105</v>
      </c>
      <c r="I641" s="6">
        <v>525</v>
      </c>
      <c r="J641" s="6">
        <v>476</v>
      </c>
      <c r="K641" s="6">
        <v>140</v>
      </c>
      <c r="L641" s="6">
        <v>381</v>
      </c>
      <c r="M641" s="6">
        <v>101</v>
      </c>
      <c r="N641" s="6">
        <v>148</v>
      </c>
      <c r="O641" s="6">
        <v>123</v>
      </c>
      <c r="P641" s="7">
        <v>23</v>
      </c>
      <c r="Q641" s="6">
        <v>28</v>
      </c>
      <c r="R641" s="6">
        <v>64</v>
      </c>
      <c r="S641" s="6">
        <v>25</v>
      </c>
      <c r="T641" s="7">
        <v>232</v>
      </c>
      <c r="U641" s="7">
        <v>246</v>
      </c>
      <c r="V641" s="7">
        <v>118</v>
      </c>
      <c r="W641" s="7">
        <v>35</v>
      </c>
      <c r="X641" s="7">
        <v>55</v>
      </c>
    </row>
    <row r="642" spans="1:24" x14ac:dyDescent="0.3">
      <c r="A642" s="5">
        <v>45567</v>
      </c>
      <c r="B642" s="6">
        <v>209</v>
      </c>
      <c r="C642" s="6">
        <v>87</v>
      </c>
      <c r="D642" s="6">
        <v>97</v>
      </c>
      <c r="E642" s="6">
        <v>146</v>
      </c>
      <c r="F642" s="6">
        <v>75</v>
      </c>
      <c r="G642" s="6">
        <v>276</v>
      </c>
      <c r="H642" s="6">
        <v>107</v>
      </c>
      <c r="I642" s="6">
        <v>480</v>
      </c>
      <c r="J642" s="6">
        <v>608</v>
      </c>
      <c r="K642" s="6">
        <v>189</v>
      </c>
      <c r="L642" s="6">
        <v>474</v>
      </c>
      <c r="M642" s="6">
        <v>112</v>
      </c>
      <c r="N642" s="6">
        <v>201</v>
      </c>
      <c r="O642" s="6">
        <v>211</v>
      </c>
      <c r="P642" s="7">
        <v>45</v>
      </c>
      <c r="Q642" s="6">
        <v>41</v>
      </c>
      <c r="R642" s="6">
        <v>88</v>
      </c>
      <c r="S642" s="6">
        <v>43</v>
      </c>
      <c r="T642" s="7">
        <v>336</v>
      </c>
      <c r="U642" s="7">
        <v>254</v>
      </c>
      <c r="V642" s="7">
        <v>129</v>
      </c>
      <c r="W642" s="7">
        <v>39</v>
      </c>
      <c r="X642" s="7">
        <v>93</v>
      </c>
    </row>
    <row r="643" spans="1:24" x14ac:dyDescent="0.3">
      <c r="A643" s="5">
        <v>45568</v>
      </c>
      <c r="B643" s="6">
        <v>266</v>
      </c>
      <c r="C643" s="6">
        <v>131</v>
      </c>
      <c r="D643" s="6">
        <v>112</v>
      </c>
      <c r="E643" s="6">
        <v>179</v>
      </c>
      <c r="F643" s="6">
        <v>81</v>
      </c>
      <c r="G643" s="6">
        <v>344</v>
      </c>
      <c r="H643" s="6">
        <v>133</v>
      </c>
      <c r="I643" s="6">
        <v>632</v>
      </c>
      <c r="J643" s="6">
        <v>746</v>
      </c>
      <c r="K643" s="6">
        <v>181</v>
      </c>
      <c r="L643" s="6">
        <v>380</v>
      </c>
      <c r="M643" s="6">
        <v>146</v>
      </c>
      <c r="N643" s="6">
        <v>187</v>
      </c>
      <c r="O643" s="6">
        <v>168</v>
      </c>
      <c r="P643" s="7">
        <v>45</v>
      </c>
      <c r="Q643" s="6">
        <v>44</v>
      </c>
      <c r="R643" s="6">
        <v>93</v>
      </c>
      <c r="S643" s="6">
        <v>51</v>
      </c>
      <c r="T643" s="7">
        <v>415</v>
      </c>
      <c r="U643" s="7">
        <v>281</v>
      </c>
      <c r="V643" s="7">
        <v>116</v>
      </c>
      <c r="W643" s="7">
        <v>47</v>
      </c>
      <c r="X643" s="7">
        <v>90</v>
      </c>
    </row>
    <row r="644" spans="1:24" x14ac:dyDescent="0.3">
      <c r="A644" s="5">
        <v>45569</v>
      </c>
      <c r="B644" s="6">
        <v>179</v>
      </c>
      <c r="C644" s="6">
        <v>103</v>
      </c>
      <c r="D644" s="6">
        <v>89</v>
      </c>
      <c r="E644" s="6">
        <v>121</v>
      </c>
      <c r="F644" s="6">
        <v>63</v>
      </c>
      <c r="G644" s="6">
        <v>347</v>
      </c>
      <c r="H644" s="6">
        <v>103</v>
      </c>
      <c r="I644" s="6">
        <v>445</v>
      </c>
      <c r="J644" s="6">
        <v>607</v>
      </c>
      <c r="K644" s="6">
        <v>155</v>
      </c>
      <c r="L644" s="6">
        <v>377</v>
      </c>
      <c r="M644" s="6">
        <v>100</v>
      </c>
      <c r="N644" s="6">
        <v>145</v>
      </c>
      <c r="O644" s="6">
        <v>143</v>
      </c>
      <c r="P644" s="7">
        <v>32</v>
      </c>
      <c r="Q644" s="6">
        <v>26</v>
      </c>
      <c r="R644" s="6">
        <v>67</v>
      </c>
      <c r="S644" s="6">
        <v>23</v>
      </c>
      <c r="T644" s="7">
        <v>227</v>
      </c>
      <c r="U644" s="7">
        <v>222</v>
      </c>
      <c r="V644" s="7">
        <v>127</v>
      </c>
      <c r="W644" s="7">
        <v>36</v>
      </c>
      <c r="X644" s="7">
        <v>80</v>
      </c>
    </row>
    <row r="645" spans="1:24" x14ac:dyDescent="0.3">
      <c r="A645" s="5">
        <v>45570</v>
      </c>
      <c r="B645" s="6">
        <v>145</v>
      </c>
      <c r="C645" s="6">
        <v>85</v>
      </c>
      <c r="D645" s="6">
        <v>69</v>
      </c>
      <c r="E645" s="6">
        <v>102</v>
      </c>
      <c r="F645" s="6">
        <v>73</v>
      </c>
      <c r="G645" s="6">
        <v>267</v>
      </c>
      <c r="H645" s="6">
        <v>91</v>
      </c>
      <c r="I645" s="6">
        <v>390</v>
      </c>
      <c r="J645" s="6">
        <v>459</v>
      </c>
      <c r="K645" s="6">
        <v>130</v>
      </c>
      <c r="L645" s="6">
        <v>306</v>
      </c>
      <c r="M645" s="6">
        <v>87</v>
      </c>
      <c r="N645" s="6">
        <v>154</v>
      </c>
      <c r="O645" s="6">
        <v>156</v>
      </c>
      <c r="P645" s="7">
        <v>21</v>
      </c>
      <c r="Q645" s="6">
        <v>33</v>
      </c>
      <c r="R645" s="6">
        <v>72</v>
      </c>
      <c r="S645" s="6">
        <v>32</v>
      </c>
      <c r="T645" s="7">
        <v>314</v>
      </c>
      <c r="U645" s="7">
        <v>203</v>
      </c>
      <c r="V645" s="7">
        <v>95</v>
      </c>
      <c r="W645" s="7">
        <v>24</v>
      </c>
      <c r="X645" s="7">
        <v>65</v>
      </c>
    </row>
    <row r="646" spans="1:24" x14ac:dyDescent="0.3">
      <c r="A646" s="5">
        <v>45571</v>
      </c>
      <c r="B646" s="6">
        <v>231</v>
      </c>
      <c r="C646" s="6">
        <v>134</v>
      </c>
      <c r="D646" s="6">
        <v>57</v>
      </c>
      <c r="E646" s="6">
        <v>214</v>
      </c>
      <c r="F646" s="6">
        <v>87</v>
      </c>
      <c r="G646" s="6">
        <v>292</v>
      </c>
      <c r="H646" s="6">
        <v>107</v>
      </c>
      <c r="I646" s="6">
        <v>456</v>
      </c>
      <c r="J646" s="6">
        <v>596</v>
      </c>
      <c r="K646" s="6">
        <v>161</v>
      </c>
      <c r="L646" s="6">
        <v>326</v>
      </c>
      <c r="M646" s="6">
        <v>65</v>
      </c>
      <c r="N646" s="6">
        <v>210</v>
      </c>
      <c r="O646" s="6">
        <v>181</v>
      </c>
      <c r="P646" s="7">
        <v>45</v>
      </c>
      <c r="Q646" s="6">
        <v>38</v>
      </c>
      <c r="R646" s="6">
        <v>87</v>
      </c>
      <c r="S646" s="6">
        <v>46</v>
      </c>
      <c r="T646" s="7">
        <v>223</v>
      </c>
      <c r="U646" s="7">
        <v>203</v>
      </c>
      <c r="V646" s="7">
        <v>134</v>
      </c>
      <c r="W646" s="7">
        <v>39</v>
      </c>
      <c r="X646" s="7">
        <v>95</v>
      </c>
    </row>
    <row r="647" spans="1:24" x14ac:dyDescent="0.3">
      <c r="A647" s="5">
        <v>45572</v>
      </c>
      <c r="B647" s="6">
        <v>167</v>
      </c>
      <c r="C647" s="6">
        <v>62</v>
      </c>
      <c r="D647" s="6">
        <v>42</v>
      </c>
      <c r="E647" s="6">
        <v>127</v>
      </c>
      <c r="F647" s="6">
        <v>61</v>
      </c>
      <c r="G647" s="6">
        <v>240</v>
      </c>
      <c r="H647" s="6">
        <v>99</v>
      </c>
      <c r="I647" s="6">
        <v>397</v>
      </c>
      <c r="J647" s="6">
        <v>384</v>
      </c>
      <c r="K647" s="6">
        <v>151</v>
      </c>
      <c r="L647" s="6">
        <v>338</v>
      </c>
      <c r="M647" s="6">
        <v>81</v>
      </c>
      <c r="N647" s="6">
        <v>158</v>
      </c>
      <c r="O647" s="6">
        <v>127</v>
      </c>
      <c r="P647" s="7">
        <v>26</v>
      </c>
      <c r="Q647" s="6">
        <v>34</v>
      </c>
      <c r="R647" s="6">
        <v>52</v>
      </c>
      <c r="S647" s="6">
        <v>22</v>
      </c>
      <c r="T647" s="7">
        <v>218</v>
      </c>
      <c r="U647" s="7">
        <v>139</v>
      </c>
      <c r="V647" s="7">
        <v>115</v>
      </c>
      <c r="W647" s="7">
        <v>31</v>
      </c>
      <c r="X647" s="7">
        <v>51</v>
      </c>
    </row>
    <row r="648" spans="1:24" x14ac:dyDescent="0.3">
      <c r="A648" s="5">
        <v>45573</v>
      </c>
      <c r="B648" s="6">
        <v>107</v>
      </c>
      <c r="C648" s="6">
        <v>69</v>
      </c>
      <c r="D648" s="6">
        <v>52</v>
      </c>
      <c r="E648" s="6">
        <v>85</v>
      </c>
      <c r="F648" s="6">
        <v>47</v>
      </c>
      <c r="G648" s="6">
        <v>192</v>
      </c>
      <c r="H648" s="6">
        <v>80</v>
      </c>
      <c r="I648" s="6">
        <v>374</v>
      </c>
      <c r="J648" s="6">
        <v>424</v>
      </c>
      <c r="K648" s="6">
        <v>108</v>
      </c>
      <c r="L648" s="6">
        <v>280</v>
      </c>
      <c r="M648" s="6">
        <v>88</v>
      </c>
      <c r="N648" s="6">
        <v>124</v>
      </c>
      <c r="O648" s="6">
        <v>113</v>
      </c>
      <c r="P648" s="7">
        <v>24</v>
      </c>
      <c r="Q648" s="6">
        <v>30</v>
      </c>
      <c r="R648" s="6">
        <v>58</v>
      </c>
      <c r="S648" s="6">
        <v>27</v>
      </c>
      <c r="T648" s="7">
        <v>169</v>
      </c>
      <c r="U648" s="7">
        <v>154</v>
      </c>
      <c r="V648" s="7">
        <v>74</v>
      </c>
      <c r="W648" s="7">
        <v>22</v>
      </c>
      <c r="X648" s="7">
        <v>46</v>
      </c>
    </row>
    <row r="649" spans="1:24" x14ac:dyDescent="0.3">
      <c r="A649" s="5">
        <v>45574</v>
      </c>
      <c r="B649" s="6">
        <v>163</v>
      </c>
      <c r="C649" s="6">
        <v>94</v>
      </c>
      <c r="D649" s="6">
        <v>87</v>
      </c>
      <c r="E649" s="6">
        <v>127</v>
      </c>
      <c r="F649" s="6">
        <v>71</v>
      </c>
      <c r="G649" s="6">
        <v>304</v>
      </c>
      <c r="H649" s="6">
        <v>99</v>
      </c>
      <c r="I649" s="6">
        <v>401</v>
      </c>
      <c r="J649" s="6">
        <v>568</v>
      </c>
      <c r="K649" s="6">
        <v>118</v>
      </c>
      <c r="L649" s="6">
        <v>422</v>
      </c>
      <c r="M649" s="6">
        <v>101</v>
      </c>
      <c r="N649" s="6">
        <v>181</v>
      </c>
      <c r="O649" s="6">
        <v>117</v>
      </c>
      <c r="P649" s="7">
        <v>34</v>
      </c>
      <c r="Q649" s="6">
        <v>37</v>
      </c>
      <c r="R649" s="6">
        <v>91</v>
      </c>
      <c r="S649" s="6">
        <v>32</v>
      </c>
      <c r="T649" s="7">
        <v>232</v>
      </c>
      <c r="U649" s="7">
        <v>241</v>
      </c>
      <c r="V649" s="7">
        <v>93</v>
      </c>
      <c r="W649" s="7">
        <v>31</v>
      </c>
      <c r="X649" s="7">
        <v>92</v>
      </c>
    </row>
    <row r="650" spans="1:24" x14ac:dyDescent="0.3">
      <c r="A650" s="5">
        <v>45575</v>
      </c>
      <c r="B650" s="6">
        <v>192</v>
      </c>
      <c r="C650" s="6">
        <v>123</v>
      </c>
      <c r="D650" s="6">
        <v>90</v>
      </c>
      <c r="E650" s="6">
        <v>147</v>
      </c>
      <c r="F650" s="6">
        <v>96</v>
      </c>
      <c r="G650" s="6">
        <v>419</v>
      </c>
      <c r="H650" s="6">
        <v>98</v>
      </c>
      <c r="I650" s="6">
        <v>470</v>
      </c>
      <c r="J650" s="6">
        <v>697</v>
      </c>
      <c r="K650" s="6">
        <v>179</v>
      </c>
      <c r="L650" s="6">
        <v>294</v>
      </c>
      <c r="M650" s="6">
        <v>135</v>
      </c>
      <c r="N650" s="6">
        <v>172</v>
      </c>
      <c r="O650" s="6">
        <v>138</v>
      </c>
      <c r="P650" s="7">
        <v>35</v>
      </c>
      <c r="Q650" s="6">
        <v>37</v>
      </c>
      <c r="R650" s="6">
        <v>86</v>
      </c>
      <c r="S650" s="6">
        <v>35</v>
      </c>
      <c r="T650" s="7">
        <v>369</v>
      </c>
      <c r="U650" s="7">
        <v>213</v>
      </c>
      <c r="V650" s="7">
        <v>121</v>
      </c>
      <c r="W650" s="7">
        <v>31</v>
      </c>
      <c r="X650" s="7">
        <v>68</v>
      </c>
    </row>
    <row r="651" spans="1:24" x14ac:dyDescent="0.3">
      <c r="A651" s="5">
        <v>45576</v>
      </c>
      <c r="B651" s="6">
        <v>167</v>
      </c>
      <c r="C651" s="6">
        <v>60</v>
      </c>
      <c r="D651" s="6">
        <v>74</v>
      </c>
      <c r="E651" s="6">
        <v>127</v>
      </c>
      <c r="F651" s="6">
        <v>69</v>
      </c>
      <c r="G651" s="6">
        <v>254</v>
      </c>
      <c r="H651" s="6">
        <v>86</v>
      </c>
      <c r="I651" s="6">
        <v>344</v>
      </c>
      <c r="J651" s="6">
        <v>520</v>
      </c>
      <c r="K651" s="6">
        <v>132</v>
      </c>
      <c r="L651" s="6">
        <v>365</v>
      </c>
      <c r="M651" s="6">
        <v>80</v>
      </c>
      <c r="N651" s="6">
        <v>143</v>
      </c>
      <c r="O651" s="6">
        <v>146</v>
      </c>
      <c r="P651" s="7">
        <v>25</v>
      </c>
      <c r="Q651" s="6">
        <v>39</v>
      </c>
      <c r="R651" s="6">
        <v>71</v>
      </c>
      <c r="S651" s="6">
        <v>34</v>
      </c>
      <c r="T651" s="7">
        <v>281</v>
      </c>
      <c r="U651" s="7">
        <v>171</v>
      </c>
      <c r="V651" s="7">
        <v>128</v>
      </c>
      <c r="W651" s="7">
        <v>36</v>
      </c>
      <c r="X651" s="7">
        <v>57</v>
      </c>
    </row>
    <row r="652" spans="1:24" x14ac:dyDescent="0.3">
      <c r="A652" s="5">
        <v>45577</v>
      </c>
      <c r="B652" s="6">
        <v>168</v>
      </c>
      <c r="C652" s="6">
        <v>98</v>
      </c>
      <c r="D652" s="6">
        <v>64</v>
      </c>
      <c r="E652" s="6">
        <v>134</v>
      </c>
      <c r="F652" s="6">
        <v>57</v>
      </c>
      <c r="G652" s="6">
        <v>344</v>
      </c>
      <c r="H652" s="6">
        <v>67</v>
      </c>
      <c r="I652" s="6">
        <v>477</v>
      </c>
      <c r="J652" s="6">
        <v>435</v>
      </c>
      <c r="K652" s="6">
        <v>137</v>
      </c>
      <c r="L652" s="6">
        <v>296</v>
      </c>
      <c r="M652" s="6">
        <v>98</v>
      </c>
      <c r="N652" s="6">
        <v>162</v>
      </c>
      <c r="O652" s="6">
        <v>123</v>
      </c>
      <c r="P652" s="7">
        <v>29</v>
      </c>
      <c r="Q652" s="6">
        <v>28</v>
      </c>
      <c r="R652" s="6">
        <v>68</v>
      </c>
      <c r="S652" s="6">
        <v>30</v>
      </c>
      <c r="T652" s="7">
        <v>275</v>
      </c>
      <c r="U652" s="7">
        <v>147</v>
      </c>
      <c r="V652" s="7">
        <v>95</v>
      </c>
      <c r="W652" s="7">
        <v>30</v>
      </c>
      <c r="X652" s="7">
        <v>58</v>
      </c>
    </row>
    <row r="653" spans="1:24" x14ac:dyDescent="0.3">
      <c r="A653" s="5">
        <v>45578</v>
      </c>
      <c r="B653" s="6">
        <v>137</v>
      </c>
      <c r="C653" s="6">
        <v>100</v>
      </c>
      <c r="D653" s="6">
        <v>58</v>
      </c>
      <c r="E653" s="6">
        <v>107</v>
      </c>
      <c r="F653" s="6">
        <v>47</v>
      </c>
      <c r="G653" s="6">
        <v>188</v>
      </c>
      <c r="H653" s="6">
        <v>81</v>
      </c>
      <c r="I653" s="6">
        <v>420</v>
      </c>
      <c r="J653" s="6">
        <v>483</v>
      </c>
      <c r="K653" s="6">
        <v>154</v>
      </c>
      <c r="L653" s="6">
        <v>312</v>
      </c>
      <c r="M653" s="6">
        <v>72</v>
      </c>
      <c r="N653" s="6">
        <v>142</v>
      </c>
      <c r="O653" s="6">
        <v>100</v>
      </c>
      <c r="P653" s="7">
        <v>32</v>
      </c>
      <c r="Q653" s="6">
        <v>32</v>
      </c>
      <c r="R653" s="6">
        <v>58</v>
      </c>
      <c r="S653" s="6">
        <v>24</v>
      </c>
      <c r="T653" s="7">
        <v>209</v>
      </c>
      <c r="U653" s="7">
        <v>188</v>
      </c>
      <c r="V653" s="7">
        <v>92</v>
      </c>
      <c r="W653" s="7">
        <v>27</v>
      </c>
      <c r="X653" s="7">
        <v>59</v>
      </c>
    </row>
    <row r="654" spans="1:24" x14ac:dyDescent="0.3">
      <c r="A654" s="5">
        <v>45579</v>
      </c>
      <c r="B654" s="6">
        <v>250</v>
      </c>
      <c r="C654" s="6">
        <v>109</v>
      </c>
      <c r="D654" s="6">
        <v>64</v>
      </c>
      <c r="E654" s="6">
        <v>150</v>
      </c>
      <c r="F654" s="6">
        <v>81</v>
      </c>
      <c r="G654" s="6">
        <v>321</v>
      </c>
      <c r="H654" s="6">
        <v>120</v>
      </c>
      <c r="I654" s="6">
        <v>395</v>
      </c>
      <c r="J654" s="6">
        <v>522</v>
      </c>
      <c r="K654" s="6">
        <v>122</v>
      </c>
      <c r="L654" s="6">
        <v>458</v>
      </c>
      <c r="M654" s="6">
        <v>119</v>
      </c>
      <c r="N654" s="6">
        <v>145</v>
      </c>
      <c r="O654" s="6">
        <v>141</v>
      </c>
      <c r="P654" s="7">
        <v>35</v>
      </c>
      <c r="Q654" s="6">
        <v>50</v>
      </c>
      <c r="R654" s="6">
        <v>104</v>
      </c>
      <c r="S654" s="6">
        <v>35</v>
      </c>
      <c r="T654" s="7">
        <v>309</v>
      </c>
      <c r="U654" s="7">
        <v>285</v>
      </c>
      <c r="V654" s="7">
        <v>104</v>
      </c>
      <c r="W654" s="7">
        <v>49</v>
      </c>
      <c r="X654" s="7">
        <v>71</v>
      </c>
    </row>
    <row r="655" spans="1:24" x14ac:dyDescent="0.3">
      <c r="A655" s="5">
        <v>45580</v>
      </c>
      <c r="B655" s="6">
        <v>165</v>
      </c>
      <c r="C655" s="6">
        <v>83</v>
      </c>
      <c r="D655" s="6">
        <v>53</v>
      </c>
      <c r="E655" s="6">
        <v>103</v>
      </c>
      <c r="F655" s="6">
        <v>47</v>
      </c>
      <c r="G655" s="6">
        <v>243</v>
      </c>
      <c r="H655" s="6">
        <v>72</v>
      </c>
      <c r="I655" s="6">
        <v>375</v>
      </c>
      <c r="J655" s="6">
        <v>472</v>
      </c>
      <c r="K655" s="6">
        <v>94</v>
      </c>
      <c r="L655" s="6">
        <v>268</v>
      </c>
      <c r="M655" s="6">
        <v>94</v>
      </c>
      <c r="N655" s="6">
        <v>161</v>
      </c>
      <c r="O655" s="6">
        <v>153</v>
      </c>
      <c r="P655" s="7">
        <v>28</v>
      </c>
      <c r="Q655" s="6">
        <v>29</v>
      </c>
      <c r="R655" s="6">
        <v>52</v>
      </c>
      <c r="S655" s="6">
        <v>33</v>
      </c>
      <c r="T655" s="7">
        <v>249</v>
      </c>
      <c r="U655" s="7">
        <v>180</v>
      </c>
      <c r="V655" s="7">
        <v>108</v>
      </c>
      <c r="W655" s="7">
        <v>25</v>
      </c>
      <c r="X655" s="7">
        <v>69</v>
      </c>
    </row>
    <row r="656" spans="1:24" x14ac:dyDescent="0.3">
      <c r="A656" s="5">
        <v>45581</v>
      </c>
      <c r="B656" s="6">
        <v>170</v>
      </c>
      <c r="C656" s="6">
        <v>75</v>
      </c>
      <c r="D656" s="6">
        <v>60</v>
      </c>
      <c r="E656" s="6">
        <v>117</v>
      </c>
      <c r="F656" s="6">
        <v>83</v>
      </c>
      <c r="G656" s="6">
        <v>333</v>
      </c>
      <c r="H656" s="6">
        <v>86</v>
      </c>
      <c r="I656" s="6">
        <v>457</v>
      </c>
      <c r="J656" s="6">
        <v>569</v>
      </c>
      <c r="K656" s="6">
        <v>117</v>
      </c>
      <c r="L656" s="6">
        <v>283</v>
      </c>
      <c r="M656" s="6">
        <v>109</v>
      </c>
      <c r="N656" s="6">
        <v>175</v>
      </c>
      <c r="O656" s="6">
        <v>148</v>
      </c>
      <c r="P656" s="7">
        <v>34</v>
      </c>
      <c r="Q656" s="6">
        <v>32</v>
      </c>
      <c r="R656" s="6">
        <v>85</v>
      </c>
      <c r="S656" s="6">
        <v>30</v>
      </c>
      <c r="T656" s="7">
        <v>253</v>
      </c>
      <c r="U656" s="7">
        <v>139</v>
      </c>
      <c r="V656" s="7">
        <v>114</v>
      </c>
      <c r="W656" s="7">
        <v>27</v>
      </c>
      <c r="X656" s="7">
        <v>64</v>
      </c>
    </row>
    <row r="657" spans="1:24" x14ac:dyDescent="0.3">
      <c r="A657" s="5">
        <v>45582</v>
      </c>
      <c r="B657" s="6">
        <v>170</v>
      </c>
      <c r="C657" s="6">
        <v>147</v>
      </c>
      <c r="D657" s="6">
        <v>82</v>
      </c>
      <c r="E657" s="6">
        <v>180</v>
      </c>
      <c r="F657" s="6">
        <v>65</v>
      </c>
      <c r="G657" s="6">
        <v>431</v>
      </c>
      <c r="H657" s="6">
        <v>138</v>
      </c>
      <c r="I657" s="6">
        <v>504</v>
      </c>
      <c r="J657" s="6">
        <v>618</v>
      </c>
      <c r="K657" s="6">
        <v>129</v>
      </c>
      <c r="L657" s="6">
        <v>408</v>
      </c>
      <c r="M657" s="6">
        <v>86</v>
      </c>
      <c r="N657" s="6">
        <v>222</v>
      </c>
      <c r="O657" s="6">
        <v>147</v>
      </c>
      <c r="P657" s="7">
        <v>43</v>
      </c>
      <c r="Q657" s="6">
        <v>44</v>
      </c>
      <c r="R657" s="6">
        <v>97</v>
      </c>
      <c r="S657" s="6">
        <v>38</v>
      </c>
      <c r="T657" s="7">
        <v>321</v>
      </c>
      <c r="U657" s="7">
        <v>206</v>
      </c>
      <c r="V657" s="7">
        <v>125</v>
      </c>
      <c r="W657" s="7">
        <v>49</v>
      </c>
      <c r="X657" s="7">
        <v>86</v>
      </c>
    </row>
    <row r="658" spans="1:24" x14ac:dyDescent="0.3">
      <c r="A658" s="5">
        <v>45583</v>
      </c>
      <c r="B658" s="6">
        <v>184</v>
      </c>
      <c r="C658" s="6">
        <v>67</v>
      </c>
      <c r="D658" s="6">
        <v>64</v>
      </c>
      <c r="E658" s="6">
        <v>146</v>
      </c>
      <c r="F658" s="6">
        <v>74</v>
      </c>
      <c r="G658" s="6">
        <v>322</v>
      </c>
      <c r="H658" s="6">
        <v>98</v>
      </c>
      <c r="I658" s="6">
        <v>478</v>
      </c>
      <c r="J658" s="6">
        <v>466</v>
      </c>
      <c r="K658" s="6">
        <v>173</v>
      </c>
      <c r="L658" s="6">
        <v>359</v>
      </c>
      <c r="M658" s="6">
        <v>131</v>
      </c>
      <c r="N658" s="6">
        <v>199</v>
      </c>
      <c r="O658" s="6">
        <v>173</v>
      </c>
      <c r="P658" s="7">
        <v>38</v>
      </c>
      <c r="Q658" s="6">
        <v>29</v>
      </c>
      <c r="R658" s="6">
        <v>76</v>
      </c>
      <c r="S658" s="6">
        <v>36</v>
      </c>
      <c r="T658" s="7">
        <v>308</v>
      </c>
      <c r="U658" s="7">
        <v>234</v>
      </c>
      <c r="V658" s="7">
        <v>84</v>
      </c>
      <c r="W658" s="7">
        <v>26</v>
      </c>
      <c r="X658" s="7">
        <v>54</v>
      </c>
    </row>
    <row r="659" spans="1:24" x14ac:dyDescent="0.3">
      <c r="A659" s="5">
        <v>45584</v>
      </c>
      <c r="B659" s="6">
        <v>107</v>
      </c>
      <c r="C659" s="6">
        <v>72</v>
      </c>
      <c r="D659" s="6">
        <v>55</v>
      </c>
      <c r="E659" s="6">
        <v>117</v>
      </c>
      <c r="F659" s="6">
        <v>44</v>
      </c>
      <c r="G659" s="6">
        <v>186</v>
      </c>
      <c r="H659" s="6">
        <v>61</v>
      </c>
      <c r="I659" s="6">
        <v>305</v>
      </c>
      <c r="J659" s="6">
        <v>335</v>
      </c>
      <c r="K659" s="6">
        <v>68</v>
      </c>
      <c r="L659" s="6">
        <v>166</v>
      </c>
      <c r="M659" s="6">
        <v>78</v>
      </c>
      <c r="N659" s="6">
        <v>95</v>
      </c>
      <c r="O659" s="6">
        <v>78</v>
      </c>
      <c r="P659" s="7">
        <v>18</v>
      </c>
      <c r="Q659" s="6">
        <v>17</v>
      </c>
      <c r="R659" s="6">
        <v>50</v>
      </c>
      <c r="S659" s="6">
        <v>21</v>
      </c>
      <c r="T659" s="7">
        <v>221</v>
      </c>
      <c r="U659" s="7">
        <v>131</v>
      </c>
      <c r="V659" s="7">
        <v>54</v>
      </c>
      <c r="W659" s="7">
        <v>20</v>
      </c>
      <c r="X659" s="7">
        <v>56</v>
      </c>
    </row>
    <row r="660" spans="1:24" x14ac:dyDescent="0.3">
      <c r="A660" s="5">
        <v>45585</v>
      </c>
      <c r="B660" s="6">
        <v>151</v>
      </c>
      <c r="C660" s="6">
        <v>69</v>
      </c>
      <c r="D660" s="6">
        <v>64</v>
      </c>
      <c r="E660" s="6">
        <v>120</v>
      </c>
      <c r="F660" s="6">
        <v>50</v>
      </c>
      <c r="G660" s="6">
        <v>213</v>
      </c>
      <c r="H660" s="6">
        <v>74</v>
      </c>
      <c r="I660" s="6">
        <v>306</v>
      </c>
      <c r="J660" s="6">
        <v>415</v>
      </c>
      <c r="K660" s="6">
        <v>121</v>
      </c>
      <c r="L660" s="6">
        <v>320</v>
      </c>
      <c r="M660" s="6">
        <v>67</v>
      </c>
      <c r="N660" s="6">
        <v>143</v>
      </c>
      <c r="O660" s="6">
        <v>105</v>
      </c>
      <c r="P660" s="7">
        <v>31</v>
      </c>
      <c r="Q660" s="6">
        <v>24</v>
      </c>
      <c r="R660" s="6">
        <v>59</v>
      </c>
      <c r="S660" s="6">
        <v>30</v>
      </c>
      <c r="T660" s="7">
        <v>222</v>
      </c>
      <c r="U660" s="7">
        <v>160</v>
      </c>
      <c r="V660" s="7">
        <v>68</v>
      </c>
      <c r="W660" s="7">
        <v>25</v>
      </c>
      <c r="X660" s="7">
        <v>52</v>
      </c>
    </row>
    <row r="661" spans="1:24" x14ac:dyDescent="0.3">
      <c r="A661" s="5">
        <v>45586</v>
      </c>
      <c r="B661" s="6">
        <v>214</v>
      </c>
      <c r="C661" s="6">
        <v>146</v>
      </c>
      <c r="D661" s="6">
        <v>71</v>
      </c>
      <c r="E661" s="6">
        <v>225</v>
      </c>
      <c r="F661" s="6">
        <v>62</v>
      </c>
      <c r="G661" s="6">
        <v>308</v>
      </c>
      <c r="H661" s="6">
        <v>155</v>
      </c>
      <c r="I661" s="6">
        <v>457</v>
      </c>
      <c r="J661" s="6">
        <v>527</v>
      </c>
      <c r="K661" s="6">
        <v>220</v>
      </c>
      <c r="L661" s="6">
        <v>310</v>
      </c>
      <c r="M661" s="6">
        <v>125</v>
      </c>
      <c r="N661" s="6">
        <v>157</v>
      </c>
      <c r="O661" s="6">
        <v>139</v>
      </c>
      <c r="P661" s="7">
        <v>36</v>
      </c>
      <c r="Q661" s="6">
        <v>46</v>
      </c>
      <c r="R661" s="6">
        <v>82</v>
      </c>
      <c r="S661" s="6">
        <v>36</v>
      </c>
      <c r="T661" s="7">
        <v>381</v>
      </c>
      <c r="U661" s="7">
        <v>302</v>
      </c>
      <c r="V661" s="7">
        <v>112</v>
      </c>
      <c r="W661" s="7">
        <v>42</v>
      </c>
      <c r="X661" s="7">
        <v>111</v>
      </c>
    </row>
    <row r="662" spans="1:24" x14ac:dyDescent="0.3">
      <c r="A662" s="5">
        <v>45587</v>
      </c>
      <c r="B662" s="6">
        <v>214</v>
      </c>
      <c r="C662" s="6">
        <v>153</v>
      </c>
      <c r="D662" s="6">
        <v>89</v>
      </c>
      <c r="E662" s="6">
        <v>130</v>
      </c>
      <c r="F662" s="6">
        <v>93</v>
      </c>
      <c r="G662" s="6">
        <v>283</v>
      </c>
      <c r="H662" s="6">
        <v>187</v>
      </c>
      <c r="I662" s="6">
        <v>535</v>
      </c>
      <c r="J662" s="6">
        <v>739</v>
      </c>
      <c r="K662" s="6">
        <v>211</v>
      </c>
      <c r="L662" s="6">
        <v>523</v>
      </c>
      <c r="M662" s="6">
        <v>129</v>
      </c>
      <c r="N662" s="6">
        <v>292</v>
      </c>
      <c r="O662" s="6">
        <v>153</v>
      </c>
      <c r="P662" s="7">
        <v>42</v>
      </c>
      <c r="Q662" s="6">
        <v>47</v>
      </c>
      <c r="R662" s="6">
        <v>80</v>
      </c>
      <c r="S662" s="6">
        <v>42</v>
      </c>
      <c r="T662" s="7">
        <v>317</v>
      </c>
      <c r="U662" s="7">
        <v>291</v>
      </c>
      <c r="V662" s="7">
        <v>165</v>
      </c>
      <c r="W662" s="7">
        <v>61</v>
      </c>
      <c r="X662" s="7">
        <v>82</v>
      </c>
    </row>
    <row r="663" spans="1:24" x14ac:dyDescent="0.3">
      <c r="A663" s="5">
        <v>45588</v>
      </c>
      <c r="B663" s="6">
        <v>172</v>
      </c>
      <c r="C663" s="6">
        <v>115</v>
      </c>
      <c r="D663" s="6">
        <v>63</v>
      </c>
      <c r="E663" s="6">
        <v>109</v>
      </c>
      <c r="F663" s="6">
        <v>74</v>
      </c>
      <c r="G663" s="6">
        <v>309</v>
      </c>
      <c r="H663" s="6">
        <v>119</v>
      </c>
      <c r="I663" s="6">
        <v>361</v>
      </c>
      <c r="J663" s="6">
        <v>551</v>
      </c>
      <c r="K663" s="6">
        <v>127</v>
      </c>
      <c r="L663" s="6">
        <v>289</v>
      </c>
      <c r="M663" s="6">
        <v>134</v>
      </c>
      <c r="N663" s="6">
        <v>179</v>
      </c>
      <c r="O663" s="6">
        <v>146</v>
      </c>
      <c r="P663" s="7">
        <v>46</v>
      </c>
      <c r="Q663" s="6">
        <v>30</v>
      </c>
      <c r="R663" s="6">
        <v>58</v>
      </c>
      <c r="S663" s="6">
        <v>38</v>
      </c>
      <c r="T663" s="7">
        <v>277</v>
      </c>
      <c r="U663" s="7">
        <v>221</v>
      </c>
      <c r="V663" s="7">
        <v>110</v>
      </c>
      <c r="W663" s="7">
        <v>42</v>
      </c>
      <c r="X663" s="7">
        <v>67</v>
      </c>
    </row>
    <row r="664" spans="1:24" x14ac:dyDescent="0.3">
      <c r="A664" s="5">
        <v>45589</v>
      </c>
      <c r="B664" s="6">
        <v>174</v>
      </c>
      <c r="C664" s="6">
        <v>117</v>
      </c>
      <c r="D664" s="6">
        <v>49</v>
      </c>
      <c r="E664" s="6">
        <v>121</v>
      </c>
      <c r="F664" s="6">
        <v>70</v>
      </c>
      <c r="G664" s="6">
        <v>199</v>
      </c>
      <c r="H664" s="6">
        <v>116</v>
      </c>
      <c r="I664" s="6">
        <v>420</v>
      </c>
      <c r="J664" s="6">
        <v>469</v>
      </c>
      <c r="K664" s="6">
        <v>157</v>
      </c>
      <c r="L664" s="6">
        <v>317</v>
      </c>
      <c r="M664" s="6">
        <v>104</v>
      </c>
      <c r="N664" s="6">
        <v>124</v>
      </c>
      <c r="O664" s="6">
        <v>98</v>
      </c>
      <c r="P664" s="7">
        <v>35</v>
      </c>
      <c r="Q664" s="6">
        <v>26</v>
      </c>
      <c r="R664" s="6">
        <v>52</v>
      </c>
      <c r="S664" s="6">
        <v>29</v>
      </c>
      <c r="T664" s="7">
        <v>251</v>
      </c>
      <c r="U664" s="7">
        <v>156</v>
      </c>
      <c r="V664" s="7">
        <v>125</v>
      </c>
      <c r="W664" s="7">
        <v>39</v>
      </c>
      <c r="X664" s="7">
        <v>72</v>
      </c>
    </row>
    <row r="665" spans="1:24" x14ac:dyDescent="0.3">
      <c r="A665" s="5">
        <v>45590</v>
      </c>
      <c r="B665" s="6">
        <v>124</v>
      </c>
      <c r="C665" s="6">
        <v>113</v>
      </c>
      <c r="D665" s="6">
        <v>67</v>
      </c>
      <c r="E665" s="6">
        <v>131</v>
      </c>
      <c r="F665" s="6">
        <v>67</v>
      </c>
      <c r="G665" s="6">
        <v>243</v>
      </c>
      <c r="H665" s="6">
        <v>95</v>
      </c>
      <c r="I665" s="6">
        <v>327</v>
      </c>
      <c r="J665" s="6">
        <v>431</v>
      </c>
      <c r="K665" s="6">
        <v>134</v>
      </c>
      <c r="L665" s="6">
        <v>332</v>
      </c>
      <c r="M665" s="6">
        <v>116</v>
      </c>
      <c r="N665" s="6">
        <v>158</v>
      </c>
      <c r="O665" s="6">
        <v>103</v>
      </c>
      <c r="P665" s="7">
        <v>29</v>
      </c>
      <c r="Q665" s="6">
        <v>28</v>
      </c>
      <c r="R665" s="6">
        <v>77</v>
      </c>
      <c r="S665" s="6">
        <v>30</v>
      </c>
      <c r="T665" s="7">
        <v>272</v>
      </c>
      <c r="U665" s="7">
        <v>194</v>
      </c>
      <c r="V665" s="7">
        <v>83</v>
      </c>
      <c r="W665" s="7">
        <v>34</v>
      </c>
      <c r="X665" s="7">
        <v>57</v>
      </c>
    </row>
    <row r="666" spans="1:24" x14ac:dyDescent="0.3">
      <c r="A666" s="5">
        <v>45591</v>
      </c>
      <c r="B666" s="6">
        <v>161</v>
      </c>
      <c r="C666" s="6">
        <v>109</v>
      </c>
      <c r="D666" s="6">
        <v>91</v>
      </c>
      <c r="E666" s="6">
        <v>153</v>
      </c>
      <c r="F666" s="6">
        <v>55</v>
      </c>
      <c r="G666" s="6">
        <v>180</v>
      </c>
      <c r="H666" s="6">
        <v>81</v>
      </c>
      <c r="I666" s="6">
        <v>421</v>
      </c>
      <c r="J666" s="6">
        <v>592</v>
      </c>
      <c r="K666" s="6">
        <v>139</v>
      </c>
      <c r="L666" s="6">
        <v>471</v>
      </c>
      <c r="M666" s="6">
        <v>120</v>
      </c>
      <c r="N666" s="6">
        <v>154</v>
      </c>
      <c r="O666" s="6">
        <v>112</v>
      </c>
      <c r="P666" s="7">
        <v>30</v>
      </c>
      <c r="Q666" s="6">
        <v>35</v>
      </c>
      <c r="R666" s="6">
        <v>56</v>
      </c>
      <c r="S666" s="6">
        <v>37</v>
      </c>
      <c r="T666" s="7">
        <v>302</v>
      </c>
      <c r="U666" s="7">
        <v>206</v>
      </c>
      <c r="V666" s="7">
        <v>92</v>
      </c>
      <c r="W666" s="7">
        <v>35</v>
      </c>
      <c r="X666" s="7">
        <v>83</v>
      </c>
    </row>
    <row r="667" spans="1:24" x14ac:dyDescent="0.3">
      <c r="A667" s="5">
        <v>45592</v>
      </c>
      <c r="B667" s="6">
        <v>144</v>
      </c>
      <c r="C667" s="6">
        <v>98</v>
      </c>
      <c r="D667" s="6">
        <v>64</v>
      </c>
      <c r="E667" s="6">
        <v>143</v>
      </c>
      <c r="F667" s="6">
        <v>61</v>
      </c>
      <c r="G667" s="6">
        <v>269</v>
      </c>
      <c r="H667" s="6">
        <v>115</v>
      </c>
      <c r="I667" s="6">
        <v>372</v>
      </c>
      <c r="J667" s="6">
        <v>474</v>
      </c>
      <c r="K667" s="6">
        <v>140</v>
      </c>
      <c r="L667" s="6">
        <v>339</v>
      </c>
      <c r="M667" s="6">
        <v>112</v>
      </c>
      <c r="N667" s="6">
        <v>147</v>
      </c>
      <c r="O667" s="6">
        <v>162</v>
      </c>
      <c r="P667" s="7">
        <v>35</v>
      </c>
      <c r="Q667" s="6">
        <v>29</v>
      </c>
      <c r="R667" s="6">
        <v>71</v>
      </c>
      <c r="S667" s="6">
        <v>33</v>
      </c>
      <c r="T667" s="7">
        <v>245</v>
      </c>
      <c r="U667" s="7">
        <v>249</v>
      </c>
      <c r="V667" s="7">
        <v>113</v>
      </c>
      <c r="W667" s="7">
        <v>36</v>
      </c>
      <c r="X667" s="7">
        <v>61</v>
      </c>
    </row>
    <row r="668" spans="1:24" x14ac:dyDescent="0.3">
      <c r="A668" s="5">
        <v>45593</v>
      </c>
      <c r="B668" s="6">
        <v>241</v>
      </c>
      <c r="C668" s="6">
        <v>160</v>
      </c>
      <c r="D668" s="6">
        <v>83</v>
      </c>
      <c r="E668" s="6">
        <v>226</v>
      </c>
      <c r="F668" s="6">
        <v>78</v>
      </c>
      <c r="G668" s="6">
        <v>382</v>
      </c>
      <c r="H668" s="6">
        <v>144</v>
      </c>
      <c r="I668" s="6">
        <v>493</v>
      </c>
      <c r="J668" s="6">
        <v>688</v>
      </c>
      <c r="K668" s="6">
        <v>209</v>
      </c>
      <c r="L668" s="6">
        <v>577</v>
      </c>
      <c r="M668" s="6">
        <v>122</v>
      </c>
      <c r="N668" s="6">
        <v>198</v>
      </c>
      <c r="O668" s="6">
        <v>234</v>
      </c>
      <c r="P668" s="7">
        <v>57</v>
      </c>
      <c r="Q668" s="6">
        <v>41</v>
      </c>
      <c r="R668" s="6">
        <v>89</v>
      </c>
      <c r="S668" s="6">
        <v>53</v>
      </c>
      <c r="T668" s="7">
        <v>428</v>
      </c>
      <c r="U668" s="7">
        <v>290</v>
      </c>
      <c r="V668" s="7">
        <v>185</v>
      </c>
      <c r="W668" s="7">
        <v>47</v>
      </c>
      <c r="X668" s="7">
        <v>69</v>
      </c>
    </row>
    <row r="669" spans="1:24" x14ac:dyDescent="0.3">
      <c r="A669" s="5">
        <v>45594</v>
      </c>
      <c r="B669" s="6">
        <v>148</v>
      </c>
      <c r="C669" s="6">
        <v>108</v>
      </c>
      <c r="D669" s="6">
        <v>79</v>
      </c>
      <c r="E669" s="6">
        <v>131</v>
      </c>
      <c r="F669" s="6">
        <v>77</v>
      </c>
      <c r="G669" s="6">
        <v>320</v>
      </c>
      <c r="H669" s="6">
        <v>120</v>
      </c>
      <c r="I669" s="6">
        <v>359</v>
      </c>
      <c r="J669" s="6">
        <v>599</v>
      </c>
      <c r="K669" s="6">
        <v>183</v>
      </c>
      <c r="L669" s="6">
        <v>447</v>
      </c>
      <c r="M669" s="6">
        <v>122</v>
      </c>
      <c r="N669" s="6">
        <v>175</v>
      </c>
      <c r="O669" s="6">
        <v>148</v>
      </c>
      <c r="P669" s="7">
        <v>48</v>
      </c>
      <c r="Q669" s="6">
        <v>40</v>
      </c>
      <c r="R669" s="6">
        <v>67</v>
      </c>
      <c r="S669" s="6">
        <v>41</v>
      </c>
      <c r="T669" s="7">
        <v>291</v>
      </c>
      <c r="U669" s="7">
        <v>214</v>
      </c>
      <c r="V669" s="7">
        <v>93</v>
      </c>
      <c r="W669" s="7">
        <v>27</v>
      </c>
      <c r="X669" s="7">
        <v>81</v>
      </c>
    </row>
    <row r="670" spans="1:24" x14ac:dyDescent="0.3">
      <c r="A670" s="5">
        <v>45595</v>
      </c>
      <c r="B670" s="6">
        <v>172</v>
      </c>
      <c r="C670" s="6">
        <v>126</v>
      </c>
      <c r="D670" s="6">
        <v>92</v>
      </c>
      <c r="E670" s="6">
        <v>149</v>
      </c>
      <c r="F670" s="6">
        <v>97</v>
      </c>
      <c r="G670" s="6">
        <v>318</v>
      </c>
      <c r="H670" s="6">
        <v>104</v>
      </c>
      <c r="I670" s="6">
        <v>538</v>
      </c>
      <c r="J670" s="6">
        <v>598</v>
      </c>
      <c r="K670" s="6">
        <v>183</v>
      </c>
      <c r="L670" s="6">
        <v>379</v>
      </c>
      <c r="M670" s="6">
        <v>114</v>
      </c>
      <c r="N670" s="6">
        <v>205</v>
      </c>
      <c r="O670" s="6">
        <v>183</v>
      </c>
      <c r="P670" s="7">
        <v>47</v>
      </c>
      <c r="Q670" s="6">
        <v>45</v>
      </c>
      <c r="R670" s="6">
        <v>85</v>
      </c>
      <c r="S670" s="6">
        <v>39</v>
      </c>
      <c r="T670" s="7">
        <v>319</v>
      </c>
      <c r="U670" s="7">
        <v>212</v>
      </c>
      <c r="V670" s="7">
        <v>118</v>
      </c>
      <c r="W670" s="7">
        <v>38</v>
      </c>
      <c r="X670" s="7">
        <v>76</v>
      </c>
    </row>
    <row r="671" spans="1:24" x14ac:dyDescent="0.3">
      <c r="A671" s="5">
        <v>45596</v>
      </c>
      <c r="B671" s="6">
        <v>131</v>
      </c>
      <c r="C671" s="6">
        <v>109</v>
      </c>
      <c r="D671" s="6">
        <v>47</v>
      </c>
      <c r="E671" s="6">
        <v>111</v>
      </c>
      <c r="F671" s="6">
        <v>60</v>
      </c>
      <c r="G671" s="6">
        <v>234</v>
      </c>
      <c r="H671" s="6">
        <v>72</v>
      </c>
      <c r="I671" s="6">
        <v>384</v>
      </c>
      <c r="J671" s="6">
        <v>495</v>
      </c>
      <c r="K671" s="6">
        <v>90</v>
      </c>
      <c r="L671" s="6">
        <v>324</v>
      </c>
      <c r="M671" s="6">
        <v>103</v>
      </c>
      <c r="N671" s="6">
        <v>138</v>
      </c>
      <c r="O671" s="6">
        <v>130</v>
      </c>
      <c r="P671" s="7">
        <v>24</v>
      </c>
      <c r="Q671" s="6">
        <v>35</v>
      </c>
      <c r="R671" s="6">
        <v>67</v>
      </c>
      <c r="S671" s="6">
        <v>27</v>
      </c>
      <c r="T671" s="7">
        <v>210</v>
      </c>
      <c r="U671" s="7">
        <v>135</v>
      </c>
      <c r="V671" s="7">
        <v>97</v>
      </c>
      <c r="W671" s="7">
        <v>36</v>
      </c>
      <c r="X671" s="7">
        <v>49</v>
      </c>
    </row>
    <row r="672" spans="1:24" x14ac:dyDescent="0.3">
      <c r="A672" s="5">
        <v>45597</v>
      </c>
      <c r="B672" s="6">
        <v>151</v>
      </c>
      <c r="C672" s="6">
        <v>80</v>
      </c>
      <c r="D672" s="6">
        <v>67</v>
      </c>
      <c r="E672" s="6">
        <v>114</v>
      </c>
      <c r="F672" s="6">
        <v>75</v>
      </c>
      <c r="G672" s="6">
        <v>275</v>
      </c>
      <c r="H672" s="6">
        <v>97</v>
      </c>
      <c r="I672" s="6">
        <v>375</v>
      </c>
      <c r="J672" s="6">
        <v>626</v>
      </c>
      <c r="K672" s="6">
        <v>133</v>
      </c>
      <c r="L672" s="6">
        <v>368</v>
      </c>
      <c r="M672" s="6">
        <v>94</v>
      </c>
      <c r="N672" s="6">
        <v>194</v>
      </c>
      <c r="O672" s="6">
        <v>144</v>
      </c>
      <c r="P672" s="7">
        <v>32</v>
      </c>
      <c r="Q672" s="6">
        <v>34</v>
      </c>
      <c r="R672" s="6">
        <v>69</v>
      </c>
      <c r="S672" s="6">
        <v>27</v>
      </c>
      <c r="T672" s="7">
        <v>303</v>
      </c>
      <c r="U672" s="7">
        <v>226</v>
      </c>
      <c r="V672" s="7">
        <v>102</v>
      </c>
      <c r="W672" s="7">
        <v>39</v>
      </c>
      <c r="X672" s="7">
        <v>69</v>
      </c>
    </row>
    <row r="673" spans="1:24" x14ac:dyDescent="0.3">
      <c r="A673" s="5">
        <v>45598</v>
      </c>
      <c r="B673" s="6">
        <v>168</v>
      </c>
      <c r="C673" s="6">
        <v>114</v>
      </c>
      <c r="D673" s="6">
        <v>71</v>
      </c>
      <c r="E673" s="6">
        <v>141</v>
      </c>
      <c r="F673" s="6">
        <v>81</v>
      </c>
      <c r="G673" s="6">
        <v>333</v>
      </c>
      <c r="H673" s="6">
        <v>109</v>
      </c>
      <c r="I673" s="6">
        <v>436</v>
      </c>
      <c r="J673" s="6">
        <v>658</v>
      </c>
      <c r="K673" s="6">
        <v>157</v>
      </c>
      <c r="L673" s="6">
        <v>398</v>
      </c>
      <c r="M673" s="6">
        <v>99</v>
      </c>
      <c r="N673" s="6">
        <v>166</v>
      </c>
      <c r="O673" s="6">
        <v>147</v>
      </c>
      <c r="P673" s="7">
        <v>37</v>
      </c>
      <c r="Q673" s="6">
        <v>46</v>
      </c>
      <c r="R673" s="6">
        <v>75</v>
      </c>
      <c r="S673" s="6">
        <v>39</v>
      </c>
      <c r="T673" s="7">
        <v>308</v>
      </c>
      <c r="U673" s="7">
        <v>185</v>
      </c>
      <c r="V673" s="7">
        <v>161</v>
      </c>
      <c r="W673" s="7">
        <v>34</v>
      </c>
      <c r="X673" s="7">
        <v>94</v>
      </c>
    </row>
    <row r="674" spans="1:24" x14ac:dyDescent="0.3">
      <c r="A674" s="5">
        <v>45599</v>
      </c>
      <c r="B674" s="6">
        <v>125</v>
      </c>
      <c r="C674" s="6">
        <v>96</v>
      </c>
      <c r="D674" s="6">
        <v>51</v>
      </c>
      <c r="E674" s="6">
        <v>118</v>
      </c>
      <c r="F674" s="6">
        <v>47</v>
      </c>
      <c r="G674" s="6">
        <v>197</v>
      </c>
      <c r="H674" s="6">
        <v>91</v>
      </c>
      <c r="I674" s="6">
        <v>290</v>
      </c>
      <c r="J674" s="6">
        <v>384</v>
      </c>
      <c r="K674" s="6">
        <v>86</v>
      </c>
      <c r="L674" s="6">
        <v>317</v>
      </c>
      <c r="M674" s="6">
        <v>79</v>
      </c>
      <c r="N674" s="6">
        <v>112</v>
      </c>
      <c r="O674" s="6">
        <v>79</v>
      </c>
      <c r="P674" s="7">
        <v>30</v>
      </c>
      <c r="Q674" s="6">
        <v>22</v>
      </c>
      <c r="R674" s="6">
        <v>46</v>
      </c>
      <c r="S674" s="6">
        <v>20</v>
      </c>
      <c r="T674" s="7">
        <v>220</v>
      </c>
      <c r="U674" s="7">
        <v>149</v>
      </c>
      <c r="V674" s="7">
        <v>81</v>
      </c>
      <c r="W674" s="7">
        <v>23</v>
      </c>
      <c r="X674" s="7">
        <v>42</v>
      </c>
    </row>
    <row r="675" spans="1:24" x14ac:dyDescent="0.3">
      <c r="A675" s="5">
        <v>45600</v>
      </c>
      <c r="B675" s="6">
        <v>209</v>
      </c>
      <c r="C675" s="6">
        <v>130</v>
      </c>
      <c r="D675" s="6">
        <v>85</v>
      </c>
      <c r="E675" s="6">
        <v>194</v>
      </c>
      <c r="F675" s="6">
        <v>87</v>
      </c>
      <c r="G675" s="6">
        <v>345</v>
      </c>
      <c r="H675" s="6">
        <v>135</v>
      </c>
      <c r="I675" s="6">
        <v>502</v>
      </c>
      <c r="J675" s="6">
        <v>529</v>
      </c>
      <c r="K675" s="6">
        <v>147</v>
      </c>
      <c r="L675" s="6">
        <v>271</v>
      </c>
      <c r="M675" s="6">
        <v>119</v>
      </c>
      <c r="N675" s="6">
        <v>249</v>
      </c>
      <c r="O675" s="6">
        <v>133</v>
      </c>
      <c r="P675" s="7">
        <v>33</v>
      </c>
      <c r="Q675" s="6">
        <v>45</v>
      </c>
      <c r="R675" s="6">
        <v>88</v>
      </c>
      <c r="S675" s="6">
        <v>50</v>
      </c>
      <c r="T675" s="7">
        <v>338</v>
      </c>
      <c r="U675" s="7">
        <v>264</v>
      </c>
      <c r="V675" s="7">
        <v>138</v>
      </c>
      <c r="W675" s="7">
        <v>44</v>
      </c>
      <c r="X675" s="7">
        <v>109</v>
      </c>
    </row>
    <row r="676" spans="1:24" x14ac:dyDescent="0.3">
      <c r="A676" s="5">
        <v>45601</v>
      </c>
      <c r="B676" s="6">
        <v>175</v>
      </c>
      <c r="C676" s="6">
        <v>137</v>
      </c>
      <c r="D676" s="6">
        <v>75</v>
      </c>
      <c r="E676" s="6">
        <v>116</v>
      </c>
      <c r="F676" s="6">
        <v>110</v>
      </c>
      <c r="G676" s="6">
        <v>322</v>
      </c>
      <c r="H676" s="6">
        <v>145</v>
      </c>
      <c r="I676" s="6">
        <v>383</v>
      </c>
      <c r="J676" s="6">
        <v>601</v>
      </c>
      <c r="K676" s="6">
        <v>152</v>
      </c>
      <c r="L676" s="6">
        <v>504</v>
      </c>
      <c r="M676" s="6">
        <v>156</v>
      </c>
      <c r="N676" s="6">
        <v>210</v>
      </c>
      <c r="O676" s="6">
        <v>133</v>
      </c>
      <c r="P676" s="7">
        <v>45</v>
      </c>
      <c r="Q676" s="6">
        <v>38</v>
      </c>
      <c r="R676" s="6">
        <v>90</v>
      </c>
      <c r="S676" s="6">
        <v>38</v>
      </c>
      <c r="T676" s="7">
        <v>339</v>
      </c>
      <c r="U676" s="7">
        <v>243</v>
      </c>
      <c r="V676" s="7">
        <v>101</v>
      </c>
      <c r="W676" s="7">
        <v>43</v>
      </c>
      <c r="X676" s="7">
        <v>73</v>
      </c>
    </row>
    <row r="677" spans="1:24" x14ac:dyDescent="0.3">
      <c r="A677" s="5">
        <v>45602</v>
      </c>
      <c r="B677" s="6">
        <v>253</v>
      </c>
      <c r="C677" s="6">
        <v>136</v>
      </c>
      <c r="D677" s="6">
        <v>119</v>
      </c>
      <c r="E677" s="6">
        <v>215</v>
      </c>
      <c r="F677" s="6">
        <v>96</v>
      </c>
      <c r="G677" s="6">
        <v>445</v>
      </c>
      <c r="H677" s="6">
        <v>128</v>
      </c>
      <c r="I677" s="6">
        <v>675</v>
      </c>
      <c r="J677" s="6">
        <v>602</v>
      </c>
      <c r="K677" s="6">
        <v>204</v>
      </c>
      <c r="L677" s="6">
        <v>501</v>
      </c>
      <c r="M677" s="6">
        <v>125</v>
      </c>
      <c r="N677" s="6">
        <v>230</v>
      </c>
      <c r="O677" s="6">
        <v>122</v>
      </c>
      <c r="P677" s="7">
        <v>42</v>
      </c>
      <c r="Q677" s="6">
        <v>45</v>
      </c>
      <c r="R677" s="6">
        <v>108</v>
      </c>
      <c r="S677" s="6">
        <v>43</v>
      </c>
      <c r="T677" s="7">
        <v>433</v>
      </c>
      <c r="U677" s="7">
        <v>250</v>
      </c>
      <c r="V677" s="7">
        <v>143</v>
      </c>
      <c r="W677" s="7">
        <v>51</v>
      </c>
      <c r="X677" s="7">
        <v>92</v>
      </c>
    </row>
    <row r="678" spans="1:24" x14ac:dyDescent="0.3">
      <c r="A678" s="5">
        <v>45603</v>
      </c>
      <c r="B678" s="6">
        <v>172</v>
      </c>
      <c r="C678" s="6">
        <v>114</v>
      </c>
      <c r="D678" s="6">
        <v>56</v>
      </c>
      <c r="E678" s="6">
        <v>149</v>
      </c>
      <c r="F678" s="6">
        <v>61</v>
      </c>
      <c r="G678" s="6">
        <v>266</v>
      </c>
      <c r="H678" s="6">
        <v>115</v>
      </c>
      <c r="I678" s="6">
        <v>440</v>
      </c>
      <c r="J678" s="6">
        <v>540</v>
      </c>
      <c r="K678" s="6">
        <v>125</v>
      </c>
      <c r="L678" s="6">
        <v>301</v>
      </c>
      <c r="M678" s="6">
        <v>89</v>
      </c>
      <c r="N678" s="6">
        <v>174</v>
      </c>
      <c r="O678" s="6">
        <v>146</v>
      </c>
      <c r="P678" s="7">
        <v>35</v>
      </c>
      <c r="Q678" s="6">
        <v>26</v>
      </c>
      <c r="R678" s="6">
        <v>84</v>
      </c>
      <c r="S678" s="6">
        <v>25</v>
      </c>
      <c r="T678" s="7">
        <v>248</v>
      </c>
      <c r="U678" s="7">
        <v>169</v>
      </c>
      <c r="V678" s="7">
        <v>101</v>
      </c>
      <c r="W678" s="7">
        <v>35</v>
      </c>
      <c r="X678" s="7">
        <v>56</v>
      </c>
    </row>
    <row r="679" spans="1:24" x14ac:dyDescent="0.3">
      <c r="A679" s="5">
        <v>45604</v>
      </c>
      <c r="B679" s="6">
        <v>166</v>
      </c>
      <c r="C679" s="6">
        <v>116</v>
      </c>
      <c r="D679" s="6">
        <v>57</v>
      </c>
      <c r="E679" s="6">
        <v>136</v>
      </c>
      <c r="F679" s="6">
        <v>49</v>
      </c>
      <c r="G679" s="6">
        <v>258</v>
      </c>
      <c r="H679" s="6">
        <v>111</v>
      </c>
      <c r="I679" s="6">
        <v>514</v>
      </c>
      <c r="J679" s="6">
        <v>570</v>
      </c>
      <c r="K679" s="6">
        <v>157</v>
      </c>
      <c r="L679" s="6">
        <v>333</v>
      </c>
      <c r="M679" s="6">
        <v>123</v>
      </c>
      <c r="N679" s="6">
        <v>162</v>
      </c>
      <c r="O679" s="6">
        <v>123</v>
      </c>
      <c r="P679" s="7">
        <v>49</v>
      </c>
      <c r="Q679" s="6">
        <v>34</v>
      </c>
      <c r="R679" s="6">
        <v>63</v>
      </c>
      <c r="S679" s="6">
        <v>36</v>
      </c>
      <c r="T679" s="7">
        <v>217</v>
      </c>
      <c r="U679" s="7">
        <v>209</v>
      </c>
      <c r="V679" s="7">
        <v>107</v>
      </c>
      <c r="W679" s="7">
        <v>37</v>
      </c>
      <c r="X679" s="7">
        <v>66</v>
      </c>
    </row>
    <row r="680" spans="1:24" x14ac:dyDescent="0.3">
      <c r="A680" s="5">
        <v>45605</v>
      </c>
      <c r="B680" s="6">
        <v>152</v>
      </c>
      <c r="C680" s="6">
        <v>80</v>
      </c>
      <c r="D680" s="6">
        <v>67</v>
      </c>
      <c r="E680" s="6">
        <v>83</v>
      </c>
      <c r="F680" s="6">
        <v>67</v>
      </c>
      <c r="G680" s="6">
        <v>251</v>
      </c>
      <c r="H680" s="6">
        <v>81</v>
      </c>
      <c r="I680" s="6">
        <v>358</v>
      </c>
      <c r="J680" s="6">
        <v>552</v>
      </c>
      <c r="K680" s="6">
        <v>119</v>
      </c>
      <c r="L680" s="6">
        <v>257</v>
      </c>
      <c r="M680" s="6">
        <v>90</v>
      </c>
      <c r="N680" s="6">
        <v>132</v>
      </c>
      <c r="O680" s="6">
        <v>120</v>
      </c>
      <c r="P680" s="7">
        <v>28</v>
      </c>
      <c r="Q680" s="6">
        <v>28</v>
      </c>
      <c r="R680" s="6">
        <v>55</v>
      </c>
      <c r="S680" s="6">
        <v>43</v>
      </c>
      <c r="T680" s="7">
        <v>221</v>
      </c>
      <c r="U680" s="7">
        <v>163</v>
      </c>
      <c r="V680" s="7">
        <v>95</v>
      </c>
      <c r="W680" s="7">
        <v>26</v>
      </c>
      <c r="X680" s="7">
        <v>67</v>
      </c>
    </row>
    <row r="681" spans="1:24" x14ac:dyDescent="0.3">
      <c r="A681" s="5">
        <v>45606</v>
      </c>
      <c r="B681" s="6">
        <v>153</v>
      </c>
      <c r="C681" s="6">
        <v>129</v>
      </c>
      <c r="D681" s="6">
        <v>62</v>
      </c>
      <c r="E681" s="6">
        <v>182</v>
      </c>
      <c r="F681" s="6">
        <v>81</v>
      </c>
      <c r="G681" s="6">
        <v>357</v>
      </c>
      <c r="H681" s="6">
        <v>128</v>
      </c>
      <c r="I681" s="6">
        <v>370</v>
      </c>
      <c r="J681" s="6">
        <v>521</v>
      </c>
      <c r="K681" s="6">
        <v>160</v>
      </c>
      <c r="L681" s="6">
        <v>332</v>
      </c>
      <c r="M681" s="6">
        <v>128</v>
      </c>
      <c r="N681" s="6">
        <v>208</v>
      </c>
      <c r="O681" s="6">
        <v>131</v>
      </c>
      <c r="P681" s="7">
        <v>27</v>
      </c>
      <c r="Q681" s="6">
        <v>38</v>
      </c>
      <c r="R681" s="6">
        <v>77</v>
      </c>
      <c r="S681" s="6">
        <v>38</v>
      </c>
      <c r="T681" s="7">
        <v>288</v>
      </c>
      <c r="U681" s="7">
        <v>180</v>
      </c>
      <c r="V681" s="7">
        <v>116</v>
      </c>
      <c r="W681" s="7">
        <v>38</v>
      </c>
      <c r="X681" s="7">
        <v>77</v>
      </c>
    </row>
    <row r="682" spans="1:24" x14ac:dyDescent="0.3">
      <c r="A682" s="5">
        <v>45607</v>
      </c>
      <c r="B682" s="6">
        <v>160</v>
      </c>
      <c r="C682" s="6">
        <v>91</v>
      </c>
      <c r="D682" s="6">
        <v>63</v>
      </c>
      <c r="E682" s="6">
        <v>97</v>
      </c>
      <c r="F682" s="6">
        <v>51</v>
      </c>
      <c r="G682" s="6">
        <v>239</v>
      </c>
      <c r="H682" s="6">
        <v>105</v>
      </c>
      <c r="I682" s="6">
        <v>391</v>
      </c>
      <c r="J682" s="6">
        <v>498</v>
      </c>
      <c r="K682" s="6">
        <v>132</v>
      </c>
      <c r="L682" s="6">
        <v>332</v>
      </c>
      <c r="M682" s="6">
        <v>113</v>
      </c>
      <c r="N682" s="6">
        <v>182</v>
      </c>
      <c r="O682" s="6">
        <v>121</v>
      </c>
      <c r="P682" s="7">
        <v>30</v>
      </c>
      <c r="Q682" s="6">
        <v>28</v>
      </c>
      <c r="R682" s="6">
        <v>66</v>
      </c>
      <c r="S682" s="6">
        <v>24</v>
      </c>
      <c r="T682" s="7">
        <v>279</v>
      </c>
      <c r="U682" s="7">
        <v>193</v>
      </c>
      <c r="V682" s="7">
        <v>79</v>
      </c>
      <c r="W682" s="7">
        <v>23</v>
      </c>
      <c r="X682" s="7">
        <v>55</v>
      </c>
    </row>
    <row r="683" spans="1:24" x14ac:dyDescent="0.3">
      <c r="A683" s="5">
        <v>45608</v>
      </c>
      <c r="B683" s="6">
        <v>170</v>
      </c>
      <c r="C683" s="6">
        <v>99</v>
      </c>
      <c r="D683" s="6">
        <v>57</v>
      </c>
      <c r="E683" s="6">
        <v>104</v>
      </c>
      <c r="F683" s="6">
        <v>60</v>
      </c>
      <c r="G683" s="6">
        <v>242</v>
      </c>
      <c r="H683" s="6">
        <v>111</v>
      </c>
      <c r="I683" s="6">
        <v>361</v>
      </c>
      <c r="J683" s="6">
        <v>428</v>
      </c>
      <c r="K683" s="6">
        <v>117</v>
      </c>
      <c r="L683" s="6">
        <v>309</v>
      </c>
      <c r="M683" s="6">
        <v>114</v>
      </c>
      <c r="N683" s="6">
        <v>171</v>
      </c>
      <c r="O683" s="6">
        <v>147</v>
      </c>
      <c r="P683" s="7">
        <v>35</v>
      </c>
      <c r="Q683" s="6">
        <v>33</v>
      </c>
      <c r="R683" s="6">
        <v>64</v>
      </c>
      <c r="S683" s="6">
        <v>24</v>
      </c>
      <c r="T683" s="7">
        <v>246</v>
      </c>
      <c r="U683" s="7">
        <v>163</v>
      </c>
      <c r="V683" s="7">
        <v>74</v>
      </c>
      <c r="W683" s="7">
        <v>23</v>
      </c>
      <c r="X683" s="7">
        <v>71</v>
      </c>
    </row>
    <row r="684" spans="1:24" x14ac:dyDescent="0.3">
      <c r="A684" s="5">
        <v>45609</v>
      </c>
      <c r="B684" s="6">
        <v>215</v>
      </c>
      <c r="C684" s="6">
        <v>121</v>
      </c>
      <c r="D684" s="6">
        <v>53</v>
      </c>
      <c r="E684" s="6">
        <v>128</v>
      </c>
      <c r="F684" s="6">
        <v>59</v>
      </c>
      <c r="G684" s="6">
        <v>292</v>
      </c>
      <c r="H684" s="6">
        <v>116</v>
      </c>
      <c r="I684" s="6">
        <v>434</v>
      </c>
      <c r="J684" s="6">
        <v>542</v>
      </c>
      <c r="K684" s="6">
        <v>130</v>
      </c>
      <c r="L684" s="6">
        <v>415</v>
      </c>
      <c r="M684" s="6">
        <v>114</v>
      </c>
      <c r="N684" s="6">
        <v>193</v>
      </c>
      <c r="O684" s="6">
        <v>187</v>
      </c>
      <c r="P684" s="7">
        <v>41</v>
      </c>
      <c r="Q684" s="6">
        <v>35</v>
      </c>
      <c r="R684" s="6">
        <v>83</v>
      </c>
      <c r="S684" s="6">
        <v>37</v>
      </c>
      <c r="T684" s="7">
        <v>368</v>
      </c>
      <c r="U684" s="7">
        <v>243</v>
      </c>
      <c r="V684" s="7">
        <v>110</v>
      </c>
      <c r="W684" s="7">
        <v>37</v>
      </c>
      <c r="X684" s="7">
        <v>94</v>
      </c>
    </row>
    <row r="685" spans="1:24" x14ac:dyDescent="0.3">
      <c r="A685" s="5">
        <v>45610</v>
      </c>
      <c r="B685" s="6">
        <v>222</v>
      </c>
      <c r="C685" s="6">
        <v>118</v>
      </c>
      <c r="D685" s="6">
        <v>77</v>
      </c>
      <c r="E685" s="6">
        <v>167</v>
      </c>
      <c r="F685" s="6">
        <v>95</v>
      </c>
      <c r="G685" s="6">
        <v>306</v>
      </c>
      <c r="H685" s="6">
        <v>151</v>
      </c>
      <c r="I685" s="6">
        <v>528</v>
      </c>
      <c r="J685" s="6">
        <v>663</v>
      </c>
      <c r="K685" s="6">
        <v>190</v>
      </c>
      <c r="L685" s="6">
        <v>440</v>
      </c>
      <c r="M685" s="6">
        <v>131</v>
      </c>
      <c r="N685" s="6">
        <v>230</v>
      </c>
      <c r="O685" s="6">
        <v>143</v>
      </c>
      <c r="P685" s="7">
        <v>42</v>
      </c>
      <c r="Q685" s="6">
        <v>45</v>
      </c>
      <c r="R685" s="6">
        <v>85</v>
      </c>
      <c r="S685" s="6">
        <v>28</v>
      </c>
      <c r="T685" s="7">
        <v>359</v>
      </c>
      <c r="U685" s="7">
        <v>286</v>
      </c>
      <c r="V685" s="7">
        <v>141</v>
      </c>
      <c r="W685" s="7">
        <v>50</v>
      </c>
      <c r="X685" s="7">
        <v>80</v>
      </c>
    </row>
    <row r="686" spans="1:24" x14ac:dyDescent="0.3">
      <c r="A686" s="5">
        <v>45611</v>
      </c>
      <c r="B686" s="6">
        <v>168</v>
      </c>
      <c r="C686" s="6">
        <v>110</v>
      </c>
      <c r="D686" s="6">
        <v>83</v>
      </c>
      <c r="E686" s="6">
        <v>125</v>
      </c>
      <c r="F686" s="6">
        <v>93</v>
      </c>
      <c r="G686" s="6">
        <v>269</v>
      </c>
      <c r="H686" s="6">
        <v>91</v>
      </c>
      <c r="I686" s="6">
        <v>388</v>
      </c>
      <c r="J686" s="6">
        <v>720</v>
      </c>
      <c r="K686" s="6">
        <v>143</v>
      </c>
      <c r="L686" s="6">
        <v>379</v>
      </c>
      <c r="M686" s="6">
        <v>95</v>
      </c>
      <c r="N686" s="6">
        <v>150</v>
      </c>
      <c r="O686" s="6">
        <v>166</v>
      </c>
      <c r="P686" s="7">
        <v>36</v>
      </c>
      <c r="Q686" s="6">
        <v>36</v>
      </c>
      <c r="R686" s="6">
        <v>47</v>
      </c>
      <c r="S686" s="6">
        <v>41</v>
      </c>
      <c r="T686" s="7">
        <v>283</v>
      </c>
      <c r="U686" s="7">
        <v>175</v>
      </c>
      <c r="V686" s="7">
        <v>155</v>
      </c>
      <c r="W686" s="7">
        <v>41</v>
      </c>
      <c r="X686" s="7">
        <v>69</v>
      </c>
    </row>
    <row r="687" spans="1:24" x14ac:dyDescent="0.3">
      <c r="A687" s="5">
        <v>45612</v>
      </c>
      <c r="B687" s="6">
        <v>186</v>
      </c>
      <c r="C687" s="6">
        <v>94</v>
      </c>
      <c r="D687" s="6">
        <v>87</v>
      </c>
      <c r="E687" s="6">
        <v>143</v>
      </c>
      <c r="F687" s="6">
        <v>42</v>
      </c>
      <c r="G687" s="6">
        <v>321</v>
      </c>
      <c r="H687" s="6">
        <v>96</v>
      </c>
      <c r="I687" s="6">
        <v>327</v>
      </c>
      <c r="J687" s="6">
        <v>602</v>
      </c>
      <c r="K687" s="6">
        <v>100</v>
      </c>
      <c r="L687" s="6">
        <v>449</v>
      </c>
      <c r="M687" s="6">
        <v>107</v>
      </c>
      <c r="N687" s="6">
        <v>206</v>
      </c>
      <c r="O687" s="6">
        <v>106</v>
      </c>
      <c r="P687" s="7">
        <v>40</v>
      </c>
      <c r="Q687" s="6">
        <v>23</v>
      </c>
      <c r="R687" s="6">
        <v>60</v>
      </c>
      <c r="S687" s="6">
        <v>37</v>
      </c>
      <c r="T687" s="7">
        <v>310</v>
      </c>
      <c r="U687" s="7">
        <v>196</v>
      </c>
      <c r="V687" s="7">
        <v>99</v>
      </c>
      <c r="W687" s="7">
        <v>28</v>
      </c>
      <c r="X687" s="7">
        <v>59</v>
      </c>
    </row>
    <row r="688" spans="1:24" x14ac:dyDescent="0.3">
      <c r="A688" s="5">
        <v>45613</v>
      </c>
      <c r="B688" s="6">
        <v>124</v>
      </c>
      <c r="C688" s="6">
        <v>72</v>
      </c>
      <c r="D688" s="6">
        <v>54</v>
      </c>
      <c r="E688" s="6">
        <v>123</v>
      </c>
      <c r="F688" s="6">
        <v>73</v>
      </c>
      <c r="G688" s="6">
        <v>254</v>
      </c>
      <c r="H688" s="6">
        <v>104</v>
      </c>
      <c r="I688" s="6">
        <v>487</v>
      </c>
      <c r="J688" s="6">
        <v>426</v>
      </c>
      <c r="K688" s="6">
        <v>141</v>
      </c>
      <c r="L688" s="6">
        <v>381</v>
      </c>
      <c r="M688" s="6">
        <v>112</v>
      </c>
      <c r="N688" s="6">
        <v>202</v>
      </c>
      <c r="O688" s="6">
        <v>150</v>
      </c>
      <c r="P688" s="7">
        <v>35</v>
      </c>
      <c r="Q688" s="6">
        <v>25</v>
      </c>
      <c r="R688" s="6">
        <v>55</v>
      </c>
      <c r="S688" s="6">
        <v>31</v>
      </c>
      <c r="T688" s="7">
        <v>306</v>
      </c>
      <c r="U688" s="7">
        <v>226</v>
      </c>
      <c r="V688" s="7">
        <v>106</v>
      </c>
      <c r="W688" s="7">
        <v>28</v>
      </c>
      <c r="X688" s="7">
        <v>58</v>
      </c>
    </row>
    <row r="689" spans="1:24" x14ac:dyDescent="0.3">
      <c r="A689" s="5">
        <v>45614</v>
      </c>
      <c r="B689" s="6">
        <v>179</v>
      </c>
      <c r="C689" s="6">
        <v>90</v>
      </c>
      <c r="D689" s="6">
        <v>61</v>
      </c>
      <c r="E689" s="6">
        <v>149</v>
      </c>
      <c r="F689" s="6">
        <v>73</v>
      </c>
      <c r="G689" s="6">
        <v>295</v>
      </c>
      <c r="H689" s="6">
        <v>96</v>
      </c>
      <c r="I689" s="6">
        <v>400</v>
      </c>
      <c r="J689" s="6">
        <v>465</v>
      </c>
      <c r="K689" s="6">
        <v>94</v>
      </c>
      <c r="L689" s="6">
        <v>283</v>
      </c>
      <c r="M689" s="6">
        <v>96</v>
      </c>
      <c r="N689" s="6">
        <v>186</v>
      </c>
      <c r="O689" s="6">
        <v>146</v>
      </c>
      <c r="P689" s="7">
        <v>30</v>
      </c>
      <c r="Q689" s="6">
        <v>29</v>
      </c>
      <c r="R689" s="6">
        <v>56</v>
      </c>
      <c r="S689" s="6">
        <v>24</v>
      </c>
      <c r="T689" s="7">
        <v>223</v>
      </c>
      <c r="U689" s="7">
        <v>204</v>
      </c>
      <c r="V689" s="7">
        <v>86</v>
      </c>
      <c r="W689" s="7">
        <v>37</v>
      </c>
      <c r="X689" s="7">
        <v>64</v>
      </c>
    </row>
    <row r="690" spans="1:24" x14ac:dyDescent="0.3">
      <c r="A690" s="5">
        <v>45615</v>
      </c>
      <c r="B690" s="6">
        <v>105</v>
      </c>
      <c r="C690" s="6">
        <v>101</v>
      </c>
      <c r="D690" s="6">
        <v>51</v>
      </c>
      <c r="E690" s="6">
        <v>126</v>
      </c>
      <c r="F690" s="6">
        <v>57</v>
      </c>
      <c r="G690" s="6">
        <v>260</v>
      </c>
      <c r="H690" s="6">
        <v>91</v>
      </c>
      <c r="I690" s="6">
        <v>320</v>
      </c>
      <c r="J690" s="6">
        <v>467</v>
      </c>
      <c r="K690" s="6">
        <v>113</v>
      </c>
      <c r="L690" s="6">
        <v>277</v>
      </c>
      <c r="M690" s="6">
        <v>88</v>
      </c>
      <c r="N690" s="6">
        <v>114</v>
      </c>
      <c r="O690" s="6">
        <v>130</v>
      </c>
      <c r="P690" s="7">
        <v>24</v>
      </c>
      <c r="Q690" s="6">
        <v>27</v>
      </c>
      <c r="R690" s="6">
        <v>62</v>
      </c>
      <c r="S690" s="6">
        <v>30</v>
      </c>
      <c r="T690" s="7">
        <v>176</v>
      </c>
      <c r="U690" s="7">
        <v>159</v>
      </c>
      <c r="V690" s="7">
        <v>99</v>
      </c>
      <c r="W690" s="7">
        <v>28</v>
      </c>
      <c r="X690" s="7">
        <v>66</v>
      </c>
    </row>
    <row r="691" spans="1:24" x14ac:dyDescent="0.3">
      <c r="A691" s="5">
        <v>45616</v>
      </c>
      <c r="B691" s="6">
        <v>249</v>
      </c>
      <c r="C691" s="6">
        <v>149</v>
      </c>
      <c r="D691" s="6">
        <v>87</v>
      </c>
      <c r="E691" s="6">
        <v>186</v>
      </c>
      <c r="F691" s="6">
        <v>85</v>
      </c>
      <c r="G691" s="6">
        <v>409</v>
      </c>
      <c r="H691" s="6">
        <v>118</v>
      </c>
      <c r="I691" s="6">
        <v>577</v>
      </c>
      <c r="J691" s="6">
        <v>665</v>
      </c>
      <c r="K691" s="6">
        <v>149</v>
      </c>
      <c r="L691" s="6">
        <v>577</v>
      </c>
      <c r="M691" s="6">
        <v>138</v>
      </c>
      <c r="N691" s="6">
        <v>197</v>
      </c>
      <c r="O691" s="6">
        <v>172</v>
      </c>
      <c r="P691" s="7">
        <v>46</v>
      </c>
      <c r="Q691" s="6">
        <v>52</v>
      </c>
      <c r="R691" s="6">
        <v>99</v>
      </c>
      <c r="S691" s="6">
        <v>47</v>
      </c>
      <c r="T691" s="7">
        <v>318</v>
      </c>
      <c r="U691" s="7">
        <v>291</v>
      </c>
      <c r="V691" s="7">
        <v>143</v>
      </c>
      <c r="W691" s="7">
        <v>40</v>
      </c>
      <c r="X691" s="7">
        <v>84</v>
      </c>
    </row>
    <row r="692" spans="1:24" x14ac:dyDescent="0.3">
      <c r="A692" s="5">
        <v>45617</v>
      </c>
      <c r="B692" s="6">
        <v>167</v>
      </c>
      <c r="C692" s="6">
        <v>74</v>
      </c>
      <c r="D692" s="6">
        <v>59</v>
      </c>
      <c r="E692" s="6">
        <v>95</v>
      </c>
      <c r="F692" s="6">
        <v>60</v>
      </c>
      <c r="G692" s="6">
        <v>258</v>
      </c>
      <c r="H692" s="6">
        <v>76</v>
      </c>
      <c r="I692" s="6">
        <v>344</v>
      </c>
      <c r="J692" s="6">
        <v>311</v>
      </c>
      <c r="K692" s="6">
        <v>105</v>
      </c>
      <c r="L692" s="6">
        <v>367</v>
      </c>
      <c r="M692" s="6">
        <v>102</v>
      </c>
      <c r="N692" s="6">
        <v>134</v>
      </c>
      <c r="O692" s="6">
        <v>118</v>
      </c>
      <c r="P692" s="7">
        <v>26</v>
      </c>
      <c r="Q692" s="6">
        <v>31</v>
      </c>
      <c r="R692" s="6">
        <v>47</v>
      </c>
      <c r="S692" s="6">
        <v>27</v>
      </c>
      <c r="T692" s="7">
        <v>316</v>
      </c>
      <c r="U692" s="7">
        <v>156</v>
      </c>
      <c r="V692" s="7">
        <v>101</v>
      </c>
      <c r="W692" s="7">
        <v>34</v>
      </c>
      <c r="X692" s="7">
        <v>67</v>
      </c>
    </row>
    <row r="693" spans="1:24" x14ac:dyDescent="0.3">
      <c r="A693" s="5">
        <v>45618</v>
      </c>
      <c r="B693" s="6">
        <v>113</v>
      </c>
      <c r="C693" s="6">
        <v>80</v>
      </c>
      <c r="D693" s="6">
        <v>48</v>
      </c>
      <c r="E693" s="6">
        <v>97</v>
      </c>
      <c r="F693" s="6">
        <v>48</v>
      </c>
      <c r="G693" s="6">
        <v>256</v>
      </c>
      <c r="H693" s="6">
        <v>83</v>
      </c>
      <c r="I693" s="6">
        <v>339</v>
      </c>
      <c r="J693" s="6">
        <v>491</v>
      </c>
      <c r="K693" s="6">
        <v>112</v>
      </c>
      <c r="L693" s="6">
        <v>214</v>
      </c>
      <c r="M693" s="6">
        <v>73</v>
      </c>
      <c r="N693" s="6">
        <v>115</v>
      </c>
      <c r="O693" s="6">
        <v>112</v>
      </c>
      <c r="P693" s="7">
        <v>23</v>
      </c>
      <c r="Q693" s="6">
        <v>27</v>
      </c>
      <c r="R693" s="6">
        <v>52</v>
      </c>
      <c r="S693" s="6">
        <v>24</v>
      </c>
      <c r="T693" s="7">
        <v>224</v>
      </c>
      <c r="U693" s="7">
        <v>183</v>
      </c>
      <c r="V693" s="7">
        <v>61</v>
      </c>
      <c r="W693" s="7">
        <v>25</v>
      </c>
      <c r="X693" s="7">
        <v>50</v>
      </c>
    </row>
    <row r="694" spans="1:24" x14ac:dyDescent="0.3">
      <c r="A694" s="5">
        <v>45619</v>
      </c>
      <c r="B694" s="6">
        <v>188</v>
      </c>
      <c r="C694" s="6">
        <v>155</v>
      </c>
      <c r="D694" s="6">
        <v>68</v>
      </c>
      <c r="E694" s="6">
        <v>205</v>
      </c>
      <c r="F694" s="6">
        <v>115</v>
      </c>
      <c r="G694" s="6">
        <v>295</v>
      </c>
      <c r="H694" s="6">
        <v>126</v>
      </c>
      <c r="I694" s="6">
        <v>366</v>
      </c>
      <c r="J694" s="6">
        <v>708</v>
      </c>
      <c r="K694" s="6">
        <v>193</v>
      </c>
      <c r="L694" s="6">
        <v>393</v>
      </c>
      <c r="M694" s="6">
        <v>124</v>
      </c>
      <c r="N694" s="6">
        <v>206</v>
      </c>
      <c r="O694" s="6">
        <v>180</v>
      </c>
      <c r="P694" s="7">
        <v>47</v>
      </c>
      <c r="Q694" s="6">
        <v>47</v>
      </c>
      <c r="R694" s="6">
        <v>77</v>
      </c>
      <c r="S694" s="6">
        <v>39</v>
      </c>
      <c r="T694" s="7">
        <v>262</v>
      </c>
      <c r="U694" s="7">
        <v>213</v>
      </c>
      <c r="V694" s="7">
        <v>112</v>
      </c>
      <c r="W694" s="7">
        <v>47</v>
      </c>
      <c r="X694" s="7">
        <v>93</v>
      </c>
    </row>
    <row r="695" spans="1:24" x14ac:dyDescent="0.3">
      <c r="A695" s="5">
        <v>45620</v>
      </c>
      <c r="B695" s="6">
        <v>169</v>
      </c>
      <c r="C695" s="6">
        <v>84</v>
      </c>
      <c r="D695" s="6">
        <v>59</v>
      </c>
      <c r="E695" s="6">
        <v>117</v>
      </c>
      <c r="F695" s="6">
        <v>70</v>
      </c>
      <c r="G695" s="6">
        <v>259</v>
      </c>
      <c r="H695" s="6">
        <v>132</v>
      </c>
      <c r="I695" s="6">
        <v>607</v>
      </c>
      <c r="J695" s="6">
        <v>549</v>
      </c>
      <c r="K695" s="6">
        <v>144</v>
      </c>
      <c r="L695" s="6">
        <v>260</v>
      </c>
      <c r="M695" s="6">
        <v>86</v>
      </c>
      <c r="N695" s="6">
        <v>147</v>
      </c>
      <c r="O695" s="6">
        <v>138</v>
      </c>
      <c r="P695" s="7">
        <v>40</v>
      </c>
      <c r="Q695" s="6">
        <v>40</v>
      </c>
      <c r="R695" s="6">
        <v>61</v>
      </c>
      <c r="S695" s="6">
        <v>32</v>
      </c>
      <c r="T695" s="7">
        <v>327</v>
      </c>
      <c r="U695" s="7">
        <v>249</v>
      </c>
      <c r="V695" s="7">
        <v>90</v>
      </c>
      <c r="W695" s="7">
        <v>37</v>
      </c>
      <c r="X695" s="7">
        <v>77</v>
      </c>
    </row>
    <row r="696" spans="1:24" x14ac:dyDescent="0.3">
      <c r="A696" s="5">
        <v>45621</v>
      </c>
      <c r="B696" s="6">
        <v>168</v>
      </c>
      <c r="C696" s="6">
        <v>91</v>
      </c>
      <c r="D696" s="6">
        <v>84</v>
      </c>
      <c r="E696" s="6">
        <v>167</v>
      </c>
      <c r="F696" s="6">
        <v>84</v>
      </c>
      <c r="G696" s="6">
        <v>343</v>
      </c>
      <c r="H696" s="6">
        <v>112</v>
      </c>
      <c r="I696" s="6">
        <v>402</v>
      </c>
      <c r="J696" s="6">
        <v>659</v>
      </c>
      <c r="K696" s="6">
        <v>149</v>
      </c>
      <c r="L696" s="6">
        <v>310</v>
      </c>
      <c r="M696" s="6">
        <v>126</v>
      </c>
      <c r="N696" s="6">
        <v>184</v>
      </c>
      <c r="O696" s="6">
        <v>159</v>
      </c>
      <c r="P696" s="7">
        <v>44</v>
      </c>
      <c r="Q696" s="6">
        <v>37</v>
      </c>
      <c r="R696" s="6">
        <v>65</v>
      </c>
      <c r="S696" s="6">
        <v>36</v>
      </c>
      <c r="T696" s="7">
        <v>388</v>
      </c>
      <c r="U696" s="7">
        <v>270</v>
      </c>
      <c r="V696" s="7">
        <v>117</v>
      </c>
      <c r="W696" s="7">
        <v>29</v>
      </c>
      <c r="X696" s="7">
        <v>98</v>
      </c>
    </row>
    <row r="697" spans="1:24" x14ac:dyDescent="0.3">
      <c r="A697" s="5">
        <v>45622</v>
      </c>
      <c r="B697" s="6">
        <v>138</v>
      </c>
      <c r="C697" s="6">
        <v>86</v>
      </c>
      <c r="D697" s="6">
        <v>58</v>
      </c>
      <c r="E697" s="6">
        <v>128</v>
      </c>
      <c r="F697" s="6">
        <v>59</v>
      </c>
      <c r="G697" s="6">
        <v>206</v>
      </c>
      <c r="H697" s="6">
        <v>76</v>
      </c>
      <c r="I697" s="6">
        <v>274</v>
      </c>
      <c r="J697" s="6">
        <v>370</v>
      </c>
      <c r="K697" s="6">
        <v>101</v>
      </c>
      <c r="L697" s="6">
        <v>319</v>
      </c>
      <c r="M697" s="6">
        <v>72</v>
      </c>
      <c r="N697" s="6">
        <v>152</v>
      </c>
      <c r="O697" s="6">
        <v>87</v>
      </c>
      <c r="P697" s="7">
        <v>23</v>
      </c>
      <c r="Q697" s="6">
        <v>30</v>
      </c>
      <c r="R697" s="6">
        <v>58</v>
      </c>
      <c r="S697" s="6">
        <v>29</v>
      </c>
      <c r="T697" s="7">
        <v>215</v>
      </c>
      <c r="U697" s="7">
        <v>141</v>
      </c>
      <c r="V697" s="7">
        <v>76</v>
      </c>
      <c r="W697" s="7">
        <v>24</v>
      </c>
      <c r="X697" s="7">
        <v>50</v>
      </c>
    </row>
    <row r="698" spans="1:24" x14ac:dyDescent="0.3">
      <c r="A698" s="5">
        <v>45623</v>
      </c>
      <c r="B698" s="6">
        <v>251</v>
      </c>
      <c r="C698" s="6">
        <v>156</v>
      </c>
      <c r="D698" s="6">
        <v>86</v>
      </c>
      <c r="E698" s="6">
        <v>160</v>
      </c>
      <c r="F698" s="6">
        <v>90</v>
      </c>
      <c r="G698" s="6">
        <v>391</v>
      </c>
      <c r="H698" s="6">
        <v>108</v>
      </c>
      <c r="I698" s="6">
        <v>484</v>
      </c>
      <c r="J698" s="6">
        <v>536</v>
      </c>
      <c r="K698" s="6">
        <v>211</v>
      </c>
      <c r="L698" s="6">
        <v>455</v>
      </c>
      <c r="M698" s="6">
        <v>130</v>
      </c>
      <c r="N698" s="6">
        <v>201</v>
      </c>
      <c r="O698" s="6">
        <v>212</v>
      </c>
      <c r="P698" s="7">
        <v>46</v>
      </c>
      <c r="Q698" s="6">
        <v>43</v>
      </c>
      <c r="R698" s="6">
        <v>76</v>
      </c>
      <c r="S698" s="6">
        <v>44</v>
      </c>
      <c r="T698" s="7">
        <v>333</v>
      </c>
      <c r="U698" s="7">
        <v>236</v>
      </c>
      <c r="V698" s="7">
        <v>183</v>
      </c>
      <c r="W698" s="7">
        <v>40</v>
      </c>
      <c r="X698" s="7">
        <v>75</v>
      </c>
    </row>
    <row r="699" spans="1:24" x14ac:dyDescent="0.3">
      <c r="A699" s="5">
        <v>45624</v>
      </c>
      <c r="B699" s="6">
        <v>117</v>
      </c>
      <c r="C699" s="6">
        <v>127</v>
      </c>
      <c r="D699" s="6">
        <v>62</v>
      </c>
      <c r="E699" s="6">
        <v>104</v>
      </c>
      <c r="F699" s="6">
        <v>67</v>
      </c>
      <c r="G699" s="6">
        <v>210</v>
      </c>
      <c r="H699" s="6">
        <v>97</v>
      </c>
      <c r="I699" s="6">
        <v>370</v>
      </c>
      <c r="J699" s="6">
        <v>439</v>
      </c>
      <c r="K699" s="6">
        <v>129</v>
      </c>
      <c r="L699" s="6">
        <v>386</v>
      </c>
      <c r="M699" s="6">
        <v>99</v>
      </c>
      <c r="N699" s="6">
        <v>120</v>
      </c>
      <c r="O699" s="6">
        <v>99</v>
      </c>
      <c r="P699" s="7">
        <v>30</v>
      </c>
      <c r="Q699" s="6">
        <v>34</v>
      </c>
      <c r="R699" s="6">
        <v>55</v>
      </c>
      <c r="S699" s="6">
        <v>29</v>
      </c>
      <c r="T699" s="7">
        <v>214</v>
      </c>
      <c r="U699" s="7">
        <v>165</v>
      </c>
      <c r="V699" s="7">
        <v>124</v>
      </c>
      <c r="W699" s="7">
        <v>33</v>
      </c>
      <c r="X699" s="7">
        <v>75</v>
      </c>
    </row>
    <row r="700" spans="1:24" x14ac:dyDescent="0.3">
      <c r="A700" s="5">
        <v>45625</v>
      </c>
      <c r="B700" s="6">
        <v>166</v>
      </c>
      <c r="C700" s="6">
        <v>124</v>
      </c>
      <c r="D700" s="6">
        <v>67</v>
      </c>
      <c r="E700" s="6">
        <v>102</v>
      </c>
      <c r="F700" s="6">
        <v>56</v>
      </c>
      <c r="G700" s="6">
        <v>275</v>
      </c>
      <c r="H700" s="6">
        <v>99</v>
      </c>
      <c r="I700" s="6">
        <v>289</v>
      </c>
      <c r="J700" s="6">
        <v>482</v>
      </c>
      <c r="K700" s="6">
        <v>138</v>
      </c>
      <c r="L700" s="6">
        <v>288</v>
      </c>
      <c r="M700" s="6">
        <v>111</v>
      </c>
      <c r="N700" s="6">
        <v>139</v>
      </c>
      <c r="O700" s="6">
        <v>111</v>
      </c>
      <c r="P700" s="7">
        <v>31</v>
      </c>
      <c r="Q700" s="6">
        <v>29</v>
      </c>
      <c r="R700" s="6">
        <v>58</v>
      </c>
      <c r="S700" s="6">
        <v>21</v>
      </c>
      <c r="T700" s="7">
        <v>203</v>
      </c>
      <c r="U700" s="7">
        <v>197</v>
      </c>
      <c r="V700" s="7">
        <v>85</v>
      </c>
      <c r="W700" s="7">
        <v>29</v>
      </c>
      <c r="X700" s="7">
        <v>47</v>
      </c>
    </row>
    <row r="701" spans="1:24" x14ac:dyDescent="0.3">
      <c r="A701" s="5">
        <v>45626</v>
      </c>
      <c r="B701" s="6">
        <v>172</v>
      </c>
      <c r="C701" s="6">
        <v>117</v>
      </c>
      <c r="D701" s="6">
        <v>72</v>
      </c>
      <c r="E701" s="6">
        <v>138</v>
      </c>
      <c r="F701" s="6">
        <v>76</v>
      </c>
      <c r="G701" s="6">
        <v>310</v>
      </c>
      <c r="H701" s="6">
        <v>112</v>
      </c>
      <c r="I701" s="6">
        <v>505</v>
      </c>
      <c r="J701" s="6">
        <v>464</v>
      </c>
      <c r="K701" s="6">
        <v>143</v>
      </c>
      <c r="L701" s="6">
        <v>489</v>
      </c>
      <c r="M701" s="6">
        <v>110</v>
      </c>
      <c r="N701" s="6">
        <v>143</v>
      </c>
      <c r="O701" s="6">
        <v>141</v>
      </c>
      <c r="P701" s="7">
        <v>36</v>
      </c>
      <c r="Q701" s="6">
        <v>30</v>
      </c>
      <c r="R701" s="6">
        <v>92</v>
      </c>
      <c r="S701" s="6">
        <v>43</v>
      </c>
      <c r="T701" s="7">
        <v>334</v>
      </c>
      <c r="U701" s="7">
        <v>256</v>
      </c>
      <c r="V701" s="7">
        <v>143</v>
      </c>
      <c r="W701" s="7">
        <v>48</v>
      </c>
      <c r="X701" s="7">
        <v>69</v>
      </c>
    </row>
    <row r="702" spans="1:24" x14ac:dyDescent="0.3">
      <c r="A702" s="5">
        <v>45627</v>
      </c>
      <c r="B702" s="6">
        <v>126</v>
      </c>
      <c r="C702" s="6">
        <v>106</v>
      </c>
      <c r="D702" s="6">
        <v>58</v>
      </c>
      <c r="E702" s="6">
        <v>138</v>
      </c>
      <c r="F702" s="6">
        <v>51</v>
      </c>
      <c r="G702" s="6">
        <v>131</v>
      </c>
      <c r="H702" s="6">
        <v>73</v>
      </c>
      <c r="I702" s="6">
        <v>394</v>
      </c>
      <c r="J702" s="6">
        <v>456</v>
      </c>
      <c r="K702" s="6">
        <v>153</v>
      </c>
      <c r="L702" s="6">
        <v>293</v>
      </c>
      <c r="M702" s="6">
        <v>95</v>
      </c>
      <c r="N702" s="6">
        <v>171</v>
      </c>
      <c r="O702" s="6">
        <v>131</v>
      </c>
      <c r="P702" s="7">
        <v>35</v>
      </c>
      <c r="Q702" s="6">
        <v>23</v>
      </c>
      <c r="R702" s="6">
        <v>57</v>
      </c>
      <c r="S702" s="6">
        <v>30</v>
      </c>
      <c r="T702" s="7">
        <v>257</v>
      </c>
      <c r="U702" s="7">
        <v>152</v>
      </c>
      <c r="V702" s="7">
        <v>105</v>
      </c>
      <c r="W702" s="7">
        <v>28</v>
      </c>
      <c r="X702" s="7">
        <v>58</v>
      </c>
    </row>
    <row r="703" spans="1:24" x14ac:dyDescent="0.3">
      <c r="A703" s="5">
        <v>45628</v>
      </c>
      <c r="B703" s="6">
        <v>206</v>
      </c>
      <c r="C703" s="6">
        <v>102</v>
      </c>
      <c r="D703" s="6">
        <v>98</v>
      </c>
      <c r="E703" s="6">
        <v>140</v>
      </c>
      <c r="F703" s="6">
        <v>67</v>
      </c>
      <c r="G703" s="6">
        <v>267</v>
      </c>
      <c r="H703" s="6">
        <v>112</v>
      </c>
      <c r="I703" s="6">
        <v>501</v>
      </c>
      <c r="J703" s="6">
        <v>485</v>
      </c>
      <c r="K703" s="6">
        <v>128</v>
      </c>
      <c r="L703" s="6">
        <v>326</v>
      </c>
      <c r="M703" s="6">
        <v>96</v>
      </c>
      <c r="N703" s="6">
        <v>205</v>
      </c>
      <c r="O703" s="6">
        <v>159</v>
      </c>
      <c r="P703" s="7">
        <v>33</v>
      </c>
      <c r="Q703" s="6">
        <v>32</v>
      </c>
      <c r="R703" s="6">
        <v>66</v>
      </c>
      <c r="S703" s="6">
        <v>44</v>
      </c>
      <c r="T703" s="7">
        <v>295</v>
      </c>
      <c r="U703" s="7">
        <v>211</v>
      </c>
      <c r="V703" s="7">
        <v>89</v>
      </c>
      <c r="W703" s="7">
        <v>32</v>
      </c>
      <c r="X703" s="7">
        <v>59</v>
      </c>
    </row>
    <row r="704" spans="1:24" x14ac:dyDescent="0.3">
      <c r="A704" s="5">
        <v>45629</v>
      </c>
      <c r="B704" s="6">
        <v>199</v>
      </c>
      <c r="C704" s="6">
        <v>152</v>
      </c>
      <c r="D704" s="6">
        <v>73</v>
      </c>
      <c r="E704" s="6">
        <v>223</v>
      </c>
      <c r="F704" s="6">
        <v>71</v>
      </c>
      <c r="G704" s="6">
        <v>315</v>
      </c>
      <c r="H704" s="6">
        <v>143</v>
      </c>
      <c r="I704" s="6">
        <v>505</v>
      </c>
      <c r="J704" s="6">
        <v>649</v>
      </c>
      <c r="K704" s="6">
        <v>110</v>
      </c>
      <c r="L704" s="6">
        <v>378</v>
      </c>
      <c r="M704" s="6">
        <v>136</v>
      </c>
      <c r="N704" s="6">
        <v>154</v>
      </c>
      <c r="O704" s="6">
        <v>112</v>
      </c>
      <c r="P704" s="7">
        <v>37</v>
      </c>
      <c r="Q704" s="6">
        <v>41</v>
      </c>
      <c r="R704" s="6">
        <v>98</v>
      </c>
      <c r="S704" s="6">
        <v>45</v>
      </c>
      <c r="T704" s="7">
        <v>334</v>
      </c>
      <c r="U704" s="7">
        <v>210</v>
      </c>
      <c r="V704" s="7">
        <v>119</v>
      </c>
      <c r="W704" s="7">
        <v>45</v>
      </c>
      <c r="X704" s="7">
        <v>79</v>
      </c>
    </row>
    <row r="705" spans="1:24" x14ac:dyDescent="0.3">
      <c r="A705" s="5">
        <v>45630</v>
      </c>
      <c r="B705" s="6">
        <v>154</v>
      </c>
      <c r="C705" s="6">
        <v>94</v>
      </c>
      <c r="D705" s="6">
        <v>53</v>
      </c>
      <c r="E705" s="6">
        <v>86</v>
      </c>
      <c r="F705" s="6">
        <v>60</v>
      </c>
      <c r="G705" s="6">
        <v>260</v>
      </c>
      <c r="H705" s="6">
        <v>94</v>
      </c>
      <c r="I705" s="6">
        <v>306</v>
      </c>
      <c r="J705" s="6">
        <v>505</v>
      </c>
      <c r="K705" s="6">
        <v>124</v>
      </c>
      <c r="L705" s="6">
        <v>292</v>
      </c>
      <c r="M705" s="6">
        <v>115</v>
      </c>
      <c r="N705" s="6">
        <v>139</v>
      </c>
      <c r="O705" s="6">
        <v>124</v>
      </c>
      <c r="P705" s="7">
        <v>35</v>
      </c>
      <c r="Q705" s="6">
        <v>34</v>
      </c>
      <c r="R705" s="6">
        <v>55</v>
      </c>
      <c r="S705" s="6">
        <v>29</v>
      </c>
      <c r="T705" s="7">
        <v>255</v>
      </c>
      <c r="U705" s="7">
        <v>131</v>
      </c>
      <c r="V705" s="7">
        <v>91</v>
      </c>
      <c r="W705" s="7">
        <v>32</v>
      </c>
      <c r="X705" s="7">
        <v>60</v>
      </c>
    </row>
    <row r="706" spans="1:24" x14ac:dyDescent="0.3">
      <c r="A706" s="5">
        <v>45631</v>
      </c>
      <c r="B706" s="6">
        <v>229</v>
      </c>
      <c r="C706" s="6">
        <v>134</v>
      </c>
      <c r="D706" s="6">
        <v>75</v>
      </c>
      <c r="E706" s="6">
        <v>173</v>
      </c>
      <c r="F706" s="6">
        <v>86</v>
      </c>
      <c r="G706" s="6">
        <v>244</v>
      </c>
      <c r="H706" s="6">
        <v>118</v>
      </c>
      <c r="I706" s="6">
        <v>423</v>
      </c>
      <c r="J706" s="6">
        <v>544</v>
      </c>
      <c r="K706" s="6">
        <v>143</v>
      </c>
      <c r="L706" s="6">
        <v>340</v>
      </c>
      <c r="M706" s="6">
        <v>131</v>
      </c>
      <c r="N706" s="6">
        <v>255</v>
      </c>
      <c r="O706" s="6">
        <v>115</v>
      </c>
      <c r="P706" s="7">
        <v>44</v>
      </c>
      <c r="Q706" s="6">
        <v>42</v>
      </c>
      <c r="R706" s="6">
        <v>65</v>
      </c>
      <c r="S706" s="6">
        <v>35</v>
      </c>
      <c r="T706" s="7">
        <v>390</v>
      </c>
      <c r="U706" s="7">
        <v>239</v>
      </c>
      <c r="V706" s="7">
        <v>149</v>
      </c>
      <c r="W706" s="7">
        <v>42</v>
      </c>
      <c r="X706" s="7">
        <v>91</v>
      </c>
    </row>
    <row r="707" spans="1:24" x14ac:dyDescent="0.3">
      <c r="A707" s="5">
        <v>45632</v>
      </c>
      <c r="B707" s="6">
        <v>197</v>
      </c>
      <c r="C707" s="6">
        <v>118</v>
      </c>
      <c r="D707" s="6">
        <v>81</v>
      </c>
      <c r="E707" s="6">
        <v>183</v>
      </c>
      <c r="F707" s="6">
        <v>65</v>
      </c>
      <c r="G707" s="6">
        <v>347</v>
      </c>
      <c r="H707" s="6">
        <v>100</v>
      </c>
      <c r="I707" s="6">
        <v>499</v>
      </c>
      <c r="J707" s="6">
        <v>711</v>
      </c>
      <c r="K707" s="6">
        <v>122</v>
      </c>
      <c r="L707" s="6">
        <v>285</v>
      </c>
      <c r="M707" s="6">
        <v>98</v>
      </c>
      <c r="N707" s="6">
        <v>245</v>
      </c>
      <c r="O707" s="6">
        <v>168</v>
      </c>
      <c r="P707" s="7">
        <v>37</v>
      </c>
      <c r="Q707" s="6">
        <v>42</v>
      </c>
      <c r="R707" s="6">
        <v>52</v>
      </c>
      <c r="S707" s="6">
        <v>29</v>
      </c>
      <c r="T707" s="7">
        <v>312</v>
      </c>
      <c r="U707" s="7">
        <v>210</v>
      </c>
      <c r="V707" s="7">
        <v>106</v>
      </c>
      <c r="W707" s="7">
        <v>33</v>
      </c>
      <c r="X707" s="7">
        <v>93</v>
      </c>
    </row>
    <row r="708" spans="1:24" x14ac:dyDescent="0.3">
      <c r="A708" s="5">
        <v>45633</v>
      </c>
      <c r="B708" s="6">
        <v>282</v>
      </c>
      <c r="C708" s="6">
        <v>156</v>
      </c>
      <c r="D708" s="6">
        <v>102</v>
      </c>
      <c r="E708" s="6">
        <v>225</v>
      </c>
      <c r="F708" s="6">
        <v>63</v>
      </c>
      <c r="G708" s="6">
        <v>335</v>
      </c>
      <c r="H708" s="6">
        <v>149</v>
      </c>
      <c r="I708" s="6">
        <v>655</v>
      </c>
      <c r="J708" s="6">
        <v>675</v>
      </c>
      <c r="K708" s="6">
        <v>226</v>
      </c>
      <c r="L708" s="6">
        <v>536</v>
      </c>
      <c r="M708" s="6">
        <v>147</v>
      </c>
      <c r="N708" s="6">
        <v>210</v>
      </c>
      <c r="O708" s="6">
        <v>226</v>
      </c>
      <c r="P708" s="7">
        <v>51</v>
      </c>
      <c r="Q708" s="6">
        <v>52</v>
      </c>
      <c r="R708" s="6">
        <v>129</v>
      </c>
      <c r="S708" s="6">
        <v>35</v>
      </c>
      <c r="T708" s="7">
        <v>455</v>
      </c>
      <c r="U708" s="7">
        <v>292</v>
      </c>
      <c r="V708" s="7">
        <v>158</v>
      </c>
      <c r="W708" s="7">
        <v>54</v>
      </c>
      <c r="X708" s="7">
        <v>83</v>
      </c>
    </row>
    <row r="709" spans="1:24" x14ac:dyDescent="0.3">
      <c r="A709" s="5">
        <v>45634</v>
      </c>
      <c r="B709" s="6">
        <v>165</v>
      </c>
      <c r="C709" s="6">
        <v>106</v>
      </c>
      <c r="D709" s="6">
        <v>49</v>
      </c>
      <c r="E709" s="6">
        <v>93</v>
      </c>
      <c r="F709" s="6">
        <v>56</v>
      </c>
      <c r="G709" s="6">
        <v>310</v>
      </c>
      <c r="H709" s="6">
        <v>82</v>
      </c>
      <c r="I709" s="6">
        <v>331</v>
      </c>
      <c r="J709" s="6">
        <v>432</v>
      </c>
      <c r="K709" s="6">
        <v>134</v>
      </c>
      <c r="L709" s="6">
        <v>275</v>
      </c>
      <c r="M709" s="6">
        <v>80</v>
      </c>
      <c r="N709" s="6">
        <v>237</v>
      </c>
      <c r="O709" s="6">
        <v>122</v>
      </c>
      <c r="P709" s="7">
        <v>25</v>
      </c>
      <c r="Q709" s="6">
        <v>41</v>
      </c>
      <c r="R709" s="6">
        <v>51</v>
      </c>
      <c r="S709" s="6">
        <v>30</v>
      </c>
      <c r="T709" s="7">
        <v>277</v>
      </c>
      <c r="U709" s="7">
        <v>231</v>
      </c>
      <c r="V709" s="7">
        <v>83</v>
      </c>
      <c r="W709" s="7">
        <v>21</v>
      </c>
      <c r="X709" s="7">
        <v>61</v>
      </c>
    </row>
    <row r="710" spans="1:24" x14ac:dyDescent="0.3">
      <c r="A710" s="5">
        <v>45635</v>
      </c>
      <c r="B710" s="6">
        <v>198</v>
      </c>
      <c r="C710" s="6">
        <v>118</v>
      </c>
      <c r="D710" s="6">
        <v>72</v>
      </c>
      <c r="E710" s="6">
        <v>103</v>
      </c>
      <c r="F710" s="6">
        <v>68</v>
      </c>
      <c r="G710" s="6">
        <v>316</v>
      </c>
      <c r="H710" s="6">
        <v>63</v>
      </c>
      <c r="I710" s="6">
        <v>478</v>
      </c>
      <c r="J710" s="6">
        <v>496</v>
      </c>
      <c r="K710" s="6">
        <v>128</v>
      </c>
      <c r="L710" s="6">
        <v>369</v>
      </c>
      <c r="M710" s="6">
        <v>116</v>
      </c>
      <c r="N710" s="6">
        <v>176</v>
      </c>
      <c r="O710" s="6">
        <v>97</v>
      </c>
      <c r="P710" s="7">
        <v>25</v>
      </c>
      <c r="Q710" s="6">
        <v>34</v>
      </c>
      <c r="R710" s="6">
        <v>67</v>
      </c>
      <c r="S710" s="6">
        <v>33</v>
      </c>
      <c r="T710" s="7">
        <v>259</v>
      </c>
      <c r="U710" s="7">
        <v>197</v>
      </c>
      <c r="V710" s="7">
        <v>89</v>
      </c>
      <c r="W710" s="7">
        <v>37</v>
      </c>
      <c r="X710" s="7">
        <v>63</v>
      </c>
    </row>
    <row r="711" spans="1:24" x14ac:dyDescent="0.3">
      <c r="A711" s="5">
        <v>45636</v>
      </c>
      <c r="B711" s="6">
        <v>206</v>
      </c>
      <c r="C711" s="6">
        <v>122</v>
      </c>
      <c r="D711" s="6">
        <v>94</v>
      </c>
      <c r="E711" s="6">
        <v>129</v>
      </c>
      <c r="F711" s="6">
        <v>79</v>
      </c>
      <c r="G711" s="6">
        <v>346</v>
      </c>
      <c r="H711" s="6">
        <v>114</v>
      </c>
      <c r="I711" s="6">
        <v>476</v>
      </c>
      <c r="J711" s="6">
        <v>661</v>
      </c>
      <c r="K711" s="6">
        <v>134</v>
      </c>
      <c r="L711" s="6">
        <v>285</v>
      </c>
      <c r="M711" s="6">
        <v>156</v>
      </c>
      <c r="N711" s="6">
        <v>185</v>
      </c>
      <c r="O711" s="6">
        <v>146</v>
      </c>
      <c r="P711" s="7">
        <v>34</v>
      </c>
      <c r="Q711" s="6">
        <v>43</v>
      </c>
      <c r="R711" s="6">
        <v>82</v>
      </c>
      <c r="S711" s="6">
        <v>39</v>
      </c>
      <c r="T711" s="7">
        <v>300</v>
      </c>
      <c r="U711" s="7">
        <v>250</v>
      </c>
      <c r="V711" s="7">
        <v>116</v>
      </c>
      <c r="W711" s="7">
        <v>44</v>
      </c>
      <c r="X711" s="7">
        <v>76</v>
      </c>
    </row>
    <row r="712" spans="1:24" x14ac:dyDescent="0.3">
      <c r="A712" s="5">
        <v>45637</v>
      </c>
      <c r="B712" s="6">
        <v>180</v>
      </c>
      <c r="C712" s="6">
        <v>119</v>
      </c>
      <c r="D712" s="6">
        <v>70</v>
      </c>
      <c r="E712" s="6">
        <v>142</v>
      </c>
      <c r="F712" s="6">
        <v>73</v>
      </c>
      <c r="G712" s="6">
        <v>239</v>
      </c>
      <c r="H712" s="6">
        <v>77</v>
      </c>
      <c r="I712" s="6">
        <v>340</v>
      </c>
      <c r="J712" s="6">
        <v>578</v>
      </c>
      <c r="K712" s="6">
        <v>130</v>
      </c>
      <c r="L712" s="6">
        <v>218</v>
      </c>
      <c r="M712" s="6">
        <v>85</v>
      </c>
      <c r="N712" s="6">
        <v>180</v>
      </c>
      <c r="O712" s="6">
        <v>118</v>
      </c>
      <c r="P712" s="7">
        <v>38</v>
      </c>
      <c r="Q712" s="6">
        <v>34</v>
      </c>
      <c r="R712" s="6">
        <v>52</v>
      </c>
      <c r="S712" s="6">
        <v>34</v>
      </c>
      <c r="T712" s="7">
        <v>291</v>
      </c>
      <c r="U712" s="7">
        <v>149</v>
      </c>
      <c r="V712" s="7">
        <v>96</v>
      </c>
      <c r="W712" s="7">
        <v>25</v>
      </c>
      <c r="X712" s="7">
        <v>72</v>
      </c>
    </row>
    <row r="713" spans="1:24" x14ac:dyDescent="0.3">
      <c r="A713" s="5">
        <v>45638</v>
      </c>
      <c r="B713" s="6">
        <v>201</v>
      </c>
      <c r="C713" s="6">
        <v>74</v>
      </c>
      <c r="D713" s="6">
        <v>78</v>
      </c>
      <c r="E713" s="6">
        <v>95</v>
      </c>
      <c r="F713" s="6">
        <v>86</v>
      </c>
      <c r="G713" s="6">
        <v>245</v>
      </c>
      <c r="H713" s="6">
        <v>138</v>
      </c>
      <c r="I713" s="6">
        <v>519</v>
      </c>
      <c r="J713" s="6">
        <v>551</v>
      </c>
      <c r="K713" s="6">
        <v>180</v>
      </c>
      <c r="L713" s="6">
        <v>374</v>
      </c>
      <c r="M713" s="6">
        <v>124</v>
      </c>
      <c r="N713" s="6">
        <v>193</v>
      </c>
      <c r="O713" s="6">
        <v>122</v>
      </c>
      <c r="P713" s="7">
        <v>38</v>
      </c>
      <c r="Q713" s="6">
        <v>41</v>
      </c>
      <c r="R713" s="6">
        <v>93</v>
      </c>
      <c r="S713" s="6">
        <v>38</v>
      </c>
      <c r="T713" s="7">
        <v>322</v>
      </c>
      <c r="U713" s="7">
        <v>211</v>
      </c>
      <c r="V713" s="7">
        <v>136</v>
      </c>
      <c r="W713" s="7">
        <v>36</v>
      </c>
      <c r="X713" s="7">
        <v>103</v>
      </c>
    </row>
    <row r="714" spans="1:24" x14ac:dyDescent="0.3">
      <c r="A714" s="5">
        <v>45639</v>
      </c>
      <c r="B714" s="6">
        <v>185</v>
      </c>
      <c r="C714" s="6">
        <v>118</v>
      </c>
      <c r="D714" s="6">
        <v>56</v>
      </c>
      <c r="E714" s="6">
        <v>182</v>
      </c>
      <c r="F714" s="6">
        <v>55</v>
      </c>
      <c r="G714" s="6">
        <v>231</v>
      </c>
      <c r="H714" s="6">
        <v>127</v>
      </c>
      <c r="I714" s="6">
        <v>330</v>
      </c>
      <c r="J714" s="6">
        <v>400</v>
      </c>
      <c r="K714" s="6">
        <v>111</v>
      </c>
      <c r="L714" s="6">
        <v>309</v>
      </c>
      <c r="M714" s="6">
        <v>74</v>
      </c>
      <c r="N714" s="6">
        <v>191</v>
      </c>
      <c r="O714" s="6">
        <v>101</v>
      </c>
      <c r="P714" s="7">
        <v>28</v>
      </c>
      <c r="Q714" s="6">
        <v>41</v>
      </c>
      <c r="R714" s="6">
        <v>75</v>
      </c>
      <c r="S714" s="6">
        <v>40</v>
      </c>
      <c r="T714" s="7">
        <v>289</v>
      </c>
      <c r="U714" s="7">
        <v>234</v>
      </c>
      <c r="V714" s="7">
        <v>106</v>
      </c>
      <c r="W714" s="7">
        <v>28</v>
      </c>
      <c r="X714" s="7">
        <v>53</v>
      </c>
    </row>
    <row r="715" spans="1:24" x14ac:dyDescent="0.3">
      <c r="A715" s="5">
        <v>45640</v>
      </c>
      <c r="B715" s="6">
        <v>195</v>
      </c>
      <c r="C715" s="6">
        <v>105</v>
      </c>
      <c r="D715" s="6">
        <v>91</v>
      </c>
      <c r="E715" s="6">
        <v>225</v>
      </c>
      <c r="F715" s="6">
        <v>74</v>
      </c>
      <c r="G715" s="6">
        <v>360</v>
      </c>
      <c r="H715" s="6">
        <v>95</v>
      </c>
      <c r="I715" s="6">
        <v>560</v>
      </c>
      <c r="J715" s="6">
        <v>655</v>
      </c>
      <c r="K715" s="6">
        <v>195</v>
      </c>
      <c r="L715" s="6">
        <v>300</v>
      </c>
      <c r="M715" s="6">
        <v>131</v>
      </c>
      <c r="N715" s="6">
        <v>224</v>
      </c>
      <c r="O715" s="6">
        <v>158</v>
      </c>
      <c r="P715" s="7">
        <v>56</v>
      </c>
      <c r="Q715" s="6">
        <v>52</v>
      </c>
      <c r="R715" s="6">
        <v>101</v>
      </c>
      <c r="S715" s="6">
        <v>44</v>
      </c>
      <c r="T715" s="7">
        <v>265</v>
      </c>
      <c r="U715" s="7">
        <v>246</v>
      </c>
      <c r="V715" s="7">
        <v>161</v>
      </c>
      <c r="W715" s="7">
        <v>39</v>
      </c>
      <c r="X715" s="7">
        <v>77</v>
      </c>
    </row>
    <row r="716" spans="1:24" x14ac:dyDescent="0.3">
      <c r="A716" s="5">
        <v>45641</v>
      </c>
      <c r="B716" s="6">
        <v>158</v>
      </c>
      <c r="C716" s="6">
        <v>136</v>
      </c>
      <c r="D716" s="6">
        <v>83</v>
      </c>
      <c r="E716" s="6">
        <v>170</v>
      </c>
      <c r="F716" s="6">
        <v>71</v>
      </c>
      <c r="G716" s="6">
        <v>359</v>
      </c>
      <c r="H716" s="6">
        <v>111</v>
      </c>
      <c r="I716" s="6">
        <v>397</v>
      </c>
      <c r="J716" s="6">
        <v>483</v>
      </c>
      <c r="K716" s="6">
        <v>148</v>
      </c>
      <c r="L716" s="6">
        <v>443</v>
      </c>
      <c r="M716" s="6">
        <v>149</v>
      </c>
      <c r="N716" s="6">
        <v>201</v>
      </c>
      <c r="O716" s="6">
        <v>163</v>
      </c>
      <c r="P716" s="7">
        <v>45</v>
      </c>
      <c r="Q716" s="6">
        <v>45</v>
      </c>
      <c r="R716" s="6">
        <v>63</v>
      </c>
      <c r="S716" s="6">
        <v>38</v>
      </c>
      <c r="T716" s="7">
        <v>343</v>
      </c>
      <c r="U716" s="7">
        <v>227</v>
      </c>
      <c r="V716" s="7">
        <v>124</v>
      </c>
      <c r="W716" s="7">
        <v>33</v>
      </c>
      <c r="X716" s="7">
        <v>94</v>
      </c>
    </row>
    <row r="717" spans="1:24" x14ac:dyDescent="0.3">
      <c r="A717" s="5">
        <v>45642</v>
      </c>
      <c r="B717" s="6">
        <v>141</v>
      </c>
      <c r="C717" s="6">
        <v>113</v>
      </c>
      <c r="D717" s="6">
        <v>72</v>
      </c>
      <c r="E717" s="6">
        <v>127</v>
      </c>
      <c r="F717" s="6">
        <v>80</v>
      </c>
      <c r="G717" s="6">
        <v>288</v>
      </c>
      <c r="H717" s="6">
        <v>94</v>
      </c>
      <c r="I717" s="6">
        <v>396</v>
      </c>
      <c r="J717" s="6">
        <v>577</v>
      </c>
      <c r="K717" s="6">
        <v>132</v>
      </c>
      <c r="L717" s="6">
        <v>431</v>
      </c>
      <c r="M717" s="6">
        <v>102</v>
      </c>
      <c r="N717" s="6">
        <v>181</v>
      </c>
      <c r="O717" s="6">
        <v>122</v>
      </c>
      <c r="P717" s="7">
        <v>42</v>
      </c>
      <c r="Q717" s="6">
        <v>24</v>
      </c>
      <c r="R717" s="6">
        <v>61</v>
      </c>
      <c r="S717" s="6">
        <v>32</v>
      </c>
      <c r="T717" s="7">
        <v>297</v>
      </c>
      <c r="U717" s="7">
        <v>210</v>
      </c>
      <c r="V717" s="7">
        <v>131</v>
      </c>
      <c r="W717" s="7">
        <v>23</v>
      </c>
      <c r="X717" s="7">
        <v>79</v>
      </c>
    </row>
    <row r="718" spans="1:24" x14ac:dyDescent="0.3">
      <c r="A718" s="5">
        <v>45643</v>
      </c>
      <c r="B718" s="6">
        <v>219</v>
      </c>
      <c r="C718" s="6">
        <v>118</v>
      </c>
      <c r="D718" s="6">
        <v>90</v>
      </c>
      <c r="E718" s="6">
        <v>168</v>
      </c>
      <c r="F718" s="6">
        <v>72</v>
      </c>
      <c r="G718" s="6">
        <v>314</v>
      </c>
      <c r="H718" s="6">
        <v>89</v>
      </c>
      <c r="I718" s="6">
        <v>450</v>
      </c>
      <c r="J718" s="6">
        <v>485</v>
      </c>
      <c r="K718" s="6">
        <v>188</v>
      </c>
      <c r="L718" s="6">
        <v>318</v>
      </c>
      <c r="M718" s="6">
        <v>107</v>
      </c>
      <c r="N718" s="6">
        <v>172</v>
      </c>
      <c r="O718" s="6">
        <v>109</v>
      </c>
      <c r="P718" s="7">
        <v>33</v>
      </c>
      <c r="Q718" s="6">
        <v>40</v>
      </c>
      <c r="R718" s="6">
        <v>65</v>
      </c>
      <c r="S718" s="6">
        <v>42</v>
      </c>
      <c r="T718" s="7">
        <v>340</v>
      </c>
      <c r="U718" s="7">
        <v>233</v>
      </c>
      <c r="V718" s="7">
        <v>101</v>
      </c>
      <c r="W718" s="7">
        <v>24</v>
      </c>
      <c r="X718" s="7">
        <v>63</v>
      </c>
    </row>
    <row r="719" spans="1:24" x14ac:dyDescent="0.3">
      <c r="A719" s="5">
        <v>45644</v>
      </c>
      <c r="B719" s="6">
        <v>159</v>
      </c>
      <c r="C719" s="6">
        <v>79</v>
      </c>
      <c r="D719" s="6">
        <v>44</v>
      </c>
      <c r="E719" s="6">
        <v>109</v>
      </c>
      <c r="F719" s="6">
        <v>72</v>
      </c>
      <c r="G719" s="6">
        <v>229</v>
      </c>
      <c r="H719" s="6">
        <v>91</v>
      </c>
      <c r="I719" s="6">
        <v>460</v>
      </c>
      <c r="J719" s="6">
        <v>641</v>
      </c>
      <c r="K719" s="6">
        <v>138</v>
      </c>
      <c r="L719" s="6">
        <v>326</v>
      </c>
      <c r="M719" s="6">
        <v>114</v>
      </c>
      <c r="N719" s="6">
        <v>175</v>
      </c>
      <c r="O719" s="6">
        <v>124</v>
      </c>
      <c r="P719" s="7">
        <v>26</v>
      </c>
      <c r="Q719" s="6">
        <v>30</v>
      </c>
      <c r="R719" s="6">
        <v>75</v>
      </c>
      <c r="S719" s="6">
        <v>31</v>
      </c>
      <c r="T719" s="7">
        <v>262</v>
      </c>
      <c r="U719" s="7">
        <v>142</v>
      </c>
      <c r="V719" s="7">
        <v>107</v>
      </c>
      <c r="W719" s="7">
        <v>26</v>
      </c>
      <c r="X719" s="7">
        <v>70</v>
      </c>
    </row>
    <row r="720" spans="1:24" x14ac:dyDescent="0.3">
      <c r="A720" s="5">
        <v>45645</v>
      </c>
      <c r="B720" s="6">
        <v>177</v>
      </c>
      <c r="C720" s="6">
        <v>93</v>
      </c>
      <c r="D720" s="6">
        <v>77</v>
      </c>
      <c r="E720" s="6">
        <v>124</v>
      </c>
      <c r="F720" s="6">
        <v>65</v>
      </c>
      <c r="G720" s="6">
        <v>305</v>
      </c>
      <c r="H720" s="6">
        <v>120</v>
      </c>
      <c r="I720" s="6">
        <v>386</v>
      </c>
      <c r="J720" s="6">
        <v>435</v>
      </c>
      <c r="K720" s="6">
        <v>101</v>
      </c>
      <c r="L720" s="6">
        <v>321</v>
      </c>
      <c r="M720" s="6">
        <v>118</v>
      </c>
      <c r="N720" s="6">
        <v>216</v>
      </c>
      <c r="O720" s="6">
        <v>152</v>
      </c>
      <c r="P720" s="7">
        <v>31</v>
      </c>
      <c r="Q720" s="6">
        <v>30</v>
      </c>
      <c r="R720" s="6">
        <v>54</v>
      </c>
      <c r="S720" s="6">
        <v>32</v>
      </c>
      <c r="T720" s="7">
        <v>314</v>
      </c>
      <c r="U720" s="7">
        <v>260</v>
      </c>
      <c r="V720" s="7">
        <v>94</v>
      </c>
      <c r="W720" s="7">
        <v>19</v>
      </c>
      <c r="X720" s="7">
        <v>66</v>
      </c>
    </row>
    <row r="721" spans="1:24" x14ac:dyDescent="0.3">
      <c r="A721" s="5">
        <v>45646</v>
      </c>
      <c r="B721" s="6">
        <v>159</v>
      </c>
      <c r="C721" s="6">
        <v>105</v>
      </c>
      <c r="D721" s="6">
        <v>80</v>
      </c>
      <c r="E721" s="6">
        <v>139</v>
      </c>
      <c r="F721" s="6">
        <v>68</v>
      </c>
      <c r="G721" s="6">
        <v>368</v>
      </c>
      <c r="H721" s="6">
        <v>125</v>
      </c>
      <c r="I721" s="6">
        <v>395</v>
      </c>
      <c r="J721" s="6">
        <v>491</v>
      </c>
      <c r="K721" s="6">
        <v>155</v>
      </c>
      <c r="L721" s="6">
        <v>561</v>
      </c>
      <c r="M721" s="6">
        <v>128</v>
      </c>
      <c r="N721" s="6">
        <v>156</v>
      </c>
      <c r="O721" s="6">
        <v>129</v>
      </c>
      <c r="P721" s="7">
        <v>39</v>
      </c>
      <c r="Q721" s="6">
        <v>37</v>
      </c>
      <c r="R721" s="6">
        <v>89</v>
      </c>
      <c r="S721" s="6">
        <v>38</v>
      </c>
      <c r="T721" s="7">
        <v>334</v>
      </c>
      <c r="U721" s="7">
        <v>198</v>
      </c>
      <c r="V721" s="7">
        <v>106</v>
      </c>
      <c r="W721" s="7">
        <v>30</v>
      </c>
      <c r="X721" s="7">
        <v>89</v>
      </c>
    </row>
    <row r="722" spans="1:24" x14ac:dyDescent="0.3">
      <c r="A722" s="5">
        <v>45647</v>
      </c>
      <c r="B722" s="6">
        <v>231</v>
      </c>
      <c r="C722" s="6">
        <v>115</v>
      </c>
      <c r="D722" s="6">
        <v>83</v>
      </c>
      <c r="E722" s="6">
        <v>141</v>
      </c>
      <c r="F722" s="6">
        <v>82</v>
      </c>
      <c r="G722" s="6">
        <v>274</v>
      </c>
      <c r="H722" s="6">
        <v>99</v>
      </c>
      <c r="I722" s="6">
        <v>371</v>
      </c>
      <c r="J722" s="6">
        <v>529</v>
      </c>
      <c r="K722" s="6">
        <v>174</v>
      </c>
      <c r="L722" s="6">
        <v>378</v>
      </c>
      <c r="M722" s="6">
        <v>135</v>
      </c>
      <c r="N722" s="6">
        <v>160</v>
      </c>
      <c r="O722" s="6">
        <v>142</v>
      </c>
      <c r="P722" s="7">
        <v>39</v>
      </c>
      <c r="Q722" s="6">
        <v>34</v>
      </c>
      <c r="R722" s="6">
        <v>59</v>
      </c>
      <c r="S722" s="6">
        <v>38</v>
      </c>
      <c r="T722" s="7">
        <v>252</v>
      </c>
      <c r="U722" s="7">
        <v>232</v>
      </c>
      <c r="V722" s="7">
        <v>98</v>
      </c>
      <c r="W722" s="7">
        <v>43</v>
      </c>
      <c r="X722" s="7">
        <v>90</v>
      </c>
    </row>
    <row r="723" spans="1:24" x14ac:dyDescent="0.3">
      <c r="A723" s="5">
        <v>45648</v>
      </c>
      <c r="B723" s="6">
        <v>140</v>
      </c>
      <c r="C723" s="6">
        <v>86</v>
      </c>
      <c r="D723" s="6">
        <v>52</v>
      </c>
      <c r="E723" s="6">
        <v>82</v>
      </c>
      <c r="F723" s="6">
        <v>52</v>
      </c>
      <c r="G723" s="6">
        <v>247</v>
      </c>
      <c r="H723" s="6">
        <v>89</v>
      </c>
      <c r="I723" s="6">
        <v>477</v>
      </c>
      <c r="J723" s="6">
        <v>533</v>
      </c>
      <c r="K723" s="6">
        <v>108</v>
      </c>
      <c r="L723" s="6">
        <v>346</v>
      </c>
      <c r="M723" s="6">
        <v>70</v>
      </c>
      <c r="N723" s="6">
        <v>117</v>
      </c>
      <c r="O723" s="6">
        <v>117</v>
      </c>
      <c r="P723" s="7">
        <v>30</v>
      </c>
      <c r="Q723" s="6">
        <v>29</v>
      </c>
      <c r="R723" s="6">
        <v>64</v>
      </c>
      <c r="S723" s="6">
        <v>26</v>
      </c>
      <c r="T723" s="7">
        <v>199</v>
      </c>
      <c r="U723" s="7">
        <v>137</v>
      </c>
      <c r="V723" s="7">
        <v>81</v>
      </c>
      <c r="W723" s="7">
        <v>32</v>
      </c>
      <c r="X723" s="7">
        <v>50</v>
      </c>
    </row>
    <row r="724" spans="1:24" x14ac:dyDescent="0.3">
      <c r="A724" s="5">
        <v>45649</v>
      </c>
      <c r="B724" s="6">
        <v>155</v>
      </c>
      <c r="C724" s="6">
        <v>111</v>
      </c>
      <c r="D724" s="6">
        <v>81</v>
      </c>
      <c r="E724" s="6">
        <v>155</v>
      </c>
      <c r="F724" s="6">
        <v>94</v>
      </c>
      <c r="G724" s="6">
        <v>346</v>
      </c>
      <c r="H724" s="6">
        <v>131</v>
      </c>
      <c r="I724" s="6">
        <v>441</v>
      </c>
      <c r="J724" s="6">
        <v>574</v>
      </c>
      <c r="K724" s="6">
        <v>181</v>
      </c>
      <c r="L724" s="6">
        <v>466</v>
      </c>
      <c r="M724" s="6">
        <v>103</v>
      </c>
      <c r="N724" s="6">
        <v>185</v>
      </c>
      <c r="O724" s="6">
        <v>222</v>
      </c>
      <c r="P724" s="7">
        <v>35</v>
      </c>
      <c r="Q724" s="6">
        <v>41</v>
      </c>
      <c r="R724" s="6">
        <v>72</v>
      </c>
      <c r="S724" s="6">
        <v>32</v>
      </c>
      <c r="T724" s="7">
        <v>308</v>
      </c>
      <c r="U724" s="7">
        <v>216</v>
      </c>
      <c r="V724" s="7">
        <v>107</v>
      </c>
      <c r="W724" s="7">
        <v>41</v>
      </c>
      <c r="X724" s="7">
        <v>98</v>
      </c>
    </row>
    <row r="725" spans="1:24" x14ac:dyDescent="0.3">
      <c r="A725" s="5">
        <v>45650</v>
      </c>
      <c r="B725" s="6">
        <v>132</v>
      </c>
      <c r="C725" s="6">
        <v>132</v>
      </c>
      <c r="D725" s="6">
        <v>57</v>
      </c>
      <c r="E725" s="6">
        <v>170</v>
      </c>
      <c r="F725" s="6">
        <v>60</v>
      </c>
      <c r="G725" s="6">
        <v>280</v>
      </c>
      <c r="H725" s="6">
        <v>141</v>
      </c>
      <c r="I725" s="6">
        <v>323</v>
      </c>
      <c r="J725" s="6">
        <v>677</v>
      </c>
      <c r="K725" s="6">
        <v>145</v>
      </c>
      <c r="L725" s="6">
        <v>410</v>
      </c>
      <c r="M725" s="6">
        <v>82</v>
      </c>
      <c r="N725" s="6">
        <v>138</v>
      </c>
      <c r="O725" s="6">
        <v>159</v>
      </c>
      <c r="P725" s="7">
        <v>40</v>
      </c>
      <c r="Q725" s="6">
        <v>41</v>
      </c>
      <c r="R725" s="6">
        <v>78</v>
      </c>
      <c r="S725" s="6">
        <v>24</v>
      </c>
      <c r="T725" s="7">
        <v>277</v>
      </c>
      <c r="U725" s="7">
        <v>159</v>
      </c>
      <c r="V725" s="7">
        <v>134</v>
      </c>
      <c r="W725" s="7">
        <v>32</v>
      </c>
      <c r="X725" s="7">
        <v>80</v>
      </c>
    </row>
    <row r="726" spans="1:24" x14ac:dyDescent="0.3">
      <c r="A726" s="5">
        <v>45651</v>
      </c>
      <c r="B726" s="6">
        <v>228</v>
      </c>
      <c r="C726" s="6">
        <v>125</v>
      </c>
      <c r="D726" s="6">
        <v>87</v>
      </c>
      <c r="E726" s="6">
        <v>197</v>
      </c>
      <c r="F726" s="6">
        <v>97</v>
      </c>
      <c r="G726" s="6">
        <v>360</v>
      </c>
      <c r="H726" s="6">
        <v>119</v>
      </c>
      <c r="I726" s="6">
        <v>529</v>
      </c>
      <c r="J726" s="6">
        <v>757</v>
      </c>
      <c r="K726" s="6">
        <v>234</v>
      </c>
      <c r="L726" s="6">
        <v>338</v>
      </c>
      <c r="M726" s="6">
        <v>138</v>
      </c>
      <c r="N726" s="6">
        <v>233</v>
      </c>
      <c r="O726" s="6">
        <v>181</v>
      </c>
      <c r="P726" s="7">
        <v>45</v>
      </c>
      <c r="Q726" s="6">
        <v>40</v>
      </c>
      <c r="R726" s="6">
        <v>80</v>
      </c>
      <c r="S726" s="6">
        <v>31</v>
      </c>
      <c r="T726" s="7">
        <v>326</v>
      </c>
      <c r="U726" s="7">
        <v>245</v>
      </c>
      <c r="V726" s="7">
        <v>157</v>
      </c>
      <c r="W726" s="7">
        <v>48</v>
      </c>
      <c r="X726" s="7">
        <v>97</v>
      </c>
    </row>
    <row r="727" spans="1:24" x14ac:dyDescent="0.3">
      <c r="A727" s="5">
        <v>45652</v>
      </c>
      <c r="B727" s="6">
        <v>149</v>
      </c>
      <c r="C727" s="6">
        <v>99</v>
      </c>
      <c r="D727" s="6">
        <v>59</v>
      </c>
      <c r="E727" s="6">
        <v>80</v>
      </c>
      <c r="F727" s="6">
        <v>67</v>
      </c>
      <c r="G727" s="6">
        <v>207</v>
      </c>
      <c r="H727" s="6">
        <v>73</v>
      </c>
      <c r="I727" s="6">
        <v>247</v>
      </c>
      <c r="J727" s="6">
        <v>403</v>
      </c>
      <c r="K727" s="6">
        <v>79</v>
      </c>
      <c r="L727" s="6">
        <v>290</v>
      </c>
      <c r="M727" s="6">
        <v>75</v>
      </c>
      <c r="N727" s="6">
        <v>127</v>
      </c>
      <c r="O727" s="6">
        <v>105</v>
      </c>
      <c r="P727" s="7">
        <v>32</v>
      </c>
      <c r="Q727" s="6">
        <v>25</v>
      </c>
      <c r="R727" s="6">
        <v>45</v>
      </c>
      <c r="S727" s="6">
        <v>26</v>
      </c>
      <c r="T727" s="7">
        <v>217</v>
      </c>
      <c r="U727" s="7">
        <v>157</v>
      </c>
      <c r="V727" s="7">
        <v>70</v>
      </c>
      <c r="W727" s="7">
        <v>27</v>
      </c>
      <c r="X727" s="7">
        <v>48</v>
      </c>
    </row>
    <row r="728" spans="1:24" x14ac:dyDescent="0.3">
      <c r="A728" s="5">
        <v>45653</v>
      </c>
      <c r="B728" s="6">
        <v>212</v>
      </c>
      <c r="C728" s="6">
        <v>124</v>
      </c>
      <c r="D728" s="6">
        <v>78</v>
      </c>
      <c r="E728" s="6">
        <v>176</v>
      </c>
      <c r="F728" s="6">
        <v>68</v>
      </c>
      <c r="G728" s="6">
        <v>323</v>
      </c>
      <c r="H728" s="6">
        <v>94</v>
      </c>
      <c r="I728" s="6">
        <v>482</v>
      </c>
      <c r="J728" s="6">
        <v>449</v>
      </c>
      <c r="K728" s="6">
        <v>159</v>
      </c>
      <c r="L728" s="6">
        <v>298</v>
      </c>
      <c r="M728" s="6">
        <v>127</v>
      </c>
      <c r="N728" s="6">
        <v>168</v>
      </c>
      <c r="O728" s="6">
        <v>160</v>
      </c>
      <c r="P728" s="7">
        <v>37</v>
      </c>
      <c r="Q728" s="6">
        <v>40</v>
      </c>
      <c r="R728" s="6">
        <v>87</v>
      </c>
      <c r="S728" s="6">
        <v>23</v>
      </c>
      <c r="T728" s="7">
        <v>257</v>
      </c>
      <c r="U728" s="7">
        <v>229</v>
      </c>
      <c r="V728" s="7">
        <v>113</v>
      </c>
      <c r="W728" s="7">
        <v>35</v>
      </c>
      <c r="X728" s="7">
        <v>65</v>
      </c>
    </row>
    <row r="729" spans="1:24" x14ac:dyDescent="0.3">
      <c r="A729" s="5">
        <v>45654</v>
      </c>
      <c r="B729" s="6">
        <v>147</v>
      </c>
      <c r="C729" s="6">
        <v>91</v>
      </c>
      <c r="D729" s="6">
        <v>63</v>
      </c>
      <c r="E729" s="6">
        <v>212</v>
      </c>
      <c r="F729" s="6">
        <v>91</v>
      </c>
      <c r="G729" s="6">
        <v>345</v>
      </c>
      <c r="H729" s="6">
        <v>152</v>
      </c>
      <c r="I729" s="6">
        <v>463</v>
      </c>
      <c r="J729" s="6">
        <v>718</v>
      </c>
      <c r="K729" s="6">
        <v>171</v>
      </c>
      <c r="L729" s="6">
        <v>376</v>
      </c>
      <c r="M729" s="6">
        <v>97</v>
      </c>
      <c r="N729" s="6">
        <v>191</v>
      </c>
      <c r="O729" s="6">
        <v>169</v>
      </c>
      <c r="P729" s="7">
        <v>45</v>
      </c>
      <c r="Q729" s="6">
        <v>40</v>
      </c>
      <c r="R729" s="6">
        <v>79</v>
      </c>
      <c r="S729" s="6">
        <v>34</v>
      </c>
      <c r="T729" s="7">
        <v>228</v>
      </c>
      <c r="U729" s="7">
        <v>285</v>
      </c>
      <c r="V729" s="7">
        <v>116</v>
      </c>
      <c r="W729" s="7">
        <v>44</v>
      </c>
      <c r="X729" s="7">
        <v>79</v>
      </c>
    </row>
    <row r="730" spans="1:24" x14ac:dyDescent="0.3">
      <c r="A730" s="5">
        <v>45655</v>
      </c>
      <c r="B730" s="6">
        <v>183</v>
      </c>
      <c r="C730" s="6">
        <v>122</v>
      </c>
      <c r="D730" s="6">
        <v>81</v>
      </c>
      <c r="E730" s="6">
        <v>128</v>
      </c>
      <c r="F730" s="6">
        <v>73</v>
      </c>
      <c r="G730" s="6">
        <v>283</v>
      </c>
      <c r="H730" s="6">
        <v>102</v>
      </c>
      <c r="I730" s="6">
        <v>478</v>
      </c>
      <c r="J730" s="6">
        <v>696</v>
      </c>
      <c r="K730" s="6">
        <v>132</v>
      </c>
      <c r="L730" s="6">
        <v>411</v>
      </c>
      <c r="M730" s="6">
        <v>123</v>
      </c>
      <c r="N730" s="6">
        <v>211</v>
      </c>
      <c r="O730" s="6">
        <v>156</v>
      </c>
      <c r="P730" s="7">
        <v>34</v>
      </c>
      <c r="Q730" s="6">
        <v>32</v>
      </c>
      <c r="R730" s="6">
        <v>76</v>
      </c>
      <c r="S730" s="6">
        <v>35</v>
      </c>
      <c r="T730" s="7">
        <v>302</v>
      </c>
      <c r="U730" s="7">
        <v>178</v>
      </c>
      <c r="V730" s="7">
        <v>116</v>
      </c>
      <c r="W730" s="7">
        <v>42</v>
      </c>
      <c r="X730" s="7">
        <v>84</v>
      </c>
    </row>
    <row r="731" spans="1:24" x14ac:dyDescent="0.3">
      <c r="A731" s="5">
        <v>45656</v>
      </c>
      <c r="B731" s="6">
        <v>239</v>
      </c>
      <c r="C731" s="6">
        <v>117</v>
      </c>
      <c r="D731" s="6">
        <v>50</v>
      </c>
      <c r="E731" s="6">
        <v>105</v>
      </c>
      <c r="F731" s="6">
        <v>86</v>
      </c>
      <c r="G731" s="6">
        <v>306</v>
      </c>
      <c r="H731" s="6">
        <v>114</v>
      </c>
      <c r="I731" s="6">
        <v>413</v>
      </c>
      <c r="J731" s="6">
        <v>438</v>
      </c>
      <c r="K731" s="6">
        <v>187</v>
      </c>
      <c r="L731" s="6">
        <v>425</v>
      </c>
      <c r="M731" s="6">
        <v>128</v>
      </c>
      <c r="N731" s="6">
        <v>149</v>
      </c>
      <c r="O731" s="6">
        <v>153</v>
      </c>
      <c r="P731" s="7">
        <v>32</v>
      </c>
      <c r="Q731" s="6">
        <v>32</v>
      </c>
      <c r="R731" s="6">
        <v>52</v>
      </c>
      <c r="S731" s="6">
        <v>35</v>
      </c>
      <c r="T731" s="7">
        <v>260</v>
      </c>
      <c r="U731" s="7">
        <v>190</v>
      </c>
      <c r="V731" s="7">
        <v>106</v>
      </c>
      <c r="W731" s="7">
        <v>43</v>
      </c>
      <c r="X731" s="7">
        <v>54</v>
      </c>
    </row>
    <row r="732" spans="1:24" x14ac:dyDescent="0.3">
      <c r="A732" s="5">
        <v>45657</v>
      </c>
      <c r="B732" s="6">
        <v>206</v>
      </c>
      <c r="C732" s="6">
        <v>115</v>
      </c>
      <c r="D732" s="6">
        <v>77</v>
      </c>
      <c r="E732" s="6">
        <v>143</v>
      </c>
      <c r="F732" s="6">
        <v>84</v>
      </c>
      <c r="G732" s="6">
        <v>343</v>
      </c>
      <c r="H732" s="6">
        <v>125</v>
      </c>
      <c r="I732" s="6">
        <v>444</v>
      </c>
      <c r="J732" s="6">
        <v>656</v>
      </c>
      <c r="K732" s="6">
        <v>153</v>
      </c>
      <c r="L732" s="6">
        <v>454</v>
      </c>
      <c r="M732" s="6">
        <v>124</v>
      </c>
      <c r="N732" s="6">
        <v>178</v>
      </c>
      <c r="O732" s="6">
        <v>201</v>
      </c>
      <c r="P732" s="7">
        <v>41</v>
      </c>
      <c r="Q732" s="6">
        <v>49</v>
      </c>
      <c r="R732" s="6">
        <v>80</v>
      </c>
      <c r="S732" s="6">
        <v>41</v>
      </c>
      <c r="T732" s="7">
        <v>385</v>
      </c>
      <c r="U732" s="7">
        <v>236</v>
      </c>
      <c r="V732" s="7">
        <v>105</v>
      </c>
      <c r="W732" s="7">
        <v>40</v>
      </c>
      <c r="X732" s="7">
        <v>79</v>
      </c>
    </row>
    <row r="733" spans="1:24" x14ac:dyDescent="0.3">
      <c r="A733" s="5">
        <v>45658</v>
      </c>
      <c r="B733" s="6">
        <v>189</v>
      </c>
      <c r="C733" s="6">
        <v>111</v>
      </c>
      <c r="D733" s="6">
        <v>79</v>
      </c>
      <c r="E733" s="6">
        <v>136</v>
      </c>
      <c r="F733" s="6">
        <v>66</v>
      </c>
      <c r="G733" s="6">
        <v>315</v>
      </c>
      <c r="H733" s="6">
        <v>97</v>
      </c>
      <c r="I733" s="6">
        <v>562</v>
      </c>
      <c r="J733" s="6">
        <v>490</v>
      </c>
      <c r="K733" s="6">
        <v>100</v>
      </c>
      <c r="L733" s="6">
        <v>353</v>
      </c>
      <c r="M733" s="6">
        <v>106</v>
      </c>
      <c r="N733" s="6">
        <v>171</v>
      </c>
      <c r="O733" s="6">
        <v>152</v>
      </c>
      <c r="P733" s="7">
        <v>39</v>
      </c>
      <c r="Q733" s="6">
        <v>30</v>
      </c>
      <c r="R733" s="6">
        <v>54</v>
      </c>
      <c r="S733" s="6">
        <v>49</v>
      </c>
      <c r="T733" s="7">
        <v>233</v>
      </c>
      <c r="U733" s="7">
        <v>240</v>
      </c>
      <c r="V733" s="7">
        <v>102</v>
      </c>
      <c r="W733" s="7">
        <v>41</v>
      </c>
      <c r="X733" s="7">
        <v>56</v>
      </c>
    </row>
    <row r="734" spans="1:24" x14ac:dyDescent="0.3">
      <c r="A734" s="5">
        <v>45659</v>
      </c>
      <c r="B734" s="6">
        <v>187</v>
      </c>
      <c r="C734" s="6">
        <v>84</v>
      </c>
      <c r="D734" s="6">
        <v>92</v>
      </c>
      <c r="E734" s="6">
        <v>143</v>
      </c>
      <c r="F734" s="6">
        <v>70</v>
      </c>
      <c r="G734" s="6">
        <v>321</v>
      </c>
      <c r="H734" s="6">
        <v>113</v>
      </c>
      <c r="I734" s="6">
        <v>579</v>
      </c>
      <c r="J734" s="6">
        <v>762</v>
      </c>
      <c r="K734" s="6">
        <v>128</v>
      </c>
      <c r="L734" s="6">
        <v>419</v>
      </c>
      <c r="M734" s="6">
        <v>129</v>
      </c>
      <c r="N734" s="6">
        <v>161</v>
      </c>
      <c r="O734" s="6">
        <v>103</v>
      </c>
      <c r="P734" s="7">
        <v>38</v>
      </c>
      <c r="Q734" s="6">
        <v>37</v>
      </c>
      <c r="R734" s="6">
        <v>86</v>
      </c>
      <c r="S734" s="6">
        <v>39</v>
      </c>
      <c r="T734" s="7">
        <v>255</v>
      </c>
      <c r="U734" s="7">
        <v>204</v>
      </c>
      <c r="V734" s="7">
        <v>134</v>
      </c>
      <c r="W734" s="7">
        <v>34</v>
      </c>
      <c r="X734" s="7">
        <v>79</v>
      </c>
    </row>
    <row r="735" spans="1:24" x14ac:dyDescent="0.3">
      <c r="A735" s="5">
        <v>45660</v>
      </c>
      <c r="B735" s="6">
        <v>143</v>
      </c>
      <c r="C735" s="6">
        <v>69</v>
      </c>
      <c r="D735" s="6">
        <v>48</v>
      </c>
      <c r="E735" s="6">
        <v>144</v>
      </c>
      <c r="F735" s="6">
        <v>63</v>
      </c>
      <c r="G735" s="6">
        <v>257</v>
      </c>
      <c r="H735" s="6">
        <v>64</v>
      </c>
      <c r="I735" s="6">
        <v>310</v>
      </c>
      <c r="J735" s="6">
        <v>469</v>
      </c>
      <c r="K735" s="6">
        <v>103</v>
      </c>
      <c r="L735" s="6">
        <v>311</v>
      </c>
      <c r="M735" s="6">
        <v>73</v>
      </c>
      <c r="N735" s="6">
        <v>131</v>
      </c>
      <c r="O735" s="6">
        <v>121</v>
      </c>
      <c r="P735" s="7">
        <v>20</v>
      </c>
      <c r="Q735" s="6">
        <v>24</v>
      </c>
      <c r="R735" s="6">
        <v>64</v>
      </c>
      <c r="S735" s="6">
        <v>24</v>
      </c>
      <c r="T735" s="7">
        <v>236</v>
      </c>
      <c r="U735" s="7">
        <v>167</v>
      </c>
      <c r="V735" s="7">
        <v>85</v>
      </c>
      <c r="W735" s="7">
        <v>23</v>
      </c>
      <c r="X735" s="7">
        <v>62</v>
      </c>
    </row>
    <row r="736" spans="1:24" x14ac:dyDescent="0.3">
      <c r="A736" s="5">
        <v>45661</v>
      </c>
      <c r="B736" s="6">
        <v>200</v>
      </c>
      <c r="C736" s="6">
        <v>96</v>
      </c>
      <c r="D736" s="6">
        <v>72</v>
      </c>
      <c r="E736" s="6">
        <v>140</v>
      </c>
      <c r="F736" s="6">
        <v>82</v>
      </c>
      <c r="G736" s="6">
        <v>254</v>
      </c>
      <c r="H736" s="6">
        <v>105</v>
      </c>
      <c r="I736" s="6">
        <v>526</v>
      </c>
      <c r="J736" s="6">
        <v>573</v>
      </c>
      <c r="K736" s="6">
        <v>144</v>
      </c>
      <c r="L736" s="6">
        <v>283</v>
      </c>
      <c r="M736" s="6">
        <v>118</v>
      </c>
      <c r="N736" s="6">
        <v>188</v>
      </c>
      <c r="O736" s="6">
        <v>157</v>
      </c>
      <c r="P736" s="7">
        <v>35</v>
      </c>
      <c r="Q736" s="6">
        <v>40</v>
      </c>
      <c r="R736" s="6">
        <v>57</v>
      </c>
      <c r="S736" s="6">
        <v>47</v>
      </c>
      <c r="T736" s="7">
        <v>322</v>
      </c>
      <c r="U736" s="7">
        <v>173</v>
      </c>
      <c r="V736" s="7">
        <v>108</v>
      </c>
      <c r="W736" s="7">
        <v>45</v>
      </c>
      <c r="X736" s="7">
        <v>74</v>
      </c>
    </row>
    <row r="737" spans="1:24" x14ac:dyDescent="0.3">
      <c r="A737" s="5">
        <v>45662</v>
      </c>
      <c r="B737" s="6">
        <v>148</v>
      </c>
      <c r="C737" s="6">
        <v>97</v>
      </c>
      <c r="D737" s="6">
        <v>64</v>
      </c>
      <c r="E737" s="6">
        <v>124</v>
      </c>
      <c r="F737" s="6">
        <v>61</v>
      </c>
      <c r="G737" s="6">
        <v>221</v>
      </c>
      <c r="H737" s="6">
        <v>85</v>
      </c>
      <c r="I737" s="6">
        <v>313</v>
      </c>
      <c r="J737" s="6">
        <v>402</v>
      </c>
      <c r="K737" s="6">
        <v>117</v>
      </c>
      <c r="L737" s="6">
        <v>323</v>
      </c>
      <c r="M737" s="6">
        <v>103</v>
      </c>
      <c r="N737" s="6">
        <v>138</v>
      </c>
      <c r="O737" s="6">
        <v>105</v>
      </c>
      <c r="P737" s="7">
        <v>35</v>
      </c>
      <c r="Q737" s="6">
        <v>28</v>
      </c>
      <c r="R737" s="6">
        <v>58</v>
      </c>
      <c r="S737" s="6">
        <v>25</v>
      </c>
      <c r="T737" s="7">
        <v>256</v>
      </c>
      <c r="U737" s="7">
        <v>196</v>
      </c>
      <c r="V737" s="7">
        <v>87</v>
      </c>
      <c r="W737" s="7">
        <v>24</v>
      </c>
      <c r="X737" s="7">
        <v>61</v>
      </c>
    </row>
    <row r="738" spans="1:24" x14ac:dyDescent="0.3">
      <c r="A738" s="5">
        <v>45663</v>
      </c>
      <c r="B738" s="6">
        <v>180</v>
      </c>
      <c r="C738" s="6">
        <v>120</v>
      </c>
      <c r="D738" s="6">
        <v>66</v>
      </c>
      <c r="E738" s="6">
        <v>142</v>
      </c>
      <c r="F738" s="6">
        <v>79</v>
      </c>
      <c r="G738" s="6">
        <v>273</v>
      </c>
      <c r="H738" s="6">
        <v>101</v>
      </c>
      <c r="I738" s="6">
        <v>481</v>
      </c>
      <c r="J738" s="6">
        <v>439</v>
      </c>
      <c r="K738" s="6">
        <v>65</v>
      </c>
      <c r="L738" s="6">
        <v>364</v>
      </c>
      <c r="M738" s="6">
        <v>118</v>
      </c>
      <c r="N738" s="6">
        <v>179</v>
      </c>
      <c r="O738" s="6">
        <v>129</v>
      </c>
      <c r="P738" s="7">
        <v>32</v>
      </c>
      <c r="Q738" s="6">
        <v>29</v>
      </c>
      <c r="R738" s="6">
        <v>81</v>
      </c>
      <c r="S738" s="6">
        <v>35</v>
      </c>
      <c r="T738" s="7">
        <v>279</v>
      </c>
      <c r="U738" s="7">
        <v>265</v>
      </c>
      <c r="V738" s="7">
        <v>108</v>
      </c>
      <c r="W738" s="7">
        <v>39</v>
      </c>
      <c r="X738" s="7">
        <v>67</v>
      </c>
    </row>
    <row r="739" spans="1:24" x14ac:dyDescent="0.3">
      <c r="A739" s="5">
        <v>45664</v>
      </c>
      <c r="B739" s="6">
        <v>179</v>
      </c>
      <c r="C739" s="6">
        <v>90</v>
      </c>
      <c r="D739" s="6">
        <v>72</v>
      </c>
      <c r="E739" s="6">
        <v>153</v>
      </c>
      <c r="F739" s="6">
        <v>50</v>
      </c>
      <c r="G739" s="6">
        <v>224</v>
      </c>
      <c r="H739" s="6">
        <v>151</v>
      </c>
      <c r="I739" s="6">
        <v>494</v>
      </c>
      <c r="J739" s="6">
        <v>607</v>
      </c>
      <c r="K739" s="6">
        <v>105</v>
      </c>
      <c r="L739" s="6">
        <v>280</v>
      </c>
      <c r="M739" s="6">
        <v>86</v>
      </c>
      <c r="N739" s="6">
        <v>138</v>
      </c>
      <c r="O739" s="6">
        <v>140</v>
      </c>
      <c r="P739" s="7">
        <v>41</v>
      </c>
      <c r="Q739" s="6">
        <v>41</v>
      </c>
      <c r="R739" s="6">
        <v>80</v>
      </c>
      <c r="S739" s="6">
        <v>42</v>
      </c>
      <c r="T739" s="7">
        <v>317</v>
      </c>
      <c r="U739" s="7">
        <v>201</v>
      </c>
      <c r="V739" s="7">
        <v>101</v>
      </c>
      <c r="W739" s="7">
        <v>43</v>
      </c>
      <c r="X739" s="7">
        <v>77</v>
      </c>
    </row>
    <row r="740" spans="1:24" x14ac:dyDescent="0.3">
      <c r="A740" s="5">
        <v>45665</v>
      </c>
      <c r="B740" s="6">
        <v>148</v>
      </c>
      <c r="C740" s="6">
        <v>154</v>
      </c>
      <c r="D740" s="6">
        <v>62</v>
      </c>
      <c r="E740" s="6">
        <v>102</v>
      </c>
      <c r="F740" s="6">
        <v>75</v>
      </c>
      <c r="G740" s="6">
        <v>232</v>
      </c>
      <c r="H740" s="6">
        <v>81</v>
      </c>
      <c r="I740" s="6">
        <v>397</v>
      </c>
      <c r="J740" s="6">
        <v>331</v>
      </c>
      <c r="K740" s="6">
        <v>149</v>
      </c>
      <c r="L740" s="6">
        <v>303</v>
      </c>
      <c r="M740" s="6">
        <v>119</v>
      </c>
      <c r="N740" s="6">
        <v>166</v>
      </c>
      <c r="O740" s="6">
        <v>164</v>
      </c>
      <c r="P740" s="7">
        <v>35</v>
      </c>
      <c r="Q740" s="6">
        <v>35</v>
      </c>
      <c r="R740" s="6">
        <v>66</v>
      </c>
      <c r="S740" s="6">
        <v>36</v>
      </c>
      <c r="T740" s="7">
        <v>332</v>
      </c>
      <c r="U740" s="7">
        <v>266</v>
      </c>
      <c r="V740" s="7">
        <v>86</v>
      </c>
      <c r="W740" s="7">
        <v>33</v>
      </c>
      <c r="X740" s="7">
        <v>74</v>
      </c>
    </row>
    <row r="741" spans="1:24" x14ac:dyDescent="0.3">
      <c r="A741" s="5">
        <v>45666</v>
      </c>
      <c r="B741" s="6">
        <v>252</v>
      </c>
      <c r="C741" s="6">
        <v>97</v>
      </c>
      <c r="D741" s="6">
        <v>76</v>
      </c>
      <c r="E741" s="6">
        <v>145</v>
      </c>
      <c r="F741" s="6">
        <v>82</v>
      </c>
      <c r="G741" s="6">
        <v>333</v>
      </c>
      <c r="H741" s="6">
        <v>95</v>
      </c>
      <c r="I741" s="6">
        <v>508</v>
      </c>
      <c r="J741" s="6">
        <v>594</v>
      </c>
      <c r="K741" s="6">
        <v>115</v>
      </c>
      <c r="L741" s="6">
        <v>386</v>
      </c>
      <c r="M741" s="6">
        <v>105</v>
      </c>
      <c r="N741" s="6">
        <v>177</v>
      </c>
      <c r="O741" s="6">
        <v>142</v>
      </c>
      <c r="P741" s="7">
        <v>37</v>
      </c>
      <c r="Q741" s="6">
        <v>28</v>
      </c>
      <c r="R741" s="6">
        <v>73</v>
      </c>
      <c r="S741" s="6">
        <v>27</v>
      </c>
      <c r="T741" s="7">
        <v>350</v>
      </c>
      <c r="U741" s="7">
        <v>290</v>
      </c>
      <c r="V741" s="7">
        <v>108</v>
      </c>
      <c r="W741" s="7">
        <v>41</v>
      </c>
      <c r="X741" s="7">
        <v>75</v>
      </c>
    </row>
    <row r="742" spans="1:24" x14ac:dyDescent="0.3">
      <c r="A742" s="5">
        <v>45667</v>
      </c>
      <c r="B742" s="6">
        <v>170</v>
      </c>
      <c r="C742" s="6">
        <v>75</v>
      </c>
      <c r="D742" s="6">
        <v>69</v>
      </c>
      <c r="E742" s="6">
        <v>142</v>
      </c>
      <c r="F742" s="6">
        <v>67</v>
      </c>
      <c r="G742" s="6">
        <v>277</v>
      </c>
      <c r="H742" s="6">
        <v>95</v>
      </c>
      <c r="I742" s="6">
        <v>426</v>
      </c>
      <c r="J742" s="6">
        <v>577</v>
      </c>
      <c r="K742" s="6">
        <v>119</v>
      </c>
      <c r="L742" s="6">
        <v>272</v>
      </c>
      <c r="M742" s="6">
        <v>90</v>
      </c>
      <c r="N742" s="6">
        <v>156</v>
      </c>
      <c r="O742" s="6">
        <v>147</v>
      </c>
      <c r="P742" s="7">
        <v>30</v>
      </c>
      <c r="Q742" s="6">
        <v>37</v>
      </c>
      <c r="R742" s="6">
        <v>83</v>
      </c>
      <c r="S742" s="6">
        <v>30</v>
      </c>
      <c r="T742" s="7">
        <v>330</v>
      </c>
      <c r="U742" s="7">
        <v>262</v>
      </c>
      <c r="V742" s="7">
        <v>122</v>
      </c>
      <c r="W742" s="7">
        <v>27</v>
      </c>
      <c r="X742" s="7">
        <v>77</v>
      </c>
    </row>
    <row r="743" spans="1:24" x14ac:dyDescent="0.3">
      <c r="A743" s="5">
        <v>45668</v>
      </c>
      <c r="B743" s="6">
        <v>124</v>
      </c>
      <c r="C743" s="6">
        <v>64</v>
      </c>
      <c r="D743" s="6">
        <v>58</v>
      </c>
      <c r="E743" s="6">
        <v>111</v>
      </c>
      <c r="F743" s="6">
        <v>40</v>
      </c>
      <c r="G743" s="6">
        <v>251</v>
      </c>
      <c r="H743" s="6">
        <v>109</v>
      </c>
      <c r="I743" s="6">
        <v>316</v>
      </c>
      <c r="J743" s="6">
        <v>405</v>
      </c>
      <c r="K743" s="6">
        <v>106</v>
      </c>
      <c r="L743" s="6">
        <v>384</v>
      </c>
      <c r="M743" s="6">
        <v>88</v>
      </c>
      <c r="N743" s="6">
        <v>137</v>
      </c>
      <c r="O743" s="6">
        <v>111</v>
      </c>
      <c r="P743" s="7">
        <v>22</v>
      </c>
      <c r="Q743" s="6">
        <v>32</v>
      </c>
      <c r="R743" s="6">
        <v>59</v>
      </c>
      <c r="S743" s="6">
        <v>20</v>
      </c>
      <c r="T743" s="7">
        <v>256</v>
      </c>
      <c r="U743" s="7">
        <v>130</v>
      </c>
      <c r="V743" s="7">
        <v>59</v>
      </c>
      <c r="W743" s="7">
        <v>30</v>
      </c>
      <c r="X743" s="7">
        <v>53</v>
      </c>
    </row>
    <row r="744" spans="1:24" x14ac:dyDescent="0.3">
      <c r="A744" s="5">
        <v>45669</v>
      </c>
      <c r="B744" s="6">
        <v>125</v>
      </c>
      <c r="C744" s="6">
        <v>84</v>
      </c>
      <c r="D744" s="6">
        <v>48</v>
      </c>
      <c r="E744" s="6">
        <v>100</v>
      </c>
      <c r="F744" s="6">
        <v>68</v>
      </c>
      <c r="G744" s="6">
        <v>278</v>
      </c>
      <c r="H744" s="6">
        <v>89</v>
      </c>
      <c r="I744" s="6">
        <v>412</v>
      </c>
      <c r="J744" s="6">
        <v>454</v>
      </c>
      <c r="K744" s="6">
        <v>109</v>
      </c>
      <c r="L744" s="6">
        <v>296</v>
      </c>
      <c r="M744" s="6">
        <v>65</v>
      </c>
      <c r="N744" s="6">
        <v>170</v>
      </c>
      <c r="O744" s="6">
        <v>96</v>
      </c>
      <c r="P744" s="7">
        <v>34</v>
      </c>
      <c r="Q744" s="6">
        <v>33</v>
      </c>
      <c r="R744" s="6">
        <v>54</v>
      </c>
      <c r="S744" s="6">
        <v>28</v>
      </c>
      <c r="T744" s="7">
        <v>255</v>
      </c>
      <c r="U744" s="7">
        <v>198</v>
      </c>
      <c r="V744" s="7">
        <v>91</v>
      </c>
      <c r="W744" s="7">
        <v>29</v>
      </c>
      <c r="X744" s="7">
        <v>64</v>
      </c>
    </row>
    <row r="745" spans="1:24" x14ac:dyDescent="0.3">
      <c r="A745" s="5">
        <v>45670</v>
      </c>
      <c r="B745" s="6">
        <v>107</v>
      </c>
      <c r="C745" s="6">
        <v>63</v>
      </c>
      <c r="D745" s="6">
        <v>53</v>
      </c>
      <c r="E745" s="6">
        <v>99</v>
      </c>
      <c r="F745" s="6">
        <v>53</v>
      </c>
      <c r="G745" s="6">
        <v>198</v>
      </c>
      <c r="H745" s="6">
        <v>92</v>
      </c>
      <c r="I745" s="6">
        <v>306</v>
      </c>
      <c r="J745" s="6">
        <v>340</v>
      </c>
      <c r="K745" s="6">
        <v>91</v>
      </c>
      <c r="L745" s="6">
        <v>278</v>
      </c>
      <c r="M745" s="6">
        <v>80</v>
      </c>
      <c r="N745" s="6">
        <v>161</v>
      </c>
      <c r="O745" s="6">
        <v>110</v>
      </c>
      <c r="P745" s="7">
        <v>25</v>
      </c>
      <c r="Q745" s="6">
        <v>21</v>
      </c>
      <c r="R745" s="6">
        <v>36</v>
      </c>
      <c r="S745" s="6">
        <v>20</v>
      </c>
      <c r="T745" s="7">
        <v>218</v>
      </c>
      <c r="U745" s="7">
        <v>143</v>
      </c>
      <c r="V745" s="7">
        <v>76</v>
      </c>
      <c r="W745" s="7">
        <v>26</v>
      </c>
      <c r="X745" s="7">
        <v>47</v>
      </c>
    </row>
    <row r="746" spans="1:24" x14ac:dyDescent="0.3">
      <c r="A746" s="5">
        <v>45671</v>
      </c>
      <c r="B746" s="6">
        <v>173</v>
      </c>
      <c r="C746" s="6">
        <v>151</v>
      </c>
      <c r="D746" s="6">
        <v>87</v>
      </c>
      <c r="E746" s="6">
        <v>159</v>
      </c>
      <c r="F746" s="6">
        <v>69</v>
      </c>
      <c r="G746" s="6">
        <v>288</v>
      </c>
      <c r="H746" s="6">
        <v>125</v>
      </c>
      <c r="I746" s="6">
        <v>557</v>
      </c>
      <c r="J746" s="6">
        <v>823</v>
      </c>
      <c r="K746" s="6">
        <v>138</v>
      </c>
      <c r="L746" s="6">
        <v>385</v>
      </c>
      <c r="M746" s="6">
        <v>167</v>
      </c>
      <c r="N746" s="6">
        <v>238</v>
      </c>
      <c r="O746" s="6">
        <v>126</v>
      </c>
      <c r="P746" s="7">
        <v>34</v>
      </c>
      <c r="Q746" s="6">
        <v>40</v>
      </c>
      <c r="R746" s="6">
        <v>95</v>
      </c>
      <c r="S746" s="6">
        <v>36</v>
      </c>
      <c r="T746" s="7">
        <v>335</v>
      </c>
      <c r="U746" s="7">
        <v>238</v>
      </c>
      <c r="V746" s="7">
        <v>137</v>
      </c>
      <c r="W746" s="7">
        <v>38</v>
      </c>
      <c r="X746" s="7">
        <v>86</v>
      </c>
    </row>
    <row r="747" spans="1:24" x14ac:dyDescent="0.3">
      <c r="A747" s="5">
        <v>45672</v>
      </c>
      <c r="B747" s="6">
        <v>141</v>
      </c>
      <c r="C747" s="6">
        <v>104</v>
      </c>
      <c r="D747" s="6">
        <v>75</v>
      </c>
      <c r="E747" s="6">
        <v>199</v>
      </c>
      <c r="F747" s="6">
        <v>62</v>
      </c>
      <c r="G747" s="6">
        <v>305</v>
      </c>
      <c r="H747" s="6">
        <v>125</v>
      </c>
      <c r="I747" s="6">
        <v>543</v>
      </c>
      <c r="J747" s="6">
        <v>682</v>
      </c>
      <c r="K747" s="6">
        <v>191</v>
      </c>
      <c r="L747" s="6">
        <v>310</v>
      </c>
      <c r="M747" s="6">
        <v>111</v>
      </c>
      <c r="N747" s="6">
        <v>219</v>
      </c>
      <c r="O747" s="6">
        <v>167</v>
      </c>
      <c r="P747" s="7">
        <v>37</v>
      </c>
      <c r="Q747" s="6">
        <v>27</v>
      </c>
      <c r="R747" s="6">
        <v>56</v>
      </c>
      <c r="S747" s="6">
        <v>39</v>
      </c>
      <c r="T747" s="7">
        <v>302</v>
      </c>
      <c r="U747" s="7">
        <v>186</v>
      </c>
      <c r="V747" s="7">
        <v>82</v>
      </c>
      <c r="W747" s="7">
        <v>37</v>
      </c>
      <c r="X747" s="7">
        <v>86</v>
      </c>
    </row>
    <row r="748" spans="1:24" x14ac:dyDescent="0.3">
      <c r="A748" s="5">
        <v>45673</v>
      </c>
      <c r="B748" s="6">
        <v>216</v>
      </c>
      <c r="C748" s="6">
        <v>122</v>
      </c>
      <c r="D748" s="6">
        <v>62</v>
      </c>
      <c r="E748" s="6">
        <v>140</v>
      </c>
      <c r="F748" s="6">
        <v>91</v>
      </c>
      <c r="G748" s="6">
        <v>392</v>
      </c>
      <c r="H748" s="6">
        <v>133</v>
      </c>
      <c r="I748" s="6">
        <v>336</v>
      </c>
      <c r="J748" s="6">
        <v>569</v>
      </c>
      <c r="K748" s="6">
        <v>138</v>
      </c>
      <c r="L748" s="6">
        <v>392</v>
      </c>
      <c r="M748" s="6">
        <v>130</v>
      </c>
      <c r="N748" s="6">
        <v>235</v>
      </c>
      <c r="O748" s="6">
        <v>157</v>
      </c>
      <c r="P748" s="7">
        <v>35</v>
      </c>
      <c r="Q748" s="6">
        <v>48</v>
      </c>
      <c r="R748" s="6">
        <v>79</v>
      </c>
      <c r="S748" s="6">
        <v>34</v>
      </c>
      <c r="T748" s="7">
        <v>273</v>
      </c>
      <c r="U748" s="7">
        <v>261</v>
      </c>
      <c r="V748" s="7">
        <v>106</v>
      </c>
      <c r="W748" s="7">
        <v>38</v>
      </c>
      <c r="X748" s="7">
        <v>80</v>
      </c>
    </row>
    <row r="749" spans="1:24" x14ac:dyDescent="0.3">
      <c r="A749" s="5">
        <v>45674</v>
      </c>
      <c r="B749" s="6">
        <v>224</v>
      </c>
      <c r="C749" s="6">
        <v>120</v>
      </c>
      <c r="D749" s="6">
        <v>87</v>
      </c>
      <c r="E749" s="6">
        <v>182</v>
      </c>
      <c r="F749" s="6">
        <v>68</v>
      </c>
      <c r="G749" s="6">
        <v>345</v>
      </c>
      <c r="H749" s="6">
        <v>104</v>
      </c>
      <c r="I749" s="6">
        <v>563</v>
      </c>
      <c r="J749" s="6">
        <v>591</v>
      </c>
      <c r="K749" s="6">
        <v>162</v>
      </c>
      <c r="L749" s="6">
        <v>397</v>
      </c>
      <c r="M749" s="6">
        <v>84</v>
      </c>
      <c r="N749" s="6">
        <v>205</v>
      </c>
      <c r="O749" s="6">
        <v>148</v>
      </c>
      <c r="P749" s="7">
        <v>44</v>
      </c>
      <c r="Q749" s="6">
        <v>29</v>
      </c>
      <c r="R749" s="6">
        <v>59</v>
      </c>
      <c r="S749" s="6">
        <v>38</v>
      </c>
      <c r="T749" s="7">
        <v>366</v>
      </c>
      <c r="U749" s="7">
        <v>247</v>
      </c>
      <c r="V749" s="7">
        <v>115</v>
      </c>
      <c r="W749" s="7">
        <v>45</v>
      </c>
      <c r="X749" s="7">
        <v>101</v>
      </c>
    </row>
    <row r="750" spans="1:24" x14ac:dyDescent="0.3">
      <c r="A750" s="5">
        <v>45675</v>
      </c>
      <c r="B750" s="6">
        <v>206</v>
      </c>
      <c r="C750" s="6">
        <v>155</v>
      </c>
      <c r="D750" s="6">
        <v>64</v>
      </c>
      <c r="E750" s="6">
        <v>150</v>
      </c>
      <c r="F750" s="6">
        <v>92</v>
      </c>
      <c r="G750" s="6">
        <v>401</v>
      </c>
      <c r="H750" s="6">
        <v>178</v>
      </c>
      <c r="I750" s="6">
        <v>516</v>
      </c>
      <c r="J750" s="6">
        <v>619</v>
      </c>
      <c r="K750" s="6">
        <v>182</v>
      </c>
      <c r="L750" s="6">
        <v>378</v>
      </c>
      <c r="M750" s="6">
        <v>128</v>
      </c>
      <c r="N750" s="6">
        <v>211</v>
      </c>
      <c r="O750" s="6">
        <v>181</v>
      </c>
      <c r="P750" s="7">
        <v>38</v>
      </c>
      <c r="Q750" s="6">
        <v>43</v>
      </c>
      <c r="R750" s="6">
        <v>85</v>
      </c>
      <c r="S750" s="6">
        <v>42</v>
      </c>
      <c r="T750" s="7">
        <v>417</v>
      </c>
      <c r="U750" s="7">
        <v>218</v>
      </c>
      <c r="V750" s="7">
        <v>108</v>
      </c>
      <c r="W750" s="7">
        <v>33</v>
      </c>
      <c r="X750" s="7">
        <v>89</v>
      </c>
    </row>
    <row r="751" spans="1:24" x14ac:dyDescent="0.3">
      <c r="A751" s="5">
        <v>45676</v>
      </c>
      <c r="B751" s="6">
        <v>185</v>
      </c>
      <c r="C751" s="6">
        <v>121</v>
      </c>
      <c r="D751" s="6">
        <v>63</v>
      </c>
      <c r="E751" s="6">
        <v>112</v>
      </c>
      <c r="F751" s="6">
        <v>74</v>
      </c>
      <c r="G751" s="6">
        <v>284</v>
      </c>
      <c r="H751" s="6">
        <v>130</v>
      </c>
      <c r="I751" s="6">
        <v>365</v>
      </c>
      <c r="J751" s="6">
        <v>576</v>
      </c>
      <c r="K751" s="6">
        <v>149</v>
      </c>
      <c r="L751" s="6">
        <v>401</v>
      </c>
      <c r="M751" s="6">
        <v>99</v>
      </c>
      <c r="N751" s="6">
        <v>141</v>
      </c>
      <c r="O751" s="6">
        <v>154</v>
      </c>
      <c r="P751" s="7">
        <v>42</v>
      </c>
      <c r="Q751" s="6">
        <v>32</v>
      </c>
      <c r="R751" s="6">
        <v>74</v>
      </c>
      <c r="S751" s="6">
        <v>35</v>
      </c>
      <c r="T751" s="7">
        <v>295</v>
      </c>
      <c r="U751" s="7">
        <v>219</v>
      </c>
      <c r="V751" s="7">
        <v>115</v>
      </c>
      <c r="W751" s="7">
        <v>36</v>
      </c>
      <c r="X751" s="7">
        <v>75</v>
      </c>
    </row>
    <row r="752" spans="1:24" x14ac:dyDescent="0.3">
      <c r="A752" s="5">
        <v>45677</v>
      </c>
      <c r="B752" s="6">
        <v>209</v>
      </c>
      <c r="C752" s="6">
        <v>100</v>
      </c>
      <c r="D752" s="6">
        <v>73</v>
      </c>
      <c r="E752" s="6">
        <v>196</v>
      </c>
      <c r="F752" s="6">
        <v>81</v>
      </c>
      <c r="G752" s="6">
        <v>265</v>
      </c>
      <c r="H752" s="6">
        <v>110</v>
      </c>
      <c r="I752" s="6">
        <v>429</v>
      </c>
      <c r="J752" s="6">
        <v>617</v>
      </c>
      <c r="K752" s="6">
        <v>150</v>
      </c>
      <c r="L752" s="6">
        <v>359</v>
      </c>
      <c r="M752" s="6">
        <v>116</v>
      </c>
      <c r="N752" s="6">
        <v>161</v>
      </c>
      <c r="O752" s="6">
        <v>177</v>
      </c>
      <c r="P752" s="7">
        <v>32</v>
      </c>
      <c r="Q752" s="6">
        <v>37</v>
      </c>
      <c r="R752" s="6">
        <v>89</v>
      </c>
      <c r="S752" s="6">
        <v>40</v>
      </c>
      <c r="T752" s="7">
        <v>291</v>
      </c>
      <c r="U752" s="7">
        <v>242</v>
      </c>
      <c r="V752" s="7">
        <v>117</v>
      </c>
      <c r="W752" s="7">
        <v>39</v>
      </c>
      <c r="X752" s="7">
        <v>62</v>
      </c>
    </row>
    <row r="753" spans="1:24" x14ac:dyDescent="0.3">
      <c r="A753" s="5">
        <v>45678</v>
      </c>
      <c r="B753" s="6">
        <v>209</v>
      </c>
      <c r="C753" s="6">
        <v>116</v>
      </c>
      <c r="D753" s="6">
        <v>73</v>
      </c>
      <c r="E753" s="6">
        <v>146</v>
      </c>
      <c r="F753" s="6">
        <v>60</v>
      </c>
      <c r="G753" s="6">
        <v>377</v>
      </c>
      <c r="H753" s="6">
        <v>125</v>
      </c>
      <c r="I753" s="6">
        <v>267</v>
      </c>
      <c r="J753" s="6">
        <v>590</v>
      </c>
      <c r="K753" s="6">
        <v>124</v>
      </c>
      <c r="L753" s="6">
        <v>327</v>
      </c>
      <c r="M753" s="6">
        <v>110</v>
      </c>
      <c r="N753" s="6">
        <v>183</v>
      </c>
      <c r="O753" s="6">
        <v>177</v>
      </c>
      <c r="P753" s="7">
        <v>34</v>
      </c>
      <c r="Q753" s="6">
        <v>29</v>
      </c>
      <c r="R753" s="6">
        <v>75</v>
      </c>
      <c r="S753" s="6">
        <v>26</v>
      </c>
      <c r="T753" s="7">
        <v>281</v>
      </c>
      <c r="U753" s="7">
        <v>245</v>
      </c>
      <c r="V753" s="7">
        <v>87</v>
      </c>
      <c r="W753" s="7">
        <v>32</v>
      </c>
      <c r="X753" s="7">
        <v>43</v>
      </c>
    </row>
    <row r="754" spans="1:24" x14ac:dyDescent="0.3">
      <c r="A754" s="5">
        <v>45679</v>
      </c>
      <c r="B754" s="6">
        <v>235</v>
      </c>
      <c r="C754" s="6">
        <v>166</v>
      </c>
      <c r="D754" s="6">
        <v>85</v>
      </c>
      <c r="E754" s="6">
        <v>168</v>
      </c>
      <c r="F754" s="6">
        <v>51</v>
      </c>
      <c r="G754" s="6">
        <v>250</v>
      </c>
      <c r="H754" s="6">
        <v>148</v>
      </c>
      <c r="I754" s="6">
        <v>442</v>
      </c>
      <c r="J754" s="6">
        <v>513</v>
      </c>
      <c r="K754" s="6">
        <v>178</v>
      </c>
      <c r="L754" s="6">
        <v>381</v>
      </c>
      <c r="M754" s="6">
        <v>108</v>
      </c>
      <c r="N754" s="6">
        <v>243</v>
      </c>
      <c r="O754" s="6">
        <v>145</v>
      </c>
      <c r="P754" s="7">
        <v>44</v>
      </c>
      <c r="Q754" s="6">
        <v>39</v>
      </c>
      <c r="R754" s="6">
        <v>98</v>
      </c>
      <c r="S754" s="6">
        <v>44</v>
      </c>
      <c r="T754" s="7">
        <v>295</v>
      </c>
      <c r="U754" s="7">
        <v>279</v>
      </c>
      <c r="V754" s="7">
        <v>123</v>
      </c>
      <c r="W754" s="7">
        <v>47</v>
      </c>
      <c r="X754" s="7">
        <v>74</v>
      </c>
    </row>
    <row r="755" spans="1:24" x14ac:dyDescent="0.3">
      <c r="A755" s="5">
        <v>45680</v>
      </c>
      <c r="B755" s="6">
        <v>131</v>
      </c>
      <c r="C755" s="6">
        <v>77</v>
      </c>
      <c r="D755" s="6">
        <v>51</v>
      </c>
      <c r="E755" s="6">
        <v>128</v>
      </c>
      <c r="F755" s="6">
        <v>45</v>
      </c>
      <c r="G755" s="6">
        <v>295</v>
      </c>
      <c r="H755" s="6">
        <v>86</v>
      </c>
      <c r="I755" s="6">
        <v>294</v>
      </c>
      <c r="J755" s="6">
        <v>359</v>
      </c>
      <c r="K755" s="6">
        <v>112</v>
      </c>
      <c r="L755" s="6">
        <v>259</v>
      </c>
      <c r="M755" s="6">
        <v>54</v>
      </c>
      <c r="N755" s="6">
        <v>130</v>
      </c>
      <c r="O755" s="6">
        <v>99</v>
      </c>
      <c r="P755" s="7">
        <v>23</v>
      </c>
      <c r="Q755" s="6">
        <v>26</v>
      </c>
      <c r="R755" s="6">
        <v>60</v>
      </c>
      <c r="S755" s="6">
        <v>23</v>
      </c>
      <c r="T755" s="7">
        <v>264</v>
      </c>
      <c r="U755" s="7">
        <v>198</v>
      </c>
      <c r="V755" s="7">
        <v>81</v>
      </c>
      <c r="W755" s="7">
        <v>28</v>
      </c>
      <c r="X755" s="7">
        <v>50</v>
      </c>
    </row>
    <row r="756" spans="1:24" x14ac:dyDescent="0.3">
      <c r="A756" s="5">
        <v>45681</v>
      </c>
      <c r="B756" s="6">
        <v>184</v>
      </c>
      <c r="C756" s="6">
        <v>56</v>
      </c>
      <c r="D756" s="6">
        <v>57</v>
      </c>
      <c r="E756" s="6">
        <v>136</v>
      </c>
      <c r="F756" s="6">
        <v>58</v>
      </c>
      <c r="G756" s="6">
        <v>238</v>
      </c>
      <c r="H756" s="6">
        <v>77</v>
      </c>
      <c r="I756" s="6">
        <v>484</v>
      </c>
      <c r="J756" s="6">
        <v>468</v>
      </c>
      <c r="K756" s="6">
        <v>105</v>
      </c>
      <c r="L756" s="6">
        <v>301</v>
      </c>
      <c r="M756" s="6">
        <v>108</v>
      </c>
      <c r="N756" s="6">
        <v>177</v>
      </c>
      <c r="O756" s="6">
        <v>128</v>
      </c>
      <c r="P756" s="7">
        <v>35</v>
      </c>
      <c r="Q756" s="6">
        <v>24</v>
      </c>
      <c r="R756" s="6">
        <v>72</v>
      </c>
      <c r="S756" s="6">
        <v>23</v>
      </c>
      <c r="T756" s="7">
        <v>332</v>
      </c>
      <c r="U756" s="7">
        <v>173</v>
      </c>
      <c r="V756" s="7">
        <v>105</v>
      </c>
      <c r="W756" s="7">
        <v>30</v>
      </c>
      <c r="X756" s="7">
        <v>47</v>
      </c>
    </row>
    <row r="757" spans="1:24" x14ac:dyDescent="0.3">
      <c r="A757" s="5">
        <v>45682</v>
      </c>
      <c r="B757" s="6">
        <v>203</v>
      </c>
      <c r="C757" s="6">
        <v>87</v>
      </c>
      <c r="D757" s="6">
        <v>61</v>
      </c>
      <c r="E757" s="6">
        <v>156</v>
      </c>
      <c r="F757" s="6">
        <v>79</v>
      </c>
      <c r="G757" s="6">
        <v>295</v>
      </c>
      <c r="H757" s="6">
        <v>119</v>
      </c>
      <c r="I757" s="6">
        <v>422</v>
      </c>
      <c r="J757" s="6">
        <v>698</v>
      </c>
      <c r="K757" s="6">
        <v>166</v>
      </c>
      <c r="L757" s="6">
        <v>384</v>
      </c>
      <c r="M757" s="6">
        <v>123</v>
      </c>
      <c r="N757" s="6">
        <v>180</v>
      </c>
      <c r="O757" s="6">
        <v>131</v>
      </c>
      <c r="P757" s="7">
        <v>37</v>
      </c>
      <c r="Q757" s="6">
        <v>43</v>
      </c>
      <c r="R757" s="6">
        <v>68</v>
      </c>
      <c r="S757" s="6">
        <v>39</v>
      </c>
      <c r="T757" s="7">
        <v>319</v>
      </c>
      <c r="U757" s="7">
        <v>231</v>
      </c>
      <c r="V757" s="7">
        <v>138</v>
      </c>
      <c r="W757" s="7">
        <v>45</v>
      </c>
      <c r="X757" s="7">
        <v>78</v>
      </c>
    </row>
    <row r="758" spans="1:24" x14ac:dyDescent="0.3">
      <c r="A758" s="5">
        <v>45683</v>
      </c>
      <c r="B758" s="6">
        <v>217</v>
      </c>
      <c r="C758" s="6">
        <v>97</v>
      </c>
      <c r="D758" s="6">
        <v>63</v>
      </c>
      <c r="E758" s="6">
        <v>113</v>
      </c>
      <c r="F758" s="6">
        <v>74</v>
      </c>
      <c r="G758" s="6">
        <v>330</v>
      </c>
      <c r="H758" s="6">
        <v>118</v>
      </c>
      <c r="I758" s="6">
        <v>660</v>
      </c>
      <c r="J758" s="6">
        <v>589</v>
      </c>
      <c r="K758" s="6">
        <v>121</v>
      </c>
      <c r="L758" s="6">
        <v>389</v>
      </c>
      <c r="M758" s="6">
        <v>94</v>
      </c>
      <c r="N758" s="6">
        <v>215</v>
      </c>
      <c r="O758" s="6">
        <v>140</v>
      </c>
      <c r="P758" s="7">
        <v>42</v>
      </c>
      <c r="Q758" s="6">
        <v>43</v>
      </c>
      <c r="R758" s="6">
        <v>78</v>
      </c>
      <c r="S758" s="6">
        <v>34</v>
      </c>
      <c r="T758" s="7">
        <v>341</v>
      </c>
      <c r="U758" s="7">
        <v>191</v>
      </c>
      <c r="V758" s="7">
        <v>112</v>
      </c>
      <c r="W758" s="7">
        <v>49</v>
      </c>
      <c r="X758" s="7">
        <v>67</v>
      </c>
    </row>
    <row r="759" spans="1:24" x14ac:dyDescent="0.3">
      <c r="A759" s="5">
        <v>45684</v>
      </c>
      <c r="B759" s="6">
        <v>177</v>
      </c>
      <c r="C759" s="6">
        <v>122</v>
      </c>
      <c r="D759" s="6">
        <v>61</v>
      </c>
      <c r="E759" s="6">
        <v>83</v>
      </c>
      <c r="F759" s="6">
        <v>66</v>
      </c>
      <c r="G759" s="6">
        <v>254</v>
      </c>
      <c r="H759" s="6">
        <v>118</v>
      </c>
      <c r="I759" s="6">
        <v>322</v>
      </c>
      <c r="J759" s="6">
        <v>440</v>
      </c>
      <c r="K759" s="6">
        <v>132</v>
      </c>
      <c r="L759" s="6">
        <v>372</v>
      </c>
      <c r="M759" s="6">
        <v>88</v>
      </c>
      <c r="N759" s="6">
        <v>152</v>
      </c>
      <c r="O759" s="6">
        <v>115</v>
      </c>
      <c r="P759" s="7">
        <v>30</v>
      </c>
      <c r="Q759" s="6">
        <v>30</v>
      </c>
      <c r="R759" s="6">
        <v>63</v>
      </c>
      <c r="S759" s="6">
        <v>35</v>
      </c>
      <c r="T759" s="7">
        <v>262</v>
      </c>
      <c r="U759" s="7">
        <v>180</v>
      </c>
      <c r="V759" s="7">
        <v>80</v>
      </c>
      <c r="W759" s="7">
        <v>27</v>
      </c>
      <c r="X759" s="7">
        <v>53</v>
      </c>
    </row>
    <row r="760" spans="1:24" x14ac:dyDescent="0.3">
      <c r="A760" s="5">
        <v>45685</v>
      </c>
      <c r="B760" s="6">
        <v>295</v>
      </c>
      <c r="C760" s="6">
        <v>102</v>
      </c>
      <c r="D760" s="6">
        <v>109</v>
      </c>
      <c r="E760" s="6">
        <v>196</v>
      </c>
      <c r="F760" s="6">
        <v>105</v>
      </c>
      <c r="G760" s="6">
        <v>428</v>
      </c>
      <c r="H760" s="6">
        <v>174</v>
      </c>
      <c r="I760" s="6">
        <v>690</v>
      </c>
      <c r="J760" s="6">
        <v>490</v>
      </c>
      <c r="K760" s="6">
        <v>238</v>
      </c>
      <c r="L760" s="6">
        <v>494</v>
      </c>
      <c r="M760" s="6">
        <v>180</v>
      </c>
      <c r="N760" s="6">
        <v>304</v>
      </c>
      <c r="O760" s="6">
        <v>182</v>
      </c>
      <c r="P760" s="7">
        <v>54</v>
      </c>
      <c r="Q760" s="6">
        <v>61</v>
      </c>
      <c r="R760" s="6">
        <v>117</v>
      </c>
      <c r="S760" s="6">
        <v>49</v>
      </c>
      <c r="T760" s="7">
        <v>412</v>
      </c>
      <c r="U760" s="7">
        <v>261</v>
      </c>
      <c r="V760" s="7">
        <v>156</v>
      </c>
      <c r="W760" s="7">
        <v>45</v>
      </c>
      <c r="X760" s="7">
        <v>121</v>
      </c>
    </row>
    <row r="761" spans="1:24" x14ac:dyDescent="0.3">
      <c r="A761" s="5">
        <v>45686</v>
      </c>
      <c r="B761" s="6">
        <v>194</v>
      </c>
      <c r="C761" s="6">
        <v>128</v>
      </c>
      <c r="D761" s="6">
        <v>65</v>
      </c>
      <c r="E761" s="6">
        <v>138</v>
      </c>
      <c r="F761" s="6">
        <v>88</v>
      </c>
      <c r="G761" s="6">
        <v>236</v>
      </c>
      <c r="H761" s="6">
        <v>120</v>
      </c>
      <c r="I761" s="6">
        <v>520</v>
      </c>
      <c r="J761" s="6">
        <v>479</v>
      </c>
      <c r="K761" s="6">
        <v>183</v>
      </c>
      <c r="L761" s="6">
        <v>380</v>
      </c>
      <c r="M761" s="6">
        <v>134</v>
      </c>
      <c r="N761" s="6">
        <v>153</v>
      </c>
      <c r="O761" s="6">
        <v>165</v>
      </c>
      <c r="P761" s="7">
        <v>36</v>
      </c>
      <c r="Q761" s="6">
        <v>44</v>
      </c>
      <c r="R761" s="6">
        <v>89</v>
      </c>
      <c r="S761" s="6">
        <v>35</v>
      </c>
      <c r="T761" s="7">
        <v>366</v>
      </c>
      <c r="U761" s="7">
        <v>250</v>
      </c>
      <c r="V761" s="7">
        <v>132</v>
      </c>
      <c r="W761" s="7">
        <v>48</v>
      </c>
      <c r="X761" s="7">
        <v>51</v>
      </c>
    </row>
    <row r="762" spans="1:24" x14ac:dyDescent="0.3">
      <c r="A762" s="5">
        <v>45687</v>
      </c>
      <c r="B762" s="6">
        <v>215</v>
      </c>
      <c r="C762" s="6">
        <v>151</v>
      </c>
      <c r="D762" s="6">
        <v>85</v>
      </c>
      <c r="E762" s="6">
        <v>208</v>
      </c>
      <c r="F762" s="6">
        <v>84</v>
      </c>
      <c r="G762" s="6">
        <v>313</v>
      </c>
      <c r="H762" s="6">
        <v>139</v>
      </c>
      <c r="I762" s="6">
        <v>626</v>
      </c>
      <c r="J762" s="6">
        <v>789</v>
      </c>
      <c r="K762" s="6">
        <v>138</v>
      </c>
      <c r="L762" s="6">
        <v>389</v>
      </c>
      <c r="M762" s="6">
        <v>122</v>
      </c>
      <c r="N762" s="6">
        <v>276</v>
      </c>
      <c r="O762" s="6">
        <v>195</v>
      </c>
      <c r="P762" s="7">
        <v>36</v>
      </c>
      <c r="Q762" s="6">
        <v>37</v>
      </c>
      <c r="R762" s="6">
        <v>108</v>
      </c>
      <c r="S762" s="6">
        <v>57</v>
      </c>
      <c r="T762" s="7">
        <v>387</v>
      </c>
      <c r="U762" s="7">
        <v>214</v>
      </c>
      <c r="V762" s="7">
        <v>147</v>
      </c>
      <c r="W762" s="7">
        <v>49</v>
      </c>
      <c r="X762" s="7">
        <v>111</v>
      </c>
    </row>
    <row r="763" spans="1:24" x14ac:dyDescent="0.3">
      <c r="A763" s="5">
        <v>45688</v>
      </c>
      <c r="B763" s="6">
        <v>197</v>
      </c>
      <c r="C763" s="6">
        <v>129</v>
      </c>
      <c r="D763" s="6">
        <v>70</v>
      </c>
      <c r="E763" s="6">
        <v>158</v>
      </c>
      <c r="F763" s="6">
        <v>52</v>
      </c>
      <c r="G763" s="6">
        <v>288</v>
      </c>
      <c r="H763" s="6">
        <v>118</v>
      </c>
      <c r="I763" s="6">
        <v>477</v>
      </c>
      <c r="J763" s="6">
        <v>556</v>
      </c>
      <c r="K763" s="6">
        <v>127</v>
      </c>
      <c r="L763" s="6">
        <v>342</v>
      </c>
      <c r="M763" s="6">
        <v>102</v>
      </c>
      <c r="N763" s="6">
        <v>225</v>
      </c>
      <c r="O763" s="6">
        <v>168</v>
      </c>
      <c r="P763" s="7">
        <v>31</v>
      </c>
      <c r="Q763" s="6">
        <v>38</v>
      </c>
      <c r="R763" s="6">
        <v>91</v>
      </c>
      <c r="S763" s="6">
        <v>41</v>
      </c>
      <c r="T763" s="7">
        <v>337</v>
      </c>
      <c r="U763" s="7">
        <v>251</v>
      </c>
      <c r="V763" s="7">
        <v>110</v>
      </c>
      <c r="W763" s="7">
        <v>50</v>
      </c>
      <c r="X763" s="7">
        <v>75</v>
      </c>
    </row>
    <row r="764" spans="1:24" x14ac:dyDescent="0.3">
      <c r="A764" s="5">
        <v>45689</v>
      </c>
      <c r="B764" s="6">
        <v>182</v>
      </c>
      <c r="C764" s="6">
        <v>119</v>
      </c>
      <c r="D764" s="6">
        <v>67</v>
      </c>
      <c r="E764" s="6">
        <v>146</v>
      </c>
      <c r="F764" s="6">
        <v>75</v>
      </c>
      <c r="G764" s="6">
        <v>284</v>
      </c>
      <c r="H764" s="6">
        <v>101</v>
      </c>
      <c r="I764" s="6">
        <v>365</v>
      </c>
      <c r="J764" s="6">
        <v>510</v>
      </c>
      <c r="K764" s="6">
        <v>156</v>
      </c>
      <c r="L764" s="6">
        <v>380</v>
      </c>
      <c r="M764" s="6">
        <v>76</v>
      </c>
      <c r="N764" s="6">
        <v>223</v>
      </c>
      <c r="O764" s="6">
        <v>209</v>
      </c>
      <c r="P764" s="7">
        <v>42</v>
      </c>
      <c r="Q764" s="6">
        <v>34</v>
      </c>
      <c r="R764" s="6">
        <v>58</v>
      </c>
      <c r="S764" s="6">
        <v>46</v>
      </c>
      <c r="T764" s="7">
        <v>373</v>
      </c>
      <c r="U764" s="7">
        <v>225</v>
      </c>
      <c r="V764" s="7">
        <v>160</v>
      </c>
      <c r="W764" s="7">
        <v>37</v>
      </c>
      <c r="X764" s="7">
        <v>90</v>
      </c>
    </row>
    <row r="765" spans="1:24" x14ac:dyDescent="0.3">
      <c r="A765" s="5">
        <v>45690</v>
      </c>
      <c r="B765" s="6">
        <v>204</v>
      </c>
      <c r="C765" s="6">
        <v>114</v>
      </c>
      <c r="D765" s="6">
        <v>66</v>
      </c>
      <c r="E765" s="6">
        <v>167</v>
      </c>
      <c r="F765" s="6">
        <v>71</v>
      </c>
      <c r="G765" s="6">
        <v>278</v>
      </c>
      <c r="H765" s="6">
        <v>119</v>
      </c>
      <c r="I765" s="6">
        <v>461</v>
      </c>
      <c r="J765" s="6">
        <v>562</v>
      </c>
      <c r="K765" s="6">
        <v>174</v>
      </c>
      <c r="L765" s="6">
        <v>331</v>
      </c>
      <c r="M765" s="6">
        <v>119</v>
      </c>
      <c r="N765" s="6">
        <v>220</v>
      </c>
      <c r="O765" s="6">
        <v>137</v>
      </c>
      <c r="P765" s="7">
        <v>43</v>
      </c>
      <c r="Q765" s="6">
        <v>37</v>
      </c>
      <c r="R765" s="6">
        <v>75</v>
      </c>
      <c r="S765" s="6">
        <v>42</v>
      </c>
      <c r="T765" s="7">
        <v>356</v>
      </c>
      <c r="U765" s="7">
        <v>276</v>
      </c>
      <c r="V765" s="7">
        <v>94</v>
      </c>
      <c r="W765" s="7">
        <v>37</v>
      </c>
      <c r="X765" s="7">
        <v>58</v>
      </c>
    </row>
    <row r="766" spans="1:24" x14ac:dyDescent="0.3">
      <c r="A766" s="5">
        <v>45691</v>
      </c>
      <c r="B766" s="6">
        <v>197</v>
      </c>
      <c r="C766" s="6">
        <v>184</v>
      </c>
      <c r="D766" s="6">
        <v>52</v>
      </c>
      <c r="E766" s="6">
        <v>153</v>
      </c>
      <c r="F766" s="6">
        <v>105</v>
      </c>
      <c r="G766" s="6">
        <v>429</v>
      </c>
      <c r="H766" s="6">
        <v>122</v>
      </c>
      <c r="I766" s="6">
        <v>456</v>
      </c>
      <c r="J766" s="6">
        <v>649</v>
      </c>
      <c r="K766" s="6">
        <v>162</v>
      </c>
      <c r="L766" s="6">
        <v>398</v>
      </c>
      <c r="M766" s="6">
        <v>119</v>
      </c>
      <c r="N766" s="6">
        <v>254</v>
      </c>
      <c r="O766" s="6">
        <v>172</v>
      </c>
      <c r="P766" s="7">
        <v>41</v>
      </c>
      <c r="Q766" s="6">
        <v>31</v>
      </c>
      <c r="R766" s="6">
        <v>85</v>
      </c>
      <c r="S766" s="6">
        <v>36</v>
      </c>
      <c r="T766" s="7">
        <v>336</v>
      </c>
      <c r="U766" s="7">
        <v>250</v>
      </c>
      <c r="V766" s="7">
        <v>95</v>
      </c>
      <c r="W766" s="7">
        <v>47</v>
      </c>
      <c r="X766" s="7">
        <v>108</v>
      </c>
    </row>
    <row r="767" spans="1:24" x14ac:dyDescent="0.3">
      <c r="A767" s="5">
        <v>45692</v>
      </c>
      <c r="B767" s="6">
        <v>162</v>
      </c>
      <c r="C767" s="6">
        <v>125</v>
      </c>
      <c r="D767" s="6">
        <v>49</v>
      </c>
      <c r="E767" s="6">
        <v>105</v>
      </c>
      <c r="F767" s="6">
        <v>57</v>
      </c>
      <c r="G767" s="6">
        <v>365</v>
      </c>
      <c r="H767" s="6">
        <v>117</v>
      </c>
      <c r="I767" s="6">
        <v>450</v>
      </c>
      <c r="J767" s="6">
        <v>522</v>
      </c>
      <c r="K767" s="6">
        <v>145</v>
      </c>
      <c r="L767" s="6">
        <v>357</v>
      </c>
      <c r="M767" s="6">
        <v>123</v>
      </c>
      <c r="N767" s="6">
        <v>196</v>
      </c>
      <c r="O767" s="6">
        <v>154</v>
      </c>
      <c r="P767" s="7">
        <v>35</v>
      </c>
      <c r="Q767" s="6">
        <v>28</v>
      </c>
      <c r="R767" s="6">
        <v>85</v>
      </c>
      <c r="S767" s="6">
        <v>30</v>
      </c>
      <c r="T767" s="7">
        <v>246</v>
      </c>
      <c r="U767" s="7">
        <v>248</v>
      </c>
      <c r="V767" s="7">
        <v>95</v>
      </c>
      <c r="W767" s="7">
        <v>40</v>
      </c>
      <c r="X767" s="7">
        <v>89</v>
      </c>
    </row>
    <row r="768" spans="1:24" x14ac:dyDescent="0.3">
      <c r="A768" s="5">
        <v>45693</v>
      </c>
      <c r="B768" s="6">
        <v>164</v>
      </c>
      <c r="C768" s="6">
        <v>115</v>
      </c>
      <c r="D768" s="6">
        <v>57</v>
      </c>
      <c r="E768" s="6">
        <v>139</v>
      </c>
      <c r="F768" s="6">
        <v>63</v>
      </c>
      <c r="G768" s="6">
        <v>281</v>
      </c>
      <c r="H768" s="6">
        <v>102</v>
      </c>
      <c r="I768" s="6">
        <v>479</v>
      </c>
      <c r="J768" s="6">
        <v>586</v>
      </c>
      <c r="K768" s="6">
        <v>151</v>
      </c>
      <c r="L768" s="6">
        <v>311</v>
      </c>
      <c r="M768" s="6">
        <v>123</v>
      </c>
      <c r="N768" s="6">
        <v>204</v>
      </c>
      <c r="O768" s="6">
        <v>139</v>
      </c>
      <c r="P768" s="7">
        <v>36</v>
      </c>
      <c r="Q768" s="6">
        <v>29</v>
      </c>
      <c r="R768" s="6">
        <v>53</v>
      </c>
      <c r="S768" s="6">
        <v>34</v>
      </c>
      <c r="T768" s="7">
        <v>276</v>
      </c>
      <c r="U768" s="7">
        <v>195</v>
      </c>
      <c r="V768" s="7">
        <v>98</v>
      </c>
      <c r="W768" s="7">
        <v>29</v>
      </c>
      <c r="X768" s="7">
        <v>62</v>
      </c>
    </row>
    <row r="769" spans="1:24" x14ac:dyDescent="0.3">
      <c r="A769" s="5">
        <v>45694</v>
      </c>
      <c r="B769" s="6">
        <v>152</v>
      </c>
      <c r="C769" s="6">
        <v>92</v>
      </c>
      <c r="D769" s="6">
        <v>50</v>
      </c>
      <c r="E769" s="6">
        <v>92</v>
      </c>
      <c r="F769" s="6">
        <v>54</v>
      </c>
      <c r="G769" s="6">
        <v>259</v>
      </c>
      <c r="H769" s="6">
        <v>95</v>
      </c>
      <c r="I769" s="6">
        <v>400</v>
      </c>
      <c r="J769" s="6">
        <v>438</v>
      </c>
      <c r="K769" s="6">
        <v>106</v>
      </c>
      <c r="L769" s="6">
        <v>277</v>
      </c>
      <c r="M769" s="6">
        <v>91</v>
      </c>
      <c r="N769" s="6">
        <v>176</v>
      </c>
      <c r="O769" s="6">
        <v>91</v>
      </c>
      <c r="P769" s="7">
        <v>34</v>
      </c>
      <c r="Q769" s="6">
        <v>34</v>
      </c>
      <c r="R769" s="6">
        <v>44</v>
      </c>
      <c r="S769" s="6">
        <v>31</v>
      </c>
      <c r="T769" s="7">
        <v>225</v>
      </c>
      <c r="U769" s="7">
        <v>157</v>
      </c>
      <c r="V769" s="7">
        <v>74</v>
      </c>
      <c r="W769" s="7">
        <v>31</v>
      </c>
      <c r="X769" s="7">
        <v>49</v>
      </c>
    </row>
    <row r="770" spans="1:24" x14ac:dyDescent="0.3">
      <c r="A770" s="5">
        <v>45695</v>
      </c>
      <c r="B770" s="6">
        <v>177</v>
      </c>
      <c r="C770" s="6">
        <v>105</v>
      </c>
      <c r="D770" s="6">
        <v>64</v>
      </c>
      <c r="E770" s="6">
        <v>115</v>
      </c>
      <c r="F770" s="6">
        <v>69</v>
      </c>
      <c r="G770" s="6">
        <v>215</v>
      </c>
      <c r="H770" s="6">
        <v>98</v>
      </c>
      <c r="I770" s="6">
        <v>419</v>
      </c>
      <c r="J770" s="6">
        <v>474</v>
      </c>
      <c r="K770" s="6">
        <v>206</v>
      </c>
      <c r="L770" s="6">
        <v>383</v>
      </c>
      <c r="M770" s="6">
        <v>105</v>
      </c>
      <c r="N770" s="6">
        <v>146</v>
      </c>
      <c r="O770" s="6">
        <v>139</v>
      </c>
      <c r="P770" s="7">
        <v>29</v>
      </c>
      <c r="Q770" s="6">
        <v>35</v>
      </c>
      <c r="R770" s="6">
        <v>54</v>
      </c>
      <c r="S770" s="6">
        <v>37</v>
      </c>
      <c r="T770" s="7">
        <v>248</v>
      </c>
      <c r="U770" s="7">
        <v>190</v>
      </c>
      <c r="V770" s="7">
        <v>115</v>
      </c>
      <c r="W770" s="7">
        <v>24</v>
      </c>
      <c r="X770" s="7">
        <v>66</v>
      </c>
    </row>
    <row r="771" spans="1:24" x14ac:dyDescent="0.3">
      <c r="A771" s="5">
        <v>45696</v>
      </c>
      <c r="B771" s="6">
        <v>225</v>
      </c>
      <c r="C771" s="6">
        <v>127</v>
      </c>
      <c r="D771" s="6">
        <v>107</v>
      </c>
      <c r="E771" s="6">
        <v>197</v>
      </c>
      <c r="F771" s="6">
        <v>90</v>
      </c>
      <c r="G771" s="6">
        <v>344</v>
      </c>
      <c r="H771" s="6">
        <v>111</v>
      </c>
      <c r="I771" s="6">
        <v>477</v>
      </c>
      <c r="J771" s="6">
        <v>614</v>
      </c>
      <c r="K771" s="6">
        <v>147</v>
      </c>
      <c r="L771" s="6">
        <v>347</v>
      </c>
      <c r="M771" s="6">
        <v>114</v>
      </c>
      <c r="N771" s="6">
        <v>225</v>
      </c>
      <c r="O771" s="6">
        <v>166</v>
      </c>
      <c r="P771" s="7">
        <v>39</v>
      </c>
      <c r="Q771" s="6">
        <v>31</v>
      </c>
      <c r="R771" s="6">
        <v>73</v>
      </c>
      <c r="S771" s="6">
        <v>48</v>
      </c>
      <c r="T771" s="7">
        <v>276</v>
      </c>
      <c r="U771" s="7">
        <v>253</v>
      </c>
      <c r="V771" s="7">
        <v>124</v>
      </c>
      <c r="W771" s="7">
        <v>35</v>
      </c>
      <c r="X771" s="7">
        <v>75</v>
      </c>
    </row>
    <row r="772" spans="1:24" x14ac:dyDescent="0.3">
      <c r="A772" s="5">
        <v>45697</v>
      </c>
      <c r="B772" s="6">
        <v>173</v>
      </c>
      <c r="C772" s="6">
        <v>116</v>
      </c>
      <c r="D772" s="6">
        <v>65</v>
      </c>
      <c r="E772" s="6">
        <v>151</v>
      </c>
      <c r="F772" s="6">
        <v>64</v>
      </c>
      <c r="G772" s="6">
        <v>193</v>
      </c>
      <c r="H772" s="6">
        <v>104</v>
      </c>
      <c r="I772" s="6">
        <v>391</v>
      </c>
      <c r="J772" s="6">
        <v>530</v>
      </c>
      <c r="K772" s="6">
        <v>148</v>
      </c>
      <c r="L772" s="6">
        <v>361</v>
      </c>
      <c r="M772" s="6">
        <v>95</v>
      </c>
      <c r="N772" s="6">
        <v>155</v>
      </c>
      <c r="O772" s="6">
        <v>176</v>
      </c>
      <c r="P772" s="7">
        <v>31</v>
      </c>
      <c r="Q772" s="6">
        <v>39</v>
      </c>
      <c r="R772" s="6">
        <v>51</v>
      </c>
      <c r="S772" s="6">
        <v>29</v>
      </c>
      <c r="T772" s="7">
        <v>187</v>
      </c>
      <c r="U772" s="7">
        <v>230</v>
      </c>
      <c r="V772" s="7">
        <v>120</v>
      </c>
      <c r="W772" s="7">
        <v>31</v>
      </c>
      <c r="X772" s="7">
        <v>72</v>
      </c>
    </row>
    <row r="773" spans="1:24" x14ac:dyDescent="0.3">
      <c r="A773" s="5">
        <v>45698</v>
      </c>
      <c r="B773" s="6">
        <v>160</v>
      </c>
      <c r="C773" s="6">
        <v>123</v>
      </c>
      <c r="D773" s="6">
        <v>86</v>
      </c>
      <c r="E773" s="6">
        <v>121</v>
      </c>
      <c r="F773" s="6">
        <v>58</v>
      </c>
      <c r="G773" s="6">
        <v>261</v>
      </c>
      <c r="H773" s="6">
        <v>89</v>
      </c>
      <c r="I773" s="6">
        <v>502</v>
      </c>
      <c r="J773" s="6">
        <v>485</v>
      </c>
      <c r="K773" s="6">
        <v>142</v>
      </c>
      <c r="L773" s="6">
        <v>326</v>
      </c>
      <c r="M773" s="6">
        <v>121</v>
      </c>
      <c r="N773" s="6">
        <v>167</v>
      </c>
      <c r="O773" s="6">
        <v>169</v>
      </c>
      <c r="P773" s="7">
        <v>35</v>
      </c>
      <c r="Q773" s="6">
        <v>35</v>
      </c>
      <c r="R773" s="6">
        <v>89</v>
      </c>
      <c r="S773" s="6">
        <v>42</v>
      </c>
      <c r="T773" s="7">
        <v>340</v>
      </c>
      <c r="U773" s="7">
        <v>238</v>
      </c>
      <c r="V773" s="7">
        <v>116</v>
      </c>
      <c r="W773" s="7">
        <v>37</v>
      </c>
      <c r="X773" s="7">
        <v>70</v>
      </c>
    </row>
    <row r="774" spans="1:24" x14ac:dyDescent="0.3">
      <c r="A774" s="5">
        <v>45699</v>
      </c>
      <c r="B774" s="6">
        <v>137</v>
      </c>
      <c r="C774" s="6">
        <v>78</v>
      </c>
      <c r="D774" s="6">
        <v>49</v>
      </c>
      <c r="E774" s="6">
        <v>90</v>
      </c>
      <c r="F774" s="6">
        <v>49</v>
      </c>
      <c r="G774" s="6">
        <v>189</v>
      </c>
      <c r="H774" s="6">
        <v>60</v>
      </c>
      <c r="I774" s="6">
        <v>341</v>
      </c>
      <c r="J774" s="6">
        <v>276</v>
      </c>
      <c r="K774" s="6">
        <v>92</v>
      </c>
      <c r="L774" s="6">
        <v>220</v>
      </c>
      <c r="M774" s="6">
        <v>68</v>
      </c>
      <c r="N774" s="6">
        <v>126</v>
      </c>
      <c r="O774" s="6">
        <v>99</v>
      </c>
      <c r="P774" s="7">
        <v>26</v>
      </c>
      <c r="Q774" s="6">
        <v>28</v>
      </c>
      <c r="R774" s="6">
        <v>53</v>
      </c>
      <c r="S774" s="6">
        <v>26</v>
      </c>
      <c r="T774" s="7">
        <v>259</v>
      </c>
      <c r="U774" s="7">
        <v>125</v>
      </c>
      <c r="V774" s="7">
        <v>84</v>
      </c>
      <c r="W774" s="7">
        <v>19</v>
      </c>
      <c r="X774" s="7">
        <v>49</v>
      </c>
    </row>
    <row r="775" spans="1:24" x14ac:dyDescent="0.3">
      <c r="A775" s="5">
        <v>45700</v>
      </c>
      <c r="B775" s="6">
        <v>197</v>
      </c>
      <c r="C775" s="6">
        <v>129</v>
      </c>
      <c r="D775" s="6">
        <v>77</v>
      </c>
      <c r="E775" s="6">
        <v>96</v>
      </c>
      <c r="F775" s="6">
        <v>75</v>
      </c>
      <c r="G775" s="6">
        <v>185</v>
      </c>
      <c r="H775" s="6">
        <v>95</v>
      </c>
      <c r="I775" s="6">
        <v>369</v>
      </c>
      <c r="J775" s="6">
        <v>481</v>
      </c>
      <c r="K775" s="6">
        <v>113</v>
      </c>
      <c r="L775" s="6">
        <v>311</v>
      </c>
      <c r="M775" s="6">
        <v>106</v>
      </c>
      <c r="N775" s="6">
        <v>143</v>
      </c>
      <c r="O775" s="6">
        <v>106</v>
      </c>
      <c r="P775" s="7">
        <v>36</v>
      </c>
      <c r="Q775" s="6">
        <v>28</v>
      </c>
      <c r="R775" s="6">
        <v>65</v>
      </c>
      <c r="S775" s="6">
        <v>32</v>
      </c>
      <c r="T775" s="7">
        <v>239</v>
      </c>
      <c r="U775" s="7">
        <v>181</v>
      </c>
      <c r="V775" s="7">
        <v>107</v>
      </c>
      <c r="W775" s="7">
        <v>35</v>
      </c>
      <c r="X775" s="7">
        <v>72</v>
      </c>
    </row>
    <row r="776" spans="1:24" x14ac:dyDescent="0.3">
      <c r="A776" s="5">
        <v>45701</v>
      </c>
      <c r="B776" s="6">
        <v>205</v>
      </c>
      <c r="C776" s="6">
        <v>132</v>
      </c>
      <c r="D776" s="6">
        <v>82</v>
      </c>
      <c r="E776" s="6">
        <v>150</v>
      </c>
      <c r="F776" s="6">
        <v>85</v>
      </c>
      <c r="G776" s="6">
        <v>350</v>
      </c>
      <c r="H776" s="6">
        <v>76</v>
      </c>
      <c r="I776" s="6">
        <v>560</v>
      </c>
      <c r="J776" s="6">
        <v>582</v>
      </c>
      <c r="K776" s="6">
        <v>143</v>
      </c>
      <c r="L776" s="6">
        <v>350</v>
      </c>
      <c r="M776" s="6">
        <v>139</v>
      </c>
      <c r="N776" s="6">
        <v>198</v>
      </c>
      <c r="O776" s="6">
        <v>169</v>
      </c>
      <c r="P776" s="7">
        <v>41</v>
      </c>
      <c r="Q776" s="6">
        <v>37</v>
      </c>
      <c r="R776" s="6">
        <v>72</v>
      </c>
      <c r="S776" s="6">
        <v>45</v>
      </c>
      <c r="T776" s="7">
        <v>283</v>
      </c>
      <c r="U776" s="7">
        <v>336</v>
      </c>
      <c r="V776" s="7">
        <v>103</v>
      </c>
      <c r="W776" s="7">
        <v>40</v>
      </c>
      <c r="X776" s="7">
        <v>86</v>
      </c>
    </row>
    <row r="777" spans="1:24" x14ac:dyDescent="0.3">
      <c r="A777" s="5">
        <v>45702</v>
      </c>
      <c r="B777" s="6">
        <v>133</v>
      </c>
      <c r="C777" s="6">
        <v>95</v>
      </c>
      <c r="D777" s="6">
        <v>55</v>
      </c>
      <c r="E777" s="6">
        <v>122</v>
      </c>
      <c r="F777" s="6">
        <v>53</v>
      </c>
      <c r="G777" s="6">
        <v>198</v>
      </c>
      <c r="H777" s="6">
        <v>86</v>
      </c>
      <c r="I777" s="6">
        <v>348</v>
      </c>
      <c r="J777" s="6">
        <v>431</v>
      </c>
      <c r="K777" s="6">
        <v>134</v>
      </c>
      <c r="L777" s="6">
        <v>259</v>
      </c>
      <c r="M777" s="6">
        <v>87</v>
      </c>
      <c r="N777" s="6">
        <v>132</v>
      </c>
      <c r="O777" s="6">
        <v>112</v>
      </c>
      <c r="P777" s="7">
        <v>22</v>
      </c>
      <c r="Q777" s="6">
        <v>32</v>
      </c>
      <c r="R777" s="6">
        <v>52</v>
      </c>
      <c r="S777" s="6">
        <v>32</v>
      </c>
      <c r="T777" s="7">
        <v>284</v>
      </c>
      <c r="U777" s="7">
        <v>152</v>
      </c>
      <c r="V777" s="7">
        <v>68</v>
      </c>
      <c r="W777" s="7">
        <v>28</v>
      </c>
      <c r="X777" s="7">
        <v>46</v>
      </c>
    </row>
    <row r="778" spans="1:24" x14ac:dyDescent="0.3">
      <c r="A778" s="5">
        <v>45703</v>
      </c>
      <c r="B778" s="6">
        <v>153</v>
      </c>
      <c r="C778" s="6">
        <v>97</v>
      </c>
      <c r="D778" s="6">
        <v>66</v>
      </c>
      <c r="E778" s="6">
        <v>123</v>
      </c>
      <c r="F778" s="6">
        <v>51</v>
      </c>
      <c r="G778" s="6">
        <v>239</v>
      </c>
      <c r="H778" s="6">
        <v>80</v>
      </c>
      <c r="I778" s="6">
        <v>345</v>
      </c>
      <c r="J778" s="6">
        <v>522</v>
      </c>
      <c r="K778" s="6">
        <v>111</v>
      </c>
      <c r="L778" s="6">
        <v>235</v>
      </c>
      <c r="M778" s="6">
        <v>111</v>
      </c>
      <c r="N778" s="6">
        <v>156</v>
      </c>
      <c r="O778" s="6">
        <v>128</v>
      </c>
      <c r="P778" s="7">
        <v>18</v>
      </c>
      <c r="Q778" s="6">
        <v>33</v>
      </c>
      <c r="R778" s="6">
        <v>58</v>
      </c>
      <c r="S778" s="6">
        <v>29</v>
      </c>
      <c r="T778" s="7">
        <v>271</v>
      </c>
      <c r="U778" s="7">
        <v>223</v>
      </c>
      <c r="V778" s="7">
        <v>99</v>
      </c>
      <c r="W778" s="7">
        <v>27</v>
      </c>
      <c r="X778" s="7">
        <v>90</v>
      </c>
    </row>
    <row r="779" spans="1:24" x14ac:dyDescent="0.3">
      <c r="A779" s="5">
        <v>45704</v>
      </c>
      <c r="B779" s="6">
        <v>155</v>
      </c>
      <c r="C779" s="6">
        <v>89</v>
      </c>
      <c r="D779" s="6">
        <v>73</v>
      </c>
      <c r="E779" s="6">
        <v>136</v>
      </c>
      <c r="F779" s="6">
        <v>61</v>
      </c>
      <c r="G779" s="6">
        <v>274</v>
      </c>
      <c r="H779" s="6">
        <v>120</v>
      </c>
      <c r="I779" s="6">
        <v>443</v>
      </c>
      <c r="J779" s="6">
        <v>588</v>
      </c>
      <c r="K779" s="6">
        <v>143</v>
      </c>
      <c r="L779" s="6">
        <v>293</v>
      </c>
      <c r="M779" s="6">
        <v>73</v>
      </c>
      <c r="N779" s="6">
        <v>189</v>
      </c>
      <c r="O779" s="6">
        <v>122</v>
      </c>
      <c r="P779" s="7">
        <v>36</v>
      </c>
      <c r="Q779" s="6">
        <v>39</v>
      </c>
      <c r="R779" s="6">
        <v>66</v>
      </c>
      <c r="S779" s="6">
        <v>28</v>
      </c>
      <c r="T779" s="7">
        <v>293</v>
      </c>
      <c r="U779" s="7">
        <v>208</v>
      </c>
      <c r="V779" s="7">
        <v>83</v>
      </c>
      <c r="W779" s="7">
        <v>37</v>
      </c>
      <c r="X779" s="7">
        <v>64</v>
      </c>
    </row>
    <row r="780" spans="1:24" x14ac:dyDescent="0.3">
      <c r="A780" s="5">
        <v>45705</v>
      </c>
      <c r="B780" s="6">
        <v>230</v>
      </c>
      <c r="C780" s="6">
        <v>93</v>
      </c>
      <c r="D780" s="6">
        <v>71</v>
      </c>
      <c r="E780" s="6">
        <v>132</v>
      </c>
      <c r="F780" s="6">
        <v>78</v>
      </c>
      <c r="G780" s="6">
        <v>292</v>
      </c>
      <c r="H780" s="6">
        <v>148</v>
      </c>
      <c r="I780" s="6">
        <v>450</v>
      </c>
      <c r="J780" s="6">
        <v>553</v>
      </c>
      <c r="K780" s="6">
        <v>148</v>
      </c>
      <c r="L780" s="6">
        <v>432</v>
      </c>
      <c r="M780" s="6">
        <v>102</v>
      </c>
      <c r="N780" s="6">
        <v>196</v>
      </c>
      <c r="O780" s="6">
        <v>182</v>
      </c>
      <c r="P780" s="7">
        <v>27</v>
      </c>
      <c r="Q780" s="6">
        <v>32</v>
      </c>
      <c r="R780" s="6">
        <v>63</v>
      </c>
      <c r="S780" s="6">
        <v>44</v>
      </c>
      <c r="T780" s="7">
        <v>340</v>
      </c>
      <c r="U780" s="7">
        <v>204</v>
      </c>
      <c r="V780" s="7">
        <v>132</v>
      </c>
      <c r="W780" s="7">
        <v>42</v>
      </c>
      <c r="X780" s="7">
        <v>88</v>
      </c>
    </row>
    <row r="781" spans="1:24" x14ac:dyDescent="0.3">
      <c r="A781" s="5">
        <v>45706</v>
      </c>
      <c r="B781" s="6">
        <v>157</v>
      </c>
      <c r="C781" s="6">
        <v>109</v>
      </c>
      <c r="D781" s="6">
        <v>52</v>
      </c>
      <c r="E781" s="6">
        <v>126</v>
      </c>
      <c r="F781" s="6">
        <v>62</v>
      </c>
      <c r="G781" s="6">
        <v>266</v>
      </c>
      <c r="H781" s="6">
        <v>104</v>
      </c>
      <c r="I781" s="6">
        <v>328</v>
      </c>
      <c r="J781" s="6">
        <v>539</v>
      </c>
      <c r="K781" s="6">
        <v>120</v>
      </c>
      <c r="L781" s="6">
        <v>345</v>
      </c>
      <c r="M781" s="6">
        <v>79</v>
      </c>
      <c r="N781" s="6">
        <v>104</v>
      </c>
      <c r="O781" s="6">
        <v>159</v>
      </c>
      <c r="P781" s="7">
        <v>30</v>
      </c>
      <c r="Q781" s="6">
        <v>27</v>
      </c>
      <c r="R781" s="6">
        <v>58</v>
      </c>
      <c r="S781" s="6">
        <v>19</v>
      </c>
      <c r="T781" s="7">
        <v>240</v>
      </c>
      <c r="U781" s="7">
        <v>142</v>
      </c>
      <c r="V781" s="7">
        <v>89</v>
      </c>
      <c r="W781" s="7">
        <v>28</v>
      </c>
      <c r="X781" s="7">
        <v>56</v>
      </c>
    </row>
    <row r="782" spans="1:24" x14ac:dyDescent="0.3">
      <c r="A782" s="5">
        <v>45707</v>
      </c>
      <c r="B782" s="6">
        <v>234</v>
      </c>
      <c r="C782" s="6">
        <v>167</v>
      </c>
      <c r="D782" s="6">
        <v>115</v>
      </c>
      <c r="E782" s="6">
        <v>210</v>
      </c>
      <c r="F782" s="6">
        <v>107</v>
      </c>
      <c r="G782" s="6">
        <v>390</v>
      </c>
      <c r="H782" s="6">
        <v>162</v>
      </c>
      <c r="I782" s="6">
        <v>598</v>
      </c>
      <c r="J782" s="6">
        <v>825</v>
      </c>
      <c r="K782" s="6">
        <v>236</v>
      </c>
      <c r="L782" s="6">
        <v>404</v>
      </c>
      <c r="M782" s="6">
        <v>138</v>
      </c>
      <c r="N782" s="6">
        <v>224</v>
      </c>
      <c r="O782" s="6">
        <v>205</v>
      </c>
      <c r="P782" s="7">
        <v>47</v>
      </c>
      <c r="Q782" s="6">
        <v>38</v>
      </c>
      <c r="R782" s="6">
        <v>90</v>
      </c>
      <c r="S782" s="6">
        <v>41</v>
      </c>
      <c r="T782" s="7">
        <v>382</v>
      </c>
      <c r="U782" s="7">
        <v>257</v>
      </c>
      <c r="V782" s="7">
        <v>143</v>
      </c>
      <c r="W782" s="7">
        <v>36</v>
      </c>
      <c r="X782" s="7">
        <v>92</v>
      </c>
    </row>
    <row r="783" spans="1:24" x14ac:dyDescent="0.3">
      <c r="A783" s="5">
        <v>45708</v>
      </c>
      <c r="B783" s="6">
        <v>136</v>
      </c>
      <c r="C783" s="6">
        <v>99</v>
      </c>
      <c r="D783" s="6">
        <v>97</v>
      </c>
      <c r="E783" s="6">
        <v>146</v>
      </c>
      <c r="F783" s="6">
        <v>73</v>
      </c>
      <c r="G783" s="6">
        <v>317</v>
      </c>
      <c r="H783" s="6">
        <v>105</v>
      </c>
      <c r="I783" s="6">
        <v>365</v>
      </c>
      <c r="J783" s="6">
        <v>801</v>
      </c>
      <c r="K783" s="6">
        <v>198</v>
      </c>
      <c r="L783" s="6">
        <v>387</v>
      </c>
      <c r="M783" s="6">
        <v>137</v>
      </c>
      <c r="N783" s="6">
        <v>178</v>
      </c>
      <c r="O783" s="6">
        <v>201</v>
      </c>
      <c r="P783" s="7">
        <v>30</v>
      </c>
      <c r="Q783" s="6">
        <v>35</v>
      </c>
      <c r="R783" s="6">
        <v>87</v>
      </c>
      <c r="S783" s="6">
        <v>40</v>
      </c>
      <c r="T783" s="7">
        <v>341</v>
      </c>
      <c r="U783" s="7">
        <v>217</v>
      </c>
      <c r="V783" s="7">
        <v>145</v>
      </c>
      <c r="W783" s="7">
        <v>48</v>
      </c>
      <c r="X783" s="7">
        <v>72</v>
      </c>
    </row>
    <row r="784" spans="1:24" x14ac:dyDescent="0.3">
      <c r="A784" s="5">
        <v>45709</v>
      </c>
      <c r="B784" s="6">
        <v>147</v>
      </c>
      <c r="C784" s="6">
        <v>94</v>
      </c>
      <c r="D784" s="6">
        <v>62</v>
      </c>
      <c r="E784" s="6">
        <v>159</v>
      </c>
      <c r="F784" s="6">
        <v>84</v>
      </c>
      <c r="G784" s="6">
        <v>126</v>
      </c>
      <c r="H784" s="6">
        <v>93</v>
      </c>
      <c r="I784" s="6">
        <v>336</v>
      </c>
      <c r="J784" s="6">
        <v>481</v>
      </c>
      <c r="K784" s="6">
        <v>168</v>
      </c>
      <c r="L784" s="6">
        <v>352</v>
      </c>
      <c r="M784" s="6">
        <v>107</v>
      </c>
      <c r="N784" s="6">
        <v>178</v>
      </c>
      <c r="O784" s="6">
        <v>119</v>
      </c>
      <c r="P784" s="7">
        <v>31</v>
      </c>
      <c r="Q784" s="6">
        <v>33</v>
      </c>
      <c r="R784" s="6">
        <v>68</v>
      </c>
      <c r="S784" s="6">
        <v>38</v>
      </c>
      <c r="T784" s="7">
        <v>329</v>
      </c>
      <c r="U784" s="7">
        <v>175</v>
      </c>
      <c r="V784" s="7">
        <v>89</v>
      </c>
      <c r="W784" s="7">
        <v>30</v>
      </c>
      <c r="X784" s="7">
        <v>64</v>
      </c>
    </row>
    <row r="785" spans="1:24" x14ac:dyDescent="0.3">
      <c r="A785" s="5">
        <v>45710</v>
      </c>
      <c r="B785" s="6">
        <v>212</v>
      </c>
      <c r="C785" s="6">
        <v>116</v>
      </c>
      <c r="D785" s="6">
        <v>65</v>
      </c>
      <c r="E785" s="6">
        <v>116</v>
      </c>
      <c r="F785" s="6">
        <v>69</v>
      </c>
      <c r="G785" s="6">
        <v>305</v>
      </c>
      <c r="H785" s="6">
        <v>125</v>
      </c>
      <c r="I785" s="6">
        <v>426</v>
      </c>
      <c r="J785" s="6">
        <v>373</v>
      </c>
      <c r="K785" s="6">
        <v>161</v>
      </c>
      <c r="L785" s="6">
        <v>374</v>
      </c>
      <c r="M785" s="6">
        <v>106</v>
      </c>
      <c r="N785" s="6">
        <v>156</v>
      </c>
      <c r="O785" s="6">
        <v>157</v>
      </c>
      <c r="P785" s="7">
        <v>42</v>
      </c>
      <c r="Q785" s="6">
        <v>30</v>
      </c>
      <c r="R785" s="6">
        <v>63</v>
      </c>
      <c r="S785" s="6">
        <v>35</v>
      </c>
      <c r="T785" s="7">
        <v>239</v>
      </c>
      <c r="U785" s="7">
        <v>187</v>
      </c>
      <c r="V785" s="7">
        <v>107</v>
      </c>
      <c r="W785" s="7">
        <v>37</v>
      </c>
      <c r="X785" s="7">
        <v>94</v>
      </c>
    </row>
    <row r="786" spans="1:24" x14ac:dyDescent="0.3">
      <c r="A786" s="5">
        <v>45711</v>
      </c>
      <c r="B786" s="6">
        <v>157</v>
      </c>
      <c r="C786" s="6">
        <v>101</v>
      </c>
      <c r="D786" s="6">
        <v>77</v>
      </c>
      <c r="E786" s="6">
        <v>138</v>
      </c>
      <c r="F786" s="6">
        <v>62</v>
      </c>
      <c r="G786" s="6">
        <v>317</v>
      </c>
      <c r="H786" s="6">
        <v>100</v>
      </c>
      <c r="I786" s="6">
        <v>464</v>
      </c>
      <c r="J786" s="6">
        <v>699</v>
      </c>
      <c r="K786" s="6">
        <v>147</v>
      </c>
      <c r="L786" s="6">
        <v>414</v>
      </c>
      <c r="M786" s="6">
        <v>127</v>
      </c>
      <c r="N786" s="6">
        <v>223</v>
      </c>
      <c r="O786" s="6">
        <v>139</v>
      </c>
      <c r="P786" s="7">
        <v>41</v>
      </c>
      <c r="Q786" s="6">
        <v>37</v>
      </c>
      <c r="R786" s="6">
        <v>82</v>
      </c>
      <c r="S786" s="6">
        <v>30</v>
      </c>
      <c r="T786" s="7">
        <v>308</v>
      </c>
      <c r="U786" s="7">
        <v>266</v>
      </c>
      <c r="V786" s="7">
        <v>139</v>
      </c>
      <c r="W786" s="7">
        <v>34</v>
      </c>
      <c r="X786" s="7">
        <v>68</v>
      </c>
    </row>
    <row r="787" spans="1:24" x14ac:dyDescent="0.3">
      <c r="A787" s="5">
        <v>45712</v>
      </c>
      <c r="B787" s="6">
        <v>172</v>
      </c>
      <c r="C787" s="6">
        <v>120</v>
      </c>
      <c r="D787" s="6">
        <v>50</v>
      </c>
      <c r="E787" s="6">
        <v>92</v>
      </c>
      <c r="F787" s="6">
        <v>69</v>
      </c>
      <c r="G787" s="6">
        <v>280</v>
      </c>
      <c r="H787" s="6">
        <v>105</v>
      </c>
      <c r="I787" s="6">
        <v>376</v>
      </c>
      <c r="J787" s="6">
        <v>578</v>
      </c>
      <c r="K787" s="6">
        <v>129</v>
      </c>
      <c r="L787" s="6">
        <v>375</v>
      </c>
      <c r="M787" s="6">
        <v>81</v>
      </c>
      <c r="N787" s="6">
        <v>105</v>
      </c>
      <c r="O787" s="6">
        <v>131</v>
      </c>
      <c r="P787" s="7">
        <v>33</v>
      </c>
      <c r="Q787" s="6">
        <v>34</v>
      </c>
      <c r="R787" s="6">
        <v>75</v>
      </c>
      <c r="S787" s="6">
        <v>24</v>
      </c>
      <c r="T787" s="7">
        <v>246</v>
      </c>
      <c r="U787" s="7">
        <v>229</v>
      </c>
      <c r="V787" s="7">
        <v>79</v>
      </c>
      <c r="W787" s="7">
        <v>27</v>
      </c>
      <c r="X787" s="7">
        <v>49</v>
      </c>
    </row>
    <row r="788" spans="1:24" x14ac:dyDescent="0.3">
      <c r="A788" s="5">
        <v>45713</v>
      </c>
      <c r="B788" s="6">
        <v>221</v>
      </c>
      <c r="C788" s="6">
        <v>78</v>
      </c>
      <c r="D788" s="6">
        <v>92</v>
      </c>
      <c r="E788" s="6">
        <v>147</v>
      </c>
      <c r="F788" s="6">
        <v>73</v>
      </c>
      <c r="G788" s="6">
        <v>368</v>
      </c>
      <c r="H788" s="6">
        <v>100</v>
      </c>
      <c r="I788" s="6">
        <v>516</v>
      </c>
      <c r="J788" s="6">
        <v>482</v>
      </c>
      <c r="K788" s="6">
        <v>159</v>
      </c>
      <c r="L788" s="6">
        <v>440</v>
      </c>
      <c r="M788" s="6">
        <v>127</v>
      </c>
      <c r="N788" s="6">
        <v>210</v>
      </c>
      <c r="O788" s="6">
        <v>136</v>
      </c>
      <c r="P788" s="7">
        <v>40</v>
      </c>
      <c r="Q788" s="6">
        <v>32</v>
      </c>
      <c r="R788" s="6">
        <v>85</v>
      </c>
      <c r="S788" s="6">
        <v>39</v>
      </c>
      <c r="T788" s="7">
        <v>308</v>
      </c>
      <c r="U788" s="7">
        <v>235</v>
      </c>
      <c r="V788" s="7">
        <v>94</v>
      </c>
      <c r="W788" s="7">
        <v>37</v>
      </c>
      <c r="X788" s="7">
        <v>67</v>
      </c>
    </row>
    <row r="789" spans="1:24" x14ac:dyDescent="0.3">
      <c r="A789" s="5">
        <v>45714</v>
      </c>
      <c r="B789" s="6">
        <v>139</v>
      </c>
      <c r="C789" s="6">
        <v>81</v>
      </c>
      <c r="D789" s="6">
        <v>53</v>
      </c>
      <c r="E789" s="6">
        <v>114</v>
      </c>
      <c r="F789" s="6">
        <v>56</v>
      </c>
      <c r="G789" s="6">
        <v>178</v>
      </c>
      <c r="H789" s="6">
        <v>76</v>
      </c>
      <c r="I789" s="6">
        <v>254</v>
      </c>
      <c r="J789" s="6">
        <v>436</v>
      </c>
      <c r="K789" s="6">
        <v>79</v>
      </c>
      <c r="L789" s="6">
        <v>231</v>
      </c>
      <c r="M789" s="6">
        <v>55</v>
      </c>
      <c r="N789" s="6">
        <v>116</v>
      </c>
      <c r="O789" s="6">
        <v>89</v>
      </c>
      <c r="P789" s="7">
        <v>22</v>
      </c>
      <c r="Q789" s="6">
        <v>24</v>
      </c>
      <c r="R789" s="6">
        <v>36</v>
      </c>
      <c r="S789" s="6">
        <v>19</v>
      </c>
      <c r="T789" s="7">
        <v>247</v>
      </c>
      <c r="U789" s="7">
        <v>157</v>
      </c>
      <c r="V789" s="7">
        <v>65</v>
      </c>
      <c r="W789" s="7">
        <v>28</v>
      </c>
      <c r="X789" s="7">
        <v>49</v>
      </c>
    </row>
    <row r="790" spans="1:24" x14ac:dyDescent="0.3">
      <c r="A790" s="5">
        <v>45715</v>
      </c>
      <c r="B790" s="6">
        <v>165</v>
      </c>
      <c r="C790" s="6">
        <v>107</v>
      </c>
      <c r="D790" s="6">
        <v>65</v>
      </c>
      <c r="E790" s="6">
        <v>116</v>
      </c>
      <c r="F790" s="6">
        <v>55</v>
      </c>
      <c r="G790" s="6">
        <v>304</v>
      </c>
      <c r="H790" s="6">
        <v>116</v>
      </c>
      <c r="I790" s="6">
        <v>381</v>
      </c>
      <c r="J790" s="6">
        <v>446</v>
      </c>
      <c r="K790" s="6">
        <v>144</v>
      </c>
      <c r="L790" s="6">
        <v>294</v>
      </c>
      <c r="M790" s="6">
        <v>109</v>
      </c>
      <c r="N790" s="6">
        <v>131</v>
      </c>
      <c r="O790" s="6">
        <v>126</v>
      </c>
      <c r="P790" s="7">
        <v>32</v>
      </c>
      <c r="Q790" s="6">
        <v>36</v>
      </c>
      <c r="R790" s="6">
        <v>48</v>
      </c>
      <c r="S790" s="6">
        <v>43</v>
      </c>
      <c r="T790" s="7">
        <v>268</v>
      </c>
      <c r="U790" s="7">
        <v>200</v>
      </c>
      <c r="V790" s="7">
        <v>108</v>
      </c>
      <c r="W790" s="7">
        <v>32</v>
      </c>
      <c r="X790" s="7">
        <v>50</v>
      </c>
    </row>
    <row r="791" spans="1:24" x14ac:dyDescent="0.3">
      <c r="A791" s="5">
        <v>45716</v>
      </c>
      <c r="B791" s="6">
        <v>196</v>
      </c>
      <c r="C791" s="6">
        <v>120</v>
      </c>
      <c r="D791" s="6">
        <v>76</v>
      </c>
      <c r="E791" s="6">
        <v>221</v>
      </c>
      <c r="F791" s="6">
        <v>90</v>
      </c>
      <c r="G791" s="6">
        <v>361</v>
      </c>
      <c r="H791" s="6">
        <v>111</v>
      </c>
      <c r="I791" s="6">
        <v>710</v>
      </c>
      <c r="J791" s="6">
        <v>649</v>
      </c>
      <c r="K791" s="6">
        <v>221</v>
      </c>
      <c r="L791" s="6">
        <v>423</v>
      </c>
      <c r="M791" s="6">
        <v>117</v>
      </c>
      <c r="N791" s="6">
        <v>265</v>
      </c>
      <c r="O791" s="6">
        <v>181</v>
      </c>
      <c r="P791" s="7">
        <v>54</v>
      </c>
      <c r="Q791" s="6">
        <v>53</v>
      </c>
      <c r="R791" s="6">
        <v>90</v>
      </c>
      <c r="S791" s="6">
        <v>33</v>
      </c>
      <c r="T791" s="7">
        <v>260</v>
      </c>
      <c r="U791" s="7">
        <v>296</v>
      </c>
      <c r="V791" s="7">
        <v>149</v>
      </c>
      <c r="W791" s="7">
        <v>49</v>
      </c>
      <c r="X791" s="7">
        <v>74</v>
      </c>
    </row>
    <row r="792" spans="1:24" x14ac:dyDescent="0.3">
      <c r="A792" s="5">
        <v>45717</v>
      </c>
      <c r="B792" s="6">
        <v>173</v>
      </c>
      <c r="C792" s="6">
        <v>97</v>
      </c>
      <c r="D792" s="6">
        <v>71</v>
      </c>
      <c r="E792" s="6">
        <v>176</v>
      </c>
      <c r="F792" s="6">
        <v>62</v>
      </c>
      <c r="G792" s="6">
        <v>329</v>
      </c>
      <c r="H792" s="6">
        <v>131</v>
      </c>
      <c r="I792" s="6">
        <v>543</v>
      </c>
      <c r="J792" s="6">
        <v>581</v>
      </c>
      <c r="K792" s="6">
        <v>122</v>
      </c>
      <c r="L792" s="6">
        <v>293</v>
      </c>
      <c r="M792" s="6">
        <v>109</v>
      </c>
      <c r="N792" s="6">
        <v>175</v>
      </c>
      <c r="O792" s="6">
        <v>158</v>
      </c>
      <c r="P792" s="7">
        <v>35</v>
      </c>
      <c r="Q792" s="6">
        <v>41</v>
      </c>
      <c r="R792" s="6">
        <v>64</v>
      </c>
      <c r="S792" s="6">
        <v>29</v>
      </c>
      <c r="T792" s="7">
        <v>283</v>
      </c>
      <c r="U792" s="7">
        <v>245</v>
      </c>
      <c r="V792" s="7">
        <v>89</v>
      </c>
      <c r="W792" s="7">
        <v>38</v>
      </c>
      <c r="X792" s="7">
        <v>80</v>
      </c>
    </row>
    <row r="793" spans="1:24" x14ac:dyDescent="0.3">
      <c r="A793" s="5">
        <v>45718</v>
      </c>
      <c r="B793" s="6">
        <v>147</v>
      </c>
      <c r="C793" s="6">
        <v>88</v>
      </c>
      <c r="D793" s="6">
        <v>65</v>
      </c>
      <c r="E793" s="6">
        <v>118</v>
      </c>
      <c r="F793" s="6">
        <v>58</v>
      </c>
      <c r="G793" s="6">
        <v>222</v>
      </c>
      <c r="H793" s="6">
        <v>79</v>
      </c>
      <c r="I793" s="6">
        <v>448</v>
      </c>
      <c r="J793" s="6">
        <v>485</v>
      </c>
      <c r="K793" s="6">
        <v>129</v>
      </c>
      <c r="L793" s="6">
        <v>371</v>
      </c>
      <c r="M793" s="6">
        <v>99</v>
      </c>
      <c r="N793" s="6">
        <v>164</v>
      </c>
      <c r="O793" s="6">
        <v>120</v>
      </c>
      <c r="P793" s="7">
        <v>35</v>
      </c>
      <c r="Q793" s="6">
        <v>33</v>
      </c>
      <c r="R793" s="6">
        <v>64</v>
      </c>
      <c r="S793" s="6">
        <v>33</v>
      </c>
      <c r="T793" s="7">
        <v>242</v>
      </c>
      <c r="U793" s="7">
        <v>158</v>
      </c>
      <c r="V793" s="7">
        <v>59</v>
      </c>
      <c r="W793" s="7">
        <v>45</v>
      </c>
      <c r="X793" s="7">
        <v>64</v>
      </c>
    </row>
    <row r="794" spans="1:24" x14ac:dyDescent="0.3">
      <c r="A794" s="5">
        <v>45719</v>
      </c>
      <c r="B794" s="6">
        <v>227</v>
      </c>
      <c r="C794" s="6">
        <v>147</v>
      </c>
      <c r="D794" s="6">
        <v>87</v>
      </c>
      <c r="E794" s="6">
        <v>177</v>
      </c>
      <c r="F794" s="6">
        <v>84</v>
      </c>
      <c r="G794" s="6">
        <v>392</v>
      </c>
      <c r="H794" s="6">
        <v>145</v>
      </c>
      <c r="I794" s="6">
        <v>574</v>
      </c>
      <c r="J794" s="6">
        <v>825</v>
      </c>
      <c r="K794" s="6">
        <v>138</v>
      </c>
      <c r="L794" s="6">
        <v>566</v>
      </c>
      <c r="M794" s="6">
        <v>162</v>
      </c>
      <c r="N794" s="6">
        <v>290</v>
      </c>
      <c r="O794" s="6">
        <v>177</v>
      </c>
      <c r="P794" s="7">
        <v>46</v>
      </c>
      <c r="Q794" s="6">
        <v>43</v>
      </c>
      <c r="R794" s="6">
        <v>118</v>
      </c>
      <c r="S794" s="6">
        <v>42</v>
      </c>
      <c r="T794" s="7">
        <v>431</v>
      </c>
      <c r="U794" s="7">
        <v>342</v>
      </c>
      <c r="V794" s="7">
        <v>152</v>
      </c>
      <c r="W794" s="7">
        <v>46</v>
      </c>
      <c r="X794" s="7">
        <v>77</v>
      </c>
    </row>
    <row r="795" spans="1:24" x14ac:dyDescent="0.3">
      <c r="A795" s="5">
        <v>45720</v>
      </c>
      <c r="B795" s="6">
        <v>159</v>
      </c>
      <c r="C795" s="6">
        <v>101</v>
      </c>
      <c r="D795" s="6">
        <v>51</v>
      </c>
      <c r="E795" s="6">
        <v>112</v>
      </c>
      <c r="F795" s="6">
        <v>74</v>
      </c>
      <c r="G795" s="6">
        <v>211</v>
      </c>
      <c r="H795" s="6">
        <v>101</v>
      </c>
      <c r="I795" s="6">
        <v>383</v>
      </c>
      <c r="J795" s="6">
        <v>489</v>
      </c>
      <c r="K795" s="6">
        <v>112</v>
      </c>
      <c r="L795" s="6">
        <v>326</v>
      </c>
      <c r="M795" s="6">
        <v>92</v>
      </c>
      <c r="N795" s="6">
        <v>198</v>
      </c>
      <c r="O795" s="6">
        <v>134</v>
      </c>
      <c r="P795" s="7">
        <v>34</v>
      </c>
      <c r="Q795" s="6">
        <v>38</v>
      </c>
      <c r="R795" s="6">
        <v>67</v>
      </c>
      <c r="S795" s="6">
        <v>28</v>
      </c>
      <c r="T795" s="7">
        <v>286</v>
      </c>
      <c r="U795" s="7">
        <v>234</v>
      </c>
      <c r="V795" s="7">
        <v>98</v>
      </c>
      <c r="W795" s="7">
        <v>33</v>
      </c>
      <c r="X795" s="7">
        <v>76</v>
      </c>
    </row>
    <row r="796" spans="1:24" x14ac:dyDescent="0.3">
      <c r="A796" s="5">
        <v>45721</v>
      </c>
      <c r="B796" s="6">
        <v>234</v>
      </c>
      <c r="C796" s="6">
        <v>112</v>
      </c>
      <c r="D796" s="6">
        <v>67</v>
      </c>
      <c r="E796" s="6">
        <v>206</v>
      </c>
      <c r="F796" s="6">
        <v>88</v>
      </c>
      <c r="G796" s="6">
        <v>309</v>
      </c>
      <c r="H796" s="6">
        <v>132</v>
      </c>
      <c r="I796" s="6">
        <v>444</v>
      </c>
      <c r="J796" s="6">
        <v>529</v>
      </c>
      <c r="K796" s="6">
        <v>190</v>
      </c>
      <c r="L796" s="6">
        <v>302</v>
      </c>
      <c r="M796" s="6">
        <v>84</v>
      </c>
      <c r="N796" s="6">
        <v>131</v>
      </c>
      <c r="O796" s="6">
        <v>151</v>
      </c>
      <c r="P796" s="7">
        <v>46</v>
      </c>
      <c r="Q796" s="6">
        <v>36</v>
      </c>
      <c r="R796" s="6">
        <v>76</v>
      </c>
      <c r="S796" s="6">
        <v>48</v>
      </c>
      <c r="T796" s="7">
        <v>258</v>
      </c>
      <c r="U796" s="7">
        <v>157</v>
      </c>
      <c r="V796" s="7">
        <v>116</v>
      </c>
      <c r="W796" s="7">
        <v>36</v>
      </c>
      <c r="X796" s="7">
        <v>64</v>
      </c>
    </row>
    <row r="797" spans="1:24" x14ac:dyDescent="0.3">
      <c r="A797" s="5">
        <v>45722</v>
      </c>
      <c r="B797" s="6">
        <v>109</v>
      </c>
      <c r="C797" s="6">
        <v>81</v>
      </c>
      <c r="D797" s="6">
        <v>55</v>
      </c>
      <c r="E797" s="6">
        <v>104</v>
      </c>
      <c r="F797" s="6">
        <v>53</v>
      </c>
      <c r="G797" s="6">
        <v>250</v>
      </c>
      <c r="H797" s="6">
        <v>78</v>
      </c>
      <c r="I797" s="6">
        <v>304</v>
      </c>
      <c r="J797" s="6">
        <v>510</v>
      </c>
      <c r="K797" s="6">
        <v>123</v>
      </c>
      <c r="L797" s="6">
        <v>323</v>
      </c>
      <c r="M797" s="6">
        <v>100</v>
      </c>
      <c r="N797" s="6">
        <v>145</v>
      </c>
      <c r="O797" s="6">
        <v>132</v>
      </c>
      <c r="P797" s="7">
        <v>25</v>
      </c>
      <c r="Q797" s="6">
        <v>33</v>
      </c>
      <c r="R797" s="6">
        <v>57</v>
      </c>
      <c r="S797" s="6">
        <v>33</v>
      </c>
      <c r="T797" s="7">
        <v>250</v>
      </c>
      <c r="U797" s="7">
        <v>223</v>
      </c>
      <c r="V797" s="7">
        <v>73</v>
      </c>
      <c r="W797" s="7">
        <v>33</v>
      </c>
      <c r="X797" s="7">
        <v>69</v>
      </c>
    </row>
    <row r="798" spans="1:24" x14ac:dyDescent="0.3">
      <c r="A798" s="5">
        <v>45723</v>
      </c>
      <c r="B798" s="6">
        <v>177</v>
      </c>
      <c r="C798" s="6">
        <v>117</v>
      </c>
      <c r="D798" s="6">
        <v>75</v>
      </c>
      <c r="E798" s="6">
        <v>196</v>
      </c>
      <c r="F798" s="6">
        <v>85</v>
      </c>
      <c r="G798" s="6">
        <v>327</v>
      </c>
      <c r="H798" s="6">
        <v>155</v>
      </c>
      <c r="I798" s="6">
        <v>559</v>
      </c>
      <c r="J798" s="6">
        <v>607</v>
      </c>
      <c r="K798" s="6">
        <v>201</v>
      </c>
      <c r="L798" s="6">
        <v>399</v>
      </c>
      <c r="M798" s="6">
        <v>95</v>
      </c>
      <c r="N798" s="6">
        <v>181</v>
      </c>
      <c r="O798" s="6">
        <v>140</v>
      </c>
      <c r="P798" s="7">
        <v>43</v>
      </c>
      <c r="Q798" s="6">
        <v>42</v>
      </c>
      <c r="R798" s="6">
        <v>95</v>
      </c>
      <c r="S798" s="6">
        <v>33</v>
      </c>
      <c r="T798" s="7">
        <v>430</v>
      </c>
      <c r="U798" s="7">
        <v>278</v>
      </c>
      <c r="V798" s="7">
        <v>102</v>
      </c>
      <c r="W798" s="7">
        <v>41</v>
      </c>
      <c r="X798" s="7">
        <v>96</v>
      </c>
    </row>
    <row r="799" spans="1:24" x14ac:dyDescent="0.3">
      <c r="A799" s="5">
        <v>45724</v>
      </c>
      <c r="B799" s="6">
        <v>177</v>
      </c>
      <c r="C799" s="6">
        <v>101</v>
      </c>
      <c r="D799" s="6">
        <v>59</v>
      </c>
      <c r="E799" s="6">
        <v>154</v>
      </c>
      <c r="F799" s="6">
        <v>54</v>
      </c>
      <c r="G799" s="6">
        <v>253</v>
      </c>
      <c r="H799" s="6">
        <v>86</v>
      </c>
      <c r="I799" s="6">
        <v>399</v>
      </c>
      <c r="J799" s="6">
        <v>591</v>
      </c>
      <c r="K799" s="6">
        <v>139</v>
      </c>
      <c r="L799" s="6">
        <v>274</v>
      </c>
      <c r="M799" s="6">
        <v>94</v>
      </c>
      <c r="N799" s="6">
        <v>139</v>
      </c>
      <c r="O799" s="6">
        <v>106</v>
      </c>
      <c r="P799" s="7">
        <v>30</v>
      </c>
      <c r="Q799" s="6">
        <v>32</v>
      </c>
      <c r="R799" s="6">
        <v>50</v>
      </c>
      <c r="S799" s="6">
        <v>27</v>
      </c>
      <c r="T799" s="7">
        <v>254</v>
      </c>
      <c r="U799" s="7">
        <v>214</v>
      </c>
      <c r="V799" s="7">
        <v>80</v>
      </c>
      <c r="W799" s="7">
        <v>33</v>
      </c>
      <c r="X799" s="7">
        <v>69</v>
      </c>
    </row>
    <row r="800" spans="1:24" x14ac:dyDescent="0.3">
      <c r="A800" s="5">
        <v>45725</v>
      </c>
      <c r="B800" s="6">
        <v>176</v>
      </c>
      <c r="C800" s="6">
        <v>104</v>
      </c>
      <c r="D800" s="6">
        <v>74</v>
      </c>
      <c r="E800" s="6">
        <v>93</v>
      </c>
      <c r="F800" s="6">
        <v>81</v>
      </c>
      <c r="G800" s="6">
        <v>284</v>
      </c>
      <c r="H800" s="6">
        <v>94</v>
      </c>
      <c r="I800" s="6">
        <v>444</v>
      </c>
      <c r="J800" s="6">
        <v>435</v>
      </c>
      <c r="K800" s="6">
        <v>141</v>
      </c>
      <c r="L800" s="6">
        <v>323</v>
      </c>
      <c r="M800" s="6">
        <v>95</v>
      </c>
      <c r="N800" s="6">
        <v>146</v>
      </c>
      <c r="O800" s="6">
        <v>114</v>
      </c>
      <c r="P800" s="7">
        <v>32</v>
      </c>
      <c r="Q800" s="6">
        <v>35</v>
      </c>
      <c r="R800" s="6">
        <v>63</v>
      </c>
      <c r="S800" s="6">
        <v>33</v>
      </c>
      <c r="T800" s="7">
        <v>268</v>
      </c>
      <c r="U800" s="7">
        <v>180</v>
      </c>
      <c r="V800" s="7">
        <v>96</v>
      </c>
      <c r="W800" s="7">
        <v>32</v>
      </c>
      <c r="X800" s="7">
        <v>81</v>
      </c>
    </row>
    <row r="801" spans="1:24" x14ac:dyDescent="0.3">
      <c r="A801" s="5">
        <v>45726</v>
      </c>
      <c r="B801" s="6">
        <v>160</v>
      </c>
      <c r="C801" s="6">
        <v>86</v>
      </c>
      <c r="D801" s="6">
        <v>77</v>
      </c>
      <c r="E801" s="6">
        <v>156</v>
      </c>
      <c r="F801" s="6">
        <v>68</v>
      </c>
      <c r="G801" s="6">
        <v>263</v>
      </c>
      <c r="H801" s="6">
        <v>103</v>
      </c>
      <c r="I801" s="6">
        <v>294</v>
      </c>
      <c r="J801" s="6">
        <v>533</v>
      </c>
      <c r="K801" s="6">
        <v>102</v>
      </c>
      <c r="L801" s="6">
        <v>317</v>
      </c>
      <c r="M801" s="6">
        <v>82</v>
      </c>
      <c r="N801" s="6">
        <v>194</v>
      </c>
      <c r="O801" s="6">
        <v>118</v>
      </c>
      <c r="P801" s="7">
        <v>26</v>
      </c>
      <c r="Q801" s="6">
        <v>29</v>
      </c>
      <c r="R801" s="6">
        <v>63</v>
      </c>
      <c r="S801" s="6">
        <v>31</v>
      </c>
      <c r="T801" s="7">
        <v>263</v>
      </c>
      <c r="U801" s="7">
        <v>186</v>
      </c>
      <c r="V801" s="7">
        <v>93</v>
      </c>
      <c r="W801" s="7">
        <v>27</v>
      </c>
      <c r="X801" s="7">
        <v>66</v>
      </c>
    </row>
    <row r="802" spans="1:24" x14ac:dyDescent="0.3">
      <c r="A802" s="5">
        <v>45727</v>
      </c>
      <c r="B802" s="6">
        <v>136</v>
      </c>
      <c r="C802" s="6">
        <v>89</v>
      </c>
      <c r="D802" s="6">
        <v>67</v>
      </c>
      <c r="E802" s="6">
        <v>106</v>
      </c>
      <c r="F802" s="6">
        <v>62</v>
      </c>
      <c r="G802" s="6">
        <v>192</v>
      </c>
      <c r="H802" s="6">
        <v>76</v>
      </c>
      <c r="I802" s="6">
        <v>319</v>
      </c>
      <c r="J802" s="6">
        <v>353</v>
      </c>
      <c r="K802" s="6">
        <v>117</v>
      </c>
      <c r="L802" s="6">
        <v>316</v>
      </c>
      <c r="M802" s="6">
        <v>98</v>
      </c>
      <c r="N802" s="6">
        <v>162</v>
      </c>
      <c r="O802" s="6">
        <v>128</v>
      </c>
      <c r="P802" s="7">
        <v>31</v>
      </c>
      <c r="Q802" s="6">
        <v>25</v>
      </c>
      <c r="R802" s="6">
        <v>57</v>
      </c>
      <c r="S802" s="6">
        <v>23</v>
      </c>
      <c r="T802" s="7">
        <v>305</v>
      </c>
      <c r="U802" s="7">
        <v>172</v>
      </c>
      <c r="V802" s="7">
        <v>88</v>
      </c>
      <c r="W802" s="7">
        <v>27</v>
      </c>
      <c r="X802" s="7">
        <v>61</v>
      </c>
    </row>
    <row r="803" spans="1:24" x14ac:dyDescent="0.3">
      <c r="A803" s="5">
        <v>45728</v>
      </c>
      <c r="B803" s="6">
        <v>196</v>
      </c>
      <c r="C803" s="6">
        <v>122</v>
      </c>
      <c r="D803" s="6">
        <v>63</v>
      </c>
      <c r="E803" s="6">
        <v>159</v>
      </c>
      <c r="F803" s="6">
        <v>78</v>
      </c>
      <c r="G803" s="6">
        <v>370</v>
      </c>
      <c r="H803" s="6">
        <v>117</v>
      </c>
      <c r="I803" s="6">
        <v>372</v>
      </c>
      <c r="J803" s="6">
        <v>485</v>
      </c>
      <c r="K803" s="6">
        <v>159</v>
      </c>
      <c r="L803" s="6">
        <v>226</v>
      </c>
      <c r="M803" s="6">
        <v>83</v>
      </c>
      <c r="N803" s="6">
        <v>213</v>
      </c>
      <c r="O803" s="6">
        <v>189</v>
      </c>
      <c r="P803" s="7">
        <v>30</v>
      </c>
      <c r="Q803" s="6">
        <v>37</v>
      </c>
      <c r="R803" s="6">
        <v>89</v>
      </c>
      <c r="S803" s="6">
        <v>39</v>
      </c>
      <c r="T803" s="7">
        <v>386</v>
      </c>
      <c r="U803" s="7">
        <v>236</v>
      </c>
      <c r="V803" s="7">
        <v>144</v>
      </c>
      <c r="W803" s="7">
        <v>39</v>
      </c>
      <c r="X803" s="7">
        <v>89</v>
      </c>
    </row>
    <row r="804" spans="1:24" x14ac:dyDescent="0.3">
      <c r="A804" s="5">
        <v>45729</v>
      </c>
      <c r="B804" s="6">
        <v>159</v>
      </c>
      <c r="C804" s="6">
        <v>77</v>
      </c>
      <c r="D804" s="6">
        <v>64</v>
      </c>
      <c r="E804" s="6">
        <v>136</v>
      </c>
      <c r="F804" s="6">
        <v>65</v>
      </c>
      <c r="G804" s="6">
        <v>217</v>
      </c>
      <c r="H804" s="6">
        <v>96</v>
      </c>
      <c r="I804" s="6">
        <v>372</v>
      </c>
      <c r="J804" s="6">
        <v>566</v>
      </c>
      <c r="K804" s="6">
        <v>134</v>
      </c>
      <c r="L804" s="6">
        <v>294</v>
      </c>
      <c r="M804" s="6">
        <v>120</v>
      </c>
      <c r="N804" s="6">
        <v>173</v>
      </c>
      <c r="O804" s="6">
        <v>145</v>
      </c>
      <c r="P804" s="7">
        <v>40</v>
      </c>
      <c r="Q804" s="6">
        <v>33</v>
      </c>
      <c r="R804" s="6">
        <v>81</v>
      </c>
      <c r="S804" s="6">
        <v>41</v>
      </c>
      <c r="T804" s="7">
        <v>309</v>
      </c>
      <c r="U804" s="7">
        <v>191</v>
      </c>
      <c r="V804" s="7">
        <v>89</v>
      </c>
      <c r="W804" s="7">
        <v>36</v>
      </c>
      <c r="X804" s="7">
        <v>67</v>
      </c>
    </row>
    <row r="805" spans="1:24" x14ac:dyDescent="0.3">
      <c r="A805" s="5">
        <v>45730</v>
      </c>
      <c r="B805" s="6">
        <v>102</v>
      </c>
      <c r="C805" s="6">
        <v>88</v>
      </c>
      <c r="D805" s="6">
        <v>67</v>
      </c>
      <c r="E805" s="6">
        <v>104</v>
      </c>
      <c r="F805" s="6">
        <v>55</v>
      </c>
      <c r="G805" s="6">
        <v>178</v>
      </c>
      <c r="H805" s="6">
        <v>103</v>
      </c>
      <c r="I805" s="6">
        <v>272</v>
      </c>
      <c r="J805" s="6">
        <v>348</v>
      </c>
      <c r="K805" s="6">
        <v>96</v>
      </c>
      <c r="L805" s="6">
        <v>295</v>
      </c>
      <c r="M805" s="6">
        <v>86</v>
      </c>
      <c r="N805" s="6">
        <v>148</v>
      </c>
      <c r="O805" s="6">
        <v>85</v>
      </c>
      <c r="P805" s="7">
        <v>24</v>
      </c>
      <c r="Q805" s="6">
        <v>32</v>
      </c>
      <c r="R805" s="6">
        <v>61</v>
      </c>
      <c r="S805" s="6">
        <v>25</v>
      </c>
      <c r="T805" s="7">
        <v>329</v>
      </c>
      <c r="U805" s="7">
        <v>194</v>
      </c>
      <c r="V805" s="7">
        <v>91</v>
      </c>
      <c r="W805" s="7">
        <v>21</v>
      </c>
      <c r="X805" s="7">
        <v>67</v>
      </c>
    </row>
    <row r="806" spans="1:24" x14ac:dyDescent="0.3">
      <c r="A806" s="5">
        <v>45731</v>
      </c>
      <c r="B806" s="6">
        <v>258</v>
      </c>
      <c r="C806" s="6">
        <v>107</v>
      </c>
      <c r="D806" s="6">
        <v>78</v>
      </c>
      <c r="E806" s="6">
        <v>167</v>
      </c>
      <c r="F806" s="6">
        <v>96</v>
      </c>
      <c r="G806" s="6">
        <v>429</v>
      </c>
      <c r="H806" s="6">
        <v>124</v>
      </c>
      <c r="I806" s="6">
        <v>438</v>
      </c>
      <c r="J806" s="6">
        <v>580</v>
      </c>
      <c r="K806" s="6">
        <v>236</v>
      </c>
      <c r="L806" s="6">
        <v>412</v>
      </c>
      <c r="M806" s="6">
        <v>151</v>
      </c>
      <c r="N806" s="6">
        <v>191</v>
      </c>
      <c r="O806" s="6">
        <v>217</v>
      </c>
      <c r="P806" s="7">
        <v>44</v>
      </c>
      <c r="Q806" s="6">
        <v>37</v>
      </c>
      <c r="R806" s="6">
        <v>111</v>
      </c>
      <c r="S806" s="6">
        <v>58</v>
      </c>
      <c r="T806" s="7">
        <v>437</v>
      </c>
      <c r="U806" s="7">
        <v>271</v>
      </c>
      <c r="V806" s="7">
        <v>127</v>
      </c>
      <c r="W806" s="7">
        <v>43</v>
      </c>
      <c r="X806" s="7">
        <v>106</v>
      </c>
    </row>
    <row r="807" spans="1:24" x14ac:dyDescent="0.3">
      <c r="A807" s="5">
        <v>45732</v>
      </c>
      <c r="B807" s="6">
        <v>314</v>
      </c>
      <c r="C807" s="6">
        <v>126</v>
      </c>
      <c r="D807" s="6">
        <v>98</v>
      </c>
      <c r="E807" s="6">
        <v>212</v>
      </c>
      <c r="F807" s="6">
        <v>104</v>
      </c>
      <c r="G807" s="6">
        <v>408</v>
      </c>
      <c r="H807" s="6">
        <v>174</v>
      </c>
      <c r="I807" s="6">
        <v>591</v>
      </c>
      <c r="J807" s="6">
        <v>734</v>
      </c>
      <c r="K807" s="6">
        <v>237</v>
      </c>
      <c r="L807" s="6">
        <v>449</v>
      </c>
      <c r="M807" s="6">
        <v>100</v>
      </c>
      <c r="N807" s="6">
        <v>272</v>
      </c>
      <c r="O807" s="6">
        <v>210</v>
      </c>
      <c r="P807" s="7">
        <v>45</v>
      </c>
      <c r="Q807" s="6">
        <v>43</v>
      </c>
      <c r="R807" s="6">
        <v>87</v>
      </c>
      <c r="S807" s="6">
        <v>49</v>
      </c>
      <c r="T807" s="7">
        <v>317</v>
      </c>
      <c r="U807" s="7">
        <v>262</v>
      </c>
      <c r="V807" s="7">
        <v>99</v>
      </c>
      <c r="W807" s="7">
        <v>53</v>
      </c>
      <c r="X807" s="7">
        <v>80</v>
      </c>
    </row>
    <row r="808" spans="1:24" x14ac:dyDescent="0.3">
      <c r="A808" s="5">
        <v>45733</v>
      </c>
      <c r="B808" s="6">
        <v>201</v>
      </c>
      <c r="C808" s="6">
        <v>127</v>
      </c>
      <c r="D808" s="6">
        <v>88</v>
      </c>
      <c r="E808" s="6">
        <v>148</v>
      </c>
      <c r="F808" s="6">
        <v>73</v>
      </c>
      <c r="G808" s="6">
        <v>255</v>
      </c>
      <c r="H808" s="6">
        <v>101</v>
      </c>
      <c r="I808" s="6">
        <v>551</v>
      </c>
      <c r="J808" s="6">
        <v>493</v>
      </c>
      <c r="K808" s="6">
        <v>129</v>
      </c>
      <c r="L808" s="6">
        <v>321</v>
      </c>
      <c r="M808" s="6">
        <v>128</v>
      </c>
      <c r="N808" s="6">
        <v>211</v>
      </c>
      <c r="O808" s="6">
        <v>138</v>
      </c>
      <c r="P808" s="7">
        <v>33</v>
      </c>
      <c r="Q808" s="6">
        <v>35</v>
      </c>
      <c r="R808" s="6">
        <v>58</v>
      </c>
      <c r="S808" s="6">
        <v>28</v>
      </c>
      <c r="T808" s="7">
        <v>336</v>
      </c>
      <c r="U808" s="7">
        <v>198</v>
      </c>
      <c r="V808" s="7">
        <v>79</v>
      </c>
      <c r="W808" s="7">
        <v>40</v>
      </c>
      <c r="X808" s="7">
        <v>54</v>
      </c>
    </row>
    <row r="809" spans="1:24" x14ac:dyDescent="0.3">
      <c r="A809" s="5">
        <v>45734</v>
      </c>
      <c r="B809" s="6">
        <v>182</v>
      </c>
      <c r="C809" s="6">
        <v>80</v>
      </c>
      <c r="D809" s="6">
        <v>71</v>
      </c>
      <c r="E809" s="6">
        <v>130</v>
      </c>
      <c r="F809" s="6">
        <v>53</v>
      </c>
      <c r="G809" s="6">
        <v>269</v>
      </c>
      <c r="H809" s="6">
        <v>84</v>
      </c>
      <c r="I809" s="6">
        <v>390</v>
      </c>
      <c r="J809" s="6">
        <v>446</v>
      </c>
      <c r="K809" s="6">
        <v>128</v>
      </c>
      <c r="L809" s="6">
        <v>371</v>
      </c>
      <c r="M809" s="6">
        <v>89</v>
      </c>
      <c r="N809" s="6">
        <v>134</v>
      </c>
      <c r="O809" s="6">
        <v>98</v>
      </c>
      <c r="P809" s="7">
        <v>34</v>
      </c>
      <c r="Q809" s="6">
        <v>30</v>
      </c>
      <c r="R809" s="6">
        <v>50</v>
      </c>
      <c r="S809" s="6">
        <v>34</v>
      </c>
      <c r="T809" s="7">
        <v>281</v>
      </c>
      <c r="U809" s="7">
        <v>208</v>
      </c>
      <c r="V809" s="7">
        <v>110</v>
      </c>
      <c r="W809" s="7">
        <v>32</v>
      </c>
      <c r="X809" s="7">
        <v>74</v>
      </c>
    </row>
    <row r="810" spans="1:24" x14ac:dyDescent="0.3">
      <c r="A810" s="5">
        <v>45735</v>
      </c>
      <c r="B810" s="6">
        <v>162</v>
      </c>
      <c r="C810" s="6">
        <v>101</v>
      </c>
      <c r="D810" s="6">
        <v>60</v>
      </c>
      <c r="E810" s="6">
        <v>122</v>
      </c>
      <c r="F810" s="6">
        <v>57</v>
      </c>
      <c r="G810" s="6">
        <v>204</v>
      </c>
      <c r="H810" s="6">
        <v>77</v>
      </c>
      <c r="I810" s="6">
        <v>473</v>
      </c>
      <c r="J810" s="6">
        <v>423</v>
      </c>
      <c r="K810" s="6">
        <v>121</v>
      </c>
      <c r="L810" s="6">
        <v>306</v>
      </c>
      <c r="M810" s="6">
        <v>95</v>
      </c>
      <c r="N810" s="6">
        <v>128</v>
      </c>
      <c r="O810" s="6">
        <v>134</v>
      </c>
      <c r="P810" s="7">
        <v>32</v>
      </c>
      <c r="Q810" s="6">
        <v>25</v>
      </c>
      <c r="R810" s="6">
        <v>60</v>
      </c>
      <c r="S810" s="6">
        <v>33</v>
      </c>
      <c r="T810" s="7">
        <v>180</v>
      </c>
      <c r="U810" s="7">
        <v>218</v>
      </c>
      <c r="V810" s="7">
        <v>86</v>
      </c>
      <c r="W810" s="7">
        <v>33</v>
      </c>
      <c r="X810" s="7">
        <v>75</v>
      </c>
    </row>
    <row r="811" spans="1:24" x14ac:dyDescent="0.3">
      <c r="A811" s="5">
        <v>45736</v>
      </c>
      <c r="B811" s="6">
        <v>172</v>
      </c>
      <c r="C811" s="6">
        <v>92</v>
      </c>
      <c r="D811" s="6">
        <v>77</v>
      </c>
      <c r="E811" s="6">
        <v>118</v>
      </c>
      <c r="F811" s="6">
        <v>69</v>
      </c>
      <c r="G811" s="6">
        <v>344</v>
      </c>
      <c r="H811" s="6">
        <v>118</v>
      </c>
      <c r="I811" s="6">
        <v>465</v>
      </c>
      <c r="J811" s="6">
        <v>533</v>
      </c>
      <c r="K811" s="6">
        <v>134</v>
      </c>
      <c r="L811" s="6">
        <v>357</v>
      </c>
      <c r="M811" s="6">
        <v>110</v>
      </c>
      <c r="N811" s="6">
        <v>183</v>
      </c>
      <c r="O811" s="6">
        <v>155</v>
      </c>
      <c r="P811" s="7">
        <v>40</v>
      </c>
      <c r="Q811" s="6">
        <v>42</v>
      </c>
      <c r="R811" s="6">
        <v>55</v>
      </c>
      <c r="S811" s="6">
        <v>40</v>
      </c>
      <c r="T811" s="7">
        <v>280</v>
      </c>
      <c r="U811" s="7">
        <v>235</v>
      </c>
      <c r="V811" s="7">
        <v>114</v>
      </c>
      <c r="W811" s="7">
        <v>27</v>
      </c>
      <c r="X811" s="7">
        <v>77</v>
      </c>
    </row>
    <row r="812" spans="1:24" x14ac:dyDescent="0.3">
      <c r="A812" s="5">
        <v>45737</v>
      </c>
      <c r="B812" s="6">
        <v>104</v>
      </c>
      <c r="C812" s="6">
        <v>67</v>
      </c>
      <c r="D812" s="6">
        <v>39</v>
      </c>
      <c r="E812" s="6">
        <v>95</v>
      </c>
      <c r="F812" s="6">
        <v>50</v>
      </c>
      <c r="G812" s="6">
        <v>190</v>
      </c>
      <c r="H812" s="6">
        <v>49</v>
      </c>
      <c r="I812" s="6">
        <v>363</v>
      </c>
      <c r="J812" s="6">
        <v>287</v>
      </c>
      <c r="K812" s="6">
        <v>89</v>
      </c>
      <c r="L812" s="6">
        <v>216</v>
      </c>
      <c r="M812" s="6">
        <v>57</v>
      </c>
      <c r="N812" s="6">
        <v>121</v>
      </c>
      <c r="O812" s="6">
        <v>74</v>
      </c>
      <c r="P812" s="7">
        <v>26</v>
      </c>
      <c r="Q812" s="6">
        <v>22</v>
      </c>
      <c r="R812" s="6">
        <v>44</v>
      </c>
      <c r="S812" s="6">
        <v>19</v>
      </c>
      <c r="T812" s="7">
        <v>193</v>
      </c>
      <c r="U812" s="7">
        <v>168</v>
      </c>
      <c r="V812" s="7">
        <v>72</v>
      </c>
      <c r="W812" s="7">
        <v>23</v>
      </c>
      <c r="X812" s="7">
        <v>50</v>
      </c>
    </row>
    <row r="813" spans="1:24" x14ac:dyDescent="0.3">
      <c r="A813" s="5">
        <v>45738</v>
      </c>
      <c r="B813" s="6">
        <v>224</v>
      </c>
      <c r="C813" s="6">
        <v>130</v>
      </c>
      <c r="D813" s="6">
        <v>91</v>
      </c>
      <c r="E813" s="6">
        <v>198</v>
      </c>
      <c r="F813" s="6">
        <v>78</v>
      </c>
      <c r="G813" s="6">
        <v>435</v>
      </c>
      <c r="H813" s="6">
        <v>109</v>
      </c>
      <c r="I813" s="6">
        <v>388</v>
      </c>
      <c r="J813" s="6">
        <v>604</v>
      </c>
      <c r="K813" s="6">
        <v>157</v>
      </c>
      <c r="L813" s="6">
        <v>346</v>
      </c>
      <c r="M813" s="6">
        <v>131</v>
      </c>
      <c r="N813" s="6">
        <v>231</v>
      </c>
      <c r="O813" s="6">
        <v>162</v>
      </c>
      <c r="P813" s="7">
        <v>45</v>
      </c>
      <c r="Q813" s="6">
        <v>45</v>
      </c>
      <c r="R813" s="6">
        <v>83</v>
      </c>
      <c r="S813" s="6">
        <v>35</v>
      </c>
      <c r="T813" s="7">
        <v>309</v>
      </c>
      <c r="U813" s="7">
        <v>180</v>
      </c>
      <c r="V813" s="7">
        <v>99</v>
      </c>
      <c r="W813" s="7">
        <v>37</v>
      </c>
      <c r="X813" s="7">
        <v>100</v>
      </c>
    </row>
    <row r="814" spans="1:24" x14ac:dyDescent="0.3">
      <c r="A814" s="5">
        <v>45739</v>
      </c>
      <c r="B814" s="6">
        <v>131</v>
      </c>
      <c r="C814" s="6">
        <v>84</v>
      </c>
      <c r="D814" s="6">
        <v>43</v>
      </c>
      <c r="E814" s="6">
        <v>87</v>
      </c>
      <c r="F814" s="6">
        <v>55</v>
      </c>
      <c r="G814" s="6">
        <v>256</v>
      </c>
      <c r="H814" s="6">
        <v>76</v>
      </c>
      <c r="I814" s="6">
        <v>295</v>
      </c>
      <c r="J814" s="6">
        <v>315</v>
      </c>
      <c r="K814" s="6">
        <v>152</v>
      </c>
      <c r="L814" s="6">
        <v>334</v>
      </c>
      <c r="M814" s="6">
        <v>80</v>
      </c>
      <c r="N814" s="6">
        <v>162</v>
      </c>
      <c r="O814" s="6">
        <v>121</v>
      </c>
      <c r="P814" s="7">
        <v>22</v>
      </c>
      <c r="Q814" s="6">
        <v>19</v>
      </c>
      <c r="R814" s="6">
        <v>66</v>
      </c>
      <c r="S814" s="6">
        <v>23</v>
      </c>
      <c r="T814" s="7">
        <v>240</v>
      </c>
      <c r="U814" s="7">
        <v>147</v>
      </c>
      <c r="V814" s="7">
        <v>73</v>
      </c>
      <c r="W814" s="7">
        <v>30</v>
      </c>
      <c r="X814" s="7">
        <v>49</v>
      </c>
    </row>
    <row r="815" spans="1:24" x14ac:dyDescent="0.3">
      <c r="A815" s="5">
        <v>45740</v>
      </c>
      <c r="B815" s="6">
        <v>141</v>
      </c>
      <c r="C815" s="6">
        <v>100</v>
      </c>
      <c r="D815" s="6">
        <v>60</v>
      </c>
      <c r="E815" s="6">
        <v>144</v>
      </c>
      <c r="F815" s="6">
        <v>73</v>
      </c>
      <c r="G815" s="6">
        <v>301</v>
      </c>
      <c r="H815" s="6">
        <v>98</v>
      </c>
      <c r="I815" s="6">
        <v>280</v>
      </c>
      <c r="J815" s="6">
        <v>500</v>
      </c>
      <c r="K815" s="6">
        <v>129</v>
      </c>
      <c r="L815" s="6">
        <v>354</v>
      </c>
      <c r="M815" s="6">
        <v>89</v>
      </c>
      <c r="N815" s="6">
        <v>200</v>
      </c>
      <c r="O815" s="6">
        <v>167</v>
      </c>
      <c r="P815" s="7">
        <v>34</v>
      </c>
      <c r="Q815" s="6">
        <v>41</v>
      </c>
      <c r="R815" s="6">
        <v>71</v>
      </c>
      <c r="S815" s="6">
        <v>30</v>
      </c>
      <c r="T815" s="7">
        <v>249</v>
      </c>
      <c r="U815" s="7">
        <v>219</v>
      </c>
      <c r="V815" s="7">
        <v>105</v>
      </c>
      <c r="W815" s="7">
        <v>32</v>
      </c>
      <c r="X815" s="7">
        <v>93</v>
      </c>
    </row>
    <row r="816" spans="1:24" x14ac:dyDescent="0.3">
      <c r="A816" s="5">
        <v>45741</v>
      </c>
      <c r="B816" s="6">
        <v>197</v>
      </c>
      <c r="C816" s="6">
        <v>127</v>
      </c>
      <c r="D816" s="6">
        <v>71</v>
      </c>
      <c r="E816" s="6">
        <v>117</v>
      </c>
      <c r="F816" s="6">
        <v>85</v>
      </c>
      <c r="G816" s="6">
        <v>353</v>
      </c>
      <c r="H816" s="6">
        <v>121</v>
      </c>
      <c r="I816" s="6">
        <v>481</v>
      </c>
      <c r="J816" s="6">
        <v>496</v>
      </c>
      <c r="K816" s="6">
        <v>134</v>
      </c>
      <c r="L816" s="6">
        <v>446</v>
      </c>
      <c r="M816" s="6">
        <v>126</v>
      </c>
      <c r="N816" s="6">
        <v>214</v>
      </c>
      <c r="O816" s="6">
        <v>113</v>
      </c>
      <c r="P816" s="7">
        <v>37</v>
      </c>
      <c r="Q816" s="6">
        <v>46</v>
      </c>
      <c r="R816" s="6">
        <v>89</v>
      </c>
      <c r="S816" s="6">
        <v>26</v>
      </c>
      <c r="T816" s="7">
        <v>381</v>
      </c>
      <c r="U816" s="7">
        <v>244</v>
      </c>
      <c r="V816" s="7">
        <v>113</v>
      </c>
      <c r="W816" s="7">
        <v>43</v>
      </c>
      <c r="X816" s="7">
        <v>61</v>
      </c>
    </row>
    <row r="817" spans="1:24" x14ac:dyDescent="0.3">
      <c r="A817" s="5">
        <v>45742</v>
      </c>
      <c r="B817" s="6">
        <v>158</v>
      </c>
      <c r="C817" s="6">
        <v>107</v>
      </c>
      <c r="D817" s="6">
        <v>60</v>
      </c>
      <c r="E817" s="6">
        <v>131</v>
      </c>
      <c r="F817" s="6">
        <v>63</v>
      </c>
      <c r="G817" s="6">
        <v>292</v>
      </c>
      <c r="H817" s="6">
        <v>82</v>
      </c>
      <c r="I817" s="6">
        <v>395</v>
      </c>
      <c r="J817" s="6">
        <v>456</v>
      </c>
      <c r="K817" s="6">
        <v>137</v>
      </c>
      <c r="L817" s="6">
        <v>362</v>
      </c>
      <c r="M817" s="6">
        <v>98</v>
      </c>
      <c r="N817" s="6">
        <v>142</v>
      </c>
      <c r="O817" s="6">
        <v>145</v>
      </c>
      <c r="P817" s="7">
        <v>32</v>
      </c>
      <c r="Q817" s="6">
        <v>23</v>
      </c>
      <c r="R817" s="6">
        <v>72</v>
      </c>
      <c r="S817" s="6">
        <v>43</v>
      </c>
      <c r="T817" s="7">
        <v>300</v>
      </c>
      <c r="U817" s="7">
        <v>191</v>
      </c>
      <c r="V817" s="7">
        <v>100</v>
      </c>
      <c r="W817" s="7">
        <v>29</v>
      </c>
      <c r="X817" s="7">
        <v>73</v>
      </c>
    </row>
    <row r="818" spans="1:24" x14ac:dyDescent="0.3">
      <c r="A818" s="5">
        <v>45743</v>
      </c>
      <c r="B818" s="6">
        <v>221</v>
      </c>
      <c r="C818" s="6">
        <v>164</v>
      </c>
      <c r="D818" s="6">
        <v>72</v>
      </c>
      <c r="E818" s="6">
        <v>207</v>
      </c>
      <c r="F818" s="6">
        <v>81</v>
      </c>
      <c r="G818" s="6">
        <v>364</v>
      </c>
      <c r="H818" s="6">
        <v>138</v>
      </c>
      <c r="I818" s="6">
        <v>492</v>
      </c>
      <c r="J818" s="6">
        <v>529</v>
      </c>
      <c r="K818" s="6">
        <v>203</v>
      </c>
      <c r="L818" s="6">
        <v>475</v>
      </c>
      <c r="M818" s="6">
        <v>136</v>
      </c>
      <c r="N818" s="6">
        <v>182</v>
      </c>
      <c r="O818" s="6">
        <v>281</v>
      </c>
      <c r="P818" s="7">
        <v>41</v>
      </c>
      <c r="Q818" s="6">
        <v>42</v>
      </c>
      <c r="R818" s="6">
        <v>90</v>
      </c>
      <c r="S818" s="6">
        <v>51</v>
      </c>
      <c r="T818" s="7">
        <v>369</v>
      </c>
      <c r="U818" s="7">
        <v>315</v>
      </c>
      <c r="V818" s="7">
        <v>131</v>
      </c>
      <c r="W818" s="7">
        <v>50</v>
      </c>
      <c r="X818" s="7">
        <v>109</v>
      </c>
    </row>
    <row r="819" spans="1:24" x14ac:dyDescent="0.3">
      <c r="A819" s="5">
        <v>45744</v>
      </c>
      <c r="B819" s="6">
        <v>164</v>
      </c>
      <c r="C819" s="6">
        <v>95</v>
      </c>
      <c r="D819" s="6">
        <v>79</v>
      </c>
      <c r="E819" s="6">
        <v>98</v>
      </c>
      <c r="F819" s="6">
        <v>73</v>
      </c>
      <c r="G819" s="6">
        <v>306</v>
      </c>
      <c r="H819" s="6">
        <v>125</v>
      </c>
      <c r="I819" s="6">
        <v>548</v>
      </c>
      <c r="J819" s="6">
        <v>532</v>
      </c>
      <c r="K819" s="6">
        <v>130</v>
      </c>
      <c r="L819" s="6">
        <v>315</v>
      </c>
      <c r="M819" s="6">
        <v>105</v>
      </c>
      <c r="N819" s="6">
        <v>125</v>
      </c>
      <c r="O819" s="6">
        <v>131</v>
      </c>
      <c r="P819" s="7">
        <v>32</v>
      </c>
      <c r="Q819" s="6">
        <v>39</v>
      </c>
      <c r="R819" s="6">
        <v>69</v>
      </c>
      <c r="S819" s="6">
        <v>23</v>
      </c>
      <c r="T819" s="7">
        <v>218</v>
      </c>
      <c r="U819" s="7">
        <v>163</v>
      </c>
      <c r="V819" s="7">
        <v>98</v>
      </c>
      <c r="W819" s="7">
        <v>28</v>
      </c>
      <c r="X819" s="7">
        <v>68</v>
      </c>
    </row>
    <row r="820" spans="1:24" x14ac:dyDescent="0.3">
      <c r="A820" s="5">
        <v>45745</v>
      </c>
      <c r="B820" s="6">
        <v>135</v>
      </c>
      <c r="C820" s="6">
        <v>71</v>
      </c>
      <c r="D820" s="6">
        <v>64</v>
      </c>
      <c r="E820" s="6">
        <v>158</v>
      </c>
      <c r="F820" s="6">
        <v>59</v>
      </c>
      <c r="G820" s="6">
        <v>311</v>
      </c>
      <c r="H820" s="6">
        <v>86</v>
      </c>
      <c r="I820" s="6">
        <v>510</v>
      </c>
      <c r="J820" s="6">
        <v>571</v>
      </c>
      <c r="K820" s="6">
        <v>149</v>
      </c>
      <c r="L820" s="6">
        <v>375</v>
      </c>
      <c r="M820" s="6">
        <v>100</v>
      </c>
      <c r="N820" s="6">
        <v>187</v>
      </c>
      <c r="O820" s="6">
        <v>169</v>
      </c>
      <c r="P820" s="7">
        <v>44</v>
      </c>
      <c r="Q820" s="6">
        <v>35</v>
      </c>
      <c r="R820" s="6">
        <v>76</v>
      </c>
      <c r="S820" s="6">
        <v>46</v>
      </c>
      <c r="T820" s="7">
        <v>315</v>
      </c>
      <c r="U820" s="7">
        <v>218</v>
      </c>
      <c r="V820" s="7">
        <v>108</v>
      </c>
      <c r="W820" s="7">
        <v>32</v>
      </c>
      <c r="X820" s="7">
        <v>76</v>
      </c>
    </row>
    <row r="821" spans="1:24" x14ac:dyDescent="0.3">
      <c r="A821" s="5">
        <v>45746</v>
      </c>
      <c r="B821" s="6">
        <v>237</v>
      </c>
      <c r="C821" s="6">
        <v>146</v>
      </c>
      <c r="D821" s="6">
        <v>82</v>
      </c>
      <c r="E821" s="6">
        <v>201</v>
      </c>
      <c r="F821" s="6">
        <v>72</v>
      </c>
      <c r="G821" s="6">
        <v>392</v>
      </c>
      <c r="H821" s="6">
        <v>128</v>
      </c>
      <c r="I821" s="6">
        <v>347</v>
      </c>
      <c r="J821" s="6">
        <v>613</v>
      </c>
      <c r="K821" s="6">
        <v>156</v>
      </c>
      <c r="L821" s="6">
        <v>417</v>
      </c>
      <c r="M821" s="6">
        <v>137</v>
      </c>
      <c r="N821" s="6">
        <v>176</v>
      </c>
      <c r="O821" s="6">
        <v>133</v>
      </c>
      <c r="P821" s="7">
        <v>39</v>
      </c>
      <c r="Q821" s="6">
        <v>37</v>
      </c>
      <c r="R821" s="6">
        <v>95</v>
      </c>
      <c r="S821" s="6">
        <v>38</v>
      </c>
      <c r="T821" s="7">
        <v>219</v>
      </c>
      <c r="U821" s="7">
        <v>291</v>
      </c>
      <c r="V821" s="7">
        <v>132</v>
      </c>
      <c r="W821" s="7">
        <v>27</v>
      </c>
      <c r="X821" s="7">
        <v>87</v>
      </c>
    </row>
    <row r="822" spans="1:24" x14ac:dyDescent="0.3">
      <c r="A822" s="5">
        <v>45747</v>
      </c>
      <c r="B822" s="6">
        <v>214</v>
      </c>
      <c r="C822" s="6">
        <v>138</v>
      </c>
      <c r="D822" s="6">
        <v>107</v>
      </c>
      <c r="E822" s="6">
        <v>159</v>
      </c>
      <c r="F822" s="6">
        <v>83</v>
      </c>
      <c r="G822" s="6">
        <v>359</v>
      </c>
      <c r="H822" s="6">
        <v>129</v>
      </c>
      <c r="I822" s="6">
        <v>488</v>
      </c>
      <c r="J822" s="6">
        <v>418</v>
      </c>
      <c r="K822" s="6">
        <v>152</v>
      </c>
      <c r="L822" s="6">
        <v>448</v>
      </c>
      <c r="M822" s="6">
        <v>133</v>
      </c>
      <c r="N822" s="6">
        <v>180</v>
      </c>
      <c r="O822" s="6">
        <v>204</v>
      </c>
      <c r="P822" s="7">
        <v>39</v>
      </c>
      <c r="Q822" s="6">
        <v>37</v>
      </c>
      <c r="R822" s="6">
        <v>102</v>
      </c>
      <c r="S822" s="6">
        <v>43</v>
      </c>
      <c r="T822" s="7">
        <v>276</v>
      </c>
      <c r="U822" s="7">
        <v>292</v>
      </c>
      <c r="V822" s="7">
        <v>128</v>
      </c>
      <c r="W822" s="7">
        <v>56</v>
      </c>
      <c r="X822" s="7">
        <v>90</v>
      </c>
    </row>
    <row r="823" spans="1:24" x14ac:dyDescent="0.3">
      <c r="A823" s="5">
        <v>45748</v>
      </c>
      <c r="B823" s="6">
        <v>115</v>
      </c>
      <c r="C823" s="6">
        <v>88</v>
      </c>
      <c r="D823" s="6">
        <v>55</v>
      </c>
      <c r="E823" s="6">
        <v>111</v>
      </c>
      <c r="F823" s="6">
        <v>37</v>
      </c>
      <c r="G823" s="6">
        <v>185</v>
      </c>
      <c r="H823" s="6">
        <v>87</v>
      </c>
      <c r="I823" s="6">
        <v>333</v>
      </c>
      <c r="J823" s="6">
        <v>508</v>
      </c>
      <c r="K823" s="6">
        <v>85</v>
      </c>
      <c r="L823" s="6">
        <v>284</v>
      </c>
      <c r="M823" s="6">
        <v>91</v>
      </c>
      <c r="N823" s="6">
        <v>111</v>
      </c>
      <c r="O823" s="6">
        <v>92</v>
      </c>
      <c r="P823" s="7">
        <v>31</v>
      </c>
      <c r="Q823" s="6">
        <v>23</v>
      </c>
      <c r="R823" s="6">
        <v>51</v>
      </c>
      <c r="S823" s="6">
        <v>20</v>
      </c>
      <c r="T823" s="7">
        <v>224</v>
      </c>
      <c r="U823" s="7">
        <v>182</v>
      </c>
      <c r="V823" s="7">
        <v>71</v>
      </c>
      <c r="W823" s="7">
        <v>23</v>
      </c>
      <c r="X823" s="7">
        <v>40</v>
      </c>
    </row>
    <row r="824" spans="1:24" x14ac:dyDescent="0.3">
      <c r="A824" s="5">
        <v>45749</v>
      </c>
      <c r="B824" s="6">
        <v>193</v>
      </c>
      <c r="C824" s="6">
        <v>134</v>
      </c>
      <c r="D824" s="6">
        <v>67</v>
      </c>
      <c r="E824" s="6">
        <v>175</v>
      </c>
      <c r="F824" s="6">
        <v>73</v>
      </c>
      <c r="G824" s="6">
        <v>385</v>
      </c>
      <c r="H824" s="6">
        <v>115</v>
      </c>
      <c r="I824" s="6">
        <v>304</v>
      </c>
      <c r="J824" s="6">
        <v>461</v>
      </c>
      <c r="K824" s="6">
        <v>143</v>
      </c>
      <c r="L824" s="6">
        <v>370</v>
      </c>
      <c r="M824" s="6">
        <v>112</v>
      </c>
      <c r="N824" s="6">
        <v>259</v>
      </c>
      <c r="O824" s="6">
        <v>195</v>
      </c>
      <c r="P824" s="7">
        <v>48</v>
      </c>
      <c r="Q824" s="6">
        <v>35</v>
      </c>
      <c r="R824" s="6">
        <v>74</v>
      </c>
      <c r="S824" s="6">
        <v>34</v>
      </c>
      <c r="T824" s="7">
        <v>324</v>
      </c>
      <c r="U824" s="7">
        <v>301</v>
      </c>
      <c r="V824" s="7">
        <v>109</v>
      </c>
      <c r="W824" s="7">
        <v>55</v>
      </c>
      <c r="X824" s="7">
        <v>84</v>
      </c>
    </row>
    <row r="825" spans="1:24" x14ac:dyDescent="0.3">
      <c r="A825" s="5">
        <v>45750</v>
      </c>
      <c r="B825" s="6">
        <v>109</v>
      </c>
      <c r="C825" s="6">
        <v>61</v>
      </c>
      <c r="D825" s="6">
        <v>47</v>
      </c>
      <c r="E825" s="6">
        <v>76</v>
      </c>
      <c r="F825" s="6">
        <v>36</v>
      </c>
      <c r="G825" s="6">
        <v>222</v>
      </c>
      <c r="H825" s="6">
        <v>69</v>
      </c>
      <c r="I825" s="6">
        <v>210</v>
      </c>
      <c r="J825" s="6">
        <v>336</v>
      </c>
      <c r="K825" s="6">
        <v>67</v>
      </c>
      <c r="L825" s="6">
        <v>190</v>
      </c>
      <c r="M825" s="6">
        <v>58</v>
      </c>
      <c r="N825" s="6">
        <v>56</v>
      </c>
      <c r="O825" s="6">
        <v>84</v>
      </c>
      <c r="P825" s="7">
        <v>22</v>
      </c>
      <c r="Q825" s="6">
        <v>22</v>
      </c>
      <c r="R825" s="6">
        <v>37</v>
      </c>
      <c r="S825" s="6">
        <v>12</v>
      </c>
      <c r="T825" s="7">
        <v>174</v>
      </c>
      <c r="U825" s="7">
        <v>158</v>
      </c>
      <c r="V825" s="7">
        <v>69</v>
      </c>
      <c r="W825" s="7">
        <v>23</v>
      </c>
      <c r="X825" s="7">
        <v>47</v>
      </c>
    </row>
    <row r="826" spans="1:24" x14ac:dyDescent="0.3">
      <c r="A826" s="5">
        <v>45751</v>
      </c>
      <c r="B826" s="6">
        <v>187</v>
      </c>
      <c r="C826" s="6">
        <v>107</v>
      </c>
      <c r="D826" s="6">
        <v>87</v>
      </c>
      <c r="E826" s="6">
        <v>153</v>
      </c>
      <c r="F826" s="6">
        <v>83</v>
      </c>
      <c r="G826" s="6">
        <v>334</v>
      </c>
      <c r="H826" s="6">
        <v>109</v>
      </c>
      <c r="I826" s="6">
        <v>664</v>
      </c>
      <c r="J826" s="6">
        <v>650</v>
      </c>
      <c r="K826" s="6">
        <v>194</v>
      </c>
      <c r="L826" s="6">
        <v>360</v>
      </c>
      <c r="M826" s="6">
        <v>120</v>
      </c>
      <c r="N826" s="6">
        <v>197</v>
      </c>
      <c r="O826" s="6">
        <v>185</v>
      </c>
      <c r="P826" s="7">
        <v>42</v>
      </c>
      <c r="Q826" s="6">
        <v>38</v>
      </c>
      <c r="R826" s="6">
        <v>69</v>
      </c>
      <c r="S826" s="6">
        <v>45</v>
      </c>
      <c r="T826" s="7">
        <v>287</v>
      </c>
      <c r="U826" s="7">
        <v>228</v>
      </c>
      <c r="V826" s="7">
        <v>157</v>
      </c>
      <c r="W826" s="7">
        <v>39</v>
      </c>
      <c r="X826" s="7">
        <v>70</v>
      </c>
    </row>
    <row r="827" spans="1:24" x14ac:dyDescent="0.3">
      <c r="A827" s="5">
        <v>45752</v>
      </c>
      <c r="B827" s="6">
        <v>219</v>
      </c>
      <c r="C827" s="6">
        <v>105</v>
      </c>
      <c r="D827" s="6">
        <v>83</v>
      </c>
      <c r="E827" s="6">
        <v>145</v>
      </c>
      <c r="F827" s="6">
        <v>48</v>
      </c>
      <c r="G827" s="6">
        <v>402</v>
      </c>
      <c r="H827" s="6">
        <v>121</v>
      </c>
      <c r="I827" s="6">
        <v>497</v>
      </c>
      <c r="J827" s="6">
        <v>570</v>
      </c>
      <c r="K827" s="6">
        <v>96</v>
      </c>
      <c r="L827" s="6">
        <v>304</v>
      </c>
      <c r="M827" s="6">
        <v>103</v>
      </c>
      <c r="N827" s="6">
        <v>226</v>
      </c>
      <c r="O827" s="6">
        <v>109</v>
      </c>
      <c r="P827" s="7">
        <v>30</v>
      </c>
      <c r="Q827" s="6">
        <v>46</v>
      </c>
      <c r="R827" s="6">
        <v>63</v>
      </c>
      <c r="S827" s="6">
        <v>43</v>
      </c>
      <c r="T827" s="7">
        <v>259</v>
      </c>
      <c r="U827" s="7">
        <v>185</v>
      </c>
      <c r="V827" s="7">
        <v>136</v>
      </c>
      <c r="W827" s="7">
        <v>33</v>
      </c>
      <c r="X827" s="7">
        <v>98</v>
      </c>
    </row>
    <row r="828" spans="1:24" x14ac:dyDescent="0.3">
      <c r="A828" s="5">
        <v>45753</v>
      </c>
      <c r="B828" s="6">
        <v>230</v>
      </c>
      <c r="C828" s="6">
        <v>156</v>
      </c>
      <c r="D828" s="6">
        <v>104</v>
      </c>
      <c r="E828" s="6">
        <v>163</v>
      </c>
      <c r="F828" s="6">
        <v>85</v>
      </c>
      <c r="G828" s="6">
        <v>271</v>
      </c>
      <c r="H828" s="6">
        <v>143</v>
      </c>
      <c r="I828" s="6">
        <v>566</v>
      </c>
      <c r="J828" s="6">
        <v>704</v>
      </c>
      <c r="K828" s="6">
        <v>199</v>
      </c>
      <c r="L828" s="6">
        <v>267</v>
      </c>
      <c r="M828" s="6">
        <v>108</v>
      </c>
      <c r="N828" s="6">
        <v>300</v>
      </c>
      <c r="O828" s="6">
        <v>191</v>
      </c>
      <c r="P828" s="7">
        <v>43</v>
      </c>
      <c r="Q828" s="6">
        <v>44</v>
      </c>
      <c r="R828" s="6">
        <v>100</v>
      </c>
      <c r="S828" s="6">
        <v>49</v>
      </c>
      <c r="T828" s="7">
        <v>472</v>
      </c>
      <c r="U828" s="7">
        <v>256</v>
      </c>
      <c r="V828" s="7">
        <v>123</v>
      </c>
      <c r="W828" s="7">
        <v>33</v>
      </c>
      <c r="X828" s="7">
        <v>104</v>
      </c>
    </row>
    <row r="829" spans="1:24" x14ac:dyDescent="0.3">
      <c r="A829" s="5">
        <v>45754</v>
      </c>
      <c r="B829" s="6">
        <v>150</v>
      </c>
      <c r="C829" s="6">
        <v>55</v>
      </c>
      <c r="D829" s="6">
        <v>67</v>
      </c>
      <c r="E829" s="6">
        <v>127</v>
      </c>
      <c r="F829" s="6">
        <v>56</v>
      </c>
      <c r="G829" s="6">
        <v>268</v>
      </c>
      <c r="H829" s="6">
        <v>85</v>
      </c>
      <c r="I829" s="6">
        <v>371</v>
      </c>
      <c r="J829" s="6">
        <v>461</v>
      </c>
      <c r="K829" s="6">
        <v>135</v>
      </c>
      <c r="L829" s="6">
        <v>241</v>
      </c>
      <c r="M829" s="6">
        <v>102</v>
      </c>
      <c r="N829" s="6">
        <v>117</v>
      </c>
      <c r="O829" s="6">
        <v>104</v>
      </c>
      <c r="P829" s="7">
        <v>30</v>
      </c>
      <c r="Q829" s="6">
        <v>28</v>
      </c>
      <c r="R829" s="6">
        <v>54</v>
      </c>
      <c r="S829" s="6">
        <v>28</v>
      </c>
      <c r="T829" s="7">
        <v>220</v>
      </c>
      <c r="U829" s="7">
        <v>152</v>
      </c>
      <c r="V829" s="7">
        <v>106</v>
      </c>
      <c r="W829" s="7">
        <v>28</v>
      </c>
      <c r="X829" s="7">
        <v>57</v>
      </c>
    </row>
    <row r="830" spans="1:24" x14ac:dyDescent="0.3">
      <c r="A830" s="5">
        <v>45755</v>
      </c>
      <c r="B830" s="6">
        <v>189</v>
      </c>
      <c r="C830" s="6">
        <v>96</v>
      </c>
      <c r="D830" s="6">
        <v>58</v>
      </c>
      <c r="E830" s="6">
        <v>171</v>
      </c>
      <c r="F830" s="6">
        <v>88</v>
      </c>
      <c r="G830" s="6">
        <v>329</v>
      </c>
      <c r="H830" s="6">
        <v>98</v>
      </c>
      <c r="I830" s="6">
        <v>342</v>
      </c>
      <c r="J830" s="6">
        <v>683</v>
      </c>
      <c r="K830" s="6">
        <v>122</v>
      </c>
      <c r="L830" s="6">
        <v>387</v>
      </c>
      <c r="M830" s="6">
        <v>121</v>
      </c>
      <c r="N830" s="6">
        <v>207</v>
      </c>
      <c r="O830" s="6">
        <v>137</v>
      </c>
      <c r="P830" s="7">
        <v>28</v>
      </c>
      <c r="Q830" s="6">
        <v>27</v>
      </c>
      <c r="R830" s="6">
        <v>96</v>
      </c>
      <c r="S830" s="6">
        <v>47</v>
      </c>
      <c r="T830" s="7">
        <v>343</v>
      </c>
      <c r="U830" s="7">
        <v>224</v>
      </c>
      <c r="V830" s="7">
        <v>117</v>
      </c>
      <c r="W830" s="7">
        <v>39</v>
      </c>
      <c r="X830" s="7">
        <v>82</v>
      </c>
    </row>
    <row r="831" spans="1:24" x14ac:dyDescent="0.3">
      <c r="A831" s="5">
        <v>45756</v>
      </c>
      <c r="B831" s="6">
        <v>236</v>
      </c>
      <c r="C831" s="6">
        <v>122</v>
      </c>
      <c r="D831" s="6">
        <v>98</v>
      </c>
      <c r="E831" s="6">
        <v>190</v>
      </c>
      <c r="F831" s="6">
        <v>108</v>
      </c>
      <c r="G831" s="6">
        <v>363</v>
      </c>
      <c r="H831" s="6">
        <v>136</v>
      </c>
      <c r="I831" s="6">
        <v>488</v>
      </c>
      <c r="J831" s="6">
        <v>565</v>
      </c>
      <c r="K831" s="6">
        <v>181</v>
      </c>
      <c r="L831" s="6">
        <v>385</v>
      </c>
      <c r="M831" s="6">
        <v>104</v>
      </c>
      <c r="N831" s="6">
        <v>255</v>
      </c>
      <c r="O831" s="6">
        <v>176</v>
      </c>
      <c r="P831" s="7">
        <v>47</v>
      </c>
      <c r="Q831" s="6">
        <v>44</v>
      </c>
      <c r="R831" s="6">
        <v>76</v>
      </c>
      <c r="S831" s="6">
        <v>45</v>
      </c>
      <c r="T831" s="7">
        <v>338</v>
      </c>
      <c r="U831" s="7">
        <v>200</v>
      </c>
      <c r="V831" s="7">
        <v>127</v>
      </c>
      <c r="W831" s="7">
        <v>40</v>
      </c>
      <c r="X831" s="7">
        <v>94</v>
      </c>
    </row>
    <row r="832" spans="1:24" x14ac:dyDescent="0.3">
      <c r="A832" s="5">
        <v>45757</v>
      </c>
      <c r="B832" s="6">
        <v>182</v>
      </c>
      <c r="C832" s="6">
        <v>102</v>
      </c>
      <c r="D832" s="6">
        <v>78</v>
      </c>
      <c r="E832" s="6">
        <v>176</v>
      </c>
      <c r="F832" s="6">
        <v>86</v>
      </c>
      <c r="G832" s="6">
        <v>215</v>
      </c>
      <c r="H832" s="6">
        <v>128</v>
      </c>
      <c r="I832" s="6">
        <v>463</v>
      </c>
      <c r="J832" s="6">
        <v>668</v>
      </c>
      <c r="K832" s="6">
        <v>178</v>
      </c>
      <c r="L832" s="6">
        <v>516</v>
      </c>
      <c r="M832" s="6">
        <v>124</v>
      </c>
      <c r="N832" s="6">
        <v>193</v>
      </c>
      <c r="O832" s="6">
        <v>96</v>
      </c>
      <c r="P832" s="7">
        <v>32</v>
      </c>
      <c r="Q832" s="6">
        <v>32</v>
      </c>
      <c r="R832" s="6">
        <v>81</v>
      </c>
      <c r="S832" s="6">
        <v>43</v>
      </c>
      <c r="T832" s="7">
        <v>371</v>
      </c>
      <c r="U832" s="7">
        <v>226</v>
      </c>
      <c r="V832" s="7">
        <v>117</v>
      </c>
      <c r="W832" s="7">
        <v>40</v>
      </c>
      <c r="X832" s="7">
        <v>75</v>
      </c>
    </row>
    <row r="833" spans="1:24" x14ac:dyDescent="0.3">
      <c r="A833" s="5">
        <v>45758</v>
      </c>
      <c r="B833" s="6">
        <v>181</v>
      </c>
      <c r="C833" s="6">
        <v>72</v>
      </c>
      <c r="D833" s="6">
        <v>77</v>
      </c>
      <c r="E833" s="6">
        <v>174</v>
      </c>
      <c r="F833" s="6">
        <v>87</v>
      </c>
      <c r="G833" s="6">
        <v>349</v>
      </c>
      <c r="H833" s="6">
        <v>97</v>
      </c>
      <c r="I833" s="6">
        <v>454</v>
      </c>
      <c r="J833" s="6">
        <v>622</v>
      </c>
      <c r="K833" s="6">
        <v>161</v>
      </c>
      <c r="L833" s="6">
        <v>524</v>
      </c>
      <c r="M833" s="6">
        <v>134</v>
      </c>
      <c r="N833" s="6">
        <v>221</v>
      </c>
      <c r="O833" s="6">
        <v>137</v>
      </c>
      <c r="P833" s="7">
        <v>40</v>
      </c>
      <c r="Q833" s="6">
        <v>51</v>
      </c>
      <c r="R833" s="6">
        <v>96</v>
      </c>
      <c r="S833" s="6">
        <v>49</v>
      </c>
      <c r="T833" s="7">
        <v>344</v>
      </c>
      <c r="U833" s="7">
        <v>243</v>
      </c>
      <c r="V833" s="7">
        <v>125</v>
      </c>
      <c r="W833" s="7">
        <v>46</v>
      </c>
      <c r="X833" s="7">
        <v>97</v>
      </c>
    </row>
    <row r="834" spans="1:24" x14ac:dyDescent="0.3">
      <c r="A834" s="5">
        <v>45759</v>
      </c>
      <c r="B834" s="6">
        <v>288</v>
      </c>
      <c r="C834" s="6">
        <v>148</v>
      </c>
      <c r="D834" s="6">
        <v>77</v>
      </c>
      <c r="E834" s="6">
        <v>191</v>
      </c>
      <c r="F834" s="6">
        <v>62</v>
      </c>
      <c r="G834" s="6">
        <v>319</v>
      </c>
      <c r="H834" s="6">
        <v>141</v>
      </c>
      <c r="I834" s="6">
        <v>494</v>
      </c>
      <c r="J834" s="6">
        <v>770</v>
      </c>
      <c r="K834" s="6">
        <v>187</v>
      </c>
      <c r="L834" s="6">
        <v>513</v>
      </c>
      <c r="M834" s="6">
        <v>162</v>
      </c>
      <c r="N834" s="6">
        <v>263</v>
      </c>
      <c r="O834" s="6">
        <v>179</v>
      </c>
      <c r="P834" s="7">
        <v>37</v>
      </c>
      <c r="Q834" s="6">
        <v>44</v>
      </c>
      <c r="R834" s="6">
        <v>76</v>
      </c>
      <c r="S834" s="6">
        <v>48</v>
      </c>
      <c r="T834" s="7">
        <v>194</v>
      </c>
      <c r="U834" s="7">
        <v>254</v>
      </c>
      <c r="V834" s="7">
        <v>118</v>
      </c>
      <c r="W834" s="7">
        <v>38</v>
      </c>
      <c r="X834" s="7">
        <v>93</v>
      </c>
    </row>
    <row r="835" spans="1:24" x14ac:dyDescent="0.3">
      <c r="A835" s="5">
        <v>45760</v>
      </c>
      <c r="B835" s="6">
        <v>192</v>
      </c>
      <c r="C835" s="6">
        <v>98</v>
      </c>
      <c r="D835" s="6">
        <v>75</v>
      </c>
      <c r="E835" s="6">
        <v>160</v>
      </c>
      <c r="F835" s="6">
        <v>81</v>
      </c>
      <c r="G835" s="6">
        <v>302</v>
      </c>
      <c r="H835" s="6">
        <v>90</v>
      </c>
      <c r="I835" s="6">
        <v>449</v>
      </c>
      <c r="J835" s="6">
        <v>505</v>
      </c>
      <c r="K835" s="6">
        <v>201</v>
      </c>
      <c r="L835" s="6">
        <v>469</v>
      </c>
      <c r="M835" s="6">
        <v>133</v>
      </c>
      <c r="N835" s="6">
        <v>237</v>
      </c>
      <c r="O835" s="6">
        <v>171</v>
      </c>
      <c r="P835" s="7">
        <v>26</v>
      </c>
      <c r="Q835" s="6">
        <v>31</v>
      </c>
      <c r="R835" s="6">
        <v>86</v>
      </c>
      <c r="S835" s="6">
        <v>39</v>
      </c>
      <c r="T835" s="7">
        <v>361</v>
      </c>
      <c r="U835" s="7">
        <v>166</v>
      </c>
      <c r="V835" s="7">
        <v>124</v>
      </c>
      <c r="W835" s="7">
        <v>35</v>
      </c>
      <c r="X835" s="7">
        <v>70</v>
      </c>
    </row>
    <row r="836" spans="1:24" x14ac:dyDescent="0.3">
      <c r="A836" s="5">
        <v>45761</v>
      </c>
      <c r="B836" s="6">
        <v>156</v>
      </c>
      <c r="C836" s="6">
        <v>121</v>
      </c>
      <c r="D836" s="6">
        <v>91</v>
      </c>
      <c r="E836" s="6">
        <v>162</v>
      </c>
      <c r="F836" s="6">
        <v>65</v>
      </c>
      <c r="G836" s="6">
        <v>314</v>
      </c>
      <c r="H836" s="6">
        <v>98</v>
      </c>
      <c r="I836" s="6">
        <v>593</v>
      </c>
      <c r="J836" s="6">
        <v>664</v>
      </c>
      <c r="K836" s="6">
        <v>184</v>
      </c>
      <c r="L836" s="6">
        <v>423</v>
      </c>
      <c r="M836" s="6">
        <v>100</v>
      </c>
      <c r="N836" s="6">
        <v>177</v>
      </c>
      <c r="O836" s="6">
        <v>167</v>
      </c>
      <c r="P836" s="7">
        <v>44</v>
      </c>
      <c r="Q836" s="6">
        <v>48</v>
      </c>
      <c r="R836" s="6">
        <v>87</v>
      </c>
      <c r="S836" s="6">
        <v>43</v>
      </c>
      <c r="T836" s="7">
        <v>407</v>
      </c>
      <c r="U836" s="7">
        <v>269</v>
      </c>
      <c r="V836" s="7">
        <v>132</v>
      </c>
      <c r="W836" s="7">
        <v>39</v>
      </c>
      <c r="X836" s="7">
        <v>77</v>
      </c>
    </row>
    <row r="837" spans="1:24" x14ac:dyDescent="0.3">
      <c r="A837" s="5">
        <v>45762</v>
      </c>
      <c r="B837" s="6">
        <v>194</v>
      </c>
      <c r="C837" s="6">
        <v>157</v>
      </c>
      <c r="D837" s="6">
        <v>69</v>
      </c>
      <c r="E837" s="6">
        <v>173</v>
      </c>
      <c r="F837" s="6">
        <v>66</v>
      </c>
      <c r="G837" s="6">
        <v>341</v>
      </c>
      <c r="H837" s="6">
        <v>128</v>
      </c>
      <c r="I837" s="6">
        <v>381</v>
      </c>
      <c r="J837" s="6">
        <v>649</v>
      </c>
      <c r="K837" s="6">
        <v>147</v>
      </c>
      <c r="L837" s="6">
        <v>471</v>
      </c>
      <c r="M837" s="6">
        <v>96</v>
      </c>
      <c r="N837" s="6">
        <v>187</v>
      </c>
      <c r="O837" s="6">
        <v>143</v>
      </c>
      <c r="P837" s="7">
        <v>33</v>
      </c>
      <c r="Q837" s="6">
        <v>46</v>
      </c>
      <c r="R837" s="6">
        <v>84</v>
      </c>
      <c r="S837" s="6">
        <v>42</v>
      </c>
      <c r="T837" s="7">
        <v>346</v>
      </c>
      <c r="U837" s="7">
        <v>266</v>
      </c>
      <c r="V837" s="7">
        <v>112</v>
      </c>
      <c r="W837" s="7">
        <v>46</v>
      </c>
      <c r="X837" s="7">
        <v>79</v>
      </c>
    </row>
    <row r="838" spans="1:24" x14ac:dyDescent="0.3">
      <c r="A838" s="5">
        <v>45763</v>
      </c>
      <c r="B838" s="6">
        <v>184</v>
      </c>
      <c r="C838" s="6">
        <v>120</v>
      </c>
      <c r="D838" s="6">
        <v>55</v>
      </c>
      <c r="E838" s="6">
        <v>165</v>
      </c>
      <c r="F838" s="6">
        <v>68</v>
      </c>
      <c r="G838" s="6">
        <v>356</v>
      </c>
      <c r="H838" s="6">
        <v>85</v>
      </c>
      <c r="I838" s="6">
        <v>454</v>
      </c>
      <c r="J838" s="6">
        <v>551</v>
      </c>
      <c r="K838" s="6">
        <v>140</v>
      </c>
      <c r="L838" s="6">
        <v>415</v>
      </c>
      <c r="M838" s="6">
        <v>119</v>
      </c>
      <c r="N838" s="6">
        <v>190</v>
      </c>
      <c r="O838" s="6">
        <v>134</v>
      </c>
      <c r="P838" s="7">
        <v>28</v>
      </c>
      <c r="Q838" s="6">
        <v>39</v>
      </c>
      <c r="R838" s="6">
        <v>75</v>
      </c>
      <c r="S838" s="6">
        <v>32</v>
      </c>
      <c r="T838" s="7">
        <v>332</v>
      </c>
      <c r="U838" s="7">
        <v>175</v>
      </c>
      <c r="V838" s="7">
        <v>100</v>
      </c>
      <c r="W838" s="7">
        <v>51</v>
      </c>
      <c r="X838" s="7">
        <v>75</v>
      </c>
    </row>
    <row r="839" spans="1:24" x14ac:dyDescent="0.3">
      <c r="A839" s="5">
        <v>45764</v>
      </c>
      <c r="B839" s="6">
        <v>176</v>
      </c>
      <c r="C839" s="6">
        <v>99</v>
      </c>
      <c r="D839" s="6">
        <v>58</v>
      </c>
      <c r="E839" s="6">
        <v>167</v>
      </c>
      <c r="F839" s="6">
        <v>63</v>
      </c>
      <c r="G839" s="6">
        <v>255</v>
      </c>
      <c r="H839" s="6">
        <v>92</v>
      </c>
      <c r="I839" s="6">
        <v>440</v>
      </c>
      <c r="J839" s="6">
        <v>618</v>
      </c>
      <c r="K839" s="6">
        <v>123</v>
      </c>
      <c r="L839" s="6">
        <v>475</v>
      </c>
      <c r="M839" s="6">
        <v>107</v>
      </c>
      <c r="N839" s="6">
        <v>143</v>
      </c>
      <c r="O839" s="6">
        <v>145</v>
      </c>
      <c r="P839" s="7">
        <v>37</v>
      </c>
      <c r="Q839" s="6">
        <v>31</v>
      </c>
      <c r="R839" s="6">
        <v>101</v>
      </c>
      <c r="S839" s="6">
        <v>30</v>
      </c>
      <c r="T839" s="7">
        <v>387</v>
      </c>
      <c r="U839" s="7">
        <v>266</v>
      </c>
      <c r="V839" s="7">
        <v>121</v>
      </c>
      <c r="W839" s="7">
        <v>46</v>
      </c>
      <c r="X839" s="7">
        <v>84</v>
      </c>
    </row>
    <row r="840" spans="1:24" x14ac:dyDescent="0.3">
      <c r="A840" s="5">
        <v>45765</v>
      </c>
      <c r="B840" s="6">
        <v>213</v>
      </c>
      <c r="C840" s="6">
        <v>131</v>
      </c>
      <c r="D840" s="6">
        <v>81</v>
      </c>
      <c r="E840" s="6">
        <v>125</v>
      </c>
      <c r="F840" s="6">
        <v>86</v>
      </c>
      <c r="G840" s="6">
        <v>305</v>
      </c>
      <c r="H840" s="6">
        <v>172</v>
      </c>
      <c r="I840" s="6">
        <v>498</v>
      </c>
      <c r="J840" s="6">
        <v>521</v>
      </c>
      <c r="K840" s="6">
        <v>155</v>
      </c>
      <c r="L840" s="6">
        <v>386</v>
      </c>
      <c r="M840" s="6">
        <v>112</v>
      </c>
      <c r="N840" s="6">
        <v>188</v>
      </c>
      <c r="O840" s="6">
        <v>133</v>
      </c>
      <c r="P840" s="7">
        <v>45</v>
      </c>
      <c r="Q840" s="6">
        <v>51</v>
      </c>
      <c r="R840" s="6">
        <v>107</v>
      </c>
      <c r="S840" s="6">
        <v>47</v>
      </c>
      <c r="T840" s="7">
        <v>386</v>
      </c>
      <c r="U840" s="7">
        <v>257</v>
      </c>
      <c r="V840" s="7">
        <v>93</v>
      </c>
      <c r="W840" s="7">
        <v>42</v>
      </c>
      <c r="X840" s="7">
        <v>82</v>
      </c>
    </row>
    <row r="841" spans="1:24" x14ac:dyDescent="0.3">
      <c r="A841" s="5">
        <v>45766</v>
      </c>
      <c r="B841" s="6">
        <v>142</v>
      </c>
      <c r="C841" s="6">
        <v>82</v>
      </c>
      <c r="D841" s="6">
        <v>55</v>
      </c>
      <c r="E841" s="6">
        <v>105</v>
      </c>
      <c r="F841" s="6">
        <v>47</v>
      </c>
      <c r="G841" s="6">
        <v>157</v>
      </c>
      <c r="H841" s="6">
        <v>91</v>
      </c>
      <c r="I841" s="6">
        <v>218</v>
      </c>
      <c r="J841" s="6">
        <v>355</v>
      </c>
      <c r="K841" s="6">
        <v>105</v>
      </c>
      <c r="L841" s="6">
        <v>231</v>
      </c>
      <c r="M841" s="6">
        <v>65</v>
      </c>
      <c r="N841" s="6">
        <v>140</v>
      </c>
      <c r="O841" s="6">
        <v>103</v>
      </c>
      <c r="P841" s="7">
        <v>25</v>
      </c>
      <c r="Q841" s="6">
        <v>23</v>
      </c>
      <c r="R841" s="6">
        <v>36</v>
      </c>
      <c r="S841" s="6">
        <v>25</v>
      </c>
      <c r="T841" s="7">
        <v>192</v>
      </c>
      <c r="U841" s="7">
        <v>123</v>
      </c>
      <c r="V841" s="7">
        <v>88</v>
      </c>
      <c r="W841" s="7">
        <v>24</v>
      </c>
      <c r="X841" s="7">
        <v>40</v>
      </c>
    </row>
    <row r="842" spans="1:24" x14ac:dyDescent="0.3">
      <c r="A842" s="5">
        <v>45767</v>
      </c>
      <c r="B842" s="6">
        <v>228</v>
      </c>
      <c r="C842" s="6">
        <v>133</v>
      </c>
      <c r="D842" s="6">
        <v>79</v>
      </c>
      <c r="E842" s="6">
        <v>109</v>
      </c>
      <c r="F842" s="6">
        <v>83</v>
      </c>
      <c r="G842" s="6">
        <v>349</v>
      </c>
      <c r="H842" s="6">
        <v>139</v>
      </c>
      <c r="I842" s="6">
        <v>461</v>
      </c>
      <c r="J842" s="6">
        <v>541</v>
      </c>
      <c r="K842" s="6">
        <v>141</v>
      </c>
      <c r="L842" s="6">
        <v>372</v>
      </c>
      <c r="M842" s="6">
        <v>147</v>
      </c>
      <c r="N842" s="6">
        <v>192</v>
      </c>
      <c r="O842" s="6">
        <v>180</v>
      </c>
      <c r="P842" s="7">
        <v>26</v>
      </c>
      <c r="Q842" s="6">
        <v>48</v>
      </c>
      <c r="R842" s="6">
        <v>58</v>
      </c>
      <c r="S842" s="6">
        <v>34</v>
      </c>
      <c r="T842" s="7">
        <v>255</v>
      </c>
      <c r="U842" s="7">
        <v>203</v>
      </c>
      <c r="V842" s="7">
        <v>111</v>
      </c>
      <c r="W842" s="7">
        <v>37</v>
      </c>
      <c r="X842" s="7">
        <v>107</v>
      </c>
    </row>
    <row r="843" spans="1:24" x14ac:dyDescent="0.3">
      <c r="A843" s="5">
        <v>45768</v>
      </c>
      <c r="B843" s="6">
        <v>191</v>
      </c>
      <c r="C843" s="6">
        <v>110</v>
      </c>
      <c r="D843" s="6">
        <v>75</v>
      </c>
      <c r="E843" s="6">
        <v>159</v>
      </c>
      <c r="F843" s="6">
        <v>67</v>
      </c>
      <c r="G843" s="6">
        <v>283</v>
      </c>
      <c r="H843" s="6">
        <v>109</v>
      </c>
      <c r="I843" s="6">
        <v>432</v>
      </c>
      <c r="J843" s="6">
        <v>603</v>
      </c>
      <c r="K843" s="6">
        <v>144</v>
      </c>
      <c r="L843" s="6">
        <v>372</v>
      </c>
      <c r="M843" s="6">
        <v>107</v>
      </c>
      <c r="N843" s="6">
        <v>171</v>
      </c>
      <c r="O843" s="6">
        <v>153</v>
      </c>
      <c r="P843" s="7">
        <v>28</v>
      </c>
      <c r="Q843" s="6">
        <v>36</v>
      </c>
      <c r="R843" s="6">
        <v>78</v>
      </c>
      <c r="S843" s="6">
        <v>39</v>
      </c>
      <c r="T843" s="7">
        <v>307</v>
      </c>
      <c r="U843" s="7">
        <v>262</v>
      </c>
      <c r="V843" s="7">
        <v>78</v>
      </c>
      <c r="W843" s="7">
        <v>36</v>
      </c>
      <c r="X843" s="7">
        <v>65</v>
      </c>
    </row>
    <row r="844" spans="1:24" x14ac:dyDescent="0.3">
      <c r="A844" s="5">
        <v>45769</v>
      </c>
      <c r="B844" s="6">
        <v>112</v>
      </c>
      <c r="C844" s="6">
        <v>95</v>
      </c>
      <c r="D844" s="6">
        <v>49</v>
      </c>
      <c r="E844" s="6">
        <v>132</v>
      </c>
      <c r="F844" s="6">
        <v>56</v>
      </c>
      <c r="G844" s="6">
        <v>177</v>
      </c>
      <c r="H844" s="6">
        <v>93</v>
      </c>
      <c r="I844" s="6">
        <v>368</v>
      </c>
      <c r="J844" s="6">
        <v>440</v>
      </c>
      <c r="K844" s="6">
        <v>106</v>
      </c>
      <c r="L844" s="6">
        <v>230</v>
      </c>
      <c r="M844" s="6">
        <v>84</v>
      </c>
      <c r="N844" s="6">
        <v>142</v>
      </c>
      <c r="O844" s="6">
        <v>96</v>
      </c>
      <c r="P844" s="7">
        <v>32</v>
      </c>
      <c r="Q844" s="6">
        <v>21</v>
      </c>
      <c r="R844" s="6">
        <v>52</v>
      </c>
      <c r="S844" s="6">
        <v>28</v>
      </c>
      <c r="T844" s="7">
        <v>211</v>
      </c>
      <c r="U844" s="7">
        <v>157</v>
      </c>
      <c r="V844" s="7">
        <v>84</v>
      </c>
      <c r="W844" s="7">
        <v>31</v>
      </c>
      <c r="X844" s="7">
        <v>57</v>
      </c>
    </row>
    <row r="845" spans="1:24" x14ac:dyDescent="0.3">
      <c r="A845" s="5">
        <v>45770</v>
      </c>
      <c r="B845" s="6">
        <v>180</v>
      </c>
      <c r="C845" s="6">
        <v>108</v>
      </c>
      <c r="D845" s="6">
        <v>78</v>
      </c>
      <c r="E845" s="6">
        <v>173</v>
      </c>
      <c r="F845" s="6">
        <v>88</v>
      </c>
      <c r="G845" s="6">
        <v>262</v>
      </c>
      <c r="H845" s="6">
        <v>121</v>
      </c>
      <c r="I845" s="6">
        <v>393</v>
      </c>
      <c r="J845" s="6">
        <v>698</v>
      </c>
      <c r="K845" s="6">
        <v>87</v>
      </c>
      <c r="L845" s="6">
        <v>350</v>
      </c>
      <c r="M845" s="6">
        <v>75</v>
      </c>
      <c r="N845" s="6">
        <v>227</v>
      </c>
      <c r="O845" s="6">
        <v>193</v>
      </c>
      <c r="P845" s="7">
        <v>32</v>
      </c>
      <c r="Q845" s="6">
        <v>46</v>
      </c>
      <c r="R845" s="6">
        <v>66</v>
      </c>
      <c r="S845" s="6">
        <v>33</v>
      </c>
      <c r="T845" s="7">
        <v>228</v>
      </c>
      <c r="U845" s="7">
        <v>200</v>
      </c>
      <c r="V845" s="7">
        <v>77</v>
      </c>
      <c r="W845" s="7">
        <v>41</v>
      </c>
      <c r="X845" s="7">
        <v>60</v>
      </c>
    </row>
    <row r="846" spans="1:24" x14ac:dyDescent="0.3">
      <c r="A846" s="5">
        <v>45771</v>
      </c>
      <c r="B846" s="6">
        <v>131</v>
      </c>
      <c r="C846" s="6">
        <v>93</v>
      </c>
      <c r="D846" s="6">
        <v>54</v>
      </c>
      <c r="E846" s="6">
        <v>94</v>
      </c>
      <c r="F846" s="6">
        <v>67</v>
      </c>
      <c r="G846" s="6">
        <v>200</v>
      </c>
      <c r="H846" s="6">
        <v>92</v>
      </c>
      <c r="I846" s="6">
        <v>376</v>
      </c>
      <c r="J846" s="6">
        <v>352</v>
      </c>
      <c r="K846" s="6">
        <v>112</v>
      </c>
      <c r="L846" s="6">
        <v>307</v>
      </c>
      <c r="M846" s="6">
        <v>61</v>
      </c>
      <c r="N846" s="6">
        <v>139</v>
      </c>
      <c r="O846" s="6">
        <v>79</v>
      </c>
      <c r="P846" s="7">
        <v>27</v>
      </c>
      <c r="Q846" s="6">
        <v>28</v>
      </c>
      <c r="R846" s="6">
        <v>61</v>
      </c>
      <c r="S846" s="6">
        <v>30</v>
      </c>
      <c r="T846" s="7">
        <v>206</v>
      </c>
      <c r="U846" s="7">
        <v>192</v>
      </c>
      <c r="V846" s="7">
        <v>68</v>
      </c>
      <c r="W846" s="7">
        <v>27</v>
      </c>
      <c r="X846" s="7">
        <v>60</v>
      </c>
    </row>
    <row r="847" spans="1:24" x14ac:dyDescent="0.3">
      <c r="A847" s="5">
        <v>45772</v>
      </c>
      <c r="B847" s="6">
        <v>172</v>
      </c>
      <c r="C847" s="6">
        <v>127</v>
      </c>
      <c r="D847" s="6">
        <v>90</v>
      </c>
      <c r="E847" s="6">
        <v>124</v>
      </c>
      <c r="F847" s="6">
        <v>78</v>
      </c>
      <c r="G847" s="6">
        <v>197</v>
      </c>
      <c r="H847" s="6">
        <v>112</v>
      </c>
      <c r="I847" s="6">
        <v>475</v>
      </c>
      <c r="J847" s="6">
        <v>709</v>
      </c>
      <c r="K847" s="6">
        <v>138</v>
      </c>
      <c r="L847" s="6">
        <v>447</v>
      </c>
      <c r="M847" s="6">
        <v>109</v>
      </c>
      <c r="N847" s="6">
        <v>195</v>
      </c>
      <c r="O847" s="6">
        <v>148</v>
      </c>
      <c r="P847" s="7">
        <v>30</v>
      </c>
      <c r="Q847" s="6">
        <v>40</v>
      </c>
      <c r="R847" s="6">
        <v>94</v>
      </c>
      <c r="S847" s="6">
        <v>39</v>
      </c>
      <c r="T847" s="7">
        <v>288</v>
      </c>
      <c r="U847" s="7">
        <v>196</v>
      </c>
      <c r="V847" s="7">
        <v>117</v>
      </c>
      <c r="W847" s="7">
        <v>31</v>
      </c>
      <c r="X847" s="7">
        <v>63</v>
      </c>
    </row>
    <row r="848" spans="1:24" x14ac:dyDescent="0.3">
      <c r="A848" s="5">
        <v>45773</v>
      </c>
      <c r="B848" s="6">
        <v>180</v>
      </c>
      <c r="C848" s="6">
        <v>119</v>
      </c>
      <c r="D848" s="6">
        <v>84</v>
      </c>
      <c r="E848" s="6">
        <v>189</v>
      </c>
      <c r="F848" s="6">
        <v>45</v>
      </c>
      <c r="G848" s="6">
        <v>288</v>
      </c>
      <c r="H848" s="6">
        <v>87</v>
      </c>
      <c r="I848" s="6">
        <v>402</v>
      </c>
      <c r="J848" s="6">
        <v>717</v>
      </c>
      <c r="K848" s="6">
        <v>144</v>
      </c>
      <c r="L848" s="6">
        <v>447</v>
      </c>
      <c r="M848" s="6">
        <v>133</v>
      </c>
      <c r="N848" s="6">
        <v>188</v>
      </c>
      <c r="O848" s="6">
        <v>126</v>
      </c>
      <c r="P848" s="7">
        <v>30</v>
      </c>
      <c r="Q848" s="6">
        <v>34</v>
      </c>
      <c r="R848" s="6">
        <v>77</v>
      </c>
      <c r="S848" s="6">
        <v>31</v>
      </c>
      <c r="T848" s="7">
        <v>293</v>
      </c>
      <c r="U848" s="7">
        <v>220</v>
      </c>
      <c r="V848" s="7">
        <v>94</v>
      </c>
      <c r="W848" s="7">
        <v>33</v>
      </c>
      <c r="X848" s="7">
        <v>74</v>
      </c>
    </row>
    <row r="849" spans="1:24" x14ac:dyDescent="0.3">
      <c r="A849" s="5">
        <v>45774</v>
      </c>
      <c r="B849" s="6">
        <v>150</v>
      </c>
      <c r="C849" s="6">
        <v>112</v>
      </c>
      <c r="D849" s="6">
        <v>67</v>
      </c>
      <c r="E849" s="6">
        <v>131</v>
      </c>
      <c r="F849" s="6">
        <v>73</v>
      </c>
      <c r="G849" s="6">
        <v>297</v>
      </c>
      <c r="H849" s="6">
        <v>130</v>
      </c>
      <c r="I849" s="6">
        <v>512</v>
      </c>
      <c r="J849" s="6">
        <v>444</v>
      </c>
      <c r="K849" s="6">
        <v>172</v>
      </c>
      <c r="L849" s="6">
        <v>423</v>
      </c>
      <c r="M849" s="6">
        <v>135</v>
      </c>
      <c r="N849" s="6">
        <v>173</v>
      </c>
      <c r="O849" s="6">
        <v>144</v>
      </c>
      <c r="P849" s="7">
        <v>35</v>
      </c>
      <c r="Q849" s="6">
        <v>40</v>
      </c>
      <c r="R849" s="6">
        <v>91</v>
      </c>
      <c r="S849" s="6">
        <v>47</v>
      </c>
      <c r="T849" s="7">
        <v>309</v>
      </c>
      <c r="U849" s="7">
        <v>220</v>
      </c>
      <c r="V849" s="7">
        <v>141</v>
      </c>
      <c r="W849" s="7">
        <v>34</v>
      </c>
      <c r="X849" s="7">
        <v>71</v>
      </c>
    </row>
    <row r="850" spans="1:24" x14ac:dyDescent="0.3">
      <c r="A850" s="5">
        <v>45775</v>
      </c>
      <c r="B850" s="6">
        <v>181</v>
      </c>
      <c r="C850" s="6">
        <v>111</v>
      </c>
      <c r="D850" s="6">
        <v>65</v>
      </c>
      <c r="E850" s="6">
        <v>177</v>
      </c>
      <c r="F850" s="6">
        <v>61</v>
      </c>
      <c r="G850" s="6">
        <v>257</v>
      </c>
      <c r="H850" s="6">
        <v>86</v>
      </c>
      <c r="I850" s="6">
        <v>420</v>
      </c>
      <c r="J850" s="6">
        <v>386</v>
      </c>
      <c r="K850" s="6">
        <v>152</v>
      </c>
      <c r="L850" s="6">
        <v>438</v>
      </c>
      <c r="M850" s="6">
        <v>102</v>
      </c>
      <c r="N850" s="6">
        <v>156</v>
      </c>
      <c r="O850" s="6">
        <v>121</v>
      </c>
      <c r="P850" s="7">
        <v>40</v>
      </c>
      <c r="Q850" s="6">
        <v>30</v>
      </c>
      <c r="R850" s="6">
        <v>60</v>
      </c>
      <c r="S850" s="6">
        <v>41</v>
      </c>
      <c r="T850" s="7">
        <v>235</v>
      </c>
      <c r="U850" s="7">
        <v>197</v>
      </c>
      <c r="V850" s="7">
        <v>105</v>
      </c>
      <c r="W850" s="7">
        <v>30</v>
      </c>
      <c r="X850" s="7">
        <v>62</v>
      </c>
    </row>
    <row r="851" spans="1:24" x14ac:dyDescent="0.3">
      <c r="A851" s="5">
        <v>45776</v>
      </c>
      <c r="B851" s="6">
        <v>158</v>
      </c>
      <c r="C851" s="6">
        <v>95</v>
      </c>
      <c r="D851" s="6">
        <v>55</v>
      </c>
      <c r="E851" s="6">
        <v>147</v>
      </c>
      <c r="F851" s="6">
        <v>66</v>
      </c>
      <c r="G851" s="6">
        <v>309</v>
      </c>
      <c r="H851" s="6">
        <v>102</v>
      </c>
      <c r="I851" s="6">
        <v>372</v>
      </c>
      <c r="J851" s="6">
        <v>545</v>
      </c>
      <c r="K851" s="6">
        <v>152</v>
      </c>
      <c r="L851" s="6">
        <v>310</v>
      </c>
      <c r="M851" s="6">
        <v>121</v>
      </c>
      <c r="N851" s="6">
        <v>184</v>
      </c>
      <c r="O851" s="6">
        <v>162</v>
      </c>
      <c r="P851" s="7">
        <v>31</v>
      </c>
      <c r="Q851" s="6">
        <v>39</v>
      </c>
      <c r="R851" s="6">
        <v>48</v>
      </c>
      <c r="S851" s="6">
        <v>30</v>
      </c>
      <c r="T851" s="7">
        <v>339</v>
      </c>
      <c r="U851" s="7">
        <v>199</v>
      </c>
      <c r="V851" s="7">
        <v>116</v>
      </c>
      <c r="W851" s="7">
        <v>36</v>
      </c>
      <c r="X851" s="7">
        <v>76</v>
      </c>
    </row>
    <row r="852" spans="1:24" x14ac:dyDescent="0.3">
      <c r="A852" s="5">
        <v>45777</v>
      </c>
      <c r="B852" s="6">
        <v>200</v>
      </c>
      <c r="C852" s="6">
        <v>107</v>
      </c>
      <c r="D852" s="6">
        <v>92</v>
      </c>
      <c r="E852" s="6">
        <v>114</v>
      </c>
      <c r="F852" s="6">
        <v>51</v>
      </c>
      <c r="G852" s="6">
        <v>255</v>
      </c>
      <c r="H852" s="6">
        <v>106</v>
      </c>
      <c r="I852" s="6">
        <v>375</v>
      </c>
      <c r="J852" s="6">
        <v>466</v>
      </c>
      <c r="K852" s="6">
        <v>141</v>
      </c>
      <c r="L852" s="6">
        <v>312</v>
      </c>
      <c r="M852" s="6">
        <v>104</v>
      </c>
      <c r="N852" s="6">
        <v>170</v>
      </c>
      <c r="O852" s="6">
        <v>99</v>
      </c>
      <c r="P852" s="7">
        <v>42</v>
      </c>
      <c r="Q852" s="6">
        <v>29</v>
      </c>
      <c r="R852" s="6">
        <v>63</v>
      </c>
      <c r="S852" s="6">
        <v>45</v>
      </c>
      <c r="T852" s="7">
        <v>210</v>
      </c>
      <c r="U852" s="7">
        <v>204</v>
      </c>
      <c r="V852" s="7">
        <v>100</v>
      </c>
      <c r="W852" s="7">
        <v>36</v>
      </c>
      <c r="X852" s="7">
        <v>51</v>
      </c>
    </row>
    <row r="853" spans="1:24" x14ac:dyDescent="0.3">
      <c r="A853" s="5">
        <v>45778</v>
      </c>
      <c r="B853" s="6">
        <v>186</v>
      </c>
      <c r="C853" s="6">
        <v>97</v>
      </c>
      <c r="D853" s="6">
        <v>68</v>
      </c>
      <c r="E853" s="6">
        <v>158</v>
      </c>
      <c r="F853" s="6">
        <v>73</v>
      </c>
      <c r="G853" s="6">
        <v>218</v>
      </c>
      <c r="H853" s="6">
        <v>82</v>
      </c>
      <c r="I853" s="6">
        <v>345</v>
      </c>
      <c r="J853" s="6">
        <v>522</v>
      </c>
      <c r="K853" s="6">
        <v>152</v>
      </c>
      <c r="L853" s="6">
        <v>411</v>
      </c>
      <c r="M853" s="6">
        <v>89</v>
      </c>
      <c r="N853" s="6">
        <v>194</v>
      </c>
      <c r="O853" s="6">
        <v>163</v>
      </c>
      <c r="P853" s="7">
        <v>36</v>
      </c>
      <c r="Q853" s="6">
        <v>34</v>
      </c>
      <c r="R853" s="6">
        <v>86</v>
      </c>
      <c r="S853" s="6">
        <v>22</v>
      </c>
      <c r="T853" s="7">
        <v>208</v>
      </c>
      <c r="U853" s="7">
        <v>192</v>
      </c>
      <c r="V853" s="7">
        <v>80</v>
      </c>
      <c r="W853" s="7">
        <v>30</v>
      </c>
      <c r="X853" s="7">
        <v>61</v>
      </c>
    </row>
    <row r="854" spans="1:24" x14ac:dyDescent="0.3">
      <c r="A854" s="5">
        <v>45779</v>
      </c>
      <c r="B854" s="6">
        <v>272</v>
      </c>
      <c r="C854" s="6">
        <v>138</v>
      </c>
      <c r="D854" s="6">
        <v>83</v>
      </c>
      <c r="E854" s="6">
        <v>191</v>
      </c>
      <c r="F854" s="6">
        <v>96</v>
      </c>
      <c r="G854" s="6">
        <v>464</v>
      </c>
      <c r="H854" s="6">
        <v>136</v>
      </c>
      <c r="I854" s="6">
        <v>507</v>
      </c>
      <c r="J854" s="6">
        <v>709</v>
      </c>
      <c r="K854" s="6">
        <v>212</v>
      </c>
      <c r="L854" s="6">
        <v>382</v>
      </c>
      <c r="M854" s="6">
        <v>108</v>
      </c>
      <c r="N854" s="6">
        <v>246</v>
      </c>
      <c r="O854" s="6">
        <v>205</v>
      </c>
      <c r="P854" s="7">
        <v>52</v>
      </c>
      <c r="Q854" s="6">
        <v>42</v>
      </c>
      <c r="R854" s="6">
        <v>78</v>
      </c>
      <c r="S854" s="6">
        <v>44</v>
      </c>
      <c r="T854" s="7">
        <v>306</v>
      </c>
      <c r="U854" s="7">
        <v>332</v>
      </c>
      <c r="V854" s="7">
        <v>120</v>
      </c>
      <c r="W854" s="7">
        <v>49</v>
      </c>
      <c r="X854" s="7">
        <v>70</v>
      </c>
    </row>
    <row r="855" spans="1:24" x14ac:dyDescent="0.3">
      <c r="A855" s="5">
        <v>45780</v>
      </c>
      <c r="B855" s="6">
        <v>145</v>
      </c>
      <c r="C855" s="6">
        <v>71</v>
      </c>
      <c r="D855" s="6">
        <v>55</v>
      </c>
      <c r="E855" s="6">
        <v>128</v>
      </c>
      <c r="F855" s="6">
        <v>48</v>
      </c>
      <c r="G855" s="6">
        <v>256</v>
      </c>
      <c r="H855" s="6">
        <v>110</v>
      </c>
      <c r="I855" s="6">
        <v>378</v>
      </c>
      <c r="J855" s="6">
        <v>517</v>
      </c>
      <c r="K855" s="6">
        <v>105</v>
      </c>
      <c r="L855" s="6">
        <v>384</v>
      </c>
      <c r="M855" s="6">
        <v>96</v>
      </c>
      <c r="N855" s="6">
        <v>198</v>
      </c>
      <c r="O855" s="6">
        <v>101</v>
      </c>
      <c r="P855" s="7">
        <v>25</v>
      </c>
      <c r="Q855" s="6">
        <v>29</v>
      </c>
      <c r="R855" s="6">
        <v>72</v>
      </c>
      <c r="S855" s="6">
        <v>37</v>
      </c>
      <c r="T855" s="7">
        <v>271</v>
      </c>
      <c r="U855" s="7">
        <v>180</v>
      </c>
      <c r="V855" s="7">
        <v>103</v>
      </c>
      <c r="W855" s="7">
        <v>30</v>
      </c>
      <c r="X855" s="7">
        <v>55</v>
      </c>
    </row>
    <row r="856" spans="1:24" x14ac:dyDescent="0.3">
      <c r="A856" s="5">
        <v>45781</v>
      </c>
      <c r="B856" s="6">
        <v>162</v>
      </c>
      <c r="C856" s="6">
        <v>98</v>
      </c>
      <c r="D856" s="6">
        <v>52</v>
      </c>
      <c r="E856" s="6">
        <v>105</v>
      </c>
      <c r="F856" s="6">
        <v>71</v>
      </c>
      <c r="G856" s="6">
        <v>289</v>
      </c>
      <c r="H856" s="6">
        <v>82</v>
      </c>
      <c r="I856" s="6">
        <v>610</v>
      </c>
      <c r="J856" s="6">
        <v>524</v>
      </c>
      <c r="K856" s="6">
        <v>129</v>
      </c>
      <c r="L856" s="6">
        <v>341</v>
      </c>
      <c r="M856" s="6">
        <v>99</v>
      </c>
      <c r="N856" s="6">
        <v>170</v>
      </c>
      <c r="O856" s="6">
        <v>167</v>
      </c>
      <c r="P856" s="7">
        <v>34</v>
      </c>
      <c r="Q856" s="6">
        <v>36</v>
      </c>
      <c r="R856" s="6">
        <v>71</v>
      </c>
      <c r="S856" s="6">
        <v>28</v>
      </c>
      <c r="T856" s="7">
        <v>311</v>
      </c>
      <c r="U856" s="7">
        <v>242</v>
      </c>
      <c r="V856" s="7">
        <v>85</v>
      </c>
      <c r="W856" s="7">
        <v>24</v>
      </c>
      <c r="X856" s="7">
        <v>75</v>
      </c>
    </row>
    <row r="857" spans="1:24" x14ac:dyDescent="0.3">
      <c r="A857" s="5">
        <v>45782</v>
      </c>
      <c r="B857" s="6">
        <v>191</v>
      </c>
      <c r="C857" s="6">
        <v>163</v>
      </c>
      <c r="D857" s="6">
        <v>81</v>
      </c>
      <c r="E857" s="6">
        <v>150</v>
      </c>
      <c r="F857" s="6">
        <v>106</v>
      </c>
      <c r="G857" s="6">
        <v>403</v>
      </c>
      <c r="H857" s="6">
        <v>118</v>
      </c>
      <c r="I857" s="6">
        <v>549</v>
      </c>
      <c r="J857" s="6">
        <v>590</v>
      </c>
      <c r="K857" s="6">
        <v>146</v>
      </c>
      <c r="L857" s="6">
        <v>444</v>
      </c>
      <c r="M857" s="6">
        <v>120</v>
      </c>
      <c r="N857" s="6">
        <v>258</v>
      </c>
      <c r="O857" s="6">
        <v>139</v>
      </c>
      <c r="P857" s="7">
        <v>51</v>
      </c>
      <c r="Q857" s="6">
        <v>59</v>
      </c>
      <c r="R857" s="6">
        <v>68</v>
      </c>
      <c r="S857" s="6">
        <v>48</v>
      </c>
      <c r="T857" s="7">
        <v>357</v>
      </c>
      <c r="U857" s="7">
        <v>308</v>
      </c>
      <c r="V857" s="7">
        <v>147</v>
      </c>
      <c r="W857" s="7">
        <v>40</v>
      </c>
      <c r="X857" s="7">
        <v>96</v>
      </c>
    </row>
    <row r="858" spans="1:24" x14ac:dyDescent="0.3">
      <c r="A858" s="5">
        <v>45783</v>
      </c>
      <c r="B858" s="6">
        <v>189</v>
      </c>
      <c r="C858" s="6">
        <v>125</v>
      </c>
      <c r="D858" s="6">
        <v>77</v>
      </c>
      <c r="E858" s="6">
        <v>132</v>
      </c>
      <c r="F858" s="6">
        <v>81</v>
      </c>
      <c r="G858" s="6">
        <v>277</v>
      </c>
      <c r="H858" s="6">
        <v>97</v>
      </c>
      <c r="I858" s="6">
        <v>471</v>
      </c>
      <c r="J858" s="6">
        <v>645</v>
      </c>
      <c r="K858" s="6">
        <v>133</v>
      </c>
      <c r="L858" s="6">
        <v>383</v>
      </c>
      <c r="M858" s="6">
        <v>113</v>
      </c>
      <c r="N858" s="6">
        <v>216</v>
      </c>
      <c r="O858" s="6">
        <v>177</v>
      </c>
      <c r="P858" s="7">
        <v>46</v>
      </c>
      <c r="Q858" s="6">
        <v>37</v>
      </c>
      <c r="R858" s="6">
        <v>68</v>
      </c>
      <c r="S858" s="6">
        <v>54</v>
      </c>
      <c r="T858" s="7">
        <v>392</v>
      </c>
      <c r="U858" s="7">
        <v>244</v>
      </c>
      <c r="V858" s="7">
        <v>166</v>
      </c>
      <c r="W858" s="7">
        <v>43</v>
      </c>
      <c r="X858" s="7">
        <v>76</v>
      </c>
    </row>
    <row r="859" spans="1:24" x14ac:dyDescent="0.3">
      <c r="A859" s="5">
        <v>45784</v>
      </c>
      <c r="B859" s="6">
        <v>168</v>
      </c>
      <c r="C859" s="6">
        <v>96</v>
      </c>
      <c r="D859" s="6">
        <v>73</v>
      </c>
      <c r="E859" s="6">
        <v>138</v>
      </c>
      <c r="F859" s="6">
        <v>80</v>
      </c>
      <c r="G859" s="6">
        <v>277</v>
      </c>
      <c r="H859" s="6">
        <v>139</v>
      </c>
      <c r="I859" s="6">
        <v>452</v>
      </c>
      <c r="J859" s="6">
        <v>687</v>
      </c>
      <c r="K859" s="6">
        <v>147</v>
      </c>
      <c r="L859" s="6">
        <v>343</v>
      </c>
      <c r="M859" s="6">
        <v>114</v>
      </c>
      <c r="N859" s="6">
        <v>158</v>
      </c>
      <c r="O859" s="6">
        <v>186</v>
      </c>
      <c r="P859" s="7">
        <v>34</v>
      </c>
      <c r="Q859" s="6">
        <v>44</v>
      </c>
      <c r="R859" s="6">
        <v>65</v>
      </c>
      <c r="S859" s="6">
        <v>28</v>
      </c>
      <c r="T859" s="7">
        <v>297</v>
      </c>
      <c r="U859" s="7">
        <v>240</v>
      </c>
      <c r="V859" s="7">
        <v>122</v>
      </c>
      <c r="W859" s="7">
        <v>30</v>
      </c>
      <c r="X859" s="7">
        <v>92</v>
      </c>
    </row>
    <row r="860" spans="1:24" x14ac:dyDescent="0.3">
      <c r="A860" s="5">
        <v>45785</v>
      </c>
      <c r="B860" s="6">
        <v>222</v>
      </c>
      <c r="C860" s="6">
        <v>119</v>
      </c>
      <c r="D860" s="6">
        <v>94</v>
      </c>
      <c r="E860" s="6">
        <v>196</v>
      </c>
      <c r="F860" s="6">
        <v>71</v>
      </c>
      <c r="G860" s="6">
        <v>336</v>
      </c>
      <c r="H860" s="6">
        <v>138</v>
      </c>
      <c r="I860" s="6">
        <v>383</v>
      </c>
      <c r="J860" s="6">
        <v>598</v>
      </c>
      <c r="K860" s="6">
        <v>144</v>
      </c>
      <c r="L860" s="6">
        <v>375</v>
      </c>
      <c r="M860" s="6">
        <v>151</v>
      </c>
      <c r="N860" s="6">
        <v>206</v>
      </c>
      <c r="O860" s="6">
        <v>205</v>
      </c>
      <c r="P860" s="7">
        <v>28</v>
      </c>
      <c r="Q860" s="6">
        <v>45</v>
      </c>
      <c r="R860" s="6">
        <v>76</v>
      </c>
      <c r="S860" s="6">
        <v>43</v>
      </c>
      <c r="T860" s="7">
        <v>344</v>
      </c>
      <c r="U860" s="7">
        <v>245</v>
      </c>
      <c r="V860" s="7">
        <v>96</v>
      </c>
      <c r="W860" s="7">
        <v>39</v>
      </c>
      <c r="X860" s="7">
        <v>72</v>
      </c>
    </row>
    <row r="861" spans="1:24" x14ac:dyDescent="0.3">
      <c r="A861" s="5">
        <v>45786</v>
      </c>
      <c r="B861" s="6">
        <v>172</v>
      </c>
      <c r="C861" s="6">
        <v>108</v>
      </c>
      <c r="D861" s="6">
        <v>87</v>
      </c>
      <c r="E861" s="6">
        <v>144</v>
      </c>
      <c r="F861" s="6">
        <v>88</v>
      </c>
      <c r="G861" s="6">
        <v>342</v>
      </c>
      <c r="H861" s="6">
        <v>145</v>
      </c>
      <c r="I861" s="6">
        <v>489</v>
      </c>
      <c r="J861" s="6">
        <v>604</v>
      </c>
      <c r="K861" s="6">
        <v>171</v>
      </c>
      <c r="L861" s="6">
        <v>403</v>
      </c>
      <c r="M861" s="6">
        <v>111</v>
      </c>
      <c r="N861" s="6">
        <v>224</v>
      </c>
      <c r="O861" s="6">
        <v>137</v>
      </c>
      <c r="P861" s="7">
        <v>37</v>
      </c>
      <c r="Q861" s="6">
        <v>42</v>
      </c>
      <c r="R861" s="6">
        <v>65</v>
      </c>
      <c r="S861" s="6">
        <v>30</v>
      </c>
      <c r="T861" s="7">
        <v>234</v>
      </c>
      <c r="U861" s="7">
        <v>234</v>
      </c>
      <c r="V861" s="7">
        <v>92</v>
      </c>
      <c r="W861" s="7">
        <v>37</v>
      </c>
      <c r="X861" s="7">
        <v>84</v>
      </c>
    </row>
    <row r="862" spans="1:24" x14ac:dyDescent="0.3">
      <c r="A862" s="5">
        <v>45787</v>
      </c>
      <c r="B862" s="6">
        <v>122</v>
      </c>
      <c r="C862" s="6">
        <v>86</v>
      </c>
      <c r="D862" s="6">
        <v>59</v>
      </c>
      <c r="E862" s="6">
        <v>97</v>
      </c>
      <c r="F862" s="6">
        <v>54</v>
      </c>
      <c r="G862" s="6">
        <v>220</v>
      </c>
      <c r="H862" s="6">
        <v>112</v>
      </c>
      <c r="I862" s="6">
        <v>293</v>
      </c>
      <c r="J862" s="6">
        <v>434</v>
      </c>
      <c r="K862" s="6">
        <v>134</v>
      </c>
      <c r="L862" s="6">
        <v>228</v>
      </c>
      <c r="M862" s="6">
        <v>79</v>
      </c>
      <c r="N862" s="6">
        <v>173</v>
      </c>
      <c r="O862" s="6">
        <v>129</v>
      </c>
      <c r="P862" s="7">
        <v>39</v>
      </c>
      <c r="Q862" s="6">
        <v>29</v>
      </c>
      <c r="R862" s="6">
        <v>46</v>
      </c>
      <c r="S862" s="6">
        <v>29</v>
      </c>
      <c r="T862" s="7">
        <v>219</v>
      </c>
      <c r="U862" s="7">
        <v>140</v>
      </c>
      <c r="V862" s="7">
        <v>93</v>
      </c>
      <c r="W862" s="7">
        <v>32</v>
      </c>
      <c r="X862" s="7">
        <v>62</v>
      </c>
    </row>
    <row r="863" spans="1:24" x14ac:dyDescent="0.3">
      <c r="A863" s="5">
        <v>45788</v>
      </c>
      <c r="B863" s="6">
        <v>198</v>
      </c>
      <c r="C863" s="6">
        <v>106</v>
      </c>
      <c r="D863" s="6">
        <v>69</v>
      </c>
      <c r="E863" s="6">
        <v>184</v>
      </c>
      <c r="F863" s="6">
        <v>82</v>
      </c>
      <c r="G863" s="6">
        <v>341</v>
      </c>
      <c r="H863" s="6">
        <v>125</v>
      </c>
      <c r="I863" s="6">
        <v>453</v>
      </c>
      <c r="J863" s="6">
        <v>592</v>
      </c>
      <c r="K863" s="6">
        <v>156</v>
      </c>
      <c r="L863" s="6">
        <v>371</v>
      </c>
      <c r="M863" s="6">
        <v>124</v>
      </c>
      <c r="N863" s="6">
        <v>229</v>
      </c>
      <c r="O863" s="6">
        <v>187</v>
      </c>
      <c r="P863" s="7">
        <v>33</v>
      </c>
      <c r="Q863" s="6">
        <v>36</v>
      </c>
      <c r="R863" s="6">
        <v>80</v>
      </c>
      <c r="S863" s="6">
        <v>43</v>
      </c>
      <c r="T863" s="7">
        <v>313</v>
      </c>
      <c r="U863" s="7">
        <v>280</v>
      </c>
      <c r="V863" s="7">
        <v>107</v>
      </c>
      <c r="W863" s="7">
        <v>35</v>
      </c>
      <c r="X863" s="7">
        <v>80</v>
      </c>
    </row>
    <row r="864" spans="1:24" x14ac:dyDescent="0.3">
      <c r="A864" s="5">
        <v>45789</v>
      </c>
      <c r="B864" s="6">
        <v>190</v>
      </c>
      <c r="C864" s="6">
        <v>108</v>
      </c>
      <c r="D864" s="6">
        <v>74</v>
      </c>
      <c r="E864" s="6">
        <v>150</v>
      </c>
      <c r="F864" s="6">
        <v>63</v>
      </c>
      <c r="G864" s="6">
        <v>365</v>
      </c>
      <c r="H864" s="6">
        <v>111</v>
      </c>
      <c r="I864" s="6">
        <v>510</v>
      </c>
      <c r="J864" s="6">
        <v>366</v>
      </c>
      <c r="K864" s="6">
        <v>137</v>
      </c>
      <c r="L864" s="6">
        <v>320</v>
      </c>
      <c r="M864" s="6">
        <v>98</v>
      </c>
      <c r="N864" s="6">
        <v>156</v>
      </c>
      <c r="O864" s="6">
        <v>177</v>
      </c>
      <c r="P864" s="7">
        <v>44</v>
      </c>
      <c r="Q864" s="6">
        <v>37</v>
      </c>
      <c r="R864" s="6">
        <v>70</v>
      </c>
      <c r="S864" s="6">
        <v>31</v>
      </c>
      <c r="T864" s="7">
        <v>296</v>
      </c>
      <c r="U864" s="7">
        <v>243</v>
      </c>
      <c r="V864" s="7">
        <v>108</v>
      </c>
      <c r="W864" s="7">
        <v>38</v>
      </c>
      <c r="X864" s="7">
        <v>56</v>
      </c>
    </row>
    <row r="865" spans="1:24" x14ac:dyDescent="0.3">
      <c r="A865" s="5">
        <v>45790</v>
      </c>
      <c r="B865" s="6">
        <v>175</v>
      </c>
      <c r="C865" s="6">
        <v>101</v>
      </c>
      <c r="D865" s="6">
        <v>72</v>
      </c>
      <c r="E865" s="6">
        <v>184</v>
      </c>
      <c r="F865" s="6">
        <v>56</v>
      </c>
      <c r="G865" s="6">
        <v>336</v>
      </c>
      <c r="H865" s="6">
        <v>103</v>
      </c>
      <c r="I865" s="6">
        <v>351</v>
      </c>
      <c r="J865" s="6">
        <v>479</v>
      </c>
      <c r="K865" s="6">
        <v>169</v>
      </c>
      <c r="L865" s="6">
        <v>506</v>
      </c>
      <c r="M865" s="6">
        <v>127</v>
      </c>
      <c r="N865" s="6">
        <v>165</v>
      </c>
      <c r="O865" s="6">
        <v>139</v>
      </c>
      <c r="P865" s="7">
        <v>34</v>
      </c>
      <c r="Q865" s="6">
        <v>41</v>
      </c>
      <c r="R865" s="6">
        <v>64</v>
      </c>
      <c r="S865" s="6">
        <v>45</v>
      </c>
      <c r="T865" s="7">
        <v>300</v>
      </c>
      <c r="U865" s="7">
        <v>275</v>
      </c>
      <c r="V865" s="7">
        <v>137</v>
      </c>
      <c r="W865" s="7">
        <v>44</v>
      </c>
      <c r="X865" s="7">
        <v>84</v>
      </c>
    </row>
    <row r="866" spans="1:24" x14ac:dyDescent="0.3">
      <c r="A866" s="5">
        <v>45791</v>
      </c>
      <c r="B866" s="6">
        <v>181</v>
      </c>
      <c r="C866" s="6">
        <v>133</v>
      </c>
      <c r="D866" s="6">
        <v>61</v>
      </c>
      <c r="E866" s="6">
        <v>168</v>
      </c>
      <c r="F866" s="6">
        <v>98</v>
      </c>
      <c r="G866" s="6">
        <v>338</v>
      </c>
      <c r="H866" s="6">
        <v>122</v>
      </c>
      <c r="I866" s="6">
        <v>554</v>
      </c>
      <c r="J866" s="6">
        <v>658</v>
      </c>
      <c r="K866" s="6">
        <v>201</v>
      </c>
      <c r="L866" s="6">
        <v>385</v>
      </c>
      <c r="M866" s="6">
        <v>143</v>
      </c>
      <c r="N866" s="6">
        <v>198</v>
      </c>
      <c r="O866" s="6">
        <v>136</v>
      </c>
      <c r="P866" s="7">
        <v>54</v>
      </c>
      <c r="Q866" s="6">
        <v>43</v>
      </c>
      <c r="R866" s="6">
        <v>74</v>
      </c>
      <c r="S866" s="6">
        <v>44</v>
      </c>
      <c r="T866" s="7">
        <v>323</v>
      </c>
      <c r="U866" s="7">
        <v>207</v>
      </c>
      <c r="V866" s="7">
        <v>128</v>
      </c>
      <c r="W866" s="7">
        <v>39</v>
      </c>
      <c r="X866" s="7">
        <v>75</v>
      </c>
    </row>
    <row r="867" spans="1:24" x14ac:dyDescent="0.3">
      <c r="A867" s="5">
        <v>45792</v>
      </c>
      <c r="B867" s="6">
        <v>193</v>
      </c>
      <c r="C867" s="6">
        <v>117</v>
      </c>
      <c r="D867" s="6">
        <v>85</v>
      </c>
      <c r="E867" s="6">
        <v>160</v>
      </c>
      <c r="F867" s="6">
        <v>98</v>
      </c>
      <c r="G867" s="6">
        <v>260</v>
      </c>
      <c r="H867" s="6">
        <v>135</v>
      </c>
      <c r="I867" s="6">
        <v>471</v>
      </c>
      <c r="J867" s="6">
        <v>742</v>
      </c>
      <c r="K867" s="6">
        <v>154</v>
      </c>
      <c r="L867" s="6">
        <v>426</v>
      </c>
      <c r="M867" s="6">
        <v>124</v>
      </c>
      <c r="N867" s="6">
        <v>190</v>
      </c>
      <c r="O867" s="6">
        <v>146</v>
      </c>
      <c r="P867" s="7">
        <v>32</v>
      </c>
      <c r="Q867" s="6">
        <v>42</v>
      </c>
      <c r="R867" s="6">
        <v>69</v>
      </c>
      <c r="S867" s="6">
        <v>38</v>
      </c>
      <c r="T867" s="7">
        <v>382</v>
      </c>
      <c r="U867" s="7">
        <v>243</v>
      </c>
      <c r="V867" s="7">
        <v>111</v>
      </c>
      <c r="W867" s="7">
        <v>32</v>
      </c>
      <c r="X867" s="7">
        <v>70</v>
      </c>
    </row>
    <row r="868" spans="1:24" x14ac:dyDescent="0.3">
      <c r="A868" s="5">
        <v>45793</v>
      </c>
      <c r="B868" s="6">
        <v>244</v>
      </c>
      <c r="C868" s="6">
        <v>136</v>
      </c>
      <c r="D868" s="6">
        <v>87</v>
      </c>
      <c r="E868" s="6">
        <v>174</v>
      </c>
      <c r="F868" s="6">
        <v>83</v>
      </c>
      <c r="G868" s="6">
        <v>361</v>
      </c>
      <c r="H868" s="6">
        <v>136</v>
      </c>
      <c r="I868" s="6">
        <v>540</v>
      </c>
      <c r="J868" s="6">
        <v>573</v>
      </c>
      <c r="K868" s="6">
        <v>130</v>
      </c>
      <c r="L868" s="6">
        <v>480</v>
      </c>
      <c r="M868" s="6">
        <v>136</v>
      </c>
      <c r="N868" s="6">
        <v>212</v>
      </c>
      <c r="O868" s="6">
        <v>178</v>
      </c>
      <c r="P868" s="7">
        <v>42</v>
      </c>
      <c r="Q868" s="6">
        <v>47</v>
      </c>
      <c r="R868" s="6">
        <v>64</v>
      </c>
      <c r="S868" s="6">
        <v>44</v>
      </c>
      <c r="T868" s="7">
        <v>306</v>
      </c>
      <c r="U868" s="7">
        <v>209</v>
      </c>
      <c r="V868" s="7">
        <v>131</v>
      </c>
      <c r="W868" s="7">
        <v>33</v>
      </c>
      <c r="X868" s="7">
        <v>67</v>
      </c>
    </row>
    <row r="869" spans="1:24" x14ac:dyDescent="0.3">
      <c r="A869" s="5">
        <v>45794</v>
      </c>
      <c r="B869" s="6">
        <v>207</v>
      </c>
      <c r="C869" s="6">
        <v>109</v>
      </c>
      <c r="D869" s="6">
        <v>77</v>
      </c>
      <c r="E869" s="6">
        <v>146</v>
      </c>
      <c r="F869" s="6">
        <v>88</v>
      </c>
      <c r="G869" s="6">
        <v>216</v>
      </c>
      <c r="H869" s="6">
        <v>125</v>
      </c>
      <c r="I869" s="6">
        <v>501</v>
      </c>
      <c r="J869" s="6">
        <v>583</v>
      </c>
      <c r="K869" s="6">
        <v>166</v>
      </c>
      <c r="L869" s="6">
        <v>350</v>
      </c>
      <c r="M869" s="6">
        <v>99</v>
      </c>
      <c r="N869" s="6">
        <v>188</v>
      </c>
      <c r="O869" s="6">
        <v>152</v>
      </c>
      <c r="P869" s="7">
        <v>30</v>
      </c>
      <c r="Q869" s="6">
        <v>42</v>
      </c>
      <c r="R869" s="6">
        <v>81</v>
      </c>
      <c r="S869" s="6">
        <v>48</v>
      </c>
      <c r="T869" s="7">
        <v>260</v>
      </c>
      <c r="U869" s="7">
        <v>238</v>
      </c>
      <c r="V869" s="7">
        <v>108</v>
      </c>
      <c r="W869" s="7">
        <v>37</v>
      </c>
      <c r="X869" s="7">
        <v>58</v>
      </c>
    </row>
    <row r="870" spans="1:24" x14ac:dyDescent="0.3">
      <c r="A870" s="5">
        <v>45795</v>
      </c>
      <c r="B870" s="6">
        <v>161</v>
      </c>
      <c r="C870" s="6">
        <v>108</v>
      </c>
      <c r="D870" s="6">
        <v>81</v>
      </c>
      <c r="E870" s="6">
        <v>142</v>
      </c>
      <c r="F870" s="6">
        <v>61</v>
      </c>
      <c r="G870" s="6">
        <v>219</v>
      </c>
      <c r="H870" s="6">
        <v>98</v>
      </c>
      <c r="I870" s="6">
        <v>384</v>
      </c>
      <c r="J870" s="6">
        <v>629</v>
      </c>
      <c r="K870" s="6">
        <v>125</v>
      </c>
      <c r="L870" s="6">
        <v>340</v>
      </c>
      <c r="M870" s="6">
        <v>83</v>
      </c>
      <c r="N870" s="6">
        <v>155</v>
      </c>
      <c r="O870" s="6">
        <v>121</v>
      </c>
      <c r="P870" s="7">
        <v>28</v>
      </c>
      <c r="Q870" s="6">
        <v>26</v>
      </c>
      <c r="R870" s="6">
        <v>76</v>
      </c>
      <c r="S870" s="6">
        <v>28</v>
      </c>
      <c r="T870" s="7">
        <v>261</v>
      </c>
      <c r="U870" s="7">
        <v>183</v>
      </c>
      <c r="V870" s="7">
        <v>135</v>
      </c>
      <c r="W870" s="7">
        <v>28</v>
      </c>
      <c r="X870" s="7">
        <v>52</v>
      </c>
    </row>
    <row r="871" spans="1:24" x14ac:dyDescent="0.3">
      <c r="A871" s="5">
        <v>45796</v>
      </c>
      <c r="B871" s="6">
        <v>180</v>
      </c>
      <c r="C871" s="6">
        <v>122</v>
      </c>
      <c r="D871" s="6">
        <v>67</v>
      </c>
      <c r="E871" s="6">
        <v>111</v>
      </c>
      <c r="F871" s="6">
        <v>99</v>
      </c>
      <c r="G871" s="6">
        <v>237</v>
      </c>
      <c r="H871" s="6">
        <v>107</v>
      </c>
      <c r="I871" s="6">
        <v>417</v>
      </c>
      <c r="J871" s="6">
        <v>533</v>
      </c>
      <c r="K871" s="6">
        <v>130</v>
      </c>
      <c r="L871" s="6">
        <v>370</v>
      </c>
      <c r="M871" s="6">
        <v>102</v>
      </c>
      <c r="N871" s="6">
        <v>151</v>
      </c>
      <c r="O871" s="6">
        <v>167</v>
      </c>
      <c r="P871" s="7">
        <v>34</v>
      </c>
      <c r="Q871" s="6">
        <v>49</v>
      </c>
      <c r="R871" s="6">
        <v>84</v>
      </c>
      <c r="S871" s="6">
        <v>39</v>
      </c>
      <c r="T871" s="7">
        <v>264</v>
      </c>
      <c r="U871" s="7">
        <v>219</v>
      </c>
      <c r="V871" s="7">
        <v>81</v>
      </c>
      <c r="W871" s="7">
        <v>42</v>
      </c>
      <c r="X871" s="7">
        <v>61</v>
      </c>
    </row>
    <row r="872" spans="1:24" x14ac:dyDescent="0.3">
      <c r="A872" s="5">
        <v>45797</v>
      </c>
      <c r="B872" s="6">
        <v>129</v>
      </c>
      <c r="C872" s="6">
        <v>104</v>
      </c>
      <c r="D872" s="6">
        <v>46</v>
      </c>
      <c r="E872" s="6">
        <v>129</v>
      </c>
      <c r="F872" s="6">
        <v>75</v>
      </c>
      <c r="G872" s="6">
        <v>149</v>
      </c>
      <c r="H872" s="6">
        <v>90</v>
      </c>
      <c r="I872" s="6">
        <v>305</v>
      </c>
      <c r="J872" s="6">
        <v>329</v>
      </c>
      <c r="K872" s="6">
        <v>148</v>
      </c>
      <c r="L872" s="6">
        <v>342</v>
      </c>
      <c r="M872" s="6">
        <v>72</v>
      </c>
      <c r="N872" s="6">
        <v>156</v>
      </c>
      <c r="O872" s="6">
        <v>127</v>
      </c>
      <c r="P872" s="7">
        <v>27</v>
      </c>
      <c r="Q872" s="6">
        <v>26</v>
      </c>
      <c r="R872" s="6">
        <v>53</v>
      </c>
      <c r="S872" s="6">
        <v>32</v>
      </c>
      <c r="T872" s="7">
        <v>187</v>
      </c>
      <c r="U872" s="7">
        <v>136</v>
      </c>
      <c r="V872" s="7">
        <v>106</v>
      </c>
      <c r="W872" s="7">
        <v>37</v>
      </c>
      <c r="X872" s="7">
        <v>57</v>
      </c>
    </row>
    <row r="873" spans="1:24" x14ac:dyDescent="0.3">
      <c r="A873" s="5">
        <v>45798</v>
      </c>
      <c r="B873" s="6">
        <v>210</v>
      </c>
      <c r="C873" s="6">
        <v>70</v>
      </c>
      <c r="D873" s="6">
        <v>83</v>
      </c>
      <c r="E873" s="6">
        <v>135</v>
      </c>
      <c r="F873" s="6">
        <v>79</v>
      </c>
      <c r="G873" s="6">
        <v>299</v>
      </c>
      <c r="H873" s="6">
        <v>133</v>
      </c>
      <c r="I873" s="6">
        <v>597</v>
      </c>
      <c r="J873" s="6">
        <v>550</v>
      </c>
      <c r="K873" s="6">
        <v>149</v>
      </c>
      <c r="L873" s="6">
        <v>201</v>
      </c>
      <c r="M873" s="6">
        <v>100</v>
      </c>
      <c r="N873" s="6">
        <v>178</v>
      </c>
      <c r="O873" s="6">
        <v>192</v>
      </c>
      <c r="P873" s="7">
        <v>34</v>
      </c>
      <c r="Q873" s="6">
        <v>34</v>
      </c>
      <c r="R873" s="6">
        <v>98</v>
      </c>
      <c r="S873" s="6">
        <v>32</v>
      </c>
      <c r="T873" s="7">
        <v>351</v>
      </c>
      <c r="U873" s="7">
        <v>256</v>
      </c>
      <c r="V873" s="7">
        <v>93</v>
      </c>
      <c r="W873" s="7">
        <v>47</v>
      </c>
      <c r="X873" s="7">
        <v>74</v>
      </c>
    </row>
    <row r="874" spans="1:24" x14ac:dyDescent="0.3">
      <c r="A874" s="5">
        <v>45799</v>
      </c>
      <c r="B874" s="6">
        <v>111</v>
      </c>
      <c r="C874" s="6">
        <v>100</v>
      </c>
      <c r="D874" s="6">
        <v>80</v>
      </c>
      <c r="E874" s="6">
        <v>138</v>
      </c>
      <c r="F874" s="6">
        <v>51</v>
      </c>
      <c r="G874" s="6">
        <v>281</v>
      </c>
      <c r="H874" s="6">
        <v>100</v>
      </c>
      <c r="I874" s="6">
        <v>443</v>
      </c>
      <c r="J874" s="6">
        <v>625</v>
      </c>
      <c r="K874" s="6">
        <v>125</v>
      </c>
      <c r="L874" s="6">
        <v>373</v>
      </c>
      <c r="M874" s="6">
        <v>109</v>
      </c>
      <c r="N874" s="6">
        <v>188</v>
      </c>
      <c r="O874" s="6">
        <v>145</v>
      </c>
      <c r="P874" s="7">
        <v>29</v>
      </c>
      <c r="Q874" s="6">
        <v>48</v>
      </c>
      <c r="R874" s="6">
        <v>73</v>
      </c>
      <c r="S874" s="6">
        <v>31</v>
      </c>
      <c r="T874" s="7">
        <v>271</v>
      </c>
      <c r="U874" s="7">
        <v>233</v>
      </c>
      <c r="V874" s="7">
        <v>107</v>
      </c>
      <c r="W874" s="7">
        <v>38</v>
      </c>
      <c r="X874" s="7">
        <v>70</v>
      </c>
    </row>
    <row r="875" spans="1:24" x14ac:dyDescent="0.3">
      <c r="A875" s="5">
        <v>45800</v>
      </c>
      <c r="B875" s="6">
        <v>169</v>
      </c>
      <c r="C875" s="6">
        <v>112</v>
      </c>
      <c r="D875" s="6">
        <v>103</v>
      </c>
      <c r="E875" s="6">
        <v>164</v>
      </c>
      <c r="F875" s="6">
        <v>88</v>
      </c>
      <c r="G875" s="6">
        <v>386</v>
      </c>
      <c r="H875" s="6">
        <v>137</v>
      </c>
      <c r="I875" s="6">
        <v>496</v>
      </c>
      <c r="J875" s="6">
        <v>718</v>
      </c>
      <c r="K875" s="6">
        <v>122</v>
      </c>
      <c r="L875" s="6">
        <v>357</v>
      </c>
      <c r="M875" s="6">
        <v>122</v>
      </c>
      <c r="N875" s="6">
        <v>229</v>
      </c>
      <c r="O875" s="6">
        <v>147</v>
      </c>
      <c r="P875" s="7">
        <v>42</v>
      </c>
      <c r="Q875" s="6">
        <v>45</v>
      </c>
      <c r="R875" s="6">
        <v>93</v>
      </c>
      <c r="S875" s="6">
        <v>45</v>
      </c>
      <c r="T875" s="7">
        <v>419</v>
      </c>
      <c r="U875" s="7">
        <v>287</v>
      </c>
      <c r="V875" s="7">
        <v>133</v>
      </c>
      <c r="W875" s="7">
        <v>22</v>
      </c>
      <c r="X875" s="7">
        <v>88</v>
      </c>
    </row>
    <row r="876" spans="1:24" x14ac:dyDescent="0.3">
      <c r="A876" s="5">
        <v>45801</v>
      </c>
      <c r="B876" s="6">
        <v>130</v>
      </c>
      <c r="C876" s="6">
        <v>120</v>
      </c>
      <c r="D876" s="6">
        <v>49</v>
      </c>
      <c r="E876" s="6">
        <v>92</v>
      </c>
      <c r="F876" s="6">
        <v>59</v>
      </c>
      <c r="G876" s="6">
        <v>223</v>
      </c>
      <c r="H876" s="6">
        <v>71</v>
      </c>
      <c r="I876" s="6">
        <v>361</v>
      </c>
      <c r="J876" s="6">
        <v>426</v>
      </c>
      <c r="K876" s="6">
        <v>125</v>
      </c>
      <c r="L876" s="6">
        <v>244</v>
      </c>
      <c r="M876" s="6">
        <v>84</v>
      </c>
      <c r="N876" s="6">
        <v>152</v>
      </c>
      <c r="O876" s="6">
        <v>120</v>
      </c>
      <c r="P876" s="7">
        <v>25</v>
      </c>
      <c r="Q876" s="6">
        <v>26</v>
      </c>
      <c r="R876" s="6">
        <v>56</v>
      </c>
      <c r="S876" s="6">
        <v>33</v>
      </c>
      <c r="T876" s="7">
        <v>275</v>
      </c>
      <c r="U876" s="7">
        <v>186</v>
      </c>
      <c r="V876" s="7">
        <v>65</v>
      </c>
      <c r="W876" s="7">
        <v>28</v>
      </c>
      <c r="X876" s="7">
        <v>65</v>
      </c>
    </row>
    <row r="877" spans="1:24" x14ac:dyDescent="0.3">
      <c r="A877" s="5">
        <v>45802</v>
      </c>
      <c r="B877" s="6">
        <v>245</v>
      </c>
      <c r="C877" s="6">
        <v>123</v>
      </c>
      <c r="D877" s="6">
        <v>97</v>
      </c>
      <c r="E877" s="6">
        <v>167</v>
      </c>
      <c r="F877" s="6">
        <v>91</v>
      </c>
      <c r="G877" s="6">
        <v>335</v>
      </c>
      <c r="H877" s="6">
        <v>126</v>
      </c>
      <c r="I877" s="6">
        <v>402</v>
      </c>
      <c r="J877" s="6">
        <v>652</v>
      </c>
      <c r="K877" s="6">
        <v>174</v>
      </c>
      <c r="L877" s="6">
        <v>293</v>
      </c>
      <c r="M877" s="6">
        <v>150</v>
      </c>
      <c r="N877" s="6">
        <v>244</v>
      </c>
      <c r="O877" s="6">
        <v>170</v>
      </c>
      <c r="P877" s="7">
        <v>48</v>
      </c>
      <c r="Q877" s="6">
        <v>53</v>
      </c>
      <c r="R877" s="6">
        <v>90</v>
      </c>
      <c r="S877" s="6">
        <v>48</v>
      </c>
      <c r="T877" s="7">
        <v>359</v>
      </c>
      <c r="U877" s="7">
        <v>266</v>
      </c>
      <c r="V877" s="7">
        <v>111</v>
      </c>
      <c r="W877" s="7">
        <v>32</v>
      </c>
      <c r="X877" s="7">
        <v>86</v>
      </c>
    </row>
    <row r="878" spans="1:24" x14ac:dyDescent="0.3">
      <c r="A878" s="5">
        <v>45803</v>
      </c>
      <c r="B878" s="6">
        <v>171</v>
      </c>
      <c r="C878" s="6">
        <v>119</v>
      </c>
      <c r="D878" s="6">
        <v>46</v>
      </c>
      <c r="E878" s="6">
        <v>86</v>
      </c>
      <c r="F878" s="6">
        <v>70</v>
      </c>
      <c r="G878" s="6">
        <v>310</v>
      </c>
      <c r="H878" s="6">
        <v>140</v>
      </c>
      <c r="I878" s="6">
        <v>468</v>
      </c>
      <c r="J878" s="6">
        <v>583</v>
      </c>
      <c r="K878" s="6">
        <v>151</v>
      </c>
      <c r="L878" s="6">
        <v>345</v>
      </c>
      <c r="M878" s="6">
        <v>117</v>
      </c>
      <c r="N878" s="6">
        <v>168</v>
      </c>
      <c r="O878" s="6">
        <v>127</v>
      </c>
      <c r="P878" s="7">
        <v>38</v>
      </c>
      <c r="Q878" s="6">
        <v>35</v>
      </c>
      <c r="R878" s="6">
        <v>83</v>
      </c>
      <c r="S878" s="6">
        <v>51</v>
      </c>
      <c r="T878" s="7">
        <v>354</v>
      </c>
      <c r="U878" s="7">
        <v>274</v>
      </c>
      <c r="V878" s="7">
        <v>92</v>
      </c>
      <c r="W878" s="7">
        <v>40</v>
      </c>
      <c r="X878" s="7">
        <v>84</v>
      </c>
    </row>
    <row r="879" spans="1:24" x14ac:dyDescent="0.3">
      <c r="A879" s="5">
        <v>45804</v>
      </c>
      <c r="B879" s="6">
        <v>248</v>
      </c>
      <c r="C879" s="6">
        <v>116</v>
      </c>
      <c r="D879" s="6">
        <v>71</v>
      </c>
      <c r="E879" s="6">
        <v>124</v>
      </c>
      <c r="F879" s="6">
        <v>63</v>
      </c>
      <c r="G879" s="6">
        <v>295</v>
      </c>
      <c r="H879" s="6">
        <v>114</v>
      </c>
      <c r="I879" s="6">
        <v>433</v>
      </c>
      <c r="J879" s="6">
        <v>577</v>
      </c>
      <c r="K879" s="6">
        <v>133</v>
      </c>
      <c r="L879" s="6">
        <v>387</v>
      </c>
      <c r="M879" s="6">
        <v>120</v>
      </c>
      <c r="N879" s="6">
        <v>179</v>
      </c>
      <c r="O879" s="6">
        <v>163</v>
      </c>
      <c r="P879" s="7">
        <v>23</v>
      </c>
      <c r="Q879" s="6">
        <v>36</v>
      </c>
      <c r="R879" s="6">
        <v>86</v>
      </c>
      <c r="S879" s="6">
        <v>40</v>
      </c>
      <c r="T879" s="7">
        <v>255</v>
      </c>
      <c r="U879" s="7">
        <v>206</v>
      </c>
      <c r="V879" s="7">
        <v>128</v>
      </c>
      <c r="W879" s="7">
        <v>25</v>
      </c>
      <c r="X879" s="7">
        <v>63</v>
      </c>
    </row>
    <row r="880" spans="1:24" x14ac:dyDescent="0.3">
      <c r="A880" s="5">
        <v>45805</v>
      </c>
      <c r="B880" s="6">
        <v>178</v>
      </c>
      <c r="C880" s="6">
        <v>127</v>
      </c>
      <c r="D880" s="6">
        <v>76</v>
      </c>
      <c r="E880" s="6">
        <v>156</v>
      </c>
      <c r="F880" s="6">
        <v>83</v>
      </c>
      <c r="G880" s="6">
        <v>324</v>
      </c>
      <c r="H880" s="6">
        <v>145</v>
      </c>
      <c r="I880" s="6">
        <v>564</v>
      </c>
      <c r="J880" s="6">
        <v>619</v>
      </c>
      <c r="K880" s="6">
        <v>121</v>
      </c>
      <c r="L880" s="6">
        <v>412</v>
      </c>
      <c r="M880" s="6">
        <v>123</v>
      </c>
      <c r="N880" s="6">
        <v>197</v>
      </c>
      <c r="O880" s="6">
        <v>182</v>
      </c>
      <c r="P880" s="7">
        <v>39</v>
      </c>
      <c r="Q880" s="6">
        <v>39</v>
      </c>
      <c r="R880" s="6">
        <v>83</v>
      </c>
      <c r="S880" s="6">
        <v>34</v>
      </c>
      <c r="T880" s="7">
        <v>323</v>
      </c>
      <c r="U880" s="7">
        <v>207</v>
      </c>
      <c r="V880" s="7">
        <v>143</v>
      </c>
      <c r="W880" s="7">
        <v>50</v>
      </c>
      <c r="X880" s="7">
        <v>108</v>
      </c>
    </row>
    <row r="881" spans="1:24" x14ac:dyDescent="0.3">
      <c r="A881" s="5">
        <v>45806</v>
      </c>
      <c r="B881" s="6">
        <v>183</v>
      </c>
      <c r="C881" s="6">
        <v>152</v>
      </c>
      <c r="D881" s="6">
        <v>103</v>
      </c>
      <c r="E881" s="6">
        <v>169</v>
      </c>
      <c r="F881" s="6">
        <v>62</v>
      </c>
      <c r="G881" s="6">
        <v>329</v>
      </c>
      <c r="H881" s="6">
        <v>109</v>
      </c>
      <c r="I881" s="6">
        <v>571</v>
      </c>
      <c r="J881" s="6">
        <v>630</v>
      </c>
      <c r="K881" s="6">
        <v>149</v>
      </c>
      <c r="L881" s="6">
        <v>495</v>
      </c>
      <c r="M881" s="6">
        <v>114</v>
      </c>
      <c r="N881" s="6">
        <v>220</v>
      </c>
      <c r="O881" s="6">
        <v>190</v>
      </c>
      <c r="P881" s="7">
        <v>43</v>
      </c>
      <c r="Q881" s="6">
        <v>35</v>
      </c>
      <c r="R881" s="6">
        <v>103</v>
      </c>
      <c r="S881" s="6">
        <v>43</v>
      </c>
      <c r="T881" s="7">
        <v>349</v>
      </c>
      <c r="U881" s="7">
        <v>250</v>
      </c>
      <c r="V881" s="7">
        <v>131</v>
      </c>
      <c r="W881" s="7">
        <v>37</v>
      </c>
      <c r="X881" s="7">
        <v>82</v>
      </c>
    </row>
    <row r="882" spans="1:24" x14ac:dyDescent="0.3">
      <c r="A882" s="5">
        <v>45807</v>
      </c>
      <c r="B882" s="6">
        <v>182</v>
      </c>
      <c r="C882" s="6">
        <v>95</v>
      </c>
      <c r="D882" s="6">
        <v>78</v>
      </c>
      <c r="E882" s="6">
        <v>163</v>
      </c>
      <c r="F882" s="6">
        <v>96</v>
      </c>
      <c r="G882" s="6">
        <v>395</v>
      </c>
      <c r="H882" s="6">
        <v>97</v>
      </c>
      <c r="I882" s="6">
        <v>466</v>
      </c>
      <c r="J882" s="6">
        <v>581</v>
      </c>
      <c r="K882" s="6">
        <v>138</v>
      </c>
      <c r="L882" s="6">
        <v>361</v>
      </c>
      <c r="M882" s="6">
        <v>100</v>
      </c>
      <c r="N882" s="6">
        <v>165</v>
      </c>
      <c r="O882" s="6">
        <v>156</v>
      </c>
      <c r="P882" s="7">
        <v>38</v>
      </c>
      <c r="Q882" s="6">
        <v>43</v>
      </c>
      <c r="R882" s="6">
        <v>87</v>
      </c>
      <c r="S882" s="6">
        <v>39</v>
      </c>
      <c r="T882" s="7">
        <v>317</v>
      </c>
      <c r="U882" s="7">
        <v>220</v>
      </c>
      <c r="V882" s="7">
        <v>120</v>
      </c>
      <c r="W882" s="7">
        <v>39</v>
      </c>
      <c r="X882" s="7">
        <v>68</v>
      </c>
    </row>
    <row r="883" spans="1:24" x14ac:dyDescent="0.3">
      <c r="A883" s="5">
        <v>45808</v>
      </c>
      <c r="B883" s="6">
        <v>193</v>
      </c>
      <c r="C883" s="6">
        <v>104</v>
      </c>
      <c r="D883" s="6">
        <v>71</v>
      </c>
      <c r="E883" s="6">
        <v>151</v>
      </c>
      <c r="F883" s="6">
        <v>80</v>
      </c>
      <c r="G883" s="6">
        <v>247</v>
      </c>
      <c r="H883" s="6">
        <v>89</v>
      </c>
      <c r="I883" s="6">
        <v>434</v>
      </c>
      <c r="J883" s="6">
        <v>614</v>
      </c>
      <c r="K883" s="6">
        <v>135</v>
      </c>
      <c r="L883" s="6">
        <v>273</v>
      </c>
      <c r="M883" s="6">
        <v>88</v>
      </c>
      <c r="N883" s="6">
        <v>226</v>
      </c>
      <c r="O883" s="6">
        <v>157</v>
      </c>
      <c r="P883" s="7">
        <v>32</v>
      </c>
      <c r="Q883" s="6">
        <v>46</v>
      </c>
      <c r="R883" s="6">
        <v>68</v>
      </c>
      <c r="S883" s="6">
        <v>38</v>
      </c>
      <c r="T883" s="7">
        <v>255</v>
      </c>
      <c r="U883" s="7">
        <v>177</v>
      </c>
      <c r="V883" s="7">
        <v>98</v>
      </c>
      <c r="W883" s="7">
        <v>35</v>
      </c>
      <c r="X883" s="7">
        <v>65</v>
      </c>
    </row>
    <row r="884" spans="1:24" x14ac:dyDescent="0.3">
      <c r="A884" s="5">
        <v>45809</v>
      </c>
      <c r="B884" s="6">
        <v>231</v>
      </c>
      <c r="C884" s="6">
        <v>157</v>
      </c>
      <c r="D884" s="6">
        <v>90</v>
      </c>
      <c r="E884" s="6">
        <v>201</v>
      </c>
      <c r="F884" s="6">
        <v>87</v>
      </c>
      <c r="G884" s="6">
        <v>228</v>
      </c>
      <c r="H884" s="6">
        <v>99</v>
      </c>
      <c r="I884" s="6">
        <v>562</v>
      </c>
      <c r="J884" s="6">
        <v>661</v>
      </c>
      <c r="K884" s="6">
        <v>177</v>
      </c>
      <c r="L884" s="6">
        <v>484</v>
      </c>
      <c r="M884" s="6">
        <v>136</v>
      </c>
      <c r="N884" s="6">
        <v>256</v>
      </c>
      <c r="O884" s="6">
        <v>185</v>
      </c>
      <c r="P884" s="7">
        <v>50</v>
      </c>
      <c r="Q884" s="6">
        <v>39</v>
      </c>
      <c r="R884" s="6">
        <v>93</v>
      </c>
      <c r="S884" s="6">
        <v>44</v>
      </c>
      <c r="T884" s="7">
        <v>322</v>
      </c>
      <c r="U884" s="7">
        <v>230</v>
      </c>
      <c r="V884" s="7">
        <v>176</v>
      </c>
      <c r="W884" s="7">
        <v>41</v>
      </c>
      <c r="X884" s="7">
        <v>98</v>
      </c>
    </row>
    <row r="885" spans="1:24" x14ac:dyDescent="0.3">
      <c r="A885" s="5">
        <v>45810</v>
      </c>
      <c r="B885" s="6">
        <v>153</v>
      </c>
      <c r="C885" s="6">
        <v>111</v>
      </c>
      <c r="D885" s="6">
        <v>71</v>
      </c>
      <c r="E885" s="6">
        <v>168</v>
      </c>
      <c r="F885" s="6">
        <v>77</v>
      </c>
      <c r="G885" s="6">
        <v>280</v>
      </c>
      <c r="H885" s="6">
        <v>91</v>
      </c>
      <c r="I885" s="6">
        <v>430</v>
      </c>
      <c r="J885" s="6">
        <v>575</v>
      </c>
      <c r="K885" s="6">
        <v>146</v>
      </c>
      <c r="L885" s="6">
        <v>391</v>
      </c>
      <c r="M885" s="6">
        <v>137</v>
      </c>
      <c r="N885" s="6">
        <v>253</v>
      </c>
      <c r="O885" s="6">
        <v>152</v>
      </c>
      <c r="P885" s="7">
        <v>46</v>
      </c>
      <c r="Q885" s="6">
        <v>36</v>
      </c>
      <c r="R885" s="6">
        <v>93</v>
      </c>
      <c r="S885" s="6">
        <v>45</v>
      </c>
      <c r="T885" s="7">
        <v>401</v>
      </c>
      <c r="U885" s="7">
        <v>265</v>
      </c>
      <c r="V885" s="7">
        <v>170</v>
      </c>
      <c r="W885" s="7">
        <v>38</v>
      </c>
      <c r="X885" s="7">
        <v>76</v>
      </c>
    </row>
    <row r="886" spans="1:24" x14ac:dyDescent="0.3">
      <c r="A886" s="5">
        <v>45811</v>
      </c>
      <c r="B886" s="6">
        <v>249</v>
      </c>
      <c r="C886" s="6">
        <v>124</v>
      </c>
      <c r="D886" s="6">
        <v>87</v>
      </c>
      <c r="E886" s="6">
        <v>166</v>
      </c>
      <c r="F886" s="6">
        <v>72</v>
      </c>
      <c r="G886" s="6">
        <v>347</v>
      </c>
      <c r="H886" s="6">
        <v>107</v>
      </c>
      <c r="I886" s="6">
        <v>486</v>
      </c>
      <c r="J886" s="6">
        <v>710</v>
      </c>
      <c r="K886" s="6">
        <v>160</v>
      </c>
      <c r="L886" s="6">
        <v>399</v>
      </c>
      <c r="M886" s="6">
        <v>80</v>
      </c>
      <c r="N886" s="6">
        <v>266</v>
      </c>
      <c r="O886" s="6">
        <v>134</v>
      </c>
      <c r="P886" s="7">
        <v>45</v>
      </c>
      <c r="Q886" s="6">
        <v>44</v>
      </c>
      <c r="R886" s="6">
        <v>79</v>
      </c>
      <c r="S886" s="6">
        <v>41</v>
      </c>
      <c r="T886" s="7">
        <v>369</v>
      </c>
      <c r="U886" s="7">
        <v>181</v>
      </c>
      <c r="V886" s="7">
        <v>115</v>
      </c>
      <c r="W886" s="7">
        <v>43</v>
      </c>
      <c r="X886" s="7">
        <v>84</v>
      </c>
    </row>
    <row r="887" spans="1:24" x14ac:dyDescent="0.3">
      <c r="A887" s="5">
        <v>45812</v>
      </c>
      <c r="B887" s="6">
        <v>196</v>
      </c>
      <c r="C887" s="6">
        <v>139</v>
      </c>
      <c r="D887" s="6">
        <v>59</v>
      </c>
      <c r="E887" s="6">
        <v>199</v>
      </c>
      <c r="F887" s="6">
        <v>83</v>
      </c>
      <c r="G887" s="6">
        <v>302</v>
      </c>
      <c r="H887" s="6">
        <v>131</v>
      </c>
      <c r="I887" s="6">
        <v>409</v>
      </c>
      <c r="J887" s="6">
        <v>630</v>
      </c>
      <c r="K887" s="6">
        <v>171</v>
      </c>
      <c r="L887" s="6">
        <v>304</v>
      </c>
      <c r="M887" s="6">
        <v>145</v>
      </c>
      <c r="N887" s="6">
        <v>153</v>
      </c>
      <c r="O887" s="6">
        <v>149</v>
      </c>
      <c r="P887" s="7">
        <v>30</v>
      </c>
      <c r="Q887" s="6">
        <v>51</v>
      </c>
      <c r="R887" s="6">
        <v>91</v>
      </c>
      <c r="S887" s="6">
        <v>32</v>
      </c>
      <c r="T887" s="7">
        <v>363</v>
      </c>
      <c r="U887" s="7">
        <v>214</v>
      </c>
      <c r="V887" s="7">
        <v>117</v>
      </c>
      <c r="W887" s="7">
        <v>43</v>
      </c>
      <c r="X887" s="7">
        <v>63</v>
      </c>
    </row>
    <row r="888" spans="1:24" x14ac:dyDescent="0.3">
      <c r="A888" s="5">
        <v>45813</v>
      </c>
      <c r="B888" s="6">
        <v>143</v>
      </c>
      <c r="C888" s="6">
        <v>98</v>
      </c>
      <c r="D888" s="6">
        <v>56</v>
      </c>
      <c r="E888" s="6">
        <v>181</v>
      </c>
      <c r="F888" s="6">
        <v>54</v>
      </c>
      <c r="G888" s="6">
        <v>252</v>
      </c>
      <c r="H888" s="6">
        <v>94</v>
      </c>
      <c r="I888" s="6">
        <v>399</v>
      </c>
      <c r="J888" s="6">
        <v>345</v>
      </c>
      <c r="K888" s="6">
        <v>163</v>
      </c>
      <c r="L888" s="6">
        <v>296</v>
      </c>
      <c r="M888" s="6">
        <v>95</v>
      </c>
      <c r="N888" s="6">
        <v>206</v>
      </c>
      <c r="O888" s="6">
        <v>136</v>
      </c>
      <c r="P888" s="7">
        <v>35</v>
      </c>
      <c r="Q888" s="6">
        <v>30</v>
      </c>
      <c r="R888" s="6">
        <v>59</v>
      </c>
      <c r="S888" s="6">
        <v>25</v>
      </c>
      <c r="T888" s="7">
        <v>238</v>
      </c>
      <c r="U888" s="7">
        <v>192</v>
      </c>
      <c r="V888" s="7">
        <v>100</v>
      </c>
      <c r="W888" s="7">
        <v>32</v>
      </c>
      <c r="X888" s="7">
        <v>78</v>
      </c>
    </row>
    <row r="889" spans="1:24" x14ac:dyDescent="0.3">
      <c r="A889" s="5">
        <v>45814</v>
      </c>
      <c r="B889" s="6">
        <v>204</v>
      </c>
      <c r="C889" s="6">
        <v>133</v>
      </c>
      <c r="D889" s="6">
        <v>81</v>
      </c>
      <c r="E889" s="6">
        <v>197</v>
      </c>
      <c r="F889" s="6">
        <v>88</v>
      </c>
      <c r="G889" s="6">
        <v>402</v>
      </c>
      <c r="H889" s="6">
        <v>132</v>
      </c>
      <c r="I889" s="6">
        <v>563</v>
      </c>
      <c r="J889" s="6">
        <v>659</v>
      </c>
      <c r="K889" s="6">
        <v>150</v>
      </c>
      <c r="L889" s="6">
        <v>424</v>
      </c>
      <c r="M889" s="6">
        <v>134</v>
      </c>
      <c r="N889" s="6">
        <v>209</v>
      </c>
      <c r="O889" s="6">
        <v>160</v>
      </c>
      <c r="P889" s="7">
        <v>42</v>
      </c>
      <c r="Q889" s="6">
        <v>51</v>
      </c>
      <c r="R889" s="6">
        <v>92</v>
      </c>
      <c r="S889" s="6">
        <v>46</v>
      </c>
      <c r="T889" s="7">
        <v>289</v>
      </c>
      <c r="U889" s="7">
        <v>291</v>
      </c>
      <c r="V889" s="7">
        <v>132</v>
      </c>
      <c r="W889" s="7">
        <v>45</v>
      </c>
      <c r="X889" s="7">
        <v>96</v>
      </c>
    </row>
    <row r="890" spans="1:24" x14ac:dyDescent="0.3">
      <c r="A890" s="5">
        <v>45815</v>
      </c>
      <c r="B890" s="6">
        <v>125</v>
      </c>
      <c r="C890" s="6">
        <v>59</v>
      </c>
      <c r="D890" s="6">
        <v>48</v>
      </c>
      <c r="E890" s="6">
        <v>84</v>
      </c>
      <c r="F890" s="6">
        <v>57</v>
      </c>
      <c r="G890" s="6">
        <v>169</v>
      </c>
      <c r="H890" s="6">
        <v>106</v>
      </c>
      <c r="I890" s="6">
        <v>231</v>
      </c>
      <c r="J890" s="6">
        <v>496</v>
      </c>
      <c r="K890" s="6">
        <v>105</v>
      </c>
      <c r="L890" s="6">
        <v>201</v>
      </c>
      <c r="M890" s="6">
        <v>54</v>
      </c>
      <c r="N890" s="6">
        <v>142</v>
      </c>
      <c r="O890" s="6">
        <v>95</v>
      </c>
      <c r="P890" s="7">
        <v>34</v>
      </c>
      <c r="Q890" s="6">
        <v>22</v>
      </c>
      <c r="R890" s="6">
        <v>44</v>
      </c>
      <c r="S890" s="6">
        <v>22</v>
      </c>
      <c r="T890" s="7">
        <v>261</v>
      </c>
      <c r="U890" s="7">
        <v>205</v>
      </c>
      <c r="V890" s="7">
        <v>92</v>
      </c>
      <c r="W890" s="7">
        <v>28</v>
      </c>
      <c r="X890" s="7">
        <v>52</v>
      </c>
    </row>
    <row r="891" spans="1:24" x14ac:dyDescent="0.3">
      <c r="A891" s="5">
        <v>45816</v>
      </c>
      <c r="B891" s="6">
        <v>171</v>
      </c>
      <c r="C891" s="6">
        <v>113</v>
      </c>
      <c r="D891" s="6">
        <v>68</v>
      </c>
      <c r="E891" s="6">
        <v>152</v>
      </c>
      <c r="F891" s="6">
        <v>73</v>
      </c>
      <c r="G891" s="6">
        <v>292</v>
      </c>
      <c r="H891" s="6">
        <v>88</v>
      </c>
      <c r="I891" s="6">
        <v>461</v>
      </c>
      <c r="J891" s="6">
        <v>707</v>
      </c>
      <c r="K891" s="6">
        <v>132</v>
      </c>
      <c r="L891" s="6">
        <v>375</v>
      </c>
      <c r="M891" s="6">
        <v>132</v>
      </c>
      <c r="N891" s="6">
        <v>180</v>
      </c>
      <c r="O891" s="6">
        <v>115</v>
      </c>
      <c r="P891" s="7">
        <v>31</v>
      </c>
      <c r="Q891" s="6">
        <v>25</v>
      </c>
      <c r="R891" s="6">
        <v>77</v>
      </c>
      <c r="S891" s="6">
        <v>38</v>
      </c>
      <c r="T891" s="7">
        <v>314</v>
      </c>
      <c r="U891" s="7">
        <v>196</v>
      </c>
      <c r="V891" s="7">
        <v>82</v>
      </c>
      <c r="W891" s="7">
        <v>32</v>
      </c>
      <c r="X891" s="7">
        <v>64</v>
      </c>
    </row>
    <row r="892" spans="1:24" x14ac:dyDescent="0.3">
      <c r="A892" s="5">
        <v>45817</v>
      </c>
      <c r="B892" s="6">
        <v>151</v>
      </c>
      <c r="C892" s="6">
        <v>95</v>
      </c>
      <c r="D892" s="6">
        <v>36</v>
      </c>
      <c r="E892" s="6">
        <v>109</v>
      </c>
      <c r="F892" s="6">
        <v>45</v>
      </c>
      <c r="G892" s="6">
        <v>199</v>
      </c>
      <c r="H892" s="6">
        <v>109</v>
      </c>
      <c r="I892" s="6">
        <v>338</v>
      </c>
      <c r="J892" s="6">
        <v>371</v>
      </c>
      <c r="K892" s="6">
        <v>116</v>
      </c>
      <c r="L892" s="6">
        <v>244</v>
      </c>
      <c r="M892" s="6">
        <v>86</v>
      </c>
      <c r="N892" s="6">
        <v>124</v>
      </c>
      <c r="O892" s="6">
        <v>112</v>
      </c>
      <c r="P892" s="7">
        <v>24</v>
      </c>
      <c r="Q892" s="6">
        <v>27</v>
      </c>
      <c r="R892" s="6">
        <v>42</v>
      </c>
      <c r="S892" s="6">
        <v>26</v>
      </c>
      <c r="T892" s="7">
        <v>205</v>
      </c>
      <c r="U892" s="7">
        <v>145</v>
      </c>
      <c r="V892" s="7">
        <v>69</v>
      </c>
      <c r="W892" s="7">
        <v>30</v>
      </c>
      <c r="X892" s="7">
        <v>74</v>
      </c>
    </row>
    <row r="893" spans="1:24" x14ac:dyDescent="0.3">
      <c r="A893" s="5">
        <v>45818</v>
      </c>
      <c r="B893" s="6">
        <v>165</v>
      </c>
      <c r="C893" s="6">
        <v>64</v>
      </c>
      <c r="D893" s="6">
        <v>64</v>
      </c>
      <c r="E893" s="6">
        <v>165</v>
      </c>
      <c r="F893" s="6">
        <v>85</v>
      </c>
      <c r="G893" s="6">
        <v>262</v>
      </c>
      <c r="H893" s="6">
        <v>106</v>
      </c>
      <c r="I893" s="6">
        <v>369</v>
      </c>
      <c r="J893" s="6">
        <v>491</v>
      </c>
      <c r="K893" s="6">
        <v>144</v>
      </c>
      <c r="L893" s="6">
        <v>213</v>
      </c>
      <c r="M893" s="6">
        <v>96</v>
      </c>
      <c r="N893" s="6">
        <v>133</v>
      </c>
      <c r="O893" s="6">
        <v>102</v>
      </c>
      <c r="P893" s="7">
        <v>28</v>
      </c>
      <c r="Q893" s="6">
        <v>37</v>
      </c>
      <c r="R893" s="6">
        <v>49</v>
      </c>
      <c r="S893" s="6">
        <v>29</v>
      </c>
      <c r="T893" s="7">
        <v>236</v>
      </c>
      <c r="U893" s="7">
        <v>146</v>
      </c>
      <c r="V893" s="7">
        <v>117</v>
      </c>
      <c r="W893" s="7">
        <v>37</v>
      </c>
      <c r="X893" s="7">
        <v>64</v>
      </c>
    </row>
    <row r="894" spans="1:24" x14ac:dyDescent="0.3">
      <c r="A894" s="5">
        <v>45819</v>
      </c>
      <c r="B894" s="6">
        <v>136</v>
      </c>
      <c r="C894" s="6">
        <v>72</v>
      </c>
      <c r="D894" s="6">
        <v>49</v>
      </c>
      <c r="E894" s="6">
        <v>132</v>
      </c>
      <c r="F894" s="6">
        <v>60</v>
      </c>
      <c r="G894" s="6">
        <v>228</v>
      </c>
      <c r="H894" s="6">
        <v>76</v>
      </c>
      <c r="I894" s="6">
        <v>424</v>
      </c>
      <c r="J894" s="6">
        <v>492</v>
      </c>
      <c r="K894" s="6">
        <v>115</v>
      </c>
      <c r="L894" s="6">
        <v>242</v>
      </c>
      <c r="M894" s="6">
        <v>96</v>
      </c>
      <c r="N894" s="6">
        <v>138</v>
      </c>
      <c r="O894" s="6">
        <v>104</v>
      </c>
      <c r="P894" s="7">
        <v>29</v>
      </c>
      <c r="Q894" s="6">
        <v>30</v>
      </c>
      <c r="R894" s="6">
        <v>54</v>
      </c>
      <c r="S894" s="6">
        <v>25</v>
      </c>
      <c r="T894" s="7">
        <v>221</v>
      </c>
      <c r="U894" s="7">
        <v>174</v>
      </c>
      <c r="V894" s="7">
        <v>97</v>
      </c>
      <c r="W894" s="7">
        <v>25</v>
      </c>
      <c r="X894" s="7">
        <v>73</v>
      </c>
    </row>
    <row r="895" spans="1:24" x14ac:dyDescent="0.3">
      <c r="A895" s="5">
        <v>45820</v>
      </c>
      <c r="B895" s="6">
        <v>185</v>
      </c>
      <c r="C895" s="6">
        <v>128</v>
      </c>
      <c r="D895" s="6">
        <v>92</v>
      </c>
      <c r="E895" s="6">
        <v>184</v>
      </c>
      <c r="F895" s="6">
        <v>104</v>
      </c>
      <c r="G895" s="6">
        <v>397</v>
      </c>
      <c r="H895" s="6">
        <v>135</v>
      </c>
      <c r="I895" s="6">
        <v>619</v>
      </c>
      <c r="J895" s="6">
        <v>728</v>
      </c>
      <c r="K895" s="6">
        <v>225</v>
      </c>
      <c r="L895" s="6">
        <v>350</v>
      </c>
      <c r="M895" s="6">
        <v>189</v>
      </c>
      <c r="N895" s="6">
        <v>190</v>
      </c>
      <c r="O895" s="6">
        <v>116</v>
      </c>
      <c r="P895" s="7">
        <v>56</v>
      </c>
      <c r="Q895" s="6">
        <v>61</v>
      </c>
      <c r="R895" s="6">
        <v>93</v>
      </c>
      <c r="S895" s="6">
        <v>38</v>
      </c>
      <c r="T895" s="7">
        <v>353</v>
      </c>
      <c r="U895" s="7">
        <v>287</v>
      </c>
      <c r="V895" s="7">
        <v>137</v>
      </c>
      <c r="W895" s="7">
        <v>51</v>
      </c>
      <c r="X895" s="7">
        <v>105</v>
      </c>
    </row>
    <row r="896" spans="1:24" x14ac:dyDescent="0.3">
      <c r="A896" s="5">
        <v>45821</v>
      </c>
      <c r="B896" s="6">
        <v>242</v>
      </c>
      <c r="C896" s="6">
        <v>154</v>
      </c>
      <c r="D896" s="6">
        <v>112</v>
      </c>
      <c r="E896" s="6">
        <v>236</v>
      </c>
      <c r="F896" s="6">
        <v>140</v>
      </c>
      <c r="G896" s="6">
        <v>458</v>
      </c>
      <c r="H896" s="6">
        <v>145</v>
      </c>
      <c r="I896" s="6">
        <v>556</v>
      </c>
      <c r="J896" s="6">
        <v>613</v>
      </c>
      <c r="K896" s="6">
        <v>210</v>
      </c>
      <c r="L896" s="6">
        <v>447</v>
      </c>
      <c r="M896" s="6">
        <v>168</v>
      </c>
      <c r="N896" s="6">
        <v>221</v>
      </c>
      <c r="O896" s="6">
        <v>157</v>
      </c>
      <c r="P896" s="7">
        <v>53</v>
      </c>
      <c r="Q896" s="6">
        <v>44</v>
      </c>
      <c r="R896" s="6">
        <v>119</v>
      </c>
      <c r="S896" s="6">
        <v>46</v>
      </c>
      <c r="T896" s="7">
        <v>496</v>
      </c>
      <c r="U896" s="7">
        <v>355</v>
      </c>
      <c r="V896" s="7">
        <v>132</v>
      </c>
      <c r="W896" s="7">
        <v>46</v>
      </c>
      <c r="X896" s="7">
        <v>128</v>
      </c>
    </row>
    <row r="897" spans="1:24" x14ac:dyDescent="0.3">
      <c r="A897" s="5">
        <v>45822</v>
      </c>
      <c r="B897" s="6">
        <v>160</v>
      </c>
      <c r="C897" s="6">
        <v>95</v>
      </c>
      <c r="D897" s="6">
        <v>62</v>
      </c>
      <c r="E897" s="6">
        <v>98</v>
      </c>
      <c r="F897" s="6">
        <v>57</v>
      </c>
      <c r="G897" s="6">
        <v>261</v>
      </c>
      <c r="H897" s="6">
        <v>77</v>
      </c>
      <c r="I897" s="6">
        <v>339</v>
      </c>
      <c r="J897" s="6">
        <v>403</v>
      </c>
      <c r="K897" s="6">
        <v>87</v>
      </c>
      <c r="L897" s="6">
        <v>335</v>
      </c>
      <c r="M897" s="6">
        <v>71</v>
      </c>
      <c r="N897" s="6">
        <v>176</v>
      </c>
      <c r="O897" s="6">
        <v>147</v>
      </c>
      <c r="P897" s="7">
        <v>38</v>
      </c>
      <c r="Q897" s="6">
        <v>32</v>
      </c>
      <c r="R897" s="6">
        <v>74</v>
      </c>
      <c r="S897" s="6">
        <v>25</v>
      </c>
      <c r="T897" s="7">
        <v>273</v>
      </c>
      <c r="U897" s="7">
        <v>214</v>
      </c>
      <c r="V897" s="7">
        <v>73</v>
      </c>
      <c r="W897" s="7">
        <v>25</v>
      </c>
      <c r="X897" s="7">
        <v>43</v>
      </c>
    </row>
    <row r="898" spans="1:24" x14ac:dyDescent="0.3">
      <c r="A898" s="5">
        <v>45823</v>
      </c>
      <c r="B898" s="6">
        <v>232</v>
      </c>
      <c r="C898" s="6">
        <v>106</v>
      </c>
      <c r="D898" s="6">
        <v>82</v>
      </c>
      <c r="E898" s="6">
        <v>188</v>
      </c>
      <c r="F898" s="6">
        <v>97</v>
      </c>
      <c r="G898" s="6">
        <v>250</v>
      </c>
      <c r="H898" s="6">
        <v>133</v>
      </c>
      <c r="I898" s="6">
        <v>497</v>
      </c>
      <c r="J898" s="6">
        <v>748</v>
      </c>
      <c r="K898" s="6">
        <v>161</v>
      </c>
      <c r="L898" s="6">
        <v>425</v>
      </c>
      <c r="M898" s="6">
        <v>106</v>
      </c>
      <c r="N898" s="6">
        <v>241</v>
      </c>
      <c r="O898" s="6">
        <v>152</v>
      </c>
      <c r="P898" s="7">
        <v>37</v>
      </c>
      <c r="Q898" s="6">
        <v>41</v>
      </c>
      <c r="R898" s="6">
        <v>100</v>
      </c>
      <c r="S898" s="6">
        <v>41</v>
      </c>
      <c r="T898" s="7">
        <v>428</v>
      </c>
      <c r="U898" s="7">
        <v>300</v>
      </c>
      <c r="V898" s="7">
        <v>106</v>
      </c>
      <c r="W898" s="7">
        <v>42</v>
      </c>
      <c r="X898" s="7">
        <v>83</v>
      </c>
    </row>
    <row r="899" spans="1:24" x14ac:dyDescent="0.3">
      <c r="A899" s="5">
        <v>45824</v>
      </c>
      <c r="B899" s="6">
        <v>219</v>
      </c>
      <c r="C899" s="6">
        <v>107</v>
      </c>
      <c r="D899" s="6">
        <v>87</v>
      </c>
      <c r="E899" s="6">
        <v>163</v>
      </c>
      <c r="F899" s="6">
        <v>81</v>
      </c>
      <c r="G899" s="6">
        <v>295</v>
      </c>
      <c r="H899" s="6">
        <v>86</v>
      </c>
      <c r="I899" s="6">
        <v>554</v>
      </c>
      <c r="J899" s="6">
        <v>741</v>
      </c>
      <c r="K899" s="6">
        <v>179</v>
      </c>
      <c r="L899" s="6">
        <v>323</v>
      </c>
      <c r="M899" s="6">
        <v>148</v>
      </c>
      <c r="N899" s="6">
        <v>235</v>
      </c>
      <c r="O899" s="6">
        <v>122</v>
      </c>
      <c r="P899" s="7">
        <v>41</v>
      </c>
      <c r="Q899" s="6">
        <v>49</v>
      </c>
      <c r="R899" s="6">
        <v>90</v>
      </c>
      <c r="S899" s="6">
        <v>42</v>
      </c>
      <c r="T899" s="7">
        <v>277</v>
      </c>
      <c r="U899" s="7">
        <v>215</v>
      </c>
      <c r="V899" s="7">
        <v>112</v>
      </c>
      <c r="W899" s="7">
        <v>43</v>
      </c>
      <c r="X899" s="7">
        <v>68</v>
      </c>
    </row>
    <row r="900" spans="1:24" x14ac:dyDescent="0.3">
      <c r="A900" s="5">
        <v>45825</v>
      </c>
      <c r="B900" s="6">
        <v>177</v>
      </c>
      <c r="C900" s="6">
        <v>146</v>
      </c>
      <c r="D900" s="6">
        <v>76</v>
      </c>
      <c r="E900" s="6">
        <v>169</v>
      </c>
      <c r="F900" s="6">
        <v>82</v>
      </c>
      <c r="G900" s="6">
        <v>337</v>
      </c>
      <c r="H900" s="6">
        <v>124</v>
      </c>
      <c r="I900" s="6">
        <v>571</v>
      </c>
      <c r="J900" s="6">
        <v>542</v>
      </c>
      <c r="K900" s="6">
        <v>175</v>
      </c>
      <c r="L900" s="6">
        <v>438</v>
      </c>
      <c r="M900" s="6">
        <v>131</v>
      </c>
      <c r="N900" s="6">
        <v>193</v>
      </c>
      <c r="O900" s="6">
        <v>138</v>
      </c>
      <c r="P900" s="7">
        <v>36</v>
      </c>
      <c r="Q900" s="6">
        <v>42</v>
      </c>
      <c r="R900" s="6">
        <v>67</v>
      </c>
      <c r="S900" s="6">
        <v>42</v>
      </c>
      <c r="T900" s="7">
        <v>306</v>
      </c>
      <c r="U900" s="7">
        <v>216</v>
      </c>
      <c r="V900" s="7">
        <v>101</v>
      </c>
      <c r="W900" s="7">
        <v>41</v>
      </c>
      <c r="X900" s="7">
        <v>96</v>
      </c>
    </row>
    <row r="901" spans="1:24" x14ac:dyDescent="0.3">
      <c r="A901" s="5">
        <v>45826</v>
      </c>
      <c r="B901" s="6">
        <v>169</v>
      </c>
      <c r="C901" s="6">
        <v>87</v>
      </c>
      <c r="D901" s="6">
        <v>64</v>
      </c>
      <c r="E901" s="6">
        <v>168</v>
      </c>
      <c r="F901" s="6">
        <v>81</v>
      </c>
      <c r="G901" s="6">
        <v>352</v>
      </c>
      <c r="H901" s="6">
        <v>111</v>
      </c>
      <c r="I901" s="6">
        <v>540</v>
      </c>
      <c r="J901" s="6">
        <v>540</v>
      </c>
      <c r="K901" s="6">
        <v>156</v>
      </c>
      <c r="L901" s="6">
        <v>580</v>
      </c>
      <c r="M901" s="6">
        <v>131</v>
      </c>
      <c r="N901" s="6">
        <v>170</v>
      </c>
      <c r="O901" s="6">
        <v>175</v>
      </c>
      <c r="P901" s="7">
        <v>39</v>
      </c>
      <c r="Q901" s="6">
        <v>44</v>
      </c>
      <c r="R901" s="6">
        <v>59</v>
      </c>
      <c r="S901" s="6">
        <v>50</v>
      </c>
      <c r="T901" s="7">
        <v>339</v>
      </c>
      <c r="U901" s="7">
        <v>236</v>
      </c>
      <c r="V901" s="7">
        <v>139</v>
      </c>
      <c r="W901" s="7">
        <v>47</v>
      </c>
      <c r="X901" s="7">
        <v>75</v>
      </c>
    </row>
    <row r="902" spans="1:24" x14ac:dyDescent="0.3">
      <c r="A902" s="5">
        <v>45827</v>
      </c>
      <c r="B902" s="6">
        <v>172</v>
      </c>
      <c r="C902" s="6">
        <v>97</v>
      </c>
      <c r="D902" s="6">
        <v>66</v>
      </c>
      <c r="E902" s="6">
        <v>175</v>
      </c>
      <c r="F902" s="6">
        <v>71</v>
      </c>
      <c r="G902" s="6">
        <v>218</v>
      </c>
      <c r="H902" s="6">
        <v>122</v>
      </c>
      <c r="I902" s="6">
        <v>332</v>
      </c>
      <c r="J902" s="6">
        <v>503</v>
      </c>
      <c r="K902" s="6">
        <v>142</v>
      </c>
      <c r="L902" s="6">
        <v>271</v>
      </c>
      <c r="M902" s="6">
        <v>94</v>
      </c>
      <c r="N902" s="6">
        <v>175</v>
      </c>
      <c r="O902" s="6">
        <v>127</v>
      </c>
      <c r="P902" s="7">
        <v>28</v>
      </c>
      <c r="Q902" s="6">
        <v>35</v>
      </c>
      <c r="R902" s="6">
        <v>64</v>
      </c>
      <c r="S902" s="6">
        <v>31</v>
      </c>
      <c r="T902" s="7">
        <v>358</v>
      </c>
      <c r="U902" s="7">
        <v>161</v>
      </c>
      <c r="V902" s="7">
        <v>99</v>
      </c>
      <c r="W902" s="7">
        <v>38</v>
      </c>
      <c r="X902" s="7">
        <v>79</v>
      </c>
    </row>
    <row r="903" spans="1:24" x14ac:dyDescent="0.3">
      <c r="A903" s="5">
        <v>45828</v>
      </c>
      <c r="B903" s="6">
        <v>252</v>
      </c>
      <c r="C903" s="6">
        <v>130</v>
      </c>
      <c r="D903" s="6">
        <v>75</v>
      </c>
      <c r="E903" s="6">
        <v>116</v>
      </c>
      <c r="F903" s="6">
        <v>95</v>
      </c>
      <c r="G903" s="6">
        <v>387</v>
      </c>
      <c r="H903" s="6">
        <v>125</v>
      </c>
      <c r="I903" s="6">
        <v>501</v>
      </c>
      <c r="J903" s="6">
        <v>753</v>
      </c>
      <c r="K903" s="6">
        <v>167</v>
      </c>
      <c r="L903" s="6">
        <v>392</v>
      </c>
      <c r="M903" s="6">
        <v>140</v>
      </c>
      <c r="N903" s="6">
        <v>233</v>
      </c>
      <c r="O903" s="6">
        <v>157</v>
      </c>
      <c r="P903" s="7">
        <v>34</v>
      </c>
      <c r="Q903" s="6">
        <v>42</v>
      </c>
      <c r="R903" s="6">
        <v>76</v>
      </c>
      <c r="S903" s="6">
        <v>41</v>
      </c>
      <c r="T903" s="7">
        <v>241</v>
      </c>
      <c r="U903" s="7">
        <v>248</v>
      </c>
      <c r="V903" s="7">
        <v>93</v>
      </c>
      <c r="W903" s="7">
        <v>42</v>
      </c>
      <c r="X903" s="7">
        <v>98</v>
      </c>
    </row>
    <row r="904" spans="1:24" x14ac:dyDescent="0.3">
      <c r="A904" s="5">
        <v>45829</v>
      </c>
      <c r="B904" s="6">
        <v>153</v>
      </c>
      <c r="C904" s="6">
        <v>104</v>
      </c>
      <c r="D904" s="6">
        <v>71</v>
      </c>
      <c r="E904" s="6">
        <v>127</v>
      </c>
      <c r="F904" s="6">
        <v>75</v>
      </c>
      <c r="G904" s="6">
        <v>278</v>
      </c>
      <c r="H904" s="6">
        <v>97</v>
      </c>
      <c r="I904" s="6">
        <v>346</v>
      </c>
      <c r="J904" s="6">
        <v>550</v>
      </c>
      <c r="K904" s="6">
        <v>148</v>
      </c>
      <c r="L904" s="6">
        <v>359</v>
      </c>
      <c r="M904" s="6">
        <v>85</v>
      </c>
      <c r="N904" s="6">
        <v>167</v>
      </c>
      <c r="O904" s="6">
        <v>128</v>
      </c>
      <c r="P904" s="7">
        <v>29</v>
      </c>
      <c r="Q904" s="6">
        <v>27</v>
      </c>
      <c r="R904" s="6">
        <v>58</v>
      </c>
      <c r="S904" s="6">
        <v>38</v>
      </c>
      <c r="T904" s="7">
        <v>304</v>
      </c>
      <c r="U904" s="7">
        <v>246</v>
      </c>
      <c r="V904" s="7">
        <v>109</v>
      </c>
      <c r="W904" s="7">
        <v>36</v>
      </c>
      <c r="X904" s="7">
        <v>68</v>
      </c>
    </row>
    <row r="905" spans="1:24" x14ac:dyDescent="0.3">
      <c r="A905" s="5">
        <v>45830</v>
      </c>
      <c r="B905" s="6">
        <v>154</v>
      </c>
      <c r="C905" s="6">
        <v>101</v>
      </c>
      <c r="D905" s="6">
        <v>59</v>
      </c>
      <c r="E905" s="6">
        <v>106</v>
      </c>
      <c r="F905" s="6">
        <v>53</v>
      </c>
      <c r="G905" s="6">
        <v>313</v>
      </c>
      <c r="H905" s="6">
        <v>108</v>
      </c>
      <c r="I905" s="6">
        <v>392</v>
      </c>
      <c r="J905" s="6">
        <v>523</v>
      </c>
      <c r="K905" s="6">
        <v>131</v>
      </c>
      <c r="L905" s="6">
        <v>285</v>
      </c>
      <c r="M905" s="6">
        <v>94</v>
      </c>
      <c r="N905" s="6">
        <v>205</v>
      </c>
      <c r="O905" s="6">
        <v>142</v>
      </c>
      <c r="P905" s="7">
        <v>41</v>
      </c>
      <c r="Q905" s="6">
        <v>25</v>
      </c>
      <c r="R905" s="6">
        <v>72</v>
      </c>
      <c r="S905" s="6">
        <v>39</v>
      </c>
      <c r="T905" s="7">
        <v>302</v>
      </c>
      <c r="U905" s="7">
        <v>165</v>
      </c>
      <c r="V905" s="7">
        <v>92</v>
      </c>
      <c r="W905" s="7">
        <v>32</v>
      </c>
      <c r="X905" s="7">
        <v>74</v>
      </c>
    </row>
    <row r="906" spans="1:24" x14ac:dyDescent="0.3">
      <c r="A906" s="5">
        <v>45831</v>
      </c>
      <c r="B906" s="6">
        <v>102</v>
      </c>
      <c r="C906" s="6">
        <v>45</v>
      </c>
      <c r="D906" s="6">
        <v>45</v>
      </c>
      <c r="E906" s="6">
        <v>125</v>
      </c>
      <c r="F906" s="6">
        <v>41</v>
      </c>
      <c r="G906" s="6">
        <v>231</v>
      </c>
      <c r="H906" s="6">
        <v>66</v>
      </c>
      <c r="I906" s="6">
        <v>265</v>
      </c>
      <c r="J906" s="6">
        <v>357</v>
      </c>
      <c r="K906" s="6">
        <v>107</v>
      </c>
      <c r="L906" s="6">
        <v>243</v>
      </c>
      <c r="M906" s="6">
        <v>70</v>
      </c>
      <c r="N906" s="6">
        <v>130</v>
      </c>
      <c r="O906" s="6">
        <v>89</v>
      </c>
      <c r="P906" s="7">
        <v>22</v>
      </c>
      <c r="Q906" s="6">
        <v>21</v>
      </c>
      <c r="R906" s="6">
        <v>43</v>
      </c>
      <c r="S906" s="6">
        <v>24</v>
      </c>
      <c r="T906" s="7">
        <v>157</v>
      </c>
      <c r="U906" s="7">
        <v>156</v>
      </c>
      <c r="V906" s="7">
        <v>70</v>
      </c>
      <c r="W906" s="7">
        <v>22</v>
      </c>
      <c r="X906" s="7">
        <v>39</v>
      </c>
    </row>
    <row r="907" spans="1:24" x14ac:dyDescent="0.3">
      <c r="A907" s="5">
        <v>45832</v>
      </c>
      <c r="B907" s="6">
        <v>181</v>
      </c>
      <c r="C907" s="6">
        <v>118</v>
      </c>
      <c r="D907" s="6">
        <v>82</v>
      </c>
      <c r="E907" s="6">
        <v>151</v>
      </c>
      <c r="F907" s="6">
        <v>74</v>
      </c>
      <c r="G907" s="6">
        <v>266</v>
      </c>
      <c r="H907" s="6">
        <v>121</v>
      </c>
      <c r="I907" s="6">
        <v>391</v>
      </c>
      <c r="J907" s="6">
        <v>637</v>
      </c>
      <c r="K907" s="6">
        <v>148</v>
      </c>
      <c r="L907" s="6">
        <v>364</v>
      </c>
      <c r="M907" s="6">
        <v>95</v>
      </c>
      <c r="N907" s="6">
        <v>168</v>
      </c>
      <c r="O907" s="6">
        <v>124</v>
      </c>
      <c r="P907" s="7">
        <v>38</v>
      </c>
      <c r="Q907" s="6">
        <v>49</v>
      </c>
      <c r="R907" s="6">
        <v>71</v>
      </c>
      <c r="S907" s="6">
        <v>36</v>
      </c>
      <c r="T907" s="7">
        <v>336</v>
      </c>
      <c r="U907" s="7">
        <v>220</v>
      </c>
      <c r="V907" s="7">
        <v>101</v>
      </c>
      <c r="W907" s="7">
        <v>51</v>
      </c>
      <c r="X907" s="7">
        <v>90</v>
      </c>
    </row>
    <row r="908" spans="1:24" x14ac:dyDescent="0.3">
      <c r="A908" s="5">
        <v>45833</v>
      </c>
      <c r="B908" s="6">
        <v>247</v>
      </c>
      <c r="C908" s="6">
        <v>137</v>
      </c>
      <c r="D908" s="6">
        <v>97</v>
      </c>
      <c r="E908" s="6">
        <v>160</v>
      </c>
      <c r="F908" s="6">
        <v>100</v>
      </c>
      <c r="G908" s="6">
        <v>350</v>
      </c>
      <c r="H908" s="6">
        <v>148</v>
      </c>
      <c r="I908" s="6">
        <v>543</v>
      </c>
      <c r="J908" s="6">
        <v>509</v>
      </c>
      <c r="K908" s="6">
        <v>218</v>
      </c>
      <c r="L908" s="6">
        <v>391</v>
      </c>
      <c r="M908" s="6">
        <v>129</v>
      </c>
      <c r="N908" s="6">
        <v>183</v>
      </c>
      <c r="O908" s="6">
        <v>207</v>
      </c>
      <c r="P908" s="7">
        <v>58</v>
      </c>
      <c r="Q908" s="6">
        <v>41</v>
      </c>
      <c r="R908" s="6">
        <v>70</v>
      </c>
      <c r="S908" s="6">
        <v>50</v>
      </c>
      <c r="T908" s="7">
        <v>437</v>
      </c>
      <c r="U908" s="7">
        <v>270</v>
      </c>
      <c r="V908" s="7">
        <v>127</v>
      </c>
      <c r="W908" s="7">
        <v>46</v>
      </c>
      <c r="X908" s="7">
        <v>86</v>
      </c>
    </row>
    <row r="909" spans="1:24" x14ac:dyDescent="0.3">
      <c r="A909" s="5">
        <v>45834</v>
      </c>
      <c r="B909" s="6">
        <v>211</v>
      </c>
      <c r="C909" s="6">
        <v>94</v>
      </c>
      <c r="D909" s="6">
        <v>75</v>
      </c>
      <c r="E909" s="6">
        <v>159</v>
      </c>
      <c r="F909" s="6">
        <v>87</v>
      </c>
      <c r="G909" s="6">
        <v>314</v>
      </c>
      <c r="H909" s="6">
        <v>127</v>
      </c>
      <c r="I909" s="6">
        <v>497</v>
      </c>
      <c r="J909" s="6">
        <v>671</v>
      </c>
      <c r="K909" s="6">
        <v>118</v>
      </c>
      <c r="L909" s="6">
        <v>374</v>
      </c>
      <c r="M909" s="6">
        <v>109</v>
      </c>
      <c r="N909" s="6">
        <v>222</v>
      </c>
      <c r="O909" s="6">
        <v>168</v>
      </c>
      <c r="P909" s="7">
        <v>48</v>
      </c>
      <c r="Q909" s="6">
        <v>41</v>
      </c>
      <c r="R909" s="6">
        <v>92</v>
      </c>
      <c r="S909" s="6">
        <v>60</v>
      </c>
      <c r="T909" s="7">
        <v>363</v>
      </c>
      <c r="U909" s="7">
        <v>223</v>
      </c>
      <c r="V909" s="7">
        <v>130</v>
      </c>
      <c r="W909" s="7">
        <v>39</v>
      </c>
      <c r="X909" s="7">
        <v>84</v>
      </c>
    </row>
    <row r="910" spans="1:24" x14ac:dyDescent="0.3">
      <c r="A910" s="5">
        <v>45835</v>
      </c>
      <c r="B910" s="6">
        <v>189</v>
      </c>
      <c r="C910" s="6">
        <v>136</v>
      </c>
      <c r="D910" s="6">
        <v>84</v>
      </c>
      <c r="E910" s="6">
        <v>158</v>
      </c>
      <c r="F910" s="6">
        <v>87</v>
      </c>
      <c r="G910" s="6">
        <v>325</v>
      </c>
      <c r="H910" s="6">
        <v>121</v>
      </c>
      <c r="I910" s="6">
        <v>618</v>
      </c>
      <c r="J910" s="6">
        <v>563</v>
      </c>
      <c r="K910" s="6">
        <v>197</v>
      </c>
      <c r="L910" s="6">
        <v>404</v>
      </c>
      <c r="M910" s="6">
        <v>99</v>
      </c>
      <c r="N910" s="6">
        <v>200</v>
      </c>
      <c r="O910" s="6">
        <v>142</v>
      </c>
      <c r="P910" s="7">
        <v>35</v>
      </c>
      <c r="Q910" s="6">
        <v>46</v>
      </c>
      <c r="R910" s="6">
        <v>111</v>
      </c>
      <c r="S910" s="6">
        <v>45</v>
      </c>
      <c r="T910" s="7">
        <v>352</v>
      </c>
      <c r="U910" s="7">
        <v>267</v>
      </c>
      <c r="V910" s="7">
        <v>136</v>
      </c>
      <c r="W910" s="7">
        <v>39</v>
      </c>
      <c r="X910" s="7">
        <v>62</v>
      </c>
    </row>
    <row r="911" spans="1:24" x14ac:dyDescent="0.3">
      <c r="A911" s="5">
        <v>45836</v>
      </c>
      <c r="B911" s="6">
        <v>139</v>
      </c>
      <c r="C911" s="6">
        <v>96</v>
      </c>
      <c r="D911" s="6">
        <v>66</v>
      </c>
      <c r="E911" s="6">
        <v>99</v>
      </c>
      <c r="F911" s="6">
        <v>61</v>
      </c>
      <c r="G911" s="6">
        <v>268</v>
      </c>
      <c r="H911" s="6">
        <v>93</v>
      </c>
      <c r="I911" s="6">
        <v>325</v>
      </c>
      <c r="J911" s="6">
        <v>476</v>
      </c>
      <c r="K911" s="6">
        <v>137</v>
      </c>
      <c r="L911" s="6">
        <v>229</v>
      </c>
      <c r="M911" s="6">
        <v>90</v>
      </c>
      <c r="N911" s="6">
        <v>177</v>
      </c>
      <c r="O911" s="6">
        <v>120</v>
      </c>
      <c r="P911" s="7">
        <v>31</v>
      </c>
      <c r="Q911" s="6">
        <v>27</v>
      </c>
      <c r="R911" s="6">
        <v>69</v>
      </c>
      <c r="S911" s="6">
        <v>29</v>
      </c>
      <c r="T911" s="7">
        <v>191</v>
      </c>
      <c r="U911" s="7">
        <v>166</v>
      </c>
      <c r="V911" s="7">
        <v>91</v>
      </c>
      <c r="W911" s="7">
        <v>24</v>
      </c>
      <c r="X911" s="7">
        <v>61</v>
      </c>
    </row>
    <row r="912" spans="1:24" x14ac:dyDescent="0.3">
      <c r="A912" s="5">
        <v>45837</v>
      </c>
      <c r="B912" s="6">
        <v>232</v>
      </c>
      <c r="C912" s="6">
        <v>136</v>
      </c>
      <c r="D912" s="6">
        <v>78</v>
      </c>
      <c r="E912" s="6">
        <v>130</v>
      </c>
      <c r="F912" s="6">
        <v>79</v>
      </c>
      <c r="G912" s="6">
        <v>336</v>
      </c>
      <c r="H912" s="6">
        <v>126</v>
      </c>
      <c r="I912" s="6">
        <v>413</v>
      </c>
      <c r="J912" s="6">
        <v>504</v>
      </c>
      <c r="K912" s="6">
        <v>191</v>
      </c>
      <c r="L912" s="6">
        <v>553</v>
      </c>
      <c r="M912" s="6">
        <v>146</v>
      </c>
      <c r="N912" s="6">
        <v>217</v>
      </c>
      <c r="O912" s="6">
        <v>158</v>
      </c>
      <c r="P912" s="7">
        <v>46</v>
      </c>
      <c r="Q912" s="6">
        <v>38</v>
      </c>
      <c r="R912" s="6">
        <v>85</v>
      </c>
      <c r="S912" s="6">
        <v>32</v>
      </c>
      <c r="T912" s="7">
        <v>316</v>
      </c>
      <c r="U912" s="7">
        <v>286</v>
      </c>
      <c r="V912" s="7">
        <v>105</v>
      </c>
      <c r="W912" s="7">
        <v>33</v>
      </c>
      <c r="X912" s="7">
        <v>60</v>
      </c>
    </row>
    <row r="913" spans="1:24" x14ac:dyDescent="0.3">
      <c r="A913" s="5">
        <v>45838</v>
      </c>
      <c r="B913" s="6">
        <v>146</v>
      </c>
      <c r="C913" s="6">
        <v>111</v>
      </c>
      <c r="D913" s="6">
        <v>71</v>
      </c>
      <c r="E913" s="6">
        <v>173</v>
      </c>
      <c r="F913" s="6">
        <v>66</v>
      </c>
      <c r="G913" s="6">
        <v>144</v>
      </c>
      <c r="H913" s="6">
        <v>110</v>
      </c>
      <c r="I913" s="6">
        <v>434</v>
      </c>
      <c r="J913" s="6">
        <v>552</v>
      </c>
      <c r="K913" s="6">
        <v>162</v>
      </c>
      <c r="L913" s="6">
        <v>381</v>
      </c>
      <c r="M913" s="6">
        <v>94</v>
      </c>
      <c r="N913" s="6">
        <v>239</v>
      </c>
      <c r="O913" s="6">
        <v>111</v>
      </c>
      <c r="P913" s="7">
        <v>43</v>
      </c>
      <c r="Q913" s="6">
        <v>37</v>
      </c>
      <c r="R913" s="6">
        <v>72</v>
      </c>
      <c r="S913" s="6">
        <v>46</v>
      </c>
      <c r="T913" s="7">
        <v>274</v>
      </c>
      <c r="U913" s="7">
        <v>252</v>
      </c>
      <c r="V913" s="7">
        <v>125</v>
      </c>
      <c r="W913" s="7">
        <v>28</v>
      </c>
      <c r="X913" s="7">
        <v>88</v>
      </c>
    </row>
    <row r="914" spans="1:24" x14ac:dyDescent="0.3">
      <c r="A914" s="5">
        <v>45839</v>
      </c>
      <c r="B914" s="6">
        <v>161</v>
      </c>
      <c r="C914" s="6">
        <v>90</v>
      </c>
      <c r="D914" s="6">
        <v>60</v>
      </c>
      <c r="E914" s="6">
        <v>113</v>
      </c>
      <c r="F914" s="6">
        <v>81</v>
      </c>
      <c r="G914" s="6">
        <v>262</v>
      </c>
      <c r="H914" s="6">
        <v>77</v>
      </c>
      <c r="I914" s="6">
        <v>367</v>
      </c>
      <c r="J914" s="6">
        <v>480</v>
      </c>
      <c r="K914" s="6">
        <v>115</v>
      </c>
      <c r="L914" s="6">
        <v>406</v>
      </c>
      <c r="M914" s="6">
        <v>87</v>
      </c>
      <c r="N914" s="6">
        <v>179</v>
      </c>
      <c r="O914" s="6">
        <v>116</v>
      </c>
      <c r="P914" s="7">
        <v>29</v>
      </c>
      <c r="Q914" s="6">
        <v>36</v>
      </c>
      <c r="R914" s="6">
        <v>77</v>
      </c>
      <c r="S914" s="6">
        <v>33</v>
      </c>
      <c r="T914" s="7">
        <v>261</v>
      </c>
      <c r="U914" s="7">
        <v>256</v>
      </c>
      <c r="V914" s="7">
        <v>87</v>
      </c>
      <c r="W914" s="7">
        <v>34</v>
      </c>
      <c r="X914" s="7">
        <v>79</v>
      </c>
    </row>
    <row r="915" spans="1:24" x14ac:dyDescent="0.3">
      <c r="A915" s="5">
        <v>45840</v>
      </c>
      <c r="B915" s="6">
        <v>199</v>
      </c>
      <c r="C915" s="6">
        <v>124</v>
      </c>
      <c r="D915" s="6">
        <v>81</v>
      </c>
      <c r="E915" s="6">
        <v>121</v>
      </c>
      <c r="F915" s="6">
        <v>56</v>
      </c>
      <c r="G915" s="6">
        <v>236</v>
      </c>
      <c r="H915" s="6">
        <v>128</v>
      </c>
      <c r="I915" s="6">
        <v>433</v>
      </c>
      <c r="J915" s="6">
        <v>541</v>
      </c>
      <c r="K915" s="6">
        <v>184</v>
      </c>
      <c r="L915" s="6">
        <v>383</v>
      </c>
      <c r="M915" s="6">
        <v>119</v>
      </c>
      <c r="N915" s="6">
        <v>215</v>
      </c>
      <c r="O915" s="6">
        <v>160</v>
      </c>
      <c r="P915" s="7">
        <v>32</v>
      </c>
      <c r="Q915" s="6">
        <v>39</v>
      </c>
      <c r="R915" s="6">
        <v>77</v>
      </c>
      <c r="S915" s="6">
        <v>36</v>
      </c>
      <c r="T915" s="7">
        <v>237</v>
      </c>
      <c r="U915" s="7">
        <v>241</v>
      </c>
      <c r="V915" s="7">
        <v>106</v>
      </c>
      <c r="W915" s="7">
        <v>39</v>
      </c>
      <c r="X915" s="7">
        <v>45</v>
      </c>
    </row>
    <row r="916" spans="1:24" x14ac:dyDescent="0.3">
      <c r="A916" s="5">
        <v>45841</v>
      </c>
      <c r="B916" s="6">
        <v>139</v>
      </c>
      <c r="C916" s="6">
        <v>82</v>
      </c>
      <c r="D916" s="6">
        <v>48</v>
      </c>
      <c r="E916" s="6">
        <v>110</v>
      </c>
      <c r="F916" s="6">
        <v>48</v>
      </c>
      <c r="G916" s="6">
        <v>249</v>
      </c>
      <c r="H916" s="6">
        <v>88</v>
      </c>
      <c r="I916" s="6">
        <v>353</v>
      </c>
      <c r="J916" s="6">
        <v>510</v>
      </c>
      <c r="K916" s="6">
        <v>106</v>
      </c>
      <c r="L916" s="6">
        <v>299</v>
      </c>
      <c r="M916" s="6">
        <v>90</v>
      </c>
      <c r="N916" s="6">
        <v>117</v>
      </c>
      <c r="O916" s="6">
        <v>124</v>
      </c>
      <c r="P916" s="7">
        <v>31</v>
      </c>
      <c r="Q916" s="6">
        <v>22</v>
      </c>
      <c r="R916" s="6">
        <v>51</v>
      </c>
      <c r="S916" s="6">
        <v>35</v>
      </c>
      <c r="T916" s="7">
        <v>203</v>
      </c>
      <c r="U916" s="7">
        <v>189</v>
      </c>
      <c r="V916" s="7">
        <v>82</v>
      </c>
      <c r="W916" s="7">
        <v>33</v>
      </c>
      <c r="X916" s="7">
        <v>65</v>
      </c>
    </row>
    <row r="917" spans="1:24" x14ac:dyDescent="0.3">
      <c r="A917" s="5">
        <v>45842</v>
      </c>
      <c r="B917" s="6">
        <v>139</v>
      </c>
      <c r="C917" s="6">
        <v>86</v>
      </c>
      <c r="D917" s="6">
        <v>65</v>
      </c>
      <c r="E917" s="6">
        <v>90</v>
      </c>
      <c r="F917" s="6">
        <v>64</v>
      </c>
      <c r="G917" s="6">
        <v>294</v>
      </c>
      <c r="H917" s="6">
        <v>84</v>
      </c>
      <c r="I917" s="6">
        <v>428</v>
      </c>
      <c r="J917" s="6">
        <v>471</v>
      </c>
      <c r="K917" s="6">
        <v>137</v>
      </c>
      <c r="L917" s="6">
        <v>287</v>
      </c>
      <c r="M917" s="6">
        <v>85</v>
      </c>
      <c r="N917" s="6">
        <v>209</v>
      </c>
      <c r="O917" s="6">
        <v>116</v>
      </c>
      <c r="P917" s="7">
        <v>24</v>
      </c>
      <c r="Q917" s="6">
        <v>36</v>
      </c>
      <c r="R917" s="6">
        <v>73</v>
      </c>
      <c r="S917" s="6">
        <v>38</v>
      </c>
      <c r="T917" s="7">
        <v>232</v>
      </c>
      <c r="U917" s="7">
        <v>233</v>
      </c>
      <c r="V917" s="7">
        <v>97</v>
      </c>
      <c r="W917" s="7">
        <v>37</v>
      </c>
      <c r="X917" s="7">
        <v>71</v>
      </c>
    </row>
    <row r="918" spans="1:24" x14ac:dyDescent="0.3">
      <c r="A918" s="5">
        <v>45843</v>
      </c>
      <c r="B918" s="6">
        <v>184</v>
      </c>
      <c r="C918" s="6">
        <v>106</v>
      </c>
      <c r="D918" s="6">
        <v>70</v>
      </c>
      <c r="E918" s="6">
        <v>167</v>
      </c>
      <c r="F918" s="6">
        <v>70</v>
      </c>
      <c r="G918" s="6">
        <v>264</v>
      </c>
      <c r="H918" s="6">
        <v>93</v>
      </c>
      <c r="I918" s="6">
        <v>417</v>
      </c>
      <c r="J918" s="6">
        <v>572</v>
      </c>
      <c r="K918" s="6">
        <v>160</v>
      </c>
      <c r="L918" s="6">
        <v>464</v>
      </c>
      <c r="M918" s="6">
        <v>108</v>
      </c>
      <c r="N918" s="6">
        <v>193</v>
      </c>
      <c r="O918" s="6">
        <v>164</v>
      </c>
      <c r="P918" s="7">
        <v>36</v>
      </c>
      <c r="Q918" s="6">
        <v>33</v>
      </c>
      <c r="R918" s="6">
        <v>72</v>
      </c>
      <c r="S918" s="6">
        <v>37</v>
      </c>
      <c r="T918" s="7">
        <v>328</v>
      </c>
      <c r="U918" s="7">
        <v>180</v>
      </c>
      <c r="V918" s="7">
        <v>103</v>
      </c>
      <c r="W918" s="7">
        <v>36</v>
      </c>
      <c r="X918" s="7">
        <v>87</v>
      </c>
    </row>
    <row r="919" spans="1:24" x14ac:dyDescent="0.3">
      <c r="A919" s="5">
        <v>45844</v>
      </c>
      <c r="B919" s="6">
        <v>180</v>
      </c>
      <c r="C919" s="6">
        <v>125</v>
      </c>
      <c r="D919" s="6">
        <v>63</v>
      </c>
      <c r="E919" s="6">
        <v>165</v>
      </c>
      <c r="F919" s="6">
        <v>69</v>
      </c>
      <c r="G919" s="6">
        <v>453</v>
      </c>
      <c r="H919" s="6">
        <v>78</v>
      </c>
      <c r="I919" s="6">
        <v>557</v>
      </c>
      <c r="J919" s="6">
        <v>385</v>
      </c>
      <c r="K919" s="6">
        <v>141</v>
      </c>
      <c r="L919" s="6">
        <v>296</v>
      </c>
      <c r="M919" s="6">
        <v>136</v>
      </c>
      <c r="N919" s="6">
        <v>239</v>
      </c>
      <c r="O919" s="6">
        <v>146</v>
      </c>
      <c r="P919" s="7">
        <v>41</v>
      </c>
      <c r="Q919" s="6">
        <v>39</v>
      </c>
      <c r="R919" s="6">
        <v>78</v>
      </c>
      <c r="S919" s="6">
        <v>27</v>
      </c>
      <c r="T919" s="7">
        <v>296</v>
      </c>
      <c r="U919" s="7">
        <v>311</v>
      </c>
      <c r="V919" s="7">
        <v>129</v>
      </c>
      <c r="W919" s="7">
        <v>39</v>
      </c>
      <c r="X919" s="7">
        <v>87</v>
      </c>
    </row>
    <row r="920" spans="1:24" x14ac:dyDescent="0.3">
      <c r="A920" s="5">
        <v>45845</v>
      </c>
      <c r="B920" s="6">
        <v>209</v>
      </c>
      <c r="C920" s="6">
        <v>132</v>
      </c>
      <c r="D920" s="6">
        <v>76</v>
      </c>
      <c r="E920" s="6">
        <v>132</v>
      </c>
      <c r="F920" s="6">
        <v>91</v>
      </c>
      <c r="G920" s="6">
        <v>218</v>
      </c>
      <c r="H920" s="6">
        <v>133</v>
      </c>
      <c r="I920" s="6">
        <v>476</v>
      </c>
      <c r="J920" s="6">
        <v>788</v>
      </c>
      <c r="K920" s="6">
        <v>154</v>
      </c>
      <c r="L920" s="6">
        <v>445</v>
      </c>
      <c r="M920" s="6">
        <v>146</v>
      </c>
      <c r="N920" s="6">
        <v>243</v>
      </c>
      <c r="O920" s="6">
        <v>130</v>
      </c>
      <c r="P920" s="7">
        <v>36</v>
      </c>
      <c r="Q920" s="6">
        <v>39</v>
      </c>
      <c r="R920" s="6">
        <v>72</v>
      </c>
      <c r="S920" s="6">
        <v>38</v>
      </c>
      <c r="T920" s="7">
        <v>355</v>
      </c>
      <c r="U920" s="7">
        <v>249</v>
      </c>
      <c r="V920" s="7">
        <v>98</v>
      </c>
      <c r="W920" s="7">
        <v>50</v>
      </c>
      <c r="X920" s="7">
        <v>76</v>
      </c>
    </row>
    <row r="921" spans="1:24" x14ac:dyDescent="0.3">
      <c r="A921" s="5">
        <v>45846</v>
      </c>
      <c r="B921" s="6">
        <v>157</v>
      </c>
      <c r="C921" s="6">
        <v>62</v>
      </c>
      <c r="D921" s="6">
        <v>58</v>
      </c>
      <c r="E921" s="6">
        <v>137</v>
      </c>
      <c r="F921" s="6">
        <v>54</v>
      </c>
      <c r="G921" s="6">
        <v>263</v>
      </c>
      <c r="H921" s="6">
        <v>93</v>
      </c>
      <c r="I921" s="6">
        <v>298</v>
      </c>
      <c r="J921" s="6">
        <v>469</v>
      </c>
      <c r="K921" s="6">
        <v>117</v>
      </c>
      <c r="L921" s="6">
        <v>234</v>
      </c>
      <c r="M921" s="6">
        <v>90</v>
      </c>
      <c r="N921" s="6">
        <v>129</v>
      </c>
      <c r="O921" s="6">
        <v>131</v>
      </c>
      <c r="P921" s="7">
        <v>28</v>
      </c>
      <c r="Q921" s="6">
        <v>25</v>
      </c>
      <c r="R921" s="6">
        <v>46</v>
      </c>
      <c r="S921" s="6">
        <v>23</v>
      </c>
      <c r="T921" s="7">
        <v>194</v>
      </c>
      <c r="U921" s="7">
        <v>176</v>
      </c>
      <c r="V921" s="7">
        <v>83</v>
      </c>
      <c r="W921" s="7">
        <v>24</v>
      </c>
      <c r="X921" s="7">
        <v>60</v>
      </c>
    </row>
    <row r="922" spans="1:24" x14ac:dyDescent="0.3">
      <c r="A922" s="5">
        <v>45847</v>
      </c>
      <c r="B922" s="6">
        <v>176</v>
      </c>
      <c r="C922" s="6">
        <v>105</v>
      </c>
      <c r="D922" s="6">
        <v>79</v>
      </c>
      <c r="E922" s="6">
        <v>184</v>
      </c>
      <c r="F922" s="6">
        <v>67</v>
      </c>
      <c r="G922" s="6">
        <v>380</v>
      </c>
      <c r="H922" s="6">
        <v>119</v>
      </c>
      <c r="I922" s="6">
        <v>602</v>
      </c>
      <c r="J922" s="6">
        <v>621</v>
      </c>
      <c r="K922" s="6">
        <v>164</v>
      </c>
      <c r="L922" s="6">
        <v>533</v>
      </c>
      <c r="M922" s="6">
        <v>121</v>
      </c>
      <c r="N922" s="6">
        <v>249</v>
      </c>
      <c r="O922" s="6">
        <v>187</v>
      </c>
      <c r="P922" s="7">
        <v>46</v>
      </c>
      <c r="Q922" s="6">
        <v>36</v>
      </c>
      <c r="R922" s="6">
        <v>90</v>
      </c>
      <c r="S922" s="6">
        <v>47</v>
      </c>
      <c r="T922" s="7">
        <v>318</v>
      </c>
      <c r="U922" s="7">
        <v>194</v>
      </c>
      <c r="V922" s="7">
        <v>111</v>
      </c>
      <c r="W922" s="7">
        <v>36</v>
      </c>
      <c r="X922" s="7">
        <v>73</v>
      </c>
    </row>
    <row r="923" spans="1:24" x14ac:dyDescent="0.3">
      <c r="A923" s="5">
        <v>45848</v>
      </c>
      <c r="B923" s="6">
        <v>144</v>
      </c>
      <c r="C923" s="6">
        <v>117</v>
      </c>
      <c r="D923" s="6">
        <v>60</v>
      </c>
      <c r="E923" s="6">
        <v>141</v>
      </c>
      <c r="F923" s="6">
        <v>62</v>
      </c>
      <c r="G923" s="6">
        <v>281</v>
      </c>
      <c r="H923" s="6">
        <v>70</v>
      </c>
      <c r="I923" s="6">
        <v>408</v>
      </c>
      <c r="J923" s="6">
        <v>363</v>
      </c>
      <c r="K923" s="6">
        <v>160</v>
      </c>
      <c r="L923" s="6">
        <v>339</v>
      </c>
      <c r="M923" s="6">
        <v>91</v>
      </c>
      <c r="N923" s="6">
        <v>121</v>
      </c>
      <c r="O923" s="6">
        <v>124</v>
      </c>
      <c r="P923" s="7">
        <v>33</v>
      </c>
      <c r="Q923" s="6">
        <v>31</v>
      </c>
      <c r="R923" s="6">
        <v>61</v>
      </c>
      <c r="S923" s="6">
        <v>25</v>
      </c>
      <c r="T923" s="7">
        <v>239</v>
      </c>
      <c r="U923" s="7">
        <v>205</v>
      </c>
      <c r="V923" s="7">
        <v>106</v>
      </c>
      <c r="W923" s="7">
        <v>29</v>
      </c>
      <c r="X923" s="7">
        <v>61</v>
      </c>
    </row>
    <row r="924" spans="1:24" x14ac:dyDescent="0.3">
      <c r="A924" s="5">
        <v>45849</v>
      </c>
      <c r="B924" s="6">
        <v>170</v>
      </c>
      <c r="C924" s="6">
        <v>132</v>
      </c>
      <c r="D924" s="6">
        <v>74</v>
      </c>
      <c r="E924" s="6">
        <v>116</v>
      </c>
      <c r="F924" s="6">
        <v>76</v>
      </c>
      <c r="G924" s="6">
        <v>334</v>
      </c>
      <c r="H924" s="6">
        <v>113</v>
      </c>
      <c r="I924" s="6">
        <v>424</v>
      </c>
      <c r="J924" s="6">
        <v>737</v>
      </c>
      <c r="K924" s="6">
        <v>222</v>
      </c>
      <c r="L924" s="6">
        <v>457</v>
      </c>
      <c r="M924" s="6">
        <v>129</v>
      </c>
      <c r="N924" s="6">
        <v>233</v>
      </c>
      <c r="O924" s="6">
        <v>160</v>
      </c>
      <c r="P924" s="7">
        <v>32</v>
      </c>
      <c r="Q924" s="6">
        <v>45</v>
      </c>
      <c r="R924" s="6">
        <v>108</v>
      </c>
      <c r="S924" s="6">
        <v>44</v>
      </c>
      <c r="T924" s="7">
        <v>352</v>
      </c>
      <c r="U924" s="7">
        <v>302</v>
      </c>
      <c r="V924" s="7">
        <v>125</v>
      </c>
      <c r="W924" s="7">
        <v>34</v>
      </c>
      <c r="X924" s="7">
        <v>109</v>
      </c>
    </row>
    <row r="925" spans="1:24" x14ac:dyDescent="0.3">
      <c r="A925" s="5">
        <v>45850</v>
      </c>
      <c r="B925" s="6">
        <v>162</v>
      </c>
      <c r="C925" s="6">
        <v>105</v>
      </c>
      <c r="D925" s="6">
        <v>57</v>
      </c>
      <c r="E925" s="6">
        <v>133</v>
      </c>
      <c r="F925" s="6">
        <v>56</v>
      </c>
      <c r="G925" s="6">
        <v>221</v>
      </c>
      <c r="H925" s="6">
        <v>112</v>
      </c>
      <c r="I925" s="6">
        <v>402</v>
      </c>
      <c r="J925" s="6">
        <v>460</v>
      </c>
      <c r="K925" s="6">
        <v>160</v>
      </c>
      <c r="L925" s="6">
        <v>362</v>
      </c>
      <c r="M925" s="6">
        <v>100</v>
      </c>
      <c r="N925" s="6">
        <v>147</v>
      </c>
      <c r="O925" s="6">
        <v>122</v>
      </c>
      <c r="P925" s="7">
        <v>37</v>
      </c>
      <c r="Q925" s="6">
        <v>23</v>
      </c>
      <c r="R925" s="6">
        <v>59</v>
      </c>
      <c r="S925" s="6">
        <v>34</v>
      </c>
      <c r="T925" s="7">
        <v>263</v>
      </c>
      <c r="U925" s="7">
        <v>161</v>
      </c>
      <c r="V925" s="7">
        <v>107</v>
      </c>
      <c r="W925" s="7">
        <v>31</v>
      </c>
      <c r="X925" s="7">
        <v>68</v>
      </c>
    </row>
    <row r="926" spans="1:24" x14ac:dyDescent="0.3">
      <c r="A926" s="5">
        <v>45851</v>
      </c>
      <c r="B926" s="6">
        <v>149</v>
      </c>
      <c r="C926" s="6">
        <v>82</v>
      </c>
      <c r="D926" s="6">
        <v>64</v>
      </c>
      <c r="E926" s="6">
        <v>122</v>
      </c>
      <c r="F926" s="6">
        <v>59</v>
      </c>
      <c r="G926" s="6">
        <v>211</v>
      </c>
      <c r="H926" s="6">
        <v>92</v>
      </c>
      <c r="I926" s="6">
        <v>436</v>
      </c>
      <c r="J926" s="6">
        <v>383</v>
      </c>
      <c r="K926" s="6">
        <v>140</v>
      </c>
      <c r="L926" s="6">
        <v>240</v>
      </c>
      <c r="M926" s="6">
        <v>101</v>
      </c>
      <c r="N926" s="6">
        <v>132</v>
      </c>
      <c r="O926" s="6">
        <v>107</v>
      </c>
      <c r="P926" s="7">
        <v>39</v>
      </c>
      <c r="Q926" s="6">
        <v>20</v>
      </c>
      <c r="R926" s="6">
        <v>72</v>
      </c>
      <c r="S926" s="6">
        <v>28</v>
      </c>
      <c r="T926" s="7">
        <v>276</v>
      </c>
      <c r="U926" s="7">
        <v>120</v>
      </c>
      <c r="V926" s="7">
        <v>107</v>
      </c>
      <c r="W926" s="7">
        <v>33</v>
      </c>
      <c r="X926" s="7">
        <v>68</v>
      </c>
    </row>
    <row r="927" spans="1:24" x14ac:dyDescent="0.3">
      <c r="A927" s="5">
        <v>45852</v>
      </c>
      <c r="B927" s="6">
        <v>235</v>
      </c>
      <c r="C927" s="6">
        <v>111</v>
      </c>
      <c r="D927" s="6">
        <v>110</v>
      </c>
      <c r="E927" s="6">
        <v>192</v>
      </c>
      <c r="F927" s="6">
        <v>91</v>
      </c>
      <c r="G927" s="6">
        <v>355</v>
      </c>
      <c r="H927" s="6">
        <v>98</v>
      </c>
      <c r="I927" s="6">
        <v>490</v>
      </c>
      <c r="J927" s="6">
        <v>583</v>
      </c>
      <c r="K927" s="6">
        <v>173</v>
      </c>
      <c r="L927" s="6">
        <v>604</v>
      </c>
      <c r="M927" s="6">
        <v>161</v>
      </c>
      <c r="N927" s="6">
        <v>206</v>
      </c>
      <c r="O927" s="6">
        <v>170</v>
      </c>
      <c r="P927" s="7">
        <v>34</v>
      </c>
      <c r="Q927" s="6">
        <v>34</v>
      </c>
      <c r="R927" s="6">
        <v>96</v>
      </c>
      <c r="S927" s="6">
        <v>34</v>
      </c>
      <c r="T927" s="7">
        <v>306</v>
      </c>
      <c r="U927" s="7">
        <v>270</v>
      </c>
      <c r="V927" s="7">
        <v>121</v>
      </c>
      <c r="W927" s="7">
        <v>44</v>
      </c>
      <c r="X927" s="7">
        <v>98</v>
      </c>
    </row>
    <row r="928" spans="1:24" x14ac:dyDescent="0.3">
      <c r="A928" s="5">
        <v>45853</v>
      </c>
      <c r="B928" s="6">
        <v>184</v>
      </c>
      <c r="C928" s="6">
        <v>149</v>
      </c>
      <c r="D928" s="6">
        <v>91</v>
      </c>
      <c r="E928" s="6">
        <v>162</v>
      </c>
      <c r="F928" s="6">
        <v>69</v>
      </c>
      <c r="G928" s="6">
        <v>288</v>
      </c>
      <c r="H928" s="6">
        <v>114</v>
      </c>
      <c r="I928" s="6">
        <v>442</v>
      </c>
      <c r="J928" s="6">
        <v>708</v>
      </c>
      <c r="K928" s="6">
        <v>168</v>
      </c>
      <c r="L928" s="6">
        <v>385</v>
      </c>
      <c r="M928" s="6">
        <v>84</v>
      </c>
      <c r="N928" s="6">
        <v>245</v>
      </c>
      <c r="O928" s="6">
        <v>193</v>
      </c>
      <c r="P928" s="7">
        <v>52</v>
      </c>
      <c r="Q928" s="6">
        <v>37</v>
      </c>
      <c r="R928" s="6">
        <v>72</v>
      </c>
      <c r="S928" s="6">
        <v>44</v>
      </c>
      <c r="T928" s="7">
        <v>286</v>
      </c>
      <c r="U928" s="7">
        <v>281</v>
      </c>
      <c r="V928" s="7">
        <v>125</v>
      </c>
      <c r="W928" s="7">
        <v>44</v>
      </c>
      <c r="X928" s="7">
        <v>87</v>
      </c>
    </row>
    <row r="929" spans="1:24" x14ac:dyDescent="0.3">
      <c r="A929" s="5">
        <v>45854</v>
      </c>
      <c r="B929" s="6">
        <v>158</v>
      </c>
      <c r="C929" s="6">
        <v>106</v>
      </c>
      <c r="D929" s="6">
        <v>61</v>
      </c>
      <c r="E929" s="6">
        <v>166</v>
      </c>
      <c r="F929" s="6">
        <v>76</v>
      </c>
      <c r="G929" s="6">
        <v>284</v>
      </c>
      <c r="H929" s="6">
        <v>142</v>
      </c>
      <c r="I929" s="6">
        <v>463</v>
      </c>
      <c r="J929" s="6">
        <v>606</v>
      </c>
      <c r="K929" s="6">
        <v>124</v>
      </c>
      <c r="L929" s="6">
        <v>426</v>
      </c>
      <c r="M929" s="6">
        <v>93</v>
      </c>
      <c r="N929" s="6">
        <v>192</v>
      </c>
      <c r="O929" s="6">
        <v>146</v>
      </c>
      <c r="P929" s="7">
        <v>38</v>
      </c>
      <c r="Q929" s="6">
        <v>29</v>
      </c>
      <c r="R929" s="6">
        <v>47</v>
      </c>
      <c r="S929" s="6">
        <v>40</v>
      </c>
      <c r="T929" s="7">
        <v>294</v>
      </c>
      <c r="U929" s="7">
        <v>205</v>
      </c>
      <c r="V929" s="7">
        <v>105</v>
      </c>
      <c r="W929" s="7">
        <v>35</v>
      </c>
      <c r="X929" s="7">
        <v>93</v>
      </c>
    </row>
    <row r="930" spans="1:24" x14ac:dyDescent="0.3">
      <c r="A930" s="5">
        <v>45855</v>
      </c>
      <c r="B930" s="6">
        <v>97</v>
      </c>
      <c r="C930" s="6">
        <v>56</v>
      </c>
      <c r="D930" s="6">
        <v>35</v>
      </c>
      <c r="E930" s="6">
        <v>57</v>
      </c>
      <c r="F930" s="6">
        <v>40</v>
      </c>
      <c r="G930" s="6">
        <v>151</v>
      </c>
      <c r="H930" s="6">
        <v>66</v>
      </c>
      <c r="I930" s="6">
        <v>175</v>
      </c>
      <c r="J930" s="6">
        <v>240</v>
      </c>
      <c r="K930" s="6">
        <v>63</v>
      </c>
      <c r="L930" s="6">
        <v>149</v>
      </c>
      <c r="M930" s="6">
        <v>58</v>
      </c>
      <c r="N930" s="6">
        <v>100</v>
      </c>
      <c r="O930" s="6">
        <v>67</v>
      </c>
      <c r="P930" s="7">
        <v>22</v>
      </c>
      <c r="Q930" s="6">
        <v>16</v>
      </c>
      <c r="R930" s="6">
        <v>24</v>
      </c>
      <c r="S930" s="6">
        <v>21</v>
      </c>
      <c r="T930" s="7">
        <v>102</v>
      </c>
      <c r="U930" s="7">
        <v>128</v>
      </c>
      <c r="V930" s="7">
        <v>40</v>
      </c>
      <c r="W930" s="7">
        <v>16</v>
      </c>
      <c r="X930" s="7">
        <v>40</v>
      </c>
    </row>
    <row r="931" spans="1:24" x14ac:dyDescent="0.3">
      <c r="A931" s="5">
        <v>45856</v>
      </c>
      <c r="B931" s="6">
        <v>208</v>
      </c>
      <c r="C931" s="6">
        <v>127</v>
      </c>
      <c r="D931" s="6">
        <v>88</v>
      </c>
      <c r="E931" s="6">
        <v>136</v>
      </c>
      <c r="F931" s="6">
        <v>71</v>
      </c>
      <c r="G931" s="6">
        <v>370</v>
      </c>
      <c r="H931" s="6">
        <v>113</v>
      </c>
      <c r="I931" s="6">
        <v>444</v>
      </c>
      <c r="J931" s="6">
        <v>613</v>
      </c>
      <c r="K931" s="6">
        <v>147</v>
      </c>
      <c r="L931" s="6">
        <v>352</v>
      </c>
      <c r="M931" s="6">
        <v>100</v>
      </c>
      <c r="N931" s="6">
        <v>184</v>
      </c>
      <c r="O931" s="6">
        <v>132</v>
      </c>
      <c r="P931" s="7">
        <v>29</v>
      </c>
      <c r="Q931" s="6">
        <v>31</v>
      </c>
      <c r="R931" s="6">
        <v>74</v>
      </c>
      <c r="S931" s="6">
        <v>39</v>
      </c>
      <c r="T931" s="7">
        <v>340</v>
      </c>
      <c r="U931" s="7">
        <v>193</v>
      </c>
      <c r="V931" s="7">
        <v>108</v>
      </c>
      <c r="W931" s="7">
        <v>38</v>
      </c>
      <c r="X931" s="7">
        <v>63</v>
      </c>
    </row>
    <row r="932" spans="1:24" x14ac:dyDescent="0.3">
      <c r="A932" s="5">
        <v>45857</v>
      </c>
      <c r="B932" s="6">
        <v>162</v>
      </c>
      <c r="C932" s="6">
        <v>105</v>
      </c>
      <c r="D932" s="6">
        <v>76</v>
      </c>
      <c r="E932" s="6">
        <v>161</v>
      </c>
      <c r="F932" s="6">
        <v>64</v>
      </c>
      <c r="G932" s="6">
        <v>254</v>
      </c>
      <c r="H932" s="6">
        <v>115</v>
      </c>
      <c r="I932" s="6">
        <v>467</v>
      </c>
      <c r="J932" s="6">
        <v>484</v>
      </c>
      <c r="K932" s="6">
        <v>122</v>
      </c>
      <c r="L932" s="6">
        <v>379</v>
      </c>
      <c r="M932" s="6">
        <v>72</v>
      </c>
      <c r="N932" s="6">
        <v>171</v>
      </c>
      <c r="O932" s="6">
        <v>142</v>
      </c>
      <c r="P932" s="7">
        <v>38</v>
      </c>
      <c r="Q932" s="6">
        <v>42</v>
      </c>
      <c r="R932" s="6">
        <v>71</v>
      </c>
      <c r="S932" s="6">
        <v>22</v>
      </c>
      <c r="T932" s="7">
        <v>207</v>
      </c>
      <c r="U932" s="7">
        <v>177</v>
      </c>
      <c r="V932" s="7">
        <v>111</v>
      </c>
      <c r="W932" s="7">
        <v>27</v>
      </c>
      <c r="X932" s="7">
        <v>80</v>
      </c>
    </row>
    <row r="933" spans="1:24" x14ac:dyDescent="0.3">
      <c r="A933" s="5">
        <v>45858</v>
      </c>
      <c r="B933" s="6">
        <v>113</v>
      </c>
      <c r="C933" s="6">
        <v>68</v>
      </c>
      <c r="D933" s="6">
        <v>58</v>
      </c>
      <c r="E933" s="6">
        <v>114</v>
      </c>
      <c r="F933" s="6">
        <v>57</v>
      </c>
      <c r="G933" s="6">
        <v>230</v>
      </c>
      <c r="H933" s="6">
        <v>81</v>
      </c>
      <c r="I933" s="6">
        <v>313</v>
      </c>
      <c r="J933" s="6">
        <v>541</v>
      </c>
      <c r="K933" s="6">
        <v>127</v>
      </c>
      <c r="L933" s="6">
        <v>321</v>
      </c>
      <c r="M933" s="6">
        <v>68</v>
      </c>
      <c r="N933" s="6">
        <v>131</v>
      </c>
      <c r="O933" s="6">
        <v>106</v>
      </c>
      <c r="P933" s="7">
        <v>29</v>
      </c>
      <c r="Q933" s="6">
        <v>20</v>
      </c>
      <c r="R933" s="6">
        <v>45</v>
      </c>
      <c r="S933" s="6">
        <v>24</v>
      </c>
      <c r="T933" s="7">
        <v>221</v>
      </c>
      <c r="U933" s="7">
        <v>162</v>
      </c>
      <c r="V933" s="7">
        <v>88</v>
      </c>
      <c r="W933" s="7">
        <v>37</v>
      </c>
      <c r="X933" s="7">
        <v>41</v>
      </c>
    </row>
    <row r="934" spans="1:24" x14ac:dyDescent="0.3">
      <c r="A934" s="5">
        <v>45859</v>
      </c>
      <c r="B934" s="6">
        <v>133</v>
      </c>
      <c r="C934" s="6">
        <v>106</v>
      </c>
      <c r="D934" s="6">
        <v>46</v>
      </c>
      <c r="E934" s="6">
        <v>122</v>
      </c>
      <c r="F934" s="6">
        <v>65</v>
      </c>
      <c r="G934" s="6">
        <v>232</v>
      </c>
      <c r="H934" s="6">
        <v>83</v>
      </c>
      <c r="I934" s="6">
        <v>462</v>
      </c>
      <c r="J934" s="6">
        <v>359</v>
      </c>
      <c r="K934" s="6">
        <v>106</v>
      </c>
      <c r="L934" s="6">
        <v>317</v>
      </c>
      <c r="M934" s="6">
        <v>80</v>
      </c>
      <c r="N934" s="6">
        <v>148</v>
      </c>
      <c r="O934" s="6">
        <v>107</v>
      </c>
      <c r="P934" s="7">
        <v>29</v>
      </c>
      <c r="Q934" s="6">
        <v>30</v>
      </c>
      <c r="R934" s="6">
        <v>54</v>
      </c>
      <c r="S934" s="6">
        <v>31</v>
      </c>
      <c r="T934" s="7">
        <v>153</v>
      </c>
      <c r="U934" s="7">
        <v>180</v>
      </c>
      <c r="V934" s="7">
        <v>58</v>
      </c>
      <c r="W934" s="7">
        <v>29</v>
      </c>
      <c r="X934" s="7">
        <v>57</v>
      </c>
    </row>
    <row r="935" spans="1:24" x14ac:dyDescent="0.3">
      <c r="A935" s="5">
        <v>45860</v>
      </c>
      <c r="B935" s="6">
        <v>95</v>
      </c>
      <c r="C935" s="6">
        <v>57</v>
      </c>
      <c r="D935" s="6">
        <v>44</v>
      </c>
      <c r="E935" s="6">
        <v>87</v>
      </c>
      <c r="F935" s="6">
        <v>45</v>
      </c>
      <c r="G935" s="6">
        <v>185</v>
      </c>
      <c r="H935" s="6">
        <v>59</v>
      </c>
      <c r="I935" s="6">
        <v>230</v>
      </c>
      <c r="J935" s="6">
        <v>391</v>
      </c>
      <c r="K935" s="6">
        <v>61</v>
      </c>
      <c r="L935" s="6">
        <v>235</v>
      </c>
      <c r="M935" s="6">
        <v>65</v>
      </c>
      <c r="N935" s="6">
        <v>121</v>
      </c>
      <c r="O935" s="6">
        <v>82</v>
      </c>
      <c r="P935" s="7">
        <v>21</v>
      </c>
      <c r="Q935" s="6">
        <v>17</v>
      </c>
      <c r="R935" s="6">
        <v>36</v>
      </c>
      <c r="S935" s="6">
        <v>19</v>
      </c>
      <c r="T935" s="7">
        <v>184</v>
      </c>
      <c r="U935" s="7">
        <v>120</v>
      </c>
      <c r="V935" s="7">
        <v>66</v>
      </c>
      <c r="W935" s="7">
        <v>16</v>
      </c>
      <c r="X935" s="7">
        <v>45</v>
      </c>
    </row>
    <row r="936" spans="1:24" x14ac:dyDescent="0.3">
      <c r="A936" s="5">
        <v>45861</v>
      </c>
      <c r="B936" s="6">
        <v>170</v>
      </c>
      <c r="C936" s="6">
        <v>133</v>
      </c>
      <c r="D936" s="6">
        <v>75</v>
      </c>
      <c r="E936" s="6">
        <v>204</v>
      </c>
      <c r="F936" s="6">
        <v>87</v>
      </c>
      <c r="G936" s="6">
        <v>275</v>
      </c>
      <c r="H936" s="6">
        <v>120</v>
      </c>
      <c r="I936" s="6">
        <v>608</v>
      </c>
      <c r="J936" s="6">
        <v>397</v>
      </c>
      <c r="K936" s="6">
        <v>141</v>
      </c>
      <c r="L936" s="6">
        <v>407</v>
      </c>
      <c r="M936" s="6">
        <v>124</v>
      </c>
      <c r="N936" s="6">
        <v>176</v>
      </c>
      <c r="O936" s="6">
        <v>177</v>
      </c>
      <c r="P936" s="7">
        <v>37</v>
      </c>
      <c r="Q936" s="6">
        <v>40</v>
      </c>
      <c r="R936" s="6">
        <v>79</v>
      </c>
      <c r="S936" s="6">
        <v>41</v>
      </c>
      <c r="T936" s="7">
        <v>349</v>
      </c>
      <c r="U936" s="7">
        <v>218</v>
      </c>
      <c r="V936" s="7">
        <v>119</v>
      </c>
      <c r="W936" s="7">
        <v>44</v>
      </c>
      <c r="X936" s="7">
        <v>103</v>
      </c>
    </row>
    <row r="937" spans="1:24" x14ac:dyDescent="0.3">
      <c r="A937" s="5">
        <v>45862</v>
      </c>
      <c r="B937" s="6">
        <v>155</v>
      </c>
      <c r="C937" s="6">
        <v>91</v>
      </c>
      <c r="D937" s="6">
        <v>72</v>
      </c>
      <c r="E937" s="6">
        <v>165</v>
      </c>
      <c r="F937" s="6">
        <v>70</v>
      </c>
      <c r="G937" s="6">
        <v>242</v>
      </c>
      <c r="H937" s="6">
        <v>101</v>
      </c>
      <c r="I937" s="6">
        <v>392</v>
      </c>
      <c r="J937" s="6">
        <v>594</v>
      </c>
      <c r="K937" s="6">
        <v>167</v>
      </c>
      <c r="L937" s="6">
        <v>261</v>
      </c>
      <c r="M937" s="6">
        <v>79</v>
      </c>
      <c r="N937" s="6">
        <v>150</v>
      </c>
      <c r="O937" s="6">
        <v>121</v>
      </c>
      <c r="P937" s="7">
        <v>30</v>
      </c>
      <c r="Q937" s="6">
        <v>50</v>
      </c>
      <c r="R937" s="6">
        <v>89</v>
      </c>
      <c r="S937" s="6">
        <v>40</v>
      </c>
      <c r="T937" s="7">
        <v>242</v>
      </c>
      <c r="U937" s="7">
        <v>219</v>
      </c>
      <c r="V937" s="7">
        <v>108</v>
      </c>
      <c r="W937" s="7">
        <v>45</v>
      </c>
      <c r="X937" s="7">
        <v>75</v>
      </c>
    </row>
    <row r="938" spans="1:24" x14ac:dyDescent="0.3">
      <c r="A938" s="5">
        <v>45863</v>
      </c>
      <c r="B938" s="6">
        <v>242</v>
      </c>
      <c r="C938" s="6">
        <v>81</v>
      </c>
      <c r="D938" s="6">
        <v>71</v>
      </c>
      <c r="E938" s="6">
        <v>174</v>
      </c>
      <c r="F938" s="6">
        <v>85</v>
      </c>
      <c r="G938" s="6">
        <v>293</v>
      </c>
      <c r="H938" s="6">
        <v>109</v>
      </c>
      <c r="I938" s="6">
        <v>497</v>
      </c>
      <c r="J938" s="6">
        <v>542</v>
      </c>
      <c r="K938" s="6">
        <v>149</v>
      </c>
      <c r="L938" s="6">
        <v>299</v>
      </c>
      <c r="M938" s="6">
        <v>106</v>
      </c>
      <c r="N938" s="6">
        <v>178</v>
      </c>
      <c r="O938" s="6">
        <v>150</v>
      </c>
      <c r="P938" s="7">
        <v>46</v>
      </c>
      <c r="Q938" s="6">
        <v>40</v>
      </c>
      <c r="R938" s="6">
        <v>105</v>
      </c>
      <c r="S938" s="6">
        <v>37</v>
      </c>
      <c r="T938" s="7">
        <v>391</v>
      </c>
      <c r="U938" s="7">
        <v>244</v>
      </c>
      <c r="V938" s="7">
        <v>124</v>
      </c>
      <c r="W938" s="7">
        <v>41</v>
      </c>
      <c r="X938" s="7">
        <v>105</v>
      </c>
    </row>
    <row r="939" spans="1:24" x14ac:dyDescent="0.3">
      <c r="A939" s="5">
        <v>45864</v>
      </c>
      <c r="B939" s="6">
        <v>179</v>
      </c>
      <c r="C939" s="6">
        <v>117</v>
      </c>
      <c r="D939" s="6">
        <v>70</v>
      </c>
      <c r="E939" s="6">
        <v>142</v>
      </c>
      <c r="F939" s="6">
        <v>67</v>
      </c>
      <c r="G939" s="6">
        <v>282</v>
      </c>
      <c r="H939" s="6">
        <v>85</v>
      </c>
      <c r="I939" s="6">
        <v>308</v>
      </c>
      <c r="J939" s="6">
        <v>654</v>
      </c>
      <c r="K939" s="6">
        <v>125</v>
      </c>
      <c r="L939" s="6">
        <v>288</v>
      </c>
      <c r="M939" s="6">
        <v>97</v>
      </c>
      <c r="N939" s="6">
        <v>214</v>
      </c>
      <c r="O939" s="6">
        <v>149</v>
      </c>
      <c r="P939" s="7">
        <v>34</v>
      </c>
      <c r="Q939" s="6">
        <v>39</v>
      </c>
      <c r="R939" s="6">
        <v>75</v>
      </c>
      <c r="S939" s="6">
        <v>47</v>
      </c>
      <c r="T939" s="7">
        <v>297</v>
      </c>
      <c r="U939" s="7">
        <v>215</v>
      </c>
      <c r="V939" s="7">
        <v>97</v>
      </c>
      <c r="W939" s="7">
        <v>29</v>
      </c>
      <c r="X939" s="7">
        <v>70</v>
      </c>
    </row>
    <row r="940" spans="1:24" x14ac:dyDescent="0.3">
      <c r="A940" s="5">
        <v>45865</v>
      </c>
      <c r="B940" s="6">
        <v>133</v>
      </c>
      <c r="C940" s="6">
        <v>85</v>
      </c>
      <c r="D940" s="6">
        <v>52</v>
      </c>
      <c r="E940" s="6">
        <v>116</v>
      </c>
      <c r="F940" s="6">
        <v>49</v>
      </c>
      <c r="G940" s="6">
        <v>208</v>
      </c>
      <c r="H940" s="6">
        <v>80</v>
      </c>
      <c r="I940" s="6">
        <v>352</v>
      </c>
      <c r="J940" s="6">
        <v>441</v>
      </c>
      <c r="K940" s="6">
        <v>103</v>
      </c>
      <c r="L940" s="6">
        <v>281</v>
      </c>
      <c r="M940" s="6">
        <v>66</v>
      </c>
      <c r="N940" s="6">
        <v>108</v>
      </c>
      <c r="O940" s="6">
        <v>92</v>
      </c>
      <c r="P940" s="7">
        <v>17</v>
      </c>
      <c r="Q940" s="6">
        <v>24</v>
      </c>
      <c r="R940" s="6">
        <v>54</v>
      </c>
      <c r="S940" s="6">
        <v>36</v>
      </c>
      <c r="T940" s="7">
        <v>175</v>
      </c>
      <c r="U940" s="7">
        <v>118</v>
      </c>
      <c r="V940" s="7">
        <v>62</v>
      </c>
      <c r="W940" s="7">
        <v>34</v>
      </c>
      <c r="X940" s="7">
        <v>52</v>
      </c>
    </row>
    <row r="941" spans="1:24" x14ac:dyDescent="0.3">
      <c r="A941" s="5">
        <v>45866</v>
      </c>
      <c r="B941" s="6">
        <v>148</v>
      </c>
      <c r="C941" s="6">
        <v>105</v>
      </c>
      <c r="D941" s="6">
        <v>82</v>
      </c>
      <c r="E941" s="6">
        <v>132</v>
      </c>
      <c r="F941" s="6">
        <v>57</v>
      </c>
      <c r="G941" s="6">
        <v>178</v>
      </c>
      <c r="H941" s="6">
        <v>103</v>
      </c>
      <c r="I941" s="6">
        <v>507</v>
      </c>
      <c r="J941" s="6">
        <v>418</v>
      </c>
      <c r="K941" s="6">
        <v>129</v>
      </c>
      <c r="L941" s="6">
        <v>211</v>
      </c>
      <c r="M941" s="6">
        <v>89</v>
      </c>
      <c r="N941" s="6">
        <v>115</v>
      </c>
      <c r="O941" s="6">
        <v>148</v>
      </c>
      <c r="P941" s="7">
        <v>36</v>
      </c>
      <c r="Q941" s="6">
        <v>38</v>
      </c>
      <c r="R941" s="6">
        <v>78</v>
      </c>
      <c r="S941" s="6">
        <v>41</v>
      </c>
      <c r="T941" s="7">
        <v>290</v>
      </c>
      <c r="U941" s="7">
        <v>219</v>
      </c>
      <c r="V941" s="7">
        <v>124</v>
      </c>
      <c r="W941" s="7">
        <v>31</v>
      </c>
      <c r="X941" s="7">
        <v>67</v>
      </c>
    </row>
    <row r="942" spans="1:24" x14ac:dyDescent="0.3">
      <c r="A942" s="5">
        <v>45867</v>
      </c>
      <c r="B942" s="6">
        <v>158</v>
      </c>
      <c r="C942" s="6">
        <v>75</v>
      </c>
      <c r="D942" s="6">
        <v>55</v>
      </c>
      <c r="E942" s="6">
        <v>135</v>
      </c>
      <c r="F942" s="6">
        <v>92</v>
      </c>
      <c r="G942" s="6">
        <v>309</v>
      </c>
      <c r="H942" s="6">
        <v>114</v>
      </c>
      <c r="I942" s="6">
        <v>455</v>
      </c>
      <c r="J942" s="6">
        <v>609</v>
      </c>
      <c r="K942" s="6">
        <v>161</v>
      </c>
      <c r="L942" s="6">
        <v>382</v>
      </c>
      <c r="M942" s="6">
        <v>83</v>
      </c>
      <c r="N942" s="6">
        <v>170</v>
      </c>
      <c r="O942" s="6">
        <v>128</v>
      </c>
      <c r="P942" s="7">
        <v>35</v>
      </c>
      <c r="Q942" s="6">
        <v>38</v>
      </c>
      <c r="R942" s="6">
        <v>69</v>
      </c>
      <c r="S942" s="6">
        <v>21</v>
      </c>
      <c r="T942" s="7">
        <v>285</v>
      </c>
      <c r="U942" s="7">
        <v>220</v>
      </c>
      <c r="V942" s="7">
        <v>85</v>
      </c>
      <c r="W942" s="7">
        <v>33</v>
      </c>
      <c r="X942" s="7">
        <v>68</v>
      </c>
    </row>
    <row r="943" spans="1:24" x14ac:dyDescent="0.3">
      <c r="A943" s="5">
        <v>45868</v>
      </c>
      <c r="B943" s="6">
        <v>166</v>
      </c>
      <c r="C943" s="6">
        <v>108</v>
      </c>
      <c r="D943" s="6">
        <v>79</v>
      </c>
      <c r="E943" s="6">
        <v>142</v>
      </c>
      <c r="F943" s="6">
        <v>79</v>
      </c>
      <c r="G943" s="6">
        <v>308</v>
      </c>
      <c r="H943" s="6">
        <v>100</v>
      </c>
      <c r="I943" s="6">
        <v>515</v>
      </c>
      <c r="J943" s="6">
        <v>321</v>
      </c>
      <c r="K943" s="6">
        <v>159</v>
      </c>
      <c r="L943" s="6">
        <v>282</v>
      </c>
      <c r="M943" s="6">
        <v>112</v>
      </c>
      <c r="N943" s="6">
        <v>175</v>
      </c>
      <c r="O943" s="6">
        <v>155</v>
      </c>
      <c r="P943" s="7">
        <v>33</v>
      </c>
      <c r="Q943" s="6">
        <v>29</v>
      </c>
      <c r="R943" s="6">
        <v>49</v>
      </c>
      <c r="S943" s="6">
        <v>27</v>
      </c>
      <c r="T943" s="7">
        <v>333</v>
      </c>
      <c r="U943" s="7">
        <v>188</v>
      </c>
      <c r="V943" s="7">
        <v>95</v>
      </c>
      <c r="W943" s="7">
        <v>28</v>
      </c>
      <c r="X943" s="7">
        <v>87</v>
      </c>
    </row>
    <row r="944" spans="1:24" x14ac:dyDescent="0.3">
      <c r="A944" s="5">
        <v>45869</v>
      </c>
      <c r="B944" s="6">
        <v>131</v>
      </c>
      <c r="C944" s="6">
        <v>76</v>
      </c>
      <c r="D944" s="6">
        <v>56</v>
      </c>
      <c r="E944" s="6">
        <v>94</v>
      </c>
      <c r="F944" s="6">
        <v>53</v>
      </c>
      <c r="G944" s="6">
        <v>230</v>
      </c>
      <c r="H944" s="6">
        <v>73</v>
      </c>
      <c r="I944" s="6">
        <v>226</v>
      </c>
      <c r="J944" s="6">
        <v>433</v>
      </c>
      <c r="K944" s="6">
        <v>88</v>
      </c>
      <c r="L944" s="6">
        <v>223</v>
      </c>
      <c r="M944" s="6">
        <v>74</v>
      </c>
      <c r="N944" s="6">
        <v>117</v>
      </c>
      <c r="O944" s="6">
        <v>104</v>
      </c>
      <c r="P944" s="7">
        <v>26</v>
      </c>
      <c r="Q944" s="6">
        <v>29</v>
      </c>
      <c r="R944" s="6">
        <v>73</v>
      </c>
      <c r="S944" s="6">
        <v>22</v>
      </c>
      <c r="T944" s="7">
        <v>228</v>
      </c>
      <c r="U944" s="7">
        <v>174</v>
      </c>
      <c r="V944" s="7">
        <v>71</v>
      </c>
      <c r="W944" s="7">
        <v>26</v>
      </c>
      <c r="X944" s="7">
        <v>48</v>
      </c>
    </row>
    <row r="945" spans="1:24" x14ac:dyDescent="0.3">
      <c r="A945" s="5">
        <v>45870</v>
      </c>
      <c r="B945" s="6">
        <v>120</v>
      </c>
      <c r="C945" s="6">
        <v>63</v>
      </c>
      <c r="D945" s="6">
        <v>40</v>
      </c>
      <c r="E945" s="6">
        <v>100</v>
      </c>
      <c r="F945" s="6">
        <v>47</v>
      </c>
      <c r="G945" s="6">
        <v>215</v>
      </c>
      <c r="H945" s="6">
        <v>74</v>
      </c>
      <c r="I945" s="6">
        <v>219</v>
      </c>
      <c r="J945" s="6">
        <v>326</v>
      </c>
      <c r="K945" s="6">
        <v>100</v>
      </c>
      <c r="L945" s="6">
        <v>308</v>
      </c>
      <c r="M945" s="6">
        <v>66</v>
      </c>
      <c r="N945" s="6">
        <v>146</v>
      </c>
      <c r="O945" s="6">
        <v>107</v>
      </c>
      <c r="P945" s="7">
        <v>21</v>
      </c>
      <c r="Q945" s="6">
        <v>24</v>
      </c>
      <c r="R945" s="6">
        <v>48</v>
      </c>
      <c r="S945" s="6">
        <v>28</v>
      </c>
      <c r="T945" s="7">
        <v>199</v>
      </c>
      <c r="U945" s="7">
        <v>142</v>
      </c>
      <c r="V945" s="7">
        <v>83</v>
      </c>
      <c r="W945" s="7">
        <v>26</v>
      </c>
      <c r="X945" s="7">
        <v>46</v>
      </c>
    </row>
    <row r="946" spans="1:24" x14ac:dyDescent="0.3">
      <c r="A946" s="5">
        <v>45871</v>
      </c>
      <c r="B946" s="6">
        <v>206</v>
      </c>
      <c r="C946" s="6">
        <v>114</v>
      </c>
      <c r="D946" s="6">
        <v>69</v>
      </c>
      <c r="E946" s="6">
        <v>91</v>
      </c>
      <c r="F946" s="6">
        <v>75</v>
      </c>
      <c r="G946" s="6">
        <v>340</v>
      </c>
      <c r="H946" s="6">
        <v>101</v>
      </c>
      <c r="I946" s="6">
        <v>433</v>
      </c>
      <c r="J946" s="6">
        <v>554</v>
      </c>
      <c r="K946" s="6">
        <v>146</v>
      </c>
      <c r="L946" s="6">
        <v>321</v>
      </c>
      <c r="M946" s="6">
        <v>130</v>
      </c>
      <c r="N946" s="6">
        <v>199</v>
      </c>
      <c r="O946" s="6">
        <v>153</v>
      </c>
      <c r="P946" s="7">
        <v>31</v>
      </c>
      <c r="Q946" s="6">
        <v>40</v>
      </c>
      <c r="R946" s="6">
        <v>73</v>
      </c>
      <c r="S946" s="6">
        <v>40</v>
      </c>
      <c r="T946" s="7">
        <v>233</v>
      </c>
      <c r="U946" s="7">
        <v>211</v>
      </c>
      <c r="V946" s="7">
        <v>111</v>
      </c>
      <c r="W946" s="7">
        <v>44</v>
      </c>
      <c r="X946" s="7">
        <v>63</v>
      </c>
    </row>
    <row r="947" spans="1:24" x14ac:dyDescent="0.3">
      <c r="A947" s="5">
        <v>45872</v>
      </c>
      <c r="B947" s="6">
        <v>137</v>
      </c>
      <c r="C947" s="6">
        <v>89</v>
      </c>
      <c r="D947" s="6">
        <v>68</v>
      </c>
      <c r="E947" s="6">
        <v>125</v>
      </c>
      <c r="F947" s="6">
        <v>49</v>
      </c>
      <c r="G947" s="6">
        <v>251</v>
      </c>
      <c r="H947" s="6">
        <v>105</v>
      </c>
      <c r="I947" s="6">
        <v>368</v>
      </c>
      <c r="J947" s="6">
        <v>630</v>
      </c>
      <c r="K947" s="6">
        <v>141</v>
      </c>
      <c r="L947" s="6">
        <v>328</v>
      </c>
      <c r="M947" s="6">
        <v>123</v>
      </c>
      <c r="N947" s="6">
        <v>148</v>
      </c>
      <c r="O947" s="6">
        <v>137</v>
      </c>
      <c r="P947" s="7">
        <v>30</v>
      </c>
      <c r="Q947" s="6">
        <v>32</v>
      </c>
      <c r="R947" s="6">
        <v>69</v>
      </c>
      <c r="S947" s="6">
        <v>35</v>
      </c>
      <c r="T947" s="7">
        <v>275</v>
      </c>
      <c r="U947" s="7">
        <v>172</v>
      </c>
      <c r="V947" s="7">
        <v>121</v>
      </c>
      <c r="W947" s="7">
        <v>36</v>
      </c>
      <c r="X947" s="7">
        <v>68</v>
      </c>
    </row>
    <row r="948" spans="1:24" x14ac:dyDescent="0.3">
      <c r="A948" s="5">
        <v>45873</v>
      </c>
      <c r="B948" s="6">
        <v>180</v>
      </c>
      <c r="C948" s="6">
        <v>123</v>
      </c>
      <c r="D948" s="6">
        <v>90</v>
      </c>
      <c r="E948" s="6">
        <v>180</v>
      </c>
      <c r="F948" s="6">
        <v>85</v>
      </c>
      <c r="G948" s="6">
        <v>363</v>
      </c>
      <c r="H948" s="6">
        <v>134</v>
      </c>
      <c r="I948" s="6">
        <v>392</v>
      </c>
      <c r="J948" s="6">
        <v>559</v>
      </c>
      <c r="K948" s="6">
        <v>130</v>
      </c>
      <c r="L948" s="6">
        <v>431</v>
      </c>
      <c r="M948" s="6">
        <v>127</v>
      </c>
      <c r="N948" s="6">
        <v>214</v>
      </c>
      <c r="O948" s="6">
        <v>147</v>
      </c>
      <c r="P948" s="7">
        <v>30</v>
      </c>
      <c r="Q948" s="6">
        <v>30</v>
      </c>
      <c r="R948" s="6">
        <v>93</v>
      </c>
      <c r="S948" s="6">
        <v>42</v>
      </c>
      <c r="T948" s="7">
        <v>290</v>
      </c>
      <c r="U948" s="7">
        <v>228</v>
      </c>
      <c r="V948" s="7">
        <v>91</v>
      </c>
      <c r="W948" s="7">
        <v>39</v>
      </c>
      <c r="X948" s="7">
        <v>95</v>
      </c>
    </row>
    <row r="949" spans="1:24" x14ac:dyDescent="0.3">
      <c r="A949" s="5">
        <v>45874</v>
      </c>
      <c r="B949" s="6">
        <v>194</v>
      </c>
      <c r="C949" s="6">
        <v>120</v>
      </c>
      <c r="D949" s="6">
        <v>66</v>
      </c>
      <c r="E949" s="6">
        <v>128</v>
      </c>
      <c r="F949" s="6">
        <v>71</v>
      </c>
      <c r="G949" s="6">
        <v>347</v>
      </c>
      <c r="H949" s="6">
        <v>115</v>
      </c>
      <c r="I949" s="6">
        <v>459</v>
      </c>
      <c r="J949" s="6">
        <v>382</v>
      </c>
      <c r="K949" s="6">
        <v>111</v>
      </c>
      <c r="L949" s="6">
        <v>340</v>
      </c>
      <c r="M949" s="6">
        <v>95</v>
      </c>
      <c r="N949" s="6">
        <v>188</v>
      </c>
      <c r="O949" s="6">
        <v>144</v>
      </c>
      <c r="P949" s="7">
        <v>28</v>
      </c>
      <c r="Q949" s="6">
        <v>29</v>
      </c>
      <c r="R949" s="6">
        <v>54</v>
      </c>
      <c r="S949" s="6">
        <v>33</v>
      </c>
      <c r="T949" s="7">
        <v>215</v>
      </c>
      <c r="U949" s="7">
        <v>180</v>
      </c>
      <c r="V949" s="7">
        <v>99</v>
      </c>
      <c r="W949" s="7">
        <v>33</v>
      </c>
      <c r="X949" s="7">
        <v>58</v>
      </c>
    </row>
    <row r="950" spans="1:24" x14ac:dyDescent="0.3">
      <c r="A950" s="5">
        <v>45875</v>
      </c>
      <c r="B950" s="6">
        <v>171</v>
      </c>
      <c r="C950" s="6">
        <v>93</v>
      </c>
      <c r="D950" s="6">
        <v>90</v>
      </c>
      <c r="E950" s="6">
        <v>189</v>
      </c>
      <c r="F950" s="6">
        <v>84</v>
      </c>
      <c r="G950" s="6">
        <v>337</v>
      </c>
      <c r="H950" s="6">
        <v>99</v>
      </c>
      <c r="I950" s="6">
        <v>338</v>
      </c>
      <c r="J950" s="6">
        <v>613</v>
      </c>
      <c r="K950" s="6">
        <v>140</v>
      </c>
      <c r="L950" s="6">
        <v>541</v>
      </c>
      <c r="M950" s="6">
        <v>144</v>
      </c>
      <c r="N950" s="6">
        <v>136</v>
      </c>
      <c r="O950" s="6">
        <v>152</v>
      </c>
      <c r="P950" s="7">
        <v>25</v>
      </c>
      <c r="Q950" s="6">
        <v>47</v>
      </c>
      <c r="R950" s="6">
        <v>95</v>
      </c>
      <c r="S950" s="6">
        <v>47</v>
      </c>
      <c r="T950" s="7">
        <v>293</v>
      </c>
      <c r="U950" s="7">
        <v>247</v>
      </c>
      <c r="V950" s="7">
        <v>95</v>
      </c>
      <c r="W950" s="7">
        <v>40</v>
      </c>
      <c r="X950" s="7">
        <v>87</v>
      </c>
    </row>
    <row r="951" spans="1:24" x14ac:dyDescent="0.3">
      <c r="A951" s="5">
        <v>45876</v>
      </c>
      <c r="B951" s="6">
        <v>217</v>
      </c>
      <c r="C951" s="6">
        <v>140</v>
      </c>
      <c r="D951" s="6">
        <v>79</v>
      </c>
      <c r="E951" s="6">
        <v>99</v>
      </c>
      <c r="F951" s="6">
        <v>63</v>
      </c>
      <c r="G951" s="6">
        <v>309</v>
      </c>
      <c r="H951" s="6">
        <v>133</v>
      </c>
      <c r="I951" s="6">
        <v>492</v>
      </c>
      <c r="J951" s="6">
        <v>736</v>
      </c>
      <c r="K951" s="6">
        <v>147</v>
      </c>
      <c r="L951" s="6">
        <v>387</v>
      </c>
      <c r="M951" s="6">
        <v>93</v>
      </c>
      <c r="N951" s="6">
        <v>184</v>
      </c>
      <c r="O951" s="6">
        <v>128</v>
      </c>
      <c r="P951" s="7">
        <v>37</v>
      </c>
      <c r="Q951" s="6">
        <v>35</v>
      </c>
      <c r="R951" s="6">
        <v>92</v>
      </c>
      <c r="S951" s="6">
        <v>40</v>
      </c>
      <c r="T951" s="7">
        <v>358</v>
      </c>
      <c r="U951" s="7">
        <v>222</v>
      </c>
      <c r="V951" s="7">
        <v>114</v>
      </c>
      <c r="W951" s="7">
        <v>38</v>
      </c>
      <c r="X951" s="7">
        <v>79</v>
      </c>
    </row>
    <row r="952" spans="1:24" x14ac:dyDescent="0.3">
      <c r="A952" s="5">
        <v>45877</v>
      </c>
      <c r="B952" s="6">
        <v>245</v>
      </c>
      <c r="C952" s="6">
        <v>145</v>
      </c>
      <c r="D952" s="6">
        <v>103</v>
      </c>
      <c r="E952" s="6">
        <v>173</v>
      </c>
      <c r="F952" s="6">
        <v>75</v>
      </c>
      <c r="G952" s="6">
        <v>322</v>
      </c>
      <c r="H952" s="6">
        <v>123</v>
      </c>
      <c r="I952" s="6">
        <v>486</v>
      </c>
      <c r="J952" s="6">
        <v>650</v>
      </c>
      <c r="K952" s="6">
        <v>154</v>
      </c>
      <c r="L952" s="6">
        <v>522</v>
      </c>
      <c r="M952" s="6">
        <v>124</v>
      </c>
      <c r="N952" s="6">
        <v>232</v>
      </c>
      <c r="O952" s="6">
        <v>229</v>
      </c>
      <c r="P952" s="7">
        <v>41</v>
      </c>
      <c r="Q952" s="6">
        <v>44</v>
      </c>
      <c r="R952" s="6">
        <v>90</v>
      </c>
      <c r="S952" s="6">
        <v>40</v>
      </c>
      <c r="T952" s="7">
        <v>461</v>
      </c>
      <c r="U952" s="7">
        <v>270</v>
      </c>
      <c r="V952" s="7">
        <v>108</v>
      </c>
      <c r="W952" s="7">
        <v>36</v>
      </c>
      <c r="X952" s="7">
        <v>73</v>
      </c>
    </row>
    <row r="953" spans="1:24" x14ac:dyDescent="0.3">
      <c r="A953" s="5">
        <v>45878</v>
      </c>
      <c r="B953" s="6">
        <v>183</v>
      </c>
      <c r="C953" s="6">
        <v>85</v>
      </c>
      <c r="D953" s="6">
        <v>87</v>
      </c>
      <c r="E953" s="6">
        <v>165</v>
      </c>
      <c r="F953" s="6">
        <v>105</v>
      </c>
      <c r="G953" s="6">
        <v>311</v>
      </c>
      <c r="H953" s="6">
        <v>96</v>
      </c>
      <c r="I953" s="6">
        <v>630</v>
      </c>
      <c r="J953" s="6">
        <v>481</v>
      </c>
      <c r="K953" s="6">
        <v>196</v>
      </c>
      <c r="L953" s="6">
        <v>308</v>
      </c>
      <c r="M953" s="6">
        <v>143</v>
      </c>
      <c r="N953" s="6">
        <v>212</v>
      </c>
      <c r="O953" s="6">
        <v>145</v>
      </c>
      <c r="P953" s="7">
        <v>40</v>
      </c>
      <c r="Q953" s="6">
        <v>47</v>
      </c>
      <c r="R953" s="6">
        <v>95</v>
      </c>
      <c r="S953" s="6">
        <v>49</v>
      </c>
      <c r="T953" s="7">
        <v>356</v>
      </c>
      <c r="U953" s="7">
        <v>249</v>
      </c>
      <c r="V953" s="7">
        <v>159</v>
      </c>
      <c r="W953" s="7">
        <v>46</v>
      </c>
      <c r="X953" s="7">
        <v>100</v>
      </c>
    </row>
    <row r="954" spans="1:24" x14ac:dyDescent="0.3">
      <c r="A954" s="5">
        <v>45879</v>
      </c>
      <c r="B954" s="6">
        <v>127</v>
      </c>
      <c r="C954" s="6">
        <v>87</v>
      </c>
      <c r="D954" s="6">
        <v>52</v>
      </c>
      <c r="E954" s="6">
        <v>96</v>
      </c>
      <c r="F954" s="6">
        <v>56</v>
      </c>
      <c r="G954" s="6">
        <v>260</v>
      </c>
      <c r="H954" s="6">
        <v>67</v>
      </c>
      <c r="I954" s="6">
        <v>265</v>
      </c>
      <c r="J954" s="6">
        <v>437</v>
      </c>
      <c r="K954" s="6">
        <v>133</v>
      </c>
      <c r="L954" s="6">
        <v>320</v>
      </c>
      <c r="M954" s="6">
        <v>62</v>
      </c>
      <c r="N954" s="6">
        <v>161</v>
      </c>
      <c r="O954" s="6">
        <v>103</v>
      </c>
      <c r="P954" s="7">
        <v>27</v>
      </c>
      <c r="Q954" s="6">
        <v>26</v>
      </c>
      <c r="R954" s="6">
        <v>60</v>
      </c>
      <c r="S954" s="6">
        <v>30</v>
      </c>
      <c r="T954" s="7">
        <v>195</v>
      </c>
      <c r="U954" s="7">
        <v>128</v>
      </c>
      <c r="V954" s="7">
        <v>106</v>
      </c>
      <c r="W954" s="7">
        <v>25</v>
      </c>
      <c r="X954" s="7">
        <v>42</v>
      </c>
    </row>
    <row r="955" spans="1:24" x14ac:dyDescent="0.3">
      <c r="A955" s="5">
        <v>45880</v>
      </c>
      <c r="B955" s="6">
        <v>135</v>
      </c>
      <c r="C955" s="6">
        <v>95</v>
      </c>
      <c r="D955" s="6">
        <v>72</v>
      </c>
      <c r="E955" s="6">
        <v>142</v>
      </c>
      <c r="F955" s="6">
        <v>64</v>
      </c>
      <c r="G955" s="6">
        <v>259</v>
      </c>
      <c r="H955" s="6">
        <v>107</v>
      </c>
      <c r="I955" s="6">
        <v>472</v>
      </c>
      <c r="J955" s="6">
        <v>440</v>
      </c>
      <c r="K955" s="6">
        <v>137</v>
      </c>
      <c r="L955" s="6">
        <v>382</v>
      </c>
      <c r="M955" s="6">
        <v>97</v>
      </c>
      <c r="N955" s="6">
        <v>195</v>
      </c>
      <c r="O955" s="6">
        <v>110</v>
      </c>
      <c r="P955" s="7">
        <v>26</v>
      </c>
      <c r="Q955" s="6">
        <v>33</v>
      </c>
      <c r="R955" s="6">
        <v>70</v>
      </c>
      <c r="S955" s="6">
        <v>41</v>
      </c>
      <c r="T955" s="7">
        <v>285</v>
      </c>
      <c r="U955" s="7">
        <v>207</v>
      </c>
      <c r="V955" s="7">
        <v>110</v>
      </c>
      <c r="W955" s="7">
        <v>26</v>
      </c>
      <c r="X955" s="7">
        <v>66</v>
      </c>
    </row>
    <row r="956" spans="1:24" x14ac:dyDescent="0.3">
      <c r="A956" s="5">
        <v>45881</v>
      </c>
      <c r="B956" s="6">
        <v>100</v>
      </c>
      <c r="C956" s="6">
        <v>77</v>
      </c>
      <c r="D956" s="6">
        <v>61</v>
      </c>
      <c r="E956" s="6">
        <v>126</v>
      </c>
      <c r="F956" s="6">
        <v>43</v>
      </c>
      <c r="G956" s="6">
        <v>208</v>
      </c>
      <c r="H956" s="6">
        <v>74</v>
      </c>
      <c r="I956" s="6">
        <v>310</v>
      </c>
      <c r="J956" s="6">
        <v>423</v>
      </c>
      <c r="K956" s="6">
        <v>90</v>
      </c>
      <c r="L956" s="6">
        <v>215</v>
      </c>
      <c r="M956" s="6">
        <v>73</v>
      </c>
      <c r="N956" s="6">
        <v>130</v>
      </c>
      <c r="O956" s="6">
        <v>125</v>
      </c>
      <c r="P956" s="7">
        <v>29</v>
      </c>
      <c r="Q956" s="6">
        <v>31</v>
      </c>
      <c r="R956" s="6">
        <v>56</v>
      </c>
      <c r="S956" s="6">
        <v>22</v>
      </c>
      <c r="T956" s="7">
        <v>208</v>
      </c>
      <c r="U956" s="7">
        <v>195</v>
      </c>
      <c r="V956" s="7">
        <v>65</v>
      </c>
      <c r="W956" s="7">
        <v>29</v>
      </c>
      <c r="X956" s="7">
        <v>61</v>
      </c>
    </row>
    <row r="957" spans="1:24" x14ac:dyDescent="0.3">
      <c r="A957" s="5">
        <v>45882</v>
      </c>
      <c r="B957" s="6">
        <v>137</v>
      </c>
      <c r="C957" s="6">
        <v>119</v>
      </c>
      <c r="D957" s="6">
        <v>93</v>
      </c>
      <c r="E957" s="6">
        <v>177</v>
      </c>
      <c r="F957" s="6">
        <v>64</v>
      </c>
      <c r="G957" s="6">
        <v>220</v>
      </c>
      <c r="H957" s="6">
        <v>92</v>
      </c>
      <c r="I957" s="6">
        <v>456</v>
      </c>
      <c r="J957" s="6">
        <v>601</v>
      </c>
      <c r="K957" s="6">
        <v>100</v>
      </c>
      <c r="L957" s="6">
        <v>419</v>
      </c>
      <c r="M957" s="6">
        <v>146</v>
      </c>
      <c r="N957" s="6">
        <v>191</v>
      </c>
      <c r="O957" s="6">
        <v>151</v>
      </c>
      <c r="P957" s="7">
        <v>43</v>
      </c>
      <c r="Q957" s="6">
        <v>39</v>
      </c>
      <c r="R957" s="6">
        <v>107</v>
      </c>
      <c r="S957" s="6">
        <v>34</v>
      </c>
      <c r="T957" s="7">
        <v>327</v>
      </c>
      <c r="U957" s="7">
        <v>208</v>
      </c>
      <c r="V957" s="7">
        <v>131</v>
      </c>
      <c r="W957" s="7">
        <v>45</v>
      </c>
      <c r="X957" s="7">
        <v>94</v>
      </c>
    </row>
    <row r="958" spans="1:24" x14ac:dyDescent="0.3">
      <c r="A958" s="5">
        <v>45883</v>
      </c>
      <c r="B958" s="6">
        <v>128</v>
      </c>
      <c r="C958" s="6">
        <v>86</v>
      </c>
      <c r="D958" s="6">
        <v>39</v>
      </c>
      <c r="E958" s="6">
        <v>106</v>
      </c>
      <c r="F958" s="6">
        <v>49</v>
      </c>
      <c r="G958" s="6">
        <v>264</v>
      </c>
      <c r="H958" s="6">
        <v>68</v>
      </c>
      <c r="I958" s="6">
        <v>266</v>
      </c>
      <c r="J958" s="6">
        <v>380</v>
      </c>
      <c r="K958" s="6">
        <v>121</v>
      </c>
      <c r="L958" s="6">
        <v>270</v>
      </c>
      <c r="M958" s="6">
        <v>76</v>
      </c>
      <c r="N958" s="6">
        <v>144</v>
      </c>
      <c r="O958" s="6">
        <v>99</v>
      </c>
      <c r="P958" s="7">
        <v>28</v>
      </c>
      <c r="Q958" s="6">
        <v>36</v>
      </c>
      <c r="R958" s="6">
        <v>43</v>
      </c>
      <c r="S958" s="6">
        <v>37</v>
      </c>
      <c r="T958" s="7">
        <v>232</v>
      </c>
      <c r="U958" s="7">
        <v>179</v>
      </c>
      <c r="V958" s="7">
        <v>76</v>
      </c>
      <c r="W958" s="7">
        <v>21</v>
      </c>
      <c r="X958" s="7">
        <v>51</v>
      </c>
    </row>
    <row r="959" spans="1:24" x14ac:dyDescent="0.3">
      <c r="A959" s="5">
        <v>45884</v>
      </c>
      <c r="B959" s="6">
        <v>179</v>
      </c>
      <c r="C959" s="6">
        <v>121</v>
      </c>
      <c r="D959" s="6">
        <v>89</v>
      </c>
      <c r="E959" s="6">
        <v>159</v>
      </c>
      <c r="F959" s="6">
        <v>66</v>
      </c>
      <c r="G959" s="6">
        <v>291</v>
      </c>
      <c r="H959" s="6">
        <v>125</v>
      </c>
      <c r="I959" s="6">
        <v>569</v>
      </c>
      <c r="J959" s="6">
        <v>632</v>
      </c>
      <c r="K959" s="6">
        <v>132</v>
      </c>
      <c r="L959" s="6">
        <v>356</v>
      </c>
      <c r="M959" s="6">
        <v>119</v>
      </c>
      <c r="N959" s="6">
        <v>216</v>
      </c>
      <c r="O959" s="6">
        <v>137</v>
      </c>
      <c r="P959" s="7">
        <v>40</v>
      </c>
      <c r="Q959" s="6">
        <v>34</v>
      </c>
      <c r="R959" s="6">
        <v>78</v>
      </c>
      <c r="S959" s="6">
        <v>32</v>
      </c>
      <c r="T959" s="7">
        <v>426</v>
      </c>
      <c r="U959" s="7">
        <v>217</v>
      </c>
      <c r="V959" s="7">
        <v>127</v>
      </c>
      <c r="W959" s="7">
        <v>47</v>
      </c>
      <c r="X959" s="7">
        <v>73</v>
      </c>
    </row>
    <row r="960" spans="1:24" x14ac:dyDescent="0.3">
      <c r="A960" s="5">
        <v>45885</v>
      </c>
      <c r="B960" s="6">
        <v>174</v>
      </c>
      <c r="C960" s="6">
        <v>119</v>
      </c>
      <c r="D960" s="6">
        <v>81</v>
      </c>
      <c r="E960" s="6">
        <v>160</v>
      </c>
      <c r="F960" s="6">
        <v>81</v>
      </c>
      <c r="G960" s="6">
        <v>360</v>
      </c>
      <c r="H960" s="6">
        <v>132</v>
      </c>
      <c r="I960" s="6">
        <v>442</v>
      </c>
      <c r="J960" s="6">
        <v>520</v>
      </c>
      <c r="K960" s="6">
        <v>149</v>
      </c>
      <c r="L960" s="6">
        <v>465</v>
      </c>
      <c r="M960" s="6">
        <v>126</v>
      </c>
      <c r="N960" s="6">
        <v>219</v>
      </c>
      <c r="O960" s="6">
        <v>188</v>
      </c>
      <c r="P960" s="7">
        <v>36</v>
      </c>
      <c r="Q960" s="6">
        <v>46</v>
      </c>
      <c r="R960" s="6">
        <v>72</v>
      </c>
      <c r="S960" s="6">
        <v>45</v>
      </c>
      <c r="T960" s="7">
        <v>321</v>
      </c>
      <c r="U960" s="7">
        <v>225</v>
      </c>
      <c r="V960" s="7">
        <v>109</v>
      </c>
      <c r="W960" s="7">
        <v>30</v>
      </c>
      <c r="X960" s="7">
        <v>83</v>
      </c>
    </row>
    <row r="961" spans="1:24" x14ac:dyDescent="0.3">
      <c r="A961" s="5">
        <v>45886</v>
      </c>
      <c r="B961" s="6">
        <v>159</v>
      </c>
      <c r="C961" s="6">
        <v>81</v>
      </c>
      <c r="D961" s="6">
        <v>70</v>
      </c>
      <c r="E961" s="6">
        <v>144</v>
      </c>
      <c r="F961" s="6">
        <v>64</v>
      </c>
      <c r="G961" s="6">
        <v>243</v>
      </c>
      <c r="H961" s="6">
        <v>107</v>
      </c>
      <c r="I961" s="6">
        <v>379</v>
      </c>
      <c r="J961" s="6">
        <v>481</v>
      </c>
      <c r="K961" s="6">
        <v>147</v>
      </c>
      <c r="L961" s="6">
        <v>342</v>
      </c>
      <c r="M961" s="6">
        <v>108</v>
      </c>
      <c r="N961" s="6">
        <v>159</v>
      </c>
      <c r="O961" s="6">
        <v>142</v>
      </c>
      <c r="P961" s="7">
        <v>30</v>
      </c>
      <c r="Q961" s="6">
        <v>33</v>
      </c>
      <c r="R961" s="6">
        <v>74</v>
      </c>
      <c r="S961" s="6">
        <v>23</v>
      </c>
      <c r="T961" s="7">
        <v>246</v>
      </c>
      <c r="U961" s="7">
        <v>190</v>
      </c>
      <c r="V961" s="7">
        <v>94</v>
      </c>
      <c r="W961" s="7">
        <v>35</v>
      </c>
      <c r="X961" s="7">
        <v>52</v>
      </c>
    </row>
    <row r="962" spans="1:24" x14ac:dyDescent="0.3">
      <c r="A962" s="5">
        <v>45887</v>
      </c>
      <c r="B962" s="6">
        <v>158</v>
      </c>
      <c r="C962" s="6">
        <v>108</v>
      </c>
      <c r="D962" s="6">
        <v>69</v>
      </c>
      <c r="E962" s="6">
        <v>153</v>
      </c>
      <c r="F962" s="6">
        <v>69</v>
      </c>
      <c r="G962" s="6">
        <v>272</v>
      </c>
      <c r="H962" s="6">
        <v>121</v>
      </c>
      <c r="I962" s="6">
        <v>395</v>
      </c>
      <c r="J962" s="6">
        <v>555</v>
      </c>
      <c r="K962" s="6">
        <v>166</v>
      </c>
      <c r="L962" s="6">
        <v>450</v>
      </c>
      <c r="M962" s="6">
        <v>96</v>
      </c>
      <c r="N962" s="6">
        <v>244</v>
      </c>
      <c r="O962" s="6">
        <v>181</v>
      </c>
      <c r="P962" s="7">
        <v>27</v>
      </c>
      <c r="Q962" s="6">
        <v>31</v>
      </c>
      <c r="R962" s="6">
        <v>83</v>
      </c>
      <c r="S962" s="6">
        <v>44</v>
      </c>
      <c r="T962" s="7">
        <v>220</v>
      </c>
      <c r="U962" s="7">
        <v>246</v>
      </c>
      <c r="V962" s="7">
        <v>105</v>
      </c>
      <c r="W962" s="7">
        <v>35</v>
      </c>
      <c r="X962" s="7">
        <v>59</v>
      </c>
    </row>
    <row r="963" spans="1:24" x14ac:dyDescent="0.3">
      <c r="A963" s="5">
        <v>45888</v>
      </c>
      <c r="B963" s="6">
        <v>231</v>
      </c>
      <c r="C963" s="6">
        <v>104</v>
      </c>
      <c r="D963" s="6">
        <v>70</v>
      </c>
      <c r="E963" s="6">
        <v>130</v>
      </c>
      <c r="F963" s="6">
        <v>71</v>
      </c>
      <c r="G963" s="6">
        <v>242</v>
      </c>
      <c r="H963" s="6">
        <v>110</v>
      </c>
      <c r="I963" s="6">
        <v>262</v>
      </c>
      <c r="J963" s="6">
        <v>583</v>
      </c>
      <c r="K963" s="6">
        <v>136</v>
      </c>
      <c r="L963" s="6">
        <v>342</v>
      </c>
      <c r="M963" s="6">
        <v>127</v>
      </c>
      <c r="N963" s="6">
        <v>232</v>
      </c>
      <c r="O963" s="6">
        <v>156</v>
      </c>
      <c r="P963" s="7">
        <v>35</v>
      </c>
      <c r="Q963" s="6">
        <v>42</v>
      </c>
      <c r="R963" s="6">
        <v>61</v>
      </c>
      <c r="S963" s="6">
        <v>40</v>
      </c>
      <c r="T963" s="7">
        <v>301</v>
      </c>
      <c r="U963" s="7">
        <v>227</v>
      </c>
      <c r="V963" s="7">
        <v>109</v>
      </c>
      <c r="W963" s="7">
        <v>48</v>
      </c>
      <c r="X963" s="7">
        <v>75</v>
      </c>
    </row>
    <row r="964" spans="1:24" x14ac:dyDescent="0.3">
      <c r="A964" s="5">
        <v>45889</v>
      </c>
      <c r="B964" s="6">
        <v>224</v>
      </c>
      <c r="C964" s="6">
        <v>139</v>
      </c>
      <c r="D964" s="6">
        <v>70</v>
      </c>
      <c r="E964" s="6">
        <v>203</v>
      </c>
      <c r="F964" s="6">
        <v>77</v>
      </c>
      <c r="G964" s="6">
        <v>422</v>
      </c>
      <c r="H964" s="6">
        <v>143</v>
      </c>
      <c r="I964" s="6">
        <v>538</v>
      </c>
      <c r="J964" s="6">
        <v>951</v>
      </c>
      <c r="K964" s="6">
        <v>179</v>
      </c>
      <c r="L964" s="6">
        <v>280</v>
      </c>
      <c r="M964" s="6">
        <v>125</v>
      </c>
      <c r="N964" s="6">
        <v>203</v>
      </c>
      <c r="O964" s="6">
        <v>190</v>
      </c>
      <c r="P964" s="7">
        <v>40</v>
      </c>
      <c r="Q964" s="6">
        <v>46</v>
      </c>
      <c r="R964" s="6">
        <v>90</v>
      </c>
      <c r="S964" s="6">
        <v>43</v>
      </c>
      <c r="T964" s="7">
        <v>389</v>
      </c>
      <c r="U964" s="7">
        <v>250</v>
      </c>
      <c r="V964" s="7">
        <v>156</v>
      </c>
      <c r="W964" s="7">
        <v>40</v>
      </c>
      <c r="X964" s="7">
        <v>89</v>
      </c>
    </row>
    <row r="965" spans="1:24" x14ac:dyDescent="0.3">
      <c r="A965" s="5">
        <v>45890</v>
      </c>
      <c r="B965" s="6">
        <v>174</v>
      </c>
      <c r="C965" s="6">
        <v>65</v>
      </c>
      <c r="D965" s="6">
        <v>67</v>
      </c>
      <c r="E965" s="6">
        <v>118</v>
      </c>
      <c r="F965" s="6">
        <v>83</v>
      </c>
      <c r="G965" s="6">
        <v>151</v>
      </c>
      <c r="H965" s="6">
        <v>76</v>
      </c>
      <c r="I965" s="6">
        <v>371</v>
      </c>
      <c r="J965" s="6">
        <v>496</v>
      </c>
      <c r="K965" s="6">
        <v>143</v>
      </c>
      <c r="L965" s="6">
        <v>289</v>
      </c>
      <c r="M965" s="6">
        <v>114</v>
      </c>
      <c r="N965" s="6">
        <v>181</v>
      </c>
      <c r="O965" s="6">
        <v>114</v>
      </c>
      <c r="P965" s="7">
        <v>26</v>
      </c>
      <c r="Q965" s="6">
        <v>33</v>
      </c>
      <c r="R965" s="6">
        <v>79</v>
      </c>
      <c r="S965" s="6">
        <v>31</v>
      </c>
      <c r="T965" s="7">
        <v>267</v>
      </c>
      <c r="U965" s="7">
        <v>186</v>
      </c>
      <c r="V965" s="7">
        <v>77</v>
      </c>
      <c r="W965" s="7">
        <v>42</v>
      </c>
      <c r="X965" s="7">
        <v>54</v>
      </c>
    </row>
    <row r="966" spans="1:24" x14ac:dyDescent="0.3">
      <c r="A966" s="5">
        <v>45891</v>
      </c>
      <c r="B966" s="6">
        <v>158</v>
      </c>
      <c r="C966" s="6">
        <v>140</v>
      </c>
      <c r="D966" s="6">
        <v>89</v>
      </c>
      <c r="E966" s="6">
        <v>142</v>
      </c>
      <c r="F966" s="6">
        <v>83</v>
      </c>
      <c r="G966" s="6">
        <v>367</v>
      </c>
      <c r="H966" s="6">
        <v>92</v>
      </c>
      <c r="I966" s="6">
        <v>302</v>
      </c>
      <c r="J966" s="6">
        <v>667</v>
      </c>
      <c r="K966" s="6">
        <v>166</v>
      </c>
      <c r="L966" s="6">
        <v>480</v>
      </c>
      <c r="M966" s="6">
        <v>119</v>
      </c>
      <c r="N966" s="6">
        <v>222</v>
      </c>
      <c r="O966" s="6">
        <v>162</v>
      </c>
      <c r="P966" s="7">
        <v>49</v>
      </c>
      <c r="Q966" s="6">
        <v>41</v>
      </c>
      <c r="R966" s="6">
        <v>86</v>
      </c>
      <c r="S966" s="6">
        <v>42</v>
      </c>
      <c r="T966" s="7">
        <v>385</v>
      </c>
      <c r="U966" s="7">
        <v>200</v>
      </c>
      <c r="V966" s="7">
        <v>99</v>
      </c>
      <c r="W966" s="7">
        <v>48</v>
      </c>
      <c r="X966" s="7">
        <v>92</v>
      </c>
    </row>
    <row r="967" spans="1:24" x14ac:dyDescent="0.3">
      <c r="A967" s="5">
        <v>45892</v>
      </c>
      <c r="B967" s="6">
        <v>160</v>
      </c>
      <c r="C967" s="6">
        <v>140</v>
      </c>
      <c r="D967" s="6">
        <v>82</v>
      </c>
      <c r="E967" s="6">
        <v>175</v>
      </c>
      <c r="F967" s="6">
        <v>70</v>
      </c>
      <c r="G967" s="6">
        <v>305</v>
      </c>
      <c r="H967" s="6">
        <v>142</v>
      </c>
      <c r="I967" s="6">
        <v>497</v>
      </c>
      <c r="J967" s="6">
        <v>578</v>
      </c>
      <c r="K967" s="6">
        <v>174</v>
      </c>
      <c r="L967" s="6">
        <v>440</v>
      </c>
      <c r="M967" s="6">
        <v>139</v>
      </c>
      <c r="N967" s="6">
        <v>181</v>
      </c>
      <c r="O967" s="6">
        <v>192</v>
      </c>
      <c r="P967" s="7">
        <v>39</v>
      </c>
      <c r="Q967" s="6">
        <v>39</v>
      </c>
      <c r="R967" s="6">
        <v>76</v>
      </c>
      <c r="S967" s="6">
        <v>48</v>
      </c>
      <c r="T967" s="7">
        <v>367</v>
      </c>
      <c r="U967" s="7">
        <v>339</v>
      </c>
      <c r="V967" s="7">
        <v>93</v>
      </c>
      <c r="W967" s="7">
        <v>46</v>
      </c>
      <c r="X967" s="7">
        <v>79</v>
      </c>
    </row>
    <row r="968" spans="1:24" x14ac:dyDescent="0.3">
      <c r="A968" s="5">
        <v>45893</v>
      </c>
      <c r="B968" s="6">
        <v>159</v>
      </c>
      <c r="C968" s="6">
        <v>97</v>
      </c>
      <c r="D968" s="6">
        <v>64</v>
      </c>
      <c r="E968" s="6">
        <v>138</v>
      </c>
      <c r="F968" s="6">
        <v>66</v>
      </c>
      <c r="G968" s="6">
        <v>240</v>
      </c>
      <c r="H968" s="6">
        <v>86</v>
      </c>
      <c r="I968" s="6">
        <v>401</v>
      </c>
      <c r="J968" s="6">
        <v>537</v>
      </c>
      <c r="K968" s="6">
        <v>121</v>
      </c>
      <c r="L968" s="6">
        <v>309</v>
      </c>
      <c r="M968" s="6">
        <v>74</v>
      </c>
      <c r="N968" s="6">
        <v>145</v>
      </c>
      <c r="O968" s="6">
        <v>138</v>
      </c>
      <c r="P968" s="7">
        <v>31</v>
      </c>
      <c r="Q968" s="6">
        <v>33</v>
      </c>
      <c r="R968" s="6">
        <v>83</v>
      </c>
      <c r="S968" s="6">
        <v>34</v>
      </c>
      <c r="T968" s="7">
        <v>312</v>
      </c>
      <c r="U968" s="7">
        <v>187</v>
      </c>
      <c r="V968" s="7">
        <v>93</v>
      </c>
      <c r="W968" s="7">
        <v>37</v>
      </c>
      <c r="X968" s="7">
        <v>59</v>
      </c>
    </row>
    <row r="969" spans="1:24" x14ac:dyDescent="0.3">
      <c r="A969" s="5">
        <v>45894</v>
      </c>
      <c r="B969" s="6">
        <v>183</v>
      </c>
      <c r="C969" s="6">
        <v>66</v>
      </c>
      <c r="D969" s="6">
        <v>68</v>
      </c>
      <c r="E969" s="6">
        <v>136</v>
      </c>
      <c r="F969" s="6">
        <v>71</v>
      </c>
      <c r="G969" s="6">
        <v>222</v>
      </c>
      <c r="H969" s="6">
        <v>122</v>
      </c>
      <c r="I969" s="6">
        <v>465</v>
      </c>
      <c r="J969" s="6">
        <v>489</v>
      </c>
      <c r="K969" s="6">
        <v>133</v>
      </c>
      <c r="L969" s="6">
        <v>238</v>
      </c>
      <c r="M969" s="6">
        <v>95</v>
      </c>
      <c r="N969" s="6">
        <v>166</v>
      </c>
      <c r="O969" s="6">
        <v>114</v>
      </c>
      <c r="P969" s="7">
        <v>25</v>
      </c>
      <c r="Q969" s="6">
        <v>25</v>
      </c>
      <c r="R969" s="6">
        <v>84</v>
      </c>
      <c r="S969" s="6">
        <v>37</v>
      </c>
      <c r="T969" s="7">
        <v>266</v>
      </c>
      <c r="U969" s="7">
        <v>212</v>
      </c>
      <c r="V969" s="7">
        <v>113</v>
      </c>
      <c r="W969" s="7">
        <v>29</v>
      </c>
      <c r="X969" s="7">
        <v>62</v>
      </c>
    </row>
    <row r="970" spans="1:24" x14ac:dyDescent="0.3">
      <c r="A970" s="5">
        <v>45895</v>
      </c>
      <c r="B970" s="6">
        <v>183</v>
      </c>
      <c r="C970" s="6">
        <v>121</v>
      </c>
      <c r="D970" s="6">
        <v>56</v>
      </c>
      <c r="E970" s="6">
        <v>147</v>
      </c>
      <c r="F970" s="6">
        <v>58</v>
      </c>
      <c r="G970" s="6">
        <v>238</v>
      </c>
      <c r="H970" s="6">
        <v>94</v>
      </c>
      <c r="I970" s="6">
        <v>400</v>
      </c>
      <c r="J970" s="6">
        <v>610</v>
      </c>
      <c r="K970" s="6">
        <v>125</v>
      </c>
      <c r="L970" s="6">
        <v>382</v>
      </c>
      <c r="M970" s="6">
        <v>92</v>
      </c>
      <c r="N970" s="6">
        <v>149</v>
      </c>
      <c r="O970" s="6">
        <v>114</v>
      </c>
      <c r="P970" s="7">
        <v>41</v>
      </c>
      <c r="Q970" s="6">
        <v>30</v>
      </c>
      <c r="R970" s="6">
        <v>69</v>
      </c>
      <c r="S970" s="6">
        <v>37</v>
      </c>
      <c r="T970" s="7">
        <v>283</v>
      </c>
      <c r="U970" s="7">
        <v>130</v>
      </c>
      <c r="V970" s="7">
        <v>108</v>
      </c>
      <c r="W970" s="7">
        <v>39</v>
      </c>
      <c r="X970" s="7">
        <v>53</v>
      </c>
    </row>
    <row r="971" spans="1:24" x14ac:dyDescent="0.3">
      <c r="A971" s="5">
        <v>45896</v>
      </c>
      <c r="B971" s="6">
        <v>221</v>
      </c>
      <c r="C971" s="6">
        <v>130</v>
      </c>
      <c r="D971" s="6">
        <v>105</v>
      </c>
      <c r="E971" s="6">
        <v>194</v>
      </c>
      <c r="F971" s="6">
        <v>104</v>
      </c>
      <c r="G971" s="6">
        <v>297</v>
      </c>
      <c r="H971" s="6">
        <v>165</v>
      </c>
      <c r="I971" s="6">
        <v>494</v>
      </c>
      <c r="J971" s="6">
        <v>714</v>
      </c>
      <c r="K971" s="6">
        <v>141</v>
      </c>
      <c r="L971" s="6">
        <v>627</v>
      </c>
      <c r="M971" s="6">
        <v>123</v>
      </c>
      <c r="N971" s="6">
        <v>269</v>
      </c>
      <c r="O971" s="6">
        <v>184</v>
      </c>
      <c r="P971" s="7">
        <v>48</v>
      </c>
      <c r="Q971" s="6">
        <v>38</v>
      </c>
      <c r="R971" s="6">
        <v>62</v>
      </c>
      <c r="S971" s="6">
        <v>37</v>
      </c>
      <c r="T971" s="7">
        <v>361</v>
      </c>
      <c r="U971" s="7">
        <v>339</v>
      </c>
      <c r="V971" s="7">
        <v>139</v>
      </c>
      <c r="W971" s="7">
        <v>64</v>
      </c>
      <c r="X971" s="7">
        <v>92</v>
      </c>
    </row>
    <row r="972" spans="1:24" x14ac:dyDescent="0.3">
      <c r="A972" s="5">
        <v>45897</v>
      </c>
      <c r="B972" s="6">
        <v>103</v>
      </c>
      <c r="C972" s="6">
        <v>95</v>
      </c>
      <c r="D972" s="6">
        <v>44</v>
      </c>
      <c r="E972" s="6">
        <v>111</v>
      </c>
      <c r="F972" s="6">
        <v>48</v>
      </c>
      <c r="G972" s="6">
        <v>198</v>
      </c>
      <c r="H972" s="6">
        <v>102</v>
      </c>
      <c r="I972" s="6">
        <v>280</v>
      </c>
      <c r="J972" s="6">
        <v>541</v>
      </c>
      <c r="K972" s="6">
        <v>92</v>
      </c>
      <c r="L972" s="6">
        <v>189</v>
      </c>
      <c r="M972" s="6">
        <v>75</v>
      </c>
      <c r="N972" s="6">
        <v>169</v>
      </c>
      <c r="O972" s="6">
        <v>140</v>
      </c>
      <c r="P972" s="7">
        <v>24</v>
      </c>
      <c r="Q972" s="6">
        <v>30</v>
      </c>
      <c r="R972" s="6">
        <v>47</v>
      </c>
      <c r="S972" s="6">
        <v>26</v>
      </c>
      <c r="T972" s="7">
        <v>208</v>
      </c>
      <c r="U972" s="7">
        <v>119</v>
      </c>
      <c r="V972" s="7">
        <v>83</v>
      </c>
      <c r="W972" s="7">
        <v>27</v>
      </c>
      <c r="X972" s="7">
        <v>49</v>
      </c>
    </row>
    <row r="973" spans="1:24" x14ac:dyDescent="0.3">
      <c r="A973" s="5">
        <v>45898</v>
      </c>
      <c r="B973" s="6">
        <v>157</v>
      </c>
      <c r="C973" s="6">
        <v>127</v>
      </c>
      <c r="D973" s="6">
        <v>66</v>
      </c>
      <c r="E973" s="6">
        <v>104</v>
      </c>
      <c r="F973" s="6">
        <v>69</v>
      </c>
      <c r="G973" s="6">
        <v>300</v>
      </c>
      <c r="H973" s="6">
        <v>83</v>
      </c>
      <c r="I973" s="6">
        <v>356</v>
      </c>
      <c r="J973" s="6">
        <v>528</v>
      </c>
      <c r="K973" s="6">
        <v>144</v>
      </c>
      <c r="L973" s="6">
        <v>355</v>
      </c>
      <c r="M973" s="6">
        <v>107</v>
      </c>
      <c r="N973" s="6">
        <v>166</v>
      </c>
      <c r="O973" s="6">
        <v>152</v>
      </c>
      <c r="P973" s="7">
        <v>22</v>
      </c>
      <c r="Q973" s="6">
        <v>34</v>
      </c>
      <c r="R973" s="6">
        <v>71</v>
      </c>
      <c r="S973" s="6">
        <v>29</v>
      </c>
      <c r="T973" s="7">
        <v>277</v>
      </c>
      <c r="U973" s="7">
        <v>221</v>
      </c>
      <c r="V973" s="7">
        <v>110</v>
      </c>
      <c r="W973" s="7">
        <v>40</v>
      </c>
      <c r="X973" s="7">
        <v>78</v>
      </c>
    </row>
    <row r="974" spans="1:24" x14ac:dyDescent="0.3">
      <c r="A974" s="5">
        <v>45899</v>
      </c>
      <c r="B974" s="6">
        <v>190</v>
      </c>
      <c r="C974" s="6">
        <v>154</v>
      </c>
      <c r="D974" s="6">
        <v>58</v>
      </c>
      <c r="E974" s="6">
        <v>212</v>
      </c>
      <c r="F974" s="6">
        <v>105</v>
      </c>
      <c r="G974" s="6">
        <v>373</v>
      </c>
      <c r="H974" s="6">
        <v>120</v>
      </c>
      <c r="I974" s="6">
        <v>509</v>
      </c>
      <c r="J974" s="6">
        <v>613</v>
      </c>
      <c r="K974" s="6">
        <v>230</v>
      </c>
      <c r="L974" s="6">
        <v>568</v>
      </c>
      <c r="M974" s="6">
        <v>118</v>
      </c>
      <c r="N974" s="6">
        <v>197</v>
      </c>
      <c r="O974" s="6">
        <v>182</v>
      </c>
      <c r="P974" s="7">
        <v>58</v>
      </c>
      <c r="Q974" s="6">
        <v>52</v>
      </c>
      <c r="R974" s="6">
        <v>86</v>
      </c>
      <c r="S974" s="6">
        <v>44</v>
      </c>
      <c r="T974" s="7">
        <v>228</v>
      </c>
      <c r="U974" s="7">
        <v>317</v>
      </c>
      <c r="V974" s="7">
        <v>142</v>
      </c>
      <c r="W974" s="7">
        <v>51</v>
      </c>
      <c r="X974" s="7">
        <v>81</v>
      </c>
    </row>
    <row r="975" spans="1:24" x14ac:dyDescent="0.3">
      <c r="A975" s="5">
        <v>45900</v>
      </c>
      <c r="B975" s="6">
        <v>127</v>
      </c>
      <c r="C975" s="6">
        <v>95</v>
      </c>
      <c r="D975" s="6">
        <v>50</v>
      </c>
      <c r="E975" s="6">
        <v>99</v>
      </c>
      <c r="F975" s="6">
        <v>54</v>
      </c>
      <c r="G975" s="6">
        <v>206</v>
      </c>
      <c r="H975" s="6">
        <v>60</v>
      </c>
      <c r="I975" s="6">
        <v>395</v>
      </c>
      <c r="J975" s="6">
        <v>473</v>
      </c>
      <c r="K975" s="6">
        <v>110</v>
      </c>
      <c r="L975" s="6">
        <v>306</v>
      </c>
      <c r="M975" s="6">
        <v>72</v>
      </c>
      <c r="N975" s="6">
        <v>91</v>
      </c>
      <c r="O975" s="6">
        <v>121</v>
      </c>
      <c r="P975" s="7">
        <v>25</v>
      </c>
      <c r="Q975" s="6">
        <v>25</v>
      </c>
      <c r="R975" s="6">
        <v>53</v>
      </c>
      <c r="S975" s="6">
        <v>30</v>
      </c>
      <c r="T975" s="7">
        <v>242</v>
      </c>
      <c r="U975" s="7">
        <v>135</v>
      </c>
      <c r="V975" s="7">
        <v>93</v>
      </c>
      <c r="W975" s="7">
        <v>20</v>
      </c>
      <c r="X975" s="7">
        <v>61</v>
      </c>
    </row>
    <row r="976" spans="1:24" x14ac:dyDescent="0.3">
      <c r="A976" s="5">
        <v>45901</v>
      </c>
      <c r="B976" s="6">
        <v>111</v>
      </c>
      <c r="C976" s="6">
        <v>72</v>
      </c>
      <c r="D976" s="6">
        <v>62</v>
      </c>
      <c r="E976" s="6">
        <v>150</v>
      </c>
      <c r="F976" s="6">
        <v>88</v>
      </c>
      <c r="G976" s="6">
        <v>297</v>
      </c>
      <c r="H976" s="6">
        <v>95</v>
      </c>
      <c r="I976" s="6">
        <v>483</v>
      </c>
      <c r="J976" s="6">
        <v>535</v>
      </c>
      <c r="K976" s="6">
        <v>115</v>
      </c>
      <c r="L976" s="6">
        <v>344</v>
      </c>
      <c r="M976" s="6">
        <v>103</v>
      </c>
      <c r="N976" s="6">
        <v>168</v>
      </c>
      <c r="O976" s="6">
        <v>137</v>
      </c>
      <c r="P976" s="7">
        <v>30</v>
      </c>
      <c r="Q976" s="6">
        <v>43</v>
      </c>
      <c r="R976" s="6">
        <v>59</v>
      </c>
      <c r="S976" s="6">
        <v>41</v>
      </c>
      <c r="T976" s="7">
        <v>249</v>
      </c>
      <c r="U976" s="7">
        <v>217</v>
      </c>
      <c r="V976" s="7">
        <v>90</v>
      </c>
      <c r="W976" s="7">
        <v>28</v>
      </c>
      <c r="X976" s="7">
        <v>59</v>
      </c>
    </row>
    <row r="977" spans="1:24" x14ac:dyDescent="0.3">
      <c r="A977" s="5">
        <v>45902</v>
      </c>
      <c r="B977" s="6">
        <v>186</v>
      </c>
      <c r="C977" s="6">
        <v>121</v>
      </c>
      <c r="D977" s="6">
        <v>86</v>
      </c>
      <c r="E977" s="6">
        <v>117</v>
      </c>
      <c r="F977" s="6">
        <v>60</v>
      </c>
      <c r="G977" s="6">
        <v>282</v>
      </c>
      <c r="H977" s="6">
        <v>114</v>
      </c>
      <c r="I977" s="6">
        <v>347</v>
      </c>
      <c r="J977" s="6">
        <v>733</v>
      </c>
      <c r="K977" s="6">
        <v>122</v>
      </c>
      <c r="L977" s="6">
        <v>265</v>
      </c>
      <c r="M977" s="6">
        <v>118</v>
      </c>
      <c r="N977" s="6">
        <v>186</v>
      </c>
      <c r="O977" s="6">
        <v>148</v>
      </c>
      <c r="P977" s="7">
        <v>31</v>
      </c>
      <c r="Q977" s="6">
        <v>36</v>
      </c>
      <c r="R977" s="6">
        <v>95</v>
      </c>
      <c r="S977" s="6">
        <v>34</v>
      </c>
      <c r="T977" s="7">
        <v>225</v>
      </c>
      <c r="U977" s="7">
        <v>241</v>
      </c>
      <c r="V977" s="7">
        <v>97</v>
      </c>
      <c r="W977" s="7">
        <v>37</v>
      </c>
      <c r="X977" s="7">
        <v>91</v>
      </c>
    </row>
    <row r="978" spans="1:24" x14ac:dyDescent="0.3">
      <c r="A978" s="5">
        <v>45903</v>
      </c>
      <c r="B978" s="6">
        <v>208</v>
      </c>
      <c r="C978" s="6">
        <v>116</v>
      </c>
      <c r="D978" s="6">
        <v>64</v>
      </c>
      <c r="E978" s="6">
        <v>156</v>
      </c>
      <c r="F978" s="6">
        <v>66</v>
      </c>
      <c r="G978" s="6">
        <v>348</v>
      </c>
      <c r="H978" s="6">
        <v>129</v>
      </c>
      <c r="I978" s="6">
        <v>502</v>
      </c>
      <c r="J978" s="6">
        <v>533</v>
      </c>
      <c r="K978" s="6">
        <v>171</v>
      </c>
      <c r="L978" s="6">
        <v>313</v>
      </c>
      <c r="M978" s="6">
        <v>115</v>
      </c>
      <c r="N978" s="6">
        <v>176</v>
      </c>
      <c r="O978" s="6">
        <v>127</v>
      </c>
      <c r="P978" s="7">
        <v>33</v>
      </c>
      <c r="Q978" s="6">
        <v>30</v>
      </c>
      <c r="R978" s="6">
        <v>79</v>
      </c>
      <c r="S978" s="6">
        <v>38</v>
      </c>
      <c r="T978" s="7">
        <v>356</v>
      </c>
      <c r="U978" s="7">
        <v>176</v>
      </c>
      <c r="V978" s="7">
        <v>140</v>
      </c>
      <c r="W978" s="7">
        <v>40</v>
      </c>
      <c r="X978" s="7">
        <v>57</v>
      </c>
    </row>
    <row r="979" spans="1:24" x14ac:dyDescent="0.3">
      <c r="A979" s="5">
        <v>45904</v>
      </c>
      <c r="B979" s="6">
        <v>122</v>
      </c>
      <c r="C979" s="6">
        <v>76</v>
      </c>
      <c r="D979" s="6">
        <v>61</v>
      </c>
      <c r="E979" s="6">
        <v>94</v>
      </c>
      <c r="F979" s="6">
        <v>49</v>
      </c>
      <c r="G979" s="6">
        <v>192</v>
      </c>
      <c r="H979" s="6">
        <v>93</v>
      </c>
      <c r="I979" s="6">
        <v>347</v>
      </c>
      <c r="J979" s="6">
        <v>383</v>
      </c>
      <c r="K979" s="6">
        <v>149</v>
      </c>
      <c r="L979" s="6">
        <v>257</v>
      </c>
      <c r="M979" s="6">
        <v>81</v>
      </c>
      <c r="N979" s="6">
        <v>158</v>
      </c>
      <c r="O979" s="6">
        <v>74</v>
      </c>
      <c r="P979" s="7">
        <v>31</v>
      </c>
      <c r="Q979" s="6">
        <v>30</v>
      </c>
      <c r="R979" s="6">
        <v>46</v>
      </c>
      <c r="S979" s="6">
        <v>32</v>
      </c>
      <c r="T979" s="7">
        <v>236</v>
      </c>
      <c r="U979" s="7">
        <v>122</v>
      </c>
      <c r="V979" s="7">
        <v>66</v>
      </c>
      <c r="W979" s="7">
        <v>21</v>
      </c>
      <c r="X979" s="7">
        <v>58</v>
      </c>
    </row>
    <row r="980" spans="1:24" x14ac:dyDescent="0.3">
      <c r="A980" s="5">
        <v>45905</v>
      </c>
      <c r="B980" s="6">
        <v>217</v>
      </c>
      <c r="C980" s="6">
        <v>145</v>
      </c>
      <c r="D980" s="6">
        <v>85</v>
      </c>
      <c r="E980" s="6">
        <v>146</v>
      </c>
      <c r="F980" s="6">
        <v>81</v>
      </c>
      <c r="G980" s="6">
        <v>318</v>
      </c>
      <c r="H980" s="6">
        <v>109</v>
      </c>
      <c r="I980" s="6">
        <v>422</v>
      </c>
      <c r="J980" s="6">
        <v>727</v>
      </c>
      <c r="K980" s="6">
        <v>175</v>
      </c>
      <c r="L980" s="6">
        <v>415</v>
      </c>
      <c r="M980" s="6">
        <v>127</v>
      </c>
      <c r="N980" s="6">
        <v>232</v>
      </c>
      <c r="O980" s="6">
        <v>153</v>
      </c>
      <c r="P980" s="7">
        <v>44</v>
      </c>
      <c r="Q980" s="6">
        <v>42</v>
      </c>
      <c r="R980" s="6">
        <v>84</v>
      </c>
      <c r="S980" s="6">
        <v>32</v>
      </c>
      <c r="T980" s="7">
        <v>343</v>
      </c>
      <c r="U980" s="7">
        <v>217</v>
      </c>
      <c r="V980" s="7">
        <v>120</v>
      </c>
      <c r="W980" s="7">
        <v>33</v>
      </c>
      <c r="X980" s="7">
        <v>83</v>
      </c>
    </row>
    <row r="981" spans="1:24" x14ac:dyDescent="0.3">
      <c r="A981" s="5">
        <v>45906</v>
      </c>
      <c r="B981" s="6">
        <v>211</v>
      </c>
      <c r="C981" s="6">
        <v>90</v>
      </c>
      <c r="D981" s="6">
        <v>85</v>
      </c>
      <c r="E981" s="6">
        <v>177</v>
      </c>
      <c r="F981" s="6">
        <v>93</v>
      </c>
      <c r="G981" s="6">
        <v>312</v>
      </c>
      <c r="H981" s="6">
        <v>113</v>
      </c>
      <c r="I981" s="6">
        <v>435</v>
      </c>
      <c r="J981" s="6">
        <v>745</v>
      </c>
      <c r="K981" s="6">
        <v>198</v>
      </c>
      <c r="L981" s="6">
        <v>393</v>
      </c>
      <c r="M981" s="6">
        <v>119</v>
      </c>
      <c r="N981" s="6">
        <v>182</v>
      </c>
      <c r="O981" s="6">
        <v>145</v>
      </c>
      <c r="P981" s="7">
        <v>37</v>
      </c>
      <c r="Q981" s="6">
        <v>39</v>
      </c>
      <c r="R981" s="6">
        <v>77</v>
      </c>
      <c r="S981" s="6">
        <v>46</v>
      </c>
      <c r="T981" s="7">
        <v>271</v>
      </c>
      <c r="U981" s="7">
        <v>197</v>
      </c>
      <c r="V981" s="7">
        <v>133</v>
      </c>
      <c r="W981" s="7">
        <v>43</v>
      </c>
      <c r="X981" s="7">
        <v>64</v>
      </c>
    </row>
    <row r="982" spans="1:24" x14ac:dyDescent="0.3">
      <c r="A982" s="5">
        <v>45907</v>
      </c>
      <c r="B982" s="6">
        <v>204</v>
      </c>
      <c r="C982" s="6">
        <v>129</v>
      </c>
      <c r="D982" s="6">
        <v>76</v>
      </c>
      <c r="E982" s="6">
        <v>82</v>
      </c>
      <c r="F982" s="6">
        <v>61</v>
      </c>
      <c r="G982" s="6">
        <v>349</v>
      </c>
      <c r="H982" s="6">
        <v>133</v>
      </c>
      <c r="I982" s="6">
        <v>413</v>
      </c>
      <c r="J982" s="6">
        <v>676</v>
      </c>
      <c r="K982" s="6">
        <v>174</v>
      </c>
      <c r="L982" s="6">
        <v>416</v>
      </c>
      <c r="M982" s="6">
        <v>110</v>
      </c>
      <c r="N982" s="6">
        <v>167</v>
      </c>
      <c r="O982" s="6">
        <v>149</v>
      </c>
      <c r="P982" s="7">
        <v>37</v>
      </c>
      <c r="Q982" s="6">
        <v>27</v>
      </c>
      <c r="R982" s="6">
        <v>68</v>
      </c>
      <c r="S982" s="6">
        <v>39</v>
      </c>
      <c r="T982" s="7">
        <v>235</v>
      </c>
      <c r="U982" s="7">
        <v>206</v>
      </c>
      <c r="V982" s="7">
        <v>80</v>
      </c>
      <c r="W982" s="7">
        <v>34</v>
      </c>
      <c r="X982" s="7">
        <v>78</v>
      </c>
    </row>
    <row r="983" spans="1:24" x14ac:dyDescent="0.3">
      <c r="A983" s="5">
        <v>45908</v>
      </c>
      <c r="B983" s="6">
        <v>204</v>
      </c>
      <c r="C983" s="6">
        <v>110</v>
      </c>
      <c r="D983" s="6">
        <v>76</v>
      </c>
      <c r="E983" s="6">
        <v>168</v>
      </c>
      <c r="F983" s="6">
        <v>73</v>
      </c>
      <c r="G983" s="6">
        <v>441</v>
      </c>
      <c r="H983" s="6">
        <v>138</v>
      </c>
      <c r="I983" s="6">
        <v>493</v>
      </c>
      <c r="J983" s="6">
        <v>658</v>
      </c>
      <c r="K983" s="6">
        <v>143</v>
      </c>
      <c r="L983" s="6">
        <v>373</v>
      </c>
      <c r="M983" s="6">
        <v>137</v>
      </c>
      <c r="N983" s="6">
        <v>206</v>
      </c>
      <c r="O983" s="6">
        <v>165</v>
      </c>
      <c r="P983" s="7">
        <v>37</v>
      </c>
      <c r="Q983" s="6">
        <v>52</v>
      </c>
      <c r="R983" s="6">
        <v>74</v>
      </c>
      <c r="S983" s="6">
        <v>40</v>
      </c>
      <c r="T983" s="7">
        <v>300</v>
      </c>
      <c r="U983" s="7">
        <v>229</v>
      </c>
      <c r="V983" s="7">
        <v>98</v>
      </c>
      <c r="W983" s="7">
        <v>40</v>
      </c>
      <c r="X983" s="7">
        <v>90</v>
      </c>
    </row>
    <row r="984" spans="1:24" x14ac:dyDescent="0.3">
      <c r="A984" s="5">
        <v>45909</v>
      </c>
      <c r="B984" s="6">
        <v>199</v>
      </c>
      <c r="C984" s="6">
        <v>140</v>
      </c>
      <c r="D984" s="6">
        <v>86</v>
      </c>
      <c r="E984" s="6">
        <v>134</v>
      </c>
      <c r="F984" s="6">
        <v>72</v>
      </c>
      <c r="G984" s="6">
        <v>346</v>
      </c>
      <c r="H984" s="6">
        <v>125</v>
      </c>
      <c r="I984" s="6">
        <v>481</v>
      </c>
      <c r="J984" s="6">
        <v>455</v>
      </c>
      <c r="K984" s="6">
        <v>126</v>
      </c>
      <c r="L984" s="6">
        <v>351</v>
      </c>
      <c r="M984" s="6">
        <v>114</v>
      </c>
      <c r="N984" s="6">
        <v>171</v>
      </c>
      <c r="O984" s="6">
        <v>167</v>
      </c>
      <c r="P984" s="7">
        <v>39</v>
      </c>
      <c r="Q984" s="6">
        <v>25</v>
      </c>
      <c r="R984" s="6">
        <v>71</v>
      </c>
      <c r="S984" s="6">
        <v>40</v>
      </c>
      <c r="T984" s="7">
        <v>273</v>
      </c>
      <c r="U984" s="7">
        <v>205</v>
      </c>
      <c r="V984" s="7">
        <v>74</v>
      </c>
      <c r="W984" s="7">
        <v>39</v>
      </c>
      <c r="X984" s="7">
        <v>63</v>
      </c>
    </row>
    <row r="985" spans="1:24" x14ac:dyDescent="0.3">
      <c r="A985" s="5">
        <v>45910</v>
      </c>
      <c r="B985" s="6">
        <v>187</v>
      </c>
      <c r="C985" s="6">
        <v>130</v>
      </c>
      <c r="D985" s="6">
        <v>107</v>
      </c>
      <c r="E985" s="6">
        <v>215</v>
      </c>
      <c r="F985" s="6">
        <v>85</v>
      </c>
      <c r="G985" s="6">
        <v>313</v>
      </c>
      <c r="H985" s="6">
        <v>129</v>
      </c>
      <c r="I985" s="6">
        <v>393</v>
      </c>
      <c r="J985" s="6">
        <v>742</v>
      </c>
      <c r="K985" s="6">
        <v>158</v>
      </c>
      <c r="L985" s="6">
        <v>570</v>
      </c>
      <c r="M985" s="6">
        <v>135</v>
      </c>
      <c r="N985" s="6">
        <v>250</v>
      </c>
      <c r="O985" s="6">
        <v>209</v>
      </c>
      <c r="P985" s="7">
        <v>63</v>
      </c>
      <c r="Q985" s="6">
        <v>59</v>
      </c>
      <c r="R985" s="6">
        <v>107</v>
      </c>
      <c r="S985" s="6">
        <v>50</v>
      </c>
      <c r="T985" s="7">
        <v>342</v>
      </c>
      <c r="U985" s="7">
        <v>249</v>
      </c>
      <c r="V985" s="7">
        <v>120</v>
      </c>
      <c r="W985" s="7">
        <v>53</v>
      </c>
      <c r="X985" s="7">
        <v>86</v>
      </c>
    </row>
    <row r="986" spans="1:24" x14ac:dyDescent="0.3">
      <c r="A986" s="5">
        <v>45911</v>
      </c>
      <c r="B986" s="6">
        <v>166</v>
      </c>
      <c r="C986" s="6">
        <v>90</v>
      </c>
      <c r="D986" s="6">
        <v>58</v>
      </c>
      <c r="E986" s="6">
        <v>118</v>
      </c>
      <c r="F986" s="6">
        <v>58</v>
      </c>
      <c r="G986" s="6">
        <v>231</v>
      </c>
      <c r="H986" s="6">
        <v>88</v>
      </c>
      <c r="I986" s="6">
        <v>295</v>
      </c>
      <c r="J986" s="6">
        <v>431</v>
      </c>
      <c r="K986" s="6">
        <v>97</v>
      </c>
      <c r="L986" s="6">
        <v>240</v>
      </c>
      <c r="M986" s="6">
        <v>71</v>
      </c>
      <c r="N986" s="6">
        <v>124</v>
      </c>
      <c r="O986" s="6">
        <v>125</v>
      </c>
      <c r="P986" s="7">
        <v>29</v>
      </c>
      <c r="Q986" s="6">
        <v>32</v>
      </c>
      <c r="R986" s="6">
        <v>51</v>
      </c>
      <c r="S986" s="6">
        <v>20</v>
      </c>
      <c r="T986" s="7">
        <v>227</v>
      </c>
      <c r="U986" s="7">
        <v>104</v>
      </c>
      <c r="V986" s="7">
        <v>86</v>
      </c>
      <c r="W986" s="7">
        <v>26</v>
      </c>
      <c r="X986" s="7">
        <v>57</v>
      </c>
    </row>
    <row r="987" spans="1:24" x14ac:dyDescent="0.3">
      <c r="A987" s="5">
        <v>45912</v>
      </c>
      <c r="B987" s="6">
        <v>201</v>
      </c>
      <c r="C987" s="6">
        <v>158</v>
      </c>
      <c r="D987" s="6">
        <v>69</v>
      </c>
      <c r="E987" s="6">
        <v>160</v>
      </c>
      <c r="F987" s="6">
        <v>78</v>
      </c>
      <c r="G987" s="6">
        <v>257</v>
      </c>
      <c r="H987" s="6">
        <v>98</v>
      </c>
      <c r="I987" s="6">
        <v>529</v>
      </c>
      <c r="J987" s="6">
        <v>489</v>
      </c>
      <c r="K987" s="6">
        <v>116</v>
      </c>
      <c r="L987" s="6">
        <v>438</v>
      </c>
      <c r="M987" s="6">
        <v>97</v>
      </c>
      <c r="N987" s="6">
        <v>203</v>
      </c>
      <c r="O987" s="6">
        <v>139</v>
      </c>
      <c r="P987" s="7">
        <v>27</v>
      </c>
      <c r="Q987" s="6">
        <v>44</v>
      </c>
      <c r="R987" s="6">
        <v>59</v>
      </c>
      <c r="S987" s="6">
        <v>31</v>
      </c>
      <c r="T987" s="7">
        <v>278</v>
      </c>
      <c r="U987" s="7">
        <v>188</v>
      </c>
      <c r="V987" s="7">
        <v>98</v>
      </c>
      <c r="W987" s="7">
        <v>38</v>
      </c>
      <c r="X987" s="7">
        <v>81</v>
      </c>
    </row>
    <row r="988" spans="1:24" x14ac:dyDescent="0.3">
      <c r="A988" s="5">
        <v>45913</v>
      </c>
      <c r="B988" s="6">
        <v>152</v>
      </c>
      <c r="C988" s="6">
        <v>73</v>
      </c>
      <c r="D988" s="6">
        <v>48</v>
      </c>
      <c r="E988" s="6">
        <v>98</v>
      </c>
      <c r="F988" s="6">
        <v>54</v>
      </c>
      <c r="G988" s="6">
        <v>182</v>
      </c>
      <c r="H988" s="6">
        <v>91</v>
      </c>
      <c r="I988" s="6">
        <v>330</v>
      </c>
      <c r="J988" s="6">
        <v>440</v>
      </c>
      <c r="K988" s="6">
        <v>132</v>
      </c>
      <c r="L988" s="6">
        <v>276</v>
      </c>
      <c r="M988" s="6">
        <v>89</v>
      </c>
      <c r="N988" s="6">
        <v>110</v>
      </c>
      <c r="O988" s="6">
        <v>118</v>
      </c>
      <c r="P988" s="7">
        <v>27</v>
      </c>
      <c r="Q988" s="6">
        <v>35</v>
      </c>
      <c r="R988" s="6">
        <v>53</v>
      </c>
      <c r="S988" s="6">
        <v>17</v>
      </c>
      <c r="T988" s="7">
        <v>205</v>
      </c>
      <c r="U988" s="7">
        <v>130</v>
      </c>
      <c r="V988" s="7">
        <v>94</v>
      </c>
      <c r="W988" s="7">
        <v>23</v>
      </c>
      <c r="X988" s="7">
        <v>68</v>
      </c>
    </row>
    <row r="989" spans="1:24" x14ac:dyDescent="0.3">
      <c r="A989" s="5">
        <v>45914</v>
      </c>
      <c r="B989" s="6">
        <v>193</v>
      </c>
      <c r="C989" s="6">
        <v>100</v>
      </c>
      <c r="D989" s="6">
        <v>72</v>
      </c>
      <c r="E989" s="6">
        <v>146</v>
      </c>
      <c r="F989" s="6">
        <v>95</v>
      </c>
      <c r="G989" s="6">
        <v>337</v>
      </c>
      <c r="H989" s="6">
        <v>142</v>
      </c>
      <c r="I989" s="6">
        <v>511</v>
      </c>
      <c r="J989" s="6">
        <v>535</v>
      </c>
      <c r="K989" s="6">
        <v>174</v>
      </c>
      <c r="L989" s="6">
        <v>359</v>
      </c>
      <c r="M989" s="6">
        <v>104</v>
      </c>
      <c r="N989" s="6">
        <v>181</v>
      </c>
      <c r="O989" s="6">
        <v>181</v>
      </c>
      <c r="P989" s="7">
        <v>28</v>
      </c>
      <c r="Q989" s="6">
        <v>41</v>
      </c>
      <c r="R989" s="6">
        <v>73</v>
      </c>
      <c r="S989" s="6">
        <v>49</v>
      </c>
      <c r="T989" s="7">
        <v>278</v>
      </c>
      <c r="U989" s="7">
        <v>173</v>
      </c>
      <c r="V989" s="7">
        <v>122</v>
      </c>
      <c r="W989" s="7">
        <v>38</v>
      </c>
      <c r="X989" s="7">
        <v>72</v>
      </c>
    </row>
    <row r="990" spans="1:24" x14ac:dyDescent="0.3">
      <c r="A990" s="5">
        <v>45915</v>
      </c>
      <c r="B990" s="6">
        <v>239</v>
      </c>
      <c r="C990" s="6">
        <v>111</v>
      </c>
      <c r="D990" s="6">
        <v>106</v>
      </c>
      <c r="E990" s="6">
        <v>211</v>
      </c>
      <c r="F990" s="6">
        <v>94</v>
      </c>
      <c r="G990" s="6">
        <v>340</v>
      </c>
      <c r="H990" s="6">
        <v>168</v>
      </c>
      <c r="I990" s="6">
        <v>496</v>
      </c>
      <c r="J990" s="6">
        <v>646</v>
      </c>
      <c r="K990" s="6">
        <v>178</v>
      </c>
      <c r="L990" s="6">
        <v>354</v>
      </c>
      <c r="M990" s="6">
        <v>136</v>
      </c>
      <c r="N990" s="6">
        <v>227</v>
      </c>
      <c r="O990" s="6">
        <v>181</v>
      </c>
      <c r="P990" s="7">
        <v>50</v>
      </c>
      <c r="Q990" s="6">
        <v>43</v>
      </c>
      <c r="R990" s="6">
        <v>97</v>
      </c>
      <c r="S990" s="6">
        <v>56</v>
      </c>
      <c r="T990" s="7">
        <v>325</v>
      </c>
      <c r="U990" s="7">
        <v>293</v>
      </c>
      <c r="V990" s="7">
        <v>163</v>
      </c>
      <c r="W990" s="7">
        <v>58</v>
      </c>
      <c r="X990" s="7">
        <v>100</v>
      </c>
    </row>
    <row r="991" spans="1:24" x14ac:dyDescent="0.3">
      <c r="A991" s="5">
        <v>45916</v>
      </c>
      <c r="B991" s="6">
        <v>171</v>
      </c>
      <c r="C991" s="6">
        <v>117</v>
      </c>
      <c r="D991" s="6">
        <v>87</v>
      </c>
      <c r="E991" s="6">
        <v>191</v>
      </c>
      <c r="F991" s="6">
        <v>72</v>
      </c>
      <c r="G991" s="6">
        <v>387</v>
      </c>
      <c r="H991" s="6">
        <v>115</v>
      </c>
      <c r="I991" s="6">
        <v>502</v>
      </c>
      <c r="J991" s="6">
        <v>671</v>
      </c>
      <c r="K991" s="6">
        <v>133</v>
      </c>
      <c r="L991" s="6">
        <v>393</v>
      </c>
      <c r="M991" s="6">
        <v>165</v>
      </c>
      <c r="N991" s="6">
        <v>269</v>
      </c>
      <c r="O991" s="6">
        <v>157</v>
      </c>
      <c r="P991" s="7">
        <v>40</v>
      </c>
      <c r="Q991" s="6">
        <v>42</v>
      </c>
      <c r="R991" s="6">
        <v>101</v>
      </c>
      <c r="S991" s="6">
        <v>47</v>
      </c>
      <c r="T991" s="7">
        <v>390</v>
      </c>
      <c r="U991" s="7">
        <v>289</v>
      </c>
      <c r="V991" s="7">
        <v>121</v>
      </c>
      <c r="W991" s="7">
        <v>37</v>
      </c>
      <c r="X991" s="7">
        <v>57</v>
      </c>
    </row>
    <row r="992" spans="1:24" x14ac:dyDescent="0.3">
      <c r="A992" s="5">
        <v>45917</v>
      </c>
      <c r="B992" s="6">
        <v>222</v>
      </c>
      <c r="C992" s="6">
        <v>165</v>
      </c>
      <c r="D992" s="6">
        <v>116</v>
      </c>
      <c r="E992" s="6">
        <v>154</v>
      </c>
      <c r="F992" s="6">
        <v>73</v>
      </c>
      <c r="G992" s="6">
        <v>285</v>
      </c>
      <c r="H992" s="6">
        <v>163</v>
      </c>
      <c r="I992" s="6">
        <v>691</v>
      </c>
      <c r="J992" s="6">
        <v>582</v>
      </c>
      <c r="K992" s="6">
        <v>204</v>
      </c>
      <c r="L992" s="6">
        <v>474</v>
      </c>
      <c r="M992" s="6">
        <v>157</v>
      </c>
      <c r="N992" s="6">
        <v>175</v>
      </c>
      <c r="O992" s="6">
        <v>176</v>
      </c>
      <c r="P992" s="7">
        <v>36</v>
      </c>
      <c r="Q992" s="6">
        <v>52</v>
      </c>
      <c r="R992" s="6">
        <v>103</v>
      </c>
      <c r="S992" s="6">
        <v>52</v>
      </c>
      <c r="T992" s="7">
        <v>361</v>
      </c>
      <c r="U992" s="7">
        <v>329</v>
      </c>
      <c r="V992" s="7">
        <v>160</v>
      </c>
      <c r="W992" s="7">
        <v>41</v>
      </c>
      <c r="X992" s="7">
        <v>103</v>
      </c>
    </row>
    <row r="993" spans="1:24" x14ac:dyDescent="0.3">
      <c r="A993" s="5">
        <v>45918</v>
      </c>
      <c r="B993" s="6">
        <v>130</v>
      </c>
      <c r="C993" s="6">
        <v>97</v>
      </c>
      <c r="D993" s="6">
        <v>70</v>
      </c>
      <c r="E993" s="6">
        <v>136</v>
      </c>
      <c r="F993" s="6">
        <v>75</v>
      </c>
      <c r="G993" s="6">
        <v>312</v>
      </c>
      <c r="H993" s="6">
        <v>71</v>
      </c>
      <c r="I993" s="6">
        <v>391</v>
      </c>
      <c r="J993" s="6">
        <v>580</v>
      </c>
      <c r="K993" s="6">
        <v>134</v>
      </c>
      <c r="L993" s="6">
        <v>413</v>
      </c>
      <c r="M993" s="6">
        <v>105</v>
      </c>
      <c r="N993" s="6">
        <v>159</v>
      </c>
      <c r="O993" s="6">
        <v>95</v>
      </c>
      <c r="P993" s="7">
        <v>30</v>
      </c>
      <c r="Q993" s="6">
        <v>40</v>
      </c>
      <c r="R993" s="6">
        <v>66</v>
      </c>
      <c r="S993" s="6">
        <v>46</v>
      </c>
      <c r="T993" s="7">
        <v>265</v>
      </c>
      <c r="U993" s="7">
        <v>206</v>
      </c>
      <c r="V993" s="7">
        <v>88</v>
      </c>
      <c r="W993" s="7">
        <v>34</v>
      </c>
      <c r="X993" s="7">
        <v>55</v>
      </c>
    </row>
    <row r="994" spans="1:24" x14ac:dyDescent="0.3">
      <c r="A994" s="5">
        <v>45919</v>
      </c>
      <c r="B994" s="6">
        <v>186</v>
      </c>
      <c r="C994" s="6">
        <v>133</v>
      </c>
      <c r="D994" s="6">
        <v>97</v>
      </c>
      <c r="E994" s="6">
        <v>168</v>
      </c>
      <c r="F994" s="6">
        <v>67</v>
      </c>
      <c r="G994" s="6">
        <v>292</v>
      </c>
      <c r="H994" s="6">
        <v>146</v>
      </c>
      <c r="I994" s="6">
        <v>510</v>
      </c>
      <c r="J994" s="6">
        <v>708</v>
      </c>
      <c r="K994" s="6">
        <v>185</v>
      </c>
      <c r="L994" s="6">
        <v>403</v>
      </c>
      <c r="M994" s="6">
        <v>116</v>
      </c>
      <c r="N994" s="6">
        <v>191</v>
      </c>
      <c r="O994" s="6">
        <v>159</v>
      </c>
      <c r="P994" s="7">
        <v>41</v>
      </c>
      <c r="Q994" s="6">
        <v>44</v>
      </c>
      <c r="R994" s="6">
        <v>85</v>
      </c>
      <c r="S994" s="6">
        <v>48</v>
      </c>
      <c r="T994" s="7">
        <v>330</v>
      </c>
      <c r="U994" s="7">
        <v>275</v>
      </c>
      <c r="V994" s="7">
        <v>99</v>
      </c>
      <c r="W994" s="7">
        <v>27</v>
      </c>
      <c r="X994" s="7">
        <v>89</v>
      </c>
    </row>
    <row r="995" spans="1:24" x14ac:dyDescent="0.3">
      <c r="A995" s="5">
        <v>45920</v>
      </c>
      <c r="B995" s="6">
        <v>243</v>
      </c>
      <c r="C995" s="6">
        <v>102</v>
      </c>
      <c r="D995" s="6">
        <v>78</v>
      </c>
      <c r="E995" s="6">
        <v>171</v>
      </c>
      <c r="F995" s="6">
        <v>77</v>
      </c>
      <c r="G995" s="6">
        <v>417</v>
      </c>
      <c r="H995" s="6">
        <v>156</v>
      </c>
      <c r="I995" s="6">
        <v>408</v>
      </c>
      <c r="J995" s="6">
        <v>531</v>
      </c>
      <c r="K995" s="6">
        <v>186</v>
      </c>
      <c r="L995" s="6">
        <v>421</v>
      </c>
      <c r="M995" s="6">
        <v>145</v>
      </c>
      <c r="N995" s="6">
        <v>204</v>
      </c>
      <c r="O995" s="6">
        <v>157</v>
      </c>
      <c r="P995" s="7">
        <v>43</v>
      </c>
      <c r="Q995" s="6">
        <v>40</v>
      </c>
      <c r="R995" s="6">
        <v>104</v>
      </c>
      <c r="S995" s="6">
        <v>53</v>
      </c>
      <c r="T995" s="7">
        <v>333</v>
      </c>
      <c r="U995" s="7">
        <v>231</v>
      </c>
      <c r="V995" s="7">
        <v>172</v>
      </c>
      <c r="W995" s="7">
        <v>58</v>
      </c>
      <c r="X995" s="7">
        <v>74</v>
      </c>
    </row>
    <row r="996" spans="1:24" x14ac:dyDescent="0.3">
      <c r="A996" s="5">
        <v>45921</v>
      </c>
      <c r="B996" s="6">
        <v>202</v>
      </c>
      <c r="C996" s="6">
        <v>119</v>
      </c>
      <c r="D996" s="6">
        <v>52</v>
      </c>
      <c r="E996" s="6">
        <v>91</v>
      </c>
      <c r="F996" s="6">
        <v>77</v>
      </c>
      <c r="G996" s="6">
        <v>262</v>
      </c>
      <c r="H996" s="6">
        <v>92</v>
      </c>
      <c r="I996" s="6">
        <v>322</v>
      </c>
      <c r="J996" s="6">
        <v>458</v>
      </c>
      <c r="K996" s="6">
        <v>159</v>
      </c>
      <c r="L996" s="6">
        <v>291</v>
      </c>
      <c r="M996" s="6">
        <v>87</v>
      </c>
      <c r="N996" s="6">
        <v>161</v>
      </c>
      <c r="O996" s="6">
        <v>137</v>
      </c>
      <c r="P996" s="7">
        <v>36</v>
      </c>
      <c r="Q996" s="6">
        <v>37</v>
      </c>
      <c r="R996" s="6">
        <v>74</v>
      </c>
      <c r="S996" s="6">
        <v>38</v>
      </c>
      <c r="T996" s="7">
        <v>269</v>
      </c>
      <c r="U996" s="7">
        <v>178</v>
      </c>
      <c r="V996" s="7">
        <v>116</v>
      </c>
      <c r="W996" s="7">
        <v>27</v>
      </c>
      <c r="X996" s="7">
        <v>62</v>
      </c>
    </row>
    <row r="997" spans="1:24" x14ac:dyDescent="0.3">
      <c r="A997" s="5">
        <v>45922</v>
      </c>
      <c r="B997" s="6">
        <v>179</v>
      </c>
      <c r="C997" s="6">
        <v>107</v>
      </c>
      <c r="D997" s="6">
        <v>71</v>
      </c>
      <c r="E997" s="6">
        <v>153</v>
      </c>
      <c r="F997" s="6">
        <v>84</v>
      </c>
      <c r="G997" s="6">
        <v>277</v>
      </c>
      <c r="H997" s="6">
        <v>122</v>
      </c>
      <c r="I997" s="6">
        <v>404</v>
      </c>
      <c r="J997" s="6">
        <v>629</v>
      </c>
      <c r="K997" s="6">
        <v>175</v>
      </c>
      <c r="L997" s="6">
        <v>406</v>
      </c>
      <c r="M997" s="6">
        <v>93</v>
      </c>
      <c r="N997" s="6">
        <v>204</v>
      </c>
      <c r="O997" s="6">
        <v>167</v>
      </c>
      <c r="P997" s="7">
        <v>33</v>
      </c>
      <c r="Q997" s="6">
        <v>34</v>
      </c>
      <c r="R997" s="6">
        <v>73</v>
      </c>
      <c r="S997" s="6">
        <v>20</v>
      </c>
      <c r="T997" s="7">
        <v>272</v>
      </c>
      <c r="U997" s="7">
        <v>217</v>
      </c>
      <c r="V997" s="7">
        <v>129</v>
      </c>
      <c r="W997" s="7">
        <v>43</v>
      </c>
      <c r="X997" s="7">
        <v>62</v>
      </c>
    </row>
    <row r="998" spans="1:24" x14ac:dyDescent="0.3">
      <c r="A998" s="5">
        <v>45923</v>
      </c>
      <c r="B998" s="6">
        <v>206</v>
      </c>
      <c r="C998" s="6">
        <v>98</v>
      </c>
      <c r="D998" s="6">
        <v>79</v>
      </c>
      <c r="E998" s="6">
        <v>126</v>
      </c>
      <c r="F998" s="6">
        <v>75</v>
      </c>
      <c r="G998" s="6">
        <v>321</v>
      </c>
      <c r="H998" s="6">
        <v>110</v>
      </c>
      <c r="I998" s="6">
        <v>384</v>
      </c>
      <c r="J998" s="6">
        <v>687</v>
      </c>
      <c r="K998" s="6">
        <v>151</v>
      </c>
      <c r="L998" s="6">
        <v>305</v>
      </c>
      <c r="M998" s="6">
        <v>97</v>
      </c>
      <c r="N998" s="6">
        <v>153</v>
      </c>
      <c r="O998" s="6">
        <v>145</v>
      </c>
      <c r="P998" s="7">
        <v>35</v>
      </c>
      <c r="Q998" s="6">
        <v>38</v>
      </c>
      <c r="R998" s="6">
        <v>87</v>
      </c>
      <c r="S998" s="6">
        <v>43</v>
      </c>
      <c r="T998" s="7">
        <v>227</v>
      </c>
      <c r="U998" s="7">
        <v>165</v>
      </c>
      <c r="V998" s="7">
        <v>113</v>
      </c>
      <c r="W998" s="7">
        <v>32</v>
      </c>
      <c r="X998" s="7">
        <v>61</v>
      </c>
    </row>
    <row r="999" spans="1:24" x14ac:dyDescent="0.3">
      <c r="A999" s="5">
        <v>45924</v>
      </c>
      <c r="B999" s="6">
        <v>142</v>
      </c>
      <c r="C999" s="6">
        <v>79</v>
      </c>
      <c r="D999" s="6">
        <v>74</v>
      </c>
      <c r="E999" s="6">
        <v>137</v>
      </c>
      <c r="F999" s="6">
        <v>62</v>
      </c>
      <c r="G999" s="6">
        <v>178</v>
      </c>
      <c r="H999" s="6">
        <v>85</v>
      </c>
      <c r="I999" s="6">
        <v>416</v>
      </c>
      <c r="J999" s="6">
        <v>463</v>
      </c>
      <c r="K999" s="6">
        <v>125</v>
      </c>
      <c r="L999" s="6">
        <v>399</v>
      </c>
      <c r="M999" s="6">
        <v>97</v>
      </c>
      <c r="N999" s="6">
        <v>178</v>
      </c>
      <c r="O999" s="6">
        <v>133</v>
      </c>
      <c r="P999" s="7">
        <v>30</v>
      </c>
      <c r="Q999" s="6">
        <v>37</v>
      </c>
      <c r="R999" s="6">
        <v>65</v>
      </c>
      <c r="S999" s="6">
        <v>29</v>
      </c>
      <c r="T999" s="7">
        <v>292</v>
      </c>
      <c r="U999" s="7">
        <v>219</v>
      </c>
      <c r="V999" s="7">
        <v>97</v>
      </c>
      <c r="W999" s="7">
        <v>35</v>
      </c>
      <c r="X999" s="7">
        <v>81</v>
      </c>
    </row>
    <row r="1000" spans="1:24" x14ac:dyDescent="0.3">
      <c r="A1000" s="5">
        <v>45925</v>
      </c>
      <c r="B1000" s="6">
        <v>182</v>
      </c>
      <c r="C1000" s="6">
        <v>107</v>
      </c>
      <c r="D1000" s="6">
        <v>49</v>
      </c>
      <c r="E1000" s="6">
        <v>141</v>
      </c>
      <c r="F1000" s="6">
        <v>59</v>
      </c>
      <c r="G1000" s="6">
        <v>245</v>
      </c>
      <c r="H1000" s="6">
        <v>110</v>
      </c>
      <c r="I1000" s="6">
        <v>423</v>
      </c>
      <c r="J1000" s="6">
        <v>556</v>
      </c>
      <c r="K1000" s="6">
        <v>107</v>
      </c>
      <c r="L1000" s="6">
        <v>323</v>
      </c>
      <c r="M1000" s="6">
        <v>101</v>
      </c>
      <c r="N1000" s="6">
        <v>164</v>
      </c>
      <c r="O1000" s="6">
        <v>139</v>
      </c>
      <c r="P1000" s="7">
        <v>36</v>
      </c>
      <c r="Q1000" s="6">
        <v>40</v>
      </c>
      <c r="R1000" s="6">
        <v>62</v>
      </c>
      <c r="S1000" s="6">
        <v>28</v>
      </c>
      <c r="T1000" s="7">
        <v>237</v>
      </c>
      <c r="U1000" s="7">
        <v>218</v>
      </c>
      <c r="V1000" s="7">
        <v>93</v>
      </c>
      <c r="W1000" s="7">
        <v>29</v>
      </c>
      <c r="X1000" s="7">
        <v>58</v>
      </c>
    </row>
    <row r="1001" spans="1:24" x14ac:dyDescent="0.3">
      <c r="A1001" s="5">
        <v>45926</v>
      </c>
      <c r="B1001" s="6">
        <v>184</v>
      </c>
      <c r="C1001" s="6">
        <v>91</v>
      </c>
      <c r="D1001" s="6">
        <v>92</v>
      </c>
      <c r="E1001" s="6">
        <v>155</v>
      </c>
      <c r="F1001" s="6">
        <v>69</v>
      </c>
      <c r="G1001" s="6">
        <v>326</v>
      </c>
      <c r="H1001" s="6">
        <v>102</v>
      </c>
      <c r="I1001" s="6">
        <v>530</v>
      </c>
      <c r="J1001" s="6">
        <v>485</v>
      </c>
      <c r="K1001" s="6">
        <v>170</v>
      </c>
      <c r="L1001" s="6">
        <v>463</v>
      </c>
      <c r="M1001" s="6">
        <v>103</v>
      </c>
      <c r="N1001" s="6">
        <v>158</v>
      </c>
      <c r="O1001" s="6">
        <v>190</v>
      </c>
      <c r="P1001" s="7">
        <v>28</v>
      </c>
      <c r="Q1001" s="6">
        <v>46</v>
      </c>
      <c r="R1001" s="6">
        <v>84</v>
      </c>
      <c r="S1001" s="6">
        <v>39</v>
      </c>
      <c r="T1001" s="7">
        <v>328</v>
      </c>
      <c r="U1001" s="7">
        <v>226</v>
      </c>
      <c r="V1001" s="7">
        <v>93</v>
      </c>
      <c r="W1001" s="7">
        <v>28</v>
      </c>
      <c r="X1001" s="7">
        <v>85</v>
      </c>
    </row>
    <row r="1002" spans="1:24" x14ac:dyDescent="0.3">
      <c r="A1002" s="5">
        <v>45927</v>
      </c>
      <c r="B1002" s="6">
        <v>208</v>
      </c>
      <c r="C1002" s="6">
        <v>110</v>
      </c>
      <c r="D1002" s="6">
        <v>106</v>
      </c>
      <c r="E1002" s="6">
        <v>184</v>
      </c>
      <c r="F1002" s="6">
        <v>89</v>
      </c>
      <c r="G1002" s="6">
        <v>426</v>
      </c>
      <c r="H1002" s="6">
        <v>152</v>
      </c>
      <c r="I1002" s="6">
        <v>528</v>
      </c>
      <c r="J1002" s="6">
        <v>597</v>
      </c>
      <c r="K1002" s="6">
        <v>159</v>
      </c>
      <c r="L1002" s="6">
        <v>515</v>
      </c>
      <c r="M1002" s="6">
        <v>134</v>
      </c>
      <c r="N1002" s="6">
        <v>223</v>
      </c>
      <c r="O1002" s="6">
        <v>191</v>
      </c>
      <c r="P1002" s="7">
        <v>50</v>
      </c>
      <c r="Q1002" s="6">
        <v>35</v>
      </c>
      <c r="R1002" s="6">
        <v>65</v>
      </c>
      <c r="S1002" s="6">
        <v>39</v>
      </c>
      <c r="T1002" s="7">
        <v>345</v>
      </c>
      <c r="U1002" s="7">
        <v>290</v>
      </c>
      <c r="V1002" s="7">
        <v>141</v>
      </c>
      <c r="W1002" s="7">
        <v>47</v>
      </c>
      <c r="X1002" s="7">
        <v>104</v>
      </c>
    </row>
    <row r="1003" spans="1:24" x14ac:dyDescent="0.3">
      <c r="A1003" s="5">
        <v>45928</v>
      </c>
      <c r="B1003" s="6">
        <v>219</v>
      </c>
      <c r="C1003" s="6">
        <v>99</v>
      </c>
      <c r="D1003" s="6">
        <v>74</v>
      </c>
      <c r="E1003" s="6">
        <v>182</v>
      </c>
      <c r="F1003" s="6">
        <v>86</v>
      </c>
      <c r="G1003" s="6">
        <v>372</v>
      </c>
      <c r="H1003" s="6">
        <v>113</v>
      </c>
      <c r="I1003" s="6">
        <v>436</v>
      </c>
      <c r="J1003" s="6">
        <v>666</v>
      </c>
      <c r="K1003" s="6">
        <v>200</v>
      </c>
      <c r="L1003" s="6">
        <v>407</v>
      </c>
      <c r="M1003" s="6">
        <v>159</v>
      </c>
      <c r="N1003" s="6">
        <v>199</v>
      </c>
      <c r="O1003" s="6">
        <v>142</v>
      </c>
      <c r="P1003" s="7">
        <v>42</v>
      </c>
      <c r="Q1003" s="6">
        <v>45</v>
      </c>
      <c r="R1003" s="6">
        <v>97</v>
      </c>
      <c r="S1003" s="6">
        <v>40</v>
      </c>
      <c r="T1003" s="7">
        <v>396</v>
      </c>
      <c r="U1003" s="7">
        <v>295</v>
      </c>
      <c r="V1003" s="7">
        <v>124</v>
      </c>
      <c r="W1003" s="7">
        <v>51</v>
      </c>
      <c r="X1003" s="7">
        <v>104</v>
      </c>
    </row>
    <row r="1004" spans="1:24" x14ac:dyDescent="0.3">
      <c r="A1004" s="5">
        <v>45929</v>
      </c>
      <c r="B1004" s="6">
        <v>250</v>
      </c>
      <c r="C1004" s="6">
        <v>127</v>
      </c>
      <c r="D1004" s="6">
        <v>93</v>
      </c>
      <c r="E1004" s="6">
        <v>186</v>
      </c>
      <c r="F1004" s="6">
        <v>44</v>
      </c>
      <c r="G1004" s="6">
        <v>378</v>
      </c>
      <c r="H1004" s="6">
        <v>124</v>
      </c>
      <c r="I1004" s="6">
        <v>485</v>
      </c>
      <c r="J1004" s="6">
        <v>551</v>
      </c>
      <c r="K1004" s="6">
        <v>196</v>
      </c>
      <c r="L1004" s="6">
        <v>414</v>
      </c>
      <c r="M1004" s="6">
        <v>135</v>
      </c>
      <c r="N1004" s="6">
        <v>179</v>
      </c>
      <c r="O1004" s="6">
        <v>161</v>
      </c>
      <c r="P1004" s="7">
        <v>36</v>
      </c>
      <c r="Q1004" s="6">
        <v>54</v>
      </c>
      <c r="R1004" s="6">
        <v>77</v>
      </c>
      <c r="S1004" s="6">
        <v>39</v>
      </c>
      <c r="T1004" s="7">
        <v>363</v>
      </c>
      <c r="U1004" s="7">
        <v>244</v>
      </c>
      <c r="V1004" s="7">
        <v>130</v>
      </c>
      <c r="W1004" s="7">
        <v>48</v>
      </c>
      <c r="X1004" s="7">
        <v>105</v>
      </c>
    </row>
    <row r="1005" spans="1:24" x14ac:dyDescent="0.3">
      <c r="A1005" s="5">
        <v>45930</v>
      </c>
      <c r="B1005" s="6">
        <v>206</v>
      </c>
      <c r="C1005" s="6">
        <v>124</v>
      </c>
      <c r="D1005" s="6">
        <v>79</v>
      </c>
      <c r="E1005" s="6">
        <v>165</v>
      </c>
      <c r="F1005" s="6">
        <v>70</v>
      </c>
      <c r="G1005" s="6">
        <v>288</v>
      </c>
      <c r="H1005" s="6">
        <v>99</v>
      </c>
      <c r="I1005" s="6">
        <v>489</v>
      </c>
      <c r="J1005" s="6">
        <v>628</v>
      </c>
      <c r="K1005" s="6">
        <v>163</v>
      </c>
      <c r="L1005" s="6">
        <v>379</v>
      </c>
      <c r="M1005" s="6">
        <v>114</v>
      </c>
      <c r="N1005" s="6">
        <v>195</v>
      </c>
      <c r="O1005" s="6">
        <v>222</v>
      </c>
      <c r="P1005" s="7">
        <v>42</v>
      </c>
      <c r="Q1005" s="6">
        <v>42</v>
      </c>
      <c r="R1005" s="6">
        <v>78</v>
      </c>
      <c r="S1005" s="6">
        <v>54</v>
      </c>
      <c r="T1005" s="7">
        <v>333</v>
      </c>
      <c r="U1005" s="7">
        <v>214</v>
      </c>
      <c r="V1005" s="7">
        <v>93</v>
      </c>
      <c r="W1005" s="7">
        <v>42</v>
      </c>
      <c r="X1005" s="7">
        <v>72</v>
      </c>
    </row>
    <row r="1006" spans="1:24" x14ac:dyDescent="0.3">
      <c r="A1006" s="5">
        <v>45931</v>
      </c>
      <c r="B1006" s="6">
        <v>166</v>
      </c>
      <c r="C1006" s="6">
        <v>109</v>
      </c>
      <c r="D1006" s="6">
        <v>66</v>
      </c>
      <c r="E1006" s="6">
        <v>110</v>
      </c>
      <c r="F1006" s="6">
        <v>64</v>
      </c>
      <c r="G1006" s="6">
        <v>238</v>
      </c>
      <c r="H1006" s="6">
        <v>89</v>
      </c>
      <c r="I1006" s="6">
        <v>339</v>
      </c>
      <c r="J1006" s="6">
        <v>464</v>
      </c>
      <c r="K1006" s="6">
        <v>118</v>
      </c>
      <c r="L1006" s="6">
        <v>316</v>
      </c>
      <c r="M1006" s="6">
        <v>94</v>
      </c>
      <c r="N1006" s="6">
        <v>198</v>
      </c>
      <c r="O1006" s="6">
        <v>138</v>
      </c>
      <c r="P1006" s="7">
        <v>32</v>
      </c>
      <c r="Q1006" s="6">
        <v>43</v>
      </c>
      <c r="R1006" s="6">
        <v>77</v>
      </c>
      <c r="S1006" s="6">
        <v>34</v>
      </c>
      <c r="T1006" s="7">
        <v>281</v>
      </c>
      <c r="U1006" s="7">
        <v>172</v>
      </c>
      <c r="V1006" s="7">
        <v>117</v>
      </c>
      <c r="W1006" s="7">
        <v>36</v>
      </c>
      <c r="X1006" s="7">
        <v>74</v>
      </c>
    </row>
    <row r="1007" spans="1:24" x14ac:dyDescent="0.3">
      <c r="A1007" s="5">
        <v>45932</v>
      </c>
      <c r="B1007" s="6">
        <v>191</v>
      </c>
      <c r="C1007" s="6">
        <v>125</v>
      </c>
      <c r="D1007" s="6">
        <v>75</v>
      </c>
      <c r="E1007" s="6">
        <v>144</v>
      </c>
      <c r="F1007" s="6">
        <v>59</v>
      </c>
      <c r="G1007" s="6">
        <v>300</v>
      </c>
      <c r="H1007" s="6">
        <v>107</v>
      </c>
      <c r="I1007" s="6">
        <v>440</v>
      </c>
      <c r="J1007" s="6">
        <v>571</v>
      </c>
      <c r="K1007" s="6">
        <v>175</v>
      </c>
      <c r="L1007" s="6">
        <v>326</v>
      </c>
      <c r="M1007" s="6">
        <v>79</v>
      </c>
      <c r="N1007" s="6">
        <v>157</v>
      </c>
      <c r="O1007" s="6">
        <v>132</v>
      </c>
      <c r="P1007" s="7">
        <v>36</v>
      </c>
      <c r="Q1007" s="6">
        <v>35</v>
      </c>
      <c r="R1007" s="6">
        <v>72</v>
      </c>
      <c r="S1007" s="6">
        <v>37</v>
      </c>
      <c r="T1007" s="7">
        <v>257</v>
      </c>
      <c r="U1007" s="7">
        <v>199</v>
      </c>
      <c r="V1007" s="7">
        <v>110</v>
      </c>
      <c r="W1007" s="7">
        <v>33</v>
      </c>
      <c r="X1007" s="7">
        <v>71</v>
      </c>
    </row>
    <row r="1008" spans="1:24" x14ac:dyDescent="0.3">
      <c r="A1008" s="5">
        <v>45933</v>
      </c>
      <c r="B1008" s="6">
        <v>143</v>
      </c>
      <c r="C1008" s="6">
        <v>92</v>
      </c>
      <c r="D1008" s="6">
        <v>54</v>
      </c>
      <c r="E1008" s="6">
        <v>105</v>
      </c>
      <c r="F1008" s="6">
        <v>49</v>
      </c>
      <c r="G1008" s="6">
        <v>241</v>
      </c>
      <c r="H1008" s="6">
        <v>78</v>
      </c>
      <c r="I1008" s="6">
        <v>358</v>
      </c>
      <c r="J1008" s="6">
        <v>427</v>
      </c>
      <c r="K1008" s="6">
        <v>86</v>
      </c>
      <c r="L1008" s="6">
        <v>278</v>
      </c>
      <c r="M1008" s="6">
        <v>95</v>
      </c>
      <c r="N1008" s="6">
        <v>104</v>
      </c>
      <c r="O1008" s="6">
        <v>92</v>
      </c>
      <c r="P1008" s="7">
        <v>25</v>
      </c>
      <c r="Q1008" s="6">
        <v>34</v>
      </c>
      <c r="R1008" s="6">
        <v>62</v>
      </c>
      <c r="S1008" s="6">
        <v>24</v>
      </c>
      <c r="T1008" s="7">
        <v>230</v>
      </c>
      <c r="U1008" s="7">
        <v>169</v>
      </c>
      <c r="V1008" s="7">
        <v>68</v>
      </c>
      <c r="W1008" s="7">
        <v>20</v>
      </c>
      <c r="X1008" s="7">
        <v>48</v>
      </c>
    </row>
    <row r="1009" spans="1:24" x14ac:dyDescent="0.3">
      <c r="A1009" s="5">
        <v>45934</v>
      </c>
      <c r="B1009" s="6">
        <v>130</v>
      </c>
      <c r="C1009" s="6">
        <v>102</v>
      </c>
      <c r="D1009" s="6">
        <v>56</v>
      </c>
      <c r="E1009" s="6">
        <v>75</v>
      </c>
      <c r="F1009" s="6">
        <v>45</v>
      </c>
      <c r="G1009" s="6">
        <v>175</v>
      </c>
      <c r="H1009" s="6">
        <v>86</v>
      </c>
      <c r="I1009" s="6">
        <v>385</v>
      </c>
      <c r="J1009" s="6">
        <v>486</v>
      </c>
      <c r="K1009" s="6">
        <v>94</v>
      </c>
      <c r="L1009" s="6">
        <v>373</v>
      </c>
      <c r="M1009" s="6">
        <v>96</v>
      </c>
      <c r="N1009" s="6">
        <v>117</v>
      </c>
      <c r="O1009" s="6">
        <v>118</v>
      </c>
      <c r="P1009" s="7">
        <v>29</v>
      </c>
      <c r="Q1009" s="6">
        <v>31</v>
      </c>
      <c r="R1009" s="6">
        <v>68</v>
      </c>
      <c r="S1009" s="6">
        <v>27</v>
      </c>
      <c r="T1009" s="7">
        <v>296</v>
      </c>
      <c r="U1009" s="7">
        <v>200</v>
      </c>
      <c r="V1009" s="7">
        <v>87</v>
      </c>
      <c r="W1009" s="7">
        <v>32</v>
      </c>
      <c r="X1009" s="7">
        <v>55</v>
      </c>
    </row>
    <row r="1010" spans="1:24" x14ac:dyDescent="0.3">
      <c r="A1010" s="5">
        <v>45935</v>
      </c>
      <c r="B1010" s="6">
        <v>217</v>
      </c>
      <c r="C1010" s="6">
        <v>103</v>
      </c>
      <c r="D1010" s="6">
        <v>69</v>
      </c>
      <c r="E1010" s="6">
        <v>105</v>
      </c>
      <c r="F1010" s="6">
        <v>70</v>
      </c>
      <c r="G1010" s="6">
        <v>368</v>
      </c>
      <c r="H1010" s="6">
        <v>106</v>
      </c>
      <c r="I1010" s="6">
        <v>370</v>
      </c>
      <c r="J1010" s="6">
        <v>563</v>
      </c>
      <c r="K1010" s="6">
        <v>127</v>
      </c>
      <c r="L1010" s="6">
        <v>359</v>
      </c>
      <c r="M1010" s="6">
        <v>118</v>
      </c>
      <c r="N1010" s="6">
        <v>147</v>
      </c>
      <c r="O1010" s="6">
        <v>159</v>
      </c>
      <c r="P1010" s="7">
        <v>34</v>
      </c>
      <c r="Q1010" s="6">
        <v>35</v>
      </c>
      <c r="R1010" s="6">
        <v>76</v>
      </c>
      <c r="S1010" s="6">
        <v>23</v>
      </c>
      <c r="T1010" s="7">
        <v>279</v>
      </c>
      <c r="U1010" s="7">
        <v>187</v>
      </c>
      <c r="V1010" s="7">
        <v>105</v>
      </c>
      <c r="W1010" s="7">
        <v>22</v>
      </c>
      <c r="X1010" s="7">
        <v>75</v>
      </c>
    </row>
    <row r="1011" spans="1:24" x14ac:dyDescent="0.3">
      <c r="A1011" s="5">
        <v>45936</v>
      </c>
      <c r="B1011" s="6">
        <v>221</v>
      </c>
      <c r="C1011" s="6">
        <v>113</v>
      </c>
      <c r="D1011" s="6">
        <v>86</v>
      </c>
      <c r="E1011" s="6">
        <v>174</v>
      </c>
      <c r="F1011" s="6">
        <v>79</v>
      </c>
      <c r="G1011" s="6">
        <v>273</v>
      </c>
      <c r="H1011" s="6">
        <v>102</v>
      </c>
      <c r="I1011" s="6">
        <v>411</v>
      </c>
      <c r="J1011" s="6">
        <v>540</v>
      </c>
      <c r="K1011" s="6">
        <v>203</v>
      </c>
      <c r="L1011" s="6">
        <v>450</v>
      </c>
      <c r="M1011" s="6">
        <v>108</v>
      </c>
      <c r="N1011" s="6">
        <v>196</v>
      </c>
      <c r="O1011" s="6">
        <v>158</v>
      </c>
      <c r="P1011" s="7">
        <v>38</v>
      </c>
      <c r="Q1011" s="6">
        <v>28</v>
      </c>
      <c r="R1011" s="6">
        <v>83</v>
      </c>
      <c r="S1011" s="6">
        <v>32</v>
      </c>
      <c r="T1011" s="7">
        <v>325</v>
      </c>
      <c r="U1011" s="7">
        <v>250</v>
      </c>
      <c r="V1011" s="7">
        <v>102</v>
      </c>
      <c r="W1011" s="7">
        <v>40</v>
      </c>
      <c r="X1011" s="7">
        <v>76</v>
      </c>
    </row>
    <row r="1012" spans="1:24" x14ac:dyDescent="0.3">
      <c r="A1012" s="5">
        <v>45937</v>
      </c>
      <c r="B1012" s="6">
        <v>127</v>
      </c>
      <c r="C1012" s="6">
        <v>82</v>
      </c>
      <c r="D1012" s="6">
        <v>46</v>
      </c>
      <c r="E1012" s="6">
        <v>142</v>
      </c>
      <c r="F1012" s="6">
        <v>54</v>
      </c>
      <c r="G1012" s="6">
        <v>197</v>
      </c>
      <c r="H1012" s="6">
        <v>76</v>
      </c>
      <c r="I1012" s="6">
        <v>318</v>
      </c>
      <c r="J1012" s="6">
        <v>443</v>
      </c>
      <c r="K1012" s="6">
        <v>119</v>
      </c>
      <c r="L1012" s="6">
        <v>267</v>
      </c>
      <c r="M1012" s="6">
        <v>81</v>
      </c>
      <c r="N1012" s="6">
        <v>130</v>
      </c>
      <c r="O1012" s="6">
        <v>144</v>
      </c>
      <c r="P1012" s="7">
        <v>23</v>
      </c>
      <c r="Q1012" s="6">
        <v>25</v>
      </c>
      <c r="R1012" s="6">
        <v>59</v>
      </c>
      <c r="S1012" s="6">
        <v>31</v>
      </c>
      <c r="T1012" s="7">
        <v>213</v>
      </c>
      <c r="U1012" s="7">
        <v>174</v>
      </c>
      <c r="V1012" s="7">
        <v>64</v>
      </c>
      <c r="W1012" s="7">
        <v>28</v>
      </c>
      <c r="X1012" s="7">
        <v>46</v>
      </c>
    </row>
    <row r="1013" spans="1:24" x14ac:dyDescent="0.3">
      <c r="A1013" s="5">
        <v>45938</v>
      </c>
      <c r="B1013" s="6">
        <v>241</v>
      </c>
      <c r="C1013" s="6">
        <v>123</v>
      </c>
      <c r="D1013" s="6">
        <v>80</v>
      </c>
      <c r="E1013" s="6">
        <v>156</v>
      </c>
      <c r="F1013" s="6">
        <v>72</v>
      </c>
      <c r="G1013" s="6">
        <v>330</v>
      </c>
      <c r="H1013" s="6">
        <v>96</v>
      </c>
      <c r="I1013" s="6">
        <v>366</v>
      </c>
      <c r="J1013" s="6">
        <v>672</v>
      </c>
      <c r="K1013" s="6">
        <v>162</v>
      </c>
      <c r="L1013" s="6">
        <v>321</v>
      </c>
      <c r="M1013" s="6">
        <v>91</v>
      </c>
      <c r="N1013" s="6">
        <v>167</v>
      </c>
      <c r="O1013" s="6">
        <v>153</v>
      </c>
      <c r="P1013" s="7">
        <v>40</v>
      </c>
      <c r="Q1013" s="6">
        <v>34</v>
      </c>
      <c r="R1013" s="6">
        <v>74</v>
      </c>
      <c r="S1013" s="6">
        <v>43</v>
      </c>
      <c r="T1013" s="7">
        <v>398</v>
      </c>
      <c r="U1013" s="7">
        <v>241</v>
      </c>
      <c r="V1013" s="7">
        <v>99</v>
      </c>
      <c r="W1013" s="7">
        <v>46</v>
      </c>
      <c r="X1013" s="7">
        <v>71</v>
      </c>
    </row>
    <row r="1014" spans="1:24" x14ac:dyDescent="0.3">
      <c r="A1014" s="5">
        <v>45939</v>
      </c>
      <c r="B1014" s="6">
        <v>169</v>
      </c>
      <c r="C1014" s="6">
        <v>92</v>
      </c>
      <c r="D1014" s="6">
        <v>70</v>
      </c>
      <c r="E1014" s="6">
        <v>119</v>
      </c>
      <c r="F1014" s="6">
        <v>81</v>
      </c>
      <c r="G1014" s="6">
        <v>235</v>
      </c>
      <c r="H1014" s="6">
        <v>109</v>
      </c>
      <c r="I1014" s="6">
        <v>410</v>
      </c>
      <c r="J1014" s="6">
        <v>556</v>
      </c>
      <c r="K1014" s="6">
        <v>125</v>
      </c>
      <c r="L1014" s="6">
        <v>271</v>
      </c>
      <c r="M1014" s="6">
        <v>87</v>
      </c>
      <c r="N1014" s="6">
        <v>196</v>
      </c>
      <c r="O1014" s="6">
        <v>108</v>
      </c>
      <c r="P1014" s="7">
        <v>32</v>
      </c>
      <c r="Q1014" s="6">
        <v>33</v>
      </c>
      <c r="R1014" s="6">
        <v>70</v>
      </c>
      <c r="S1014" s="6">
        <v>29</v>
      </c>
      <c r="T1014" s="7">
        <v>213</v>
      </c>
      <c r="U1014" s="7">
        <v>195</v>
      </c>
      <c r="V1014" s="7">
        <v>61</v>
      </c>
      <c r="W1014" s="7">
        <v>34</v>
      </c>
      <c r="X1014" s="7">
        <v>48</v>
      </c>
    </row>
    <row r="1015" spans="1:24" x14ac:dyDescent="0.3">
      <c r="A1015" s="5">
        <v>45940</v>
      </c>
      <c r="B1015" s="6">
        <v>160</v>
      </c>
      <c r="C1015" s="6">
        <v>116</v>
      </c>
      <c r="D1015" s="6">
        <v>57</v>
      </c>
      <c r="E1015" s="6">
        <v>145</v>
      </c>
      <c r="F1015" s="6">
        <v>66</v>
      </c>
      <c r="G1015" s="6">
        <v>322</v>
      </c>
      <c r="H1015" s="6">
        <v>96</v>
      </c>
      <c r="I1015" s="6">
        <v>342</v>
      </c>
      <c r="J1015" s="6">
        <v>554</v>
      </c>
      <c r="K1015" s="6">
        <v>167</v>
      </c>
      <c r="L1015" s="6">
        <v>417</v>
      </c>
      <c r="M1015" s="6">
        <v>90</v>
      </c>
      <c r="N1015" s="6">
        <v>170</v>
      </c>
      <c r="O1015" s="6">
        <v>170</v>
      </c>
      <c r="P1015" s="7">
        <v>36</v>
      </c>
      <c r="Q1015" s="6">
        <v>27</v>
      </c>
      <c r="R1015" s="6">
        <v>73</v>
      </c>
      <c r="S1015" s="6">
        <v>37</v>
      </c>
      <c r="T1015" s="7">
        <v>298</v>
      </c>
      <c r="U1015" s="7">
        <v>201</v>
      </c>
      <c r="V1015" s="7">
        <v>124</v>
      </c>
      <c r="W1015" s="7">
        <v>27</v>
      </c>
      <c r="X1015" s="7">
        <v>67</v>
      </c>
    </row>
    <row r="1016" spans="1:24" x14ac:dyDescent="0.3">
      <c r="A1016" s="5">
        <v>45941</v>
      </c>
      <c r="B1016" s="6">
        <v>233</v>
      </c>
      <c r="C1016" s="6">
        <v>151</v>
      </c>
      <c r="D1016" s="6">
        <v>83</v>
      </c>
      <c r="E1016" s="6">
        <v>164</v>
      </c>
      <c r="F1016" s="6">
        <v>70</v>
      </c>
      <c r="G1016" s="6">
        <v>271</v>
      </c>
      <c r="H1016" s="6">
        <v>127</v>
      </c>
      <c r="I1016" s="6">
        <v>341</v>
      </c>
      <c r="J1016" s="6">
        <v>580</v>
      </c>
      <c r="K1016" s="6">
        <v>143</v>
      </c>
      <c r="L1016" s="6">
        <v>481</v>
      </c>
      <c r="M1016" s="6">
        <v>135</v>
      </c>
      <c r="N1016" s="6">
        <v>198</v>
      </c>
      <c r="O1016" s="6">
        <v>116</v>
      </c>
      <c r="P1016" s="7">
        <v>37</v>
      </c>
      <c r="Q1016" s="6">
        <v>27</v>
      </c>
      <c r="R1016" s="6">
        <v>49</v>
      </c>
      <c r="S1016" s="6">
        <v>43</v>
      </c>
      <c r="T1016" s="7">
        <v>270</v>
      </c>
      <c r="U1016" s="7">
        <v>162</v>
      </c>
      <c r="V1016" s="7">
        <v>96</v>
      </c>
      <c r="W1016" s="7">
        <v>39</v>
      </c>
      <c r="X1016" s="7">
        <v>57</v>
      </c>
    </row>
    <row r="1017" spans="1:24" x14ac:dyDescent="0.3">
      <c r="A1017" s="5">
        <v>45942</v>
      </c>
      <c r="B1017" s="6">
        <v>174</v>
      </c>
      <c r="C1017" s="6">
        <v>104</v>
      </c>
      <c r="D1017" s="6">
        <v>68</v>
      </c>
      <c r="E1017" s="6">
        <v>159</v>
      </c>
      <c r="F1017" s="6">
        <v>75</v>
      </c>
      <c r="G1017" s="6">
        <v>277</v>
      </c>
      <c r="H1017" s="6">
        <v>139</v>
      </c>
      <c r="I1017" s="6">
        <v>474</v>
      </c>
      <c r="J1017" s="6">
        <v>614</v>
      </c>
      <c r="K1017" s="6">
        <v>162</v>
      </c>
      <c r="L1017" s="6">
        <v>453</v>
      </c>
      <c r="M1017" s="6">
        <v>96</v>
      </c>
      <c r="N1017" s="6">
        <v>235</v>
      </c>
      <c r="O1017" s="6">
        <v>209</v>
      </c>
      <c r="P1017" s="7">
        <v>45</v>
      </c>
      <c r="Q1017" s="6">
        <v>41</v>
      </c>
      <c r="R1017" s="6">
        <v>73</v>
      </c>
      <c r="S1017" s="6">
        <v>39</v>
      </c>
      <c r="T1017" s="7">
        <v>315</v>
      </c>
      <c r="U1017" s="7">
        <v>302</v>
      </c>
      <c r="V1017" s="7">
        <v>113</v>
      </c>
      <c r="W1017" s="7">
        <v>40</v>
      </c>
      <c r="X1017" s="7">
        <v>58</v>
      </c>
    </row>
    <row r="1018" spans="1:24" x14ac:dyDescent="0.3">
      <c r="A1018" s="5">
        <v>45943</v>
      </c>
      <c r="B1018" s="6">
        <v>89</v>
      </c>
      <c r="C1018" s="6">
        <v>38</v>
      </c>
      <c r="D1018" s="6">
        <v>35</v>
      </c>
      <c r="E1018" s="6">
        <v>73</v>
      </c>
      <c r="F1018" s="6">
        <v>29</v>
      </c>
      <c r="G1018" s="6">
        <v>138</v>
      </c>
      <c r="H1018" s="6">
        <v>49</v>
      </c>
      <c r="I1018" s="6">
        <v>137</v>
      </c>
      <c r="J1018" s="6">
        <v>310</v>
      </c>
      <c r="K1018" s="6">
        <v>51</v>
      </c>
      <c r="L1018" s="6">
        <v>141</v>
      </c>
      <c r="M1018" s="6">
        <v>44</v>
      </c>
      <c r="N1018" s="6">
        <v>66</v>
      </c>
      <c r="O1018" s="6">
        <v>46</v>
      </c>
      <c r="P1018" s="7">
        <v>16</v>
      </c>
      <c r="Q1018" s="6">
        <v>15</v>
      </c>
      <c r="R1018" s="6">
        <v>28</v>
      </c>
      <c r="S1018" s="6">
        <v>14</v>
      </c>
      <c r="T1018" s="7">
        <v>125</v>
      </c>
      <c r="U1018" s="7">
        <v>106</v>
      </c>
      <c r="V1018" s="7">
        <v>48</v>
      </c>
      <c r="W1018" s="7">
        <v>16</v>
      </c>
      <c r="X1018" s="7">
        <v>25</v>
      </c>
    </row>
    <row r="1019" spans="1:24" x14ac:dyDescent="0.3">
      <c r="A1019" s="5">
        <v>45944</v>
      </c>
      <c r="B1019" s="6">
        <v>174</v>
      </c>
      <c r="C1019" s="6">
        <v>145</v>
      </c>
      <c r="D1019" s="6">
        <v>57</v>
      </c>
      <c r="E1019" s="6">
        <v>157</v>
      </c>
      <c r="F1019" s="6">
        <v>67</v>
      </c>
      <c r="G1019" s="6">
        <v>248</v>
      </c>
      <c r="H1019" s="6">
        <v>122</v>
      </c>
      <c r="I1019" s="6">
        <v>459</v>
      </c>
      <c r="J1019" s="6">
        <v>621</v>
      </c>
      <c r="K1019" s="6">
        <v>147</v>
      </c>
      <c r="L1019" s="6">
        <v>318</v>
      </c>
      <c r="M1019" s="6">
        <v>71</v>
      </c>
      <c r="N1019" s="6">
        <v>202</v>
      </c>
      <c r="O1019" s="6">
        <v>175</v>
      </c>
      <c r="P1019" s="7">
        <v>37</v>
      </c>
      <c r="Q1019" s="6">
        <v>34</v>
      </c>
      <c r="R1019" s="6">
        <v>82</v>
      </c>
      <c r="S1019" s="6">
        <v>34</v>
      </c>
      <c r="T1019" s="7">
        <v>294</v>
      </c>
      <c r="U1019" s="7">
        <v>239</v>
      </c>
      <c r="V1019" s="7">
        <v>99</v>
      </c>
      <c r="W1019" s="7">
        <v>38</v>
      </c>
      <c r="X1019" s="7">
        <v>58</v>
      </c>
    </row>
    <row r="1020" spans="1:24" x14ac:dyDescent="0.3">
      <c r="A1020" s="5">
        <v>45945</v>
      </c>
      <c r="B1020" s="6">
        <v>227</v>
      </c>
      <c r="C1020" s="6">
        <v>95</v>
      </c>
      <c r="D1020" s="6">
        <v>98</v>
      </c>
      <c r="E1020" s="6">
        <v>189</v>
      </c>
      <c r="F1020" s="6">
        <v>74</v>
      </c>
      <c r="G1020" s="6">
        <v>293</v>
      </c>
      <c r="H1020" s="6">
        <v>127</v>
      </c>
      <c r="I1020" s="6">
        <v>451</v>
      </c>
      <c r="J1020" s="6">
        <v>478</v>
      </c>
      <c r="K1020" s="6">
        <v>131</v>
      </c>
      <c r="L1020" s="6">
        <v>386</v>
      </c>
      <c r="M1020" s="6">
        <v>131</v>
      </c>
      <c r="N1020" s="6">
        <v>233</v>
      </c>
      <c r="O1020" s="6">
        <v>110</v>
      </c>
      <c r="P1020" s="7">
        <v>49</v>
      </c>
      <c r="Q1020" s="6">
        <v>46</v>
      </c>
      <c r="R1020" s="6">
        <v>34</v>
      </c>
      <c r="S1020" s="6">
        <v>35</v>
      </c>
      <c r="T1020" s="7">
        <v>214</v>
      </c>
      <c r="U1020" s="7">
        <v>216</v>
      </c>
      <c r="V1020" s="7">
        <v>97</v>
      </c>
      <c r="W1020" s="7">
        <v>35</v>
      </c>
      <c r="X1020" s="7">
        <v>87</v>
      </c>
    </row>
    <row r="1021" spans="1:24" x14ac:dyDescent="0.3">
      <c r="A1021" s="5">
        <v>45946</v>
      </c>
      <c r="B1021" s="6">
        <v>188</v>
      </c>
      <c r="C1021" s="6">
        <v>105</v>
      </c>
      <c r="D1021" s="6">
        <v>50</v>
      </c>
      <c r="E1021" s="6">
        <v>157</v>
      </c>
      <c r="F1021" s="6">
        <v>75</v>
      </c>
      <c r="G1021" s="6">
        <v>256</v>
      </c>
      <c r="H1021" s="6">
        <v>95</v>
      </c>
      <c r="I1021" s="6">
        <v>574</v>
      </c>
      <c r="J1021" s="6">
        <v>469</v>
      </c>
      <c r="K1021" s="6">
        <v>141</v>
      </c>
      <c r="L1021" s="6">
        <v>479</v>
      </c>
      <c r="M1021" s="6">
        <v>140</v>
      </c>
      <c r="N1021" s="6">
        <v>141</v>
      </c>
      <c r="O1021" s="6">
        <v>144</v>
      </c>
      <c r="P1021" s="7">
        <v>44</v>
      </c>
      <c r="Q1021" s="6">
        <v>33</v>
      </c>
      <c r="R1021" s="6">
        <v>90</v>
      </c>
      <c r="S1021" s="6">
        <v>48</v>
      </c>
      <c r="T1021" s="7">
        <v>273</v>
      </c>
      <c r="U1021" s="7">
        <v>273</v>
      </c>
      <c r="V1021" s="7">
        <v>142</v>
      </c>
      <c r="W1021" s="7">
        <v>36</v>
      </c>
      <c r="X1021" s="7">
        <v>80</v>
      </c>
    </row>
    <row r="1022" spans="1:24" x14ac:dyDescent="0.3">
      <c r="A1022" s="5">
        <v>45947</v>
      </c>
      <c r="B1022" s="6">
        <v>184</v>
      </c>
      <c r="C1022" s="6">
        <v>93</v>
      </c>
      <c r="D1022" s="6">
        <v>82</v>
      </c>
      <c r="E1022" s="6">
        <v>132</v>
      </c>
      <c r="F1022" s="6">
        <v>80</v>
      </c>
      <c r="G1022" s="6">
        <v>306</v>
      </c>
      <c r="H1022" s="6">
        <v>94</v>
      </c>
      <c r="I1022" s="6">
        <v>484</v>
      </c>
      <c r="J1022" s="6">
        <v>567</v>
      </c>
      <c r="K1022" s="6">
        <v>161</v>
      </c>
      <c r="L1022" s="6">
        <v>306</v>
      </c>
      <c r="M1022" s="6">
        <v>86</v>
      </c>
      <c r="N1022" s="6">
        <v>225</v>
      </c>
      <c r="O1022" s="6">
        <v>180</v>
      </c>
      <c r="P1022" s="7">
        <v>25</v>
      </c>
      <c r="Q1022" s="6">
        <v>31</v>
      </c>
      <c r="R1022" s="6">
        <v>64</v>
      </c>
      <c r="S1022" s="6">
        <v>37</v>
      </c>
      <c r="T1022" s="7">
        <v>263</v>
      </c>
      <c r="U1022" s="7">
        <v>209</v>
      </c>
      <c r="V1022" s="7">
        <v>116</v>
      </c>
      <c r="W1022" s="7">
        <v>39</v>
      </c>
      <c r="X1022" s="7">
        <v>65</v>
      </c>
    </row>
    <row r="1023" spans="1:24" x14ac:dyDescent="0.3">
      <c r="A1023" s="5">
        <v>45948</v>
      </c>
      <c r="B1023" s="6">
        <v>278</v>
      </c>
      <c r="C1023" s="6">
        <v>89</v>
      </c>
      <c r="D1023" s="6">
        <v>70</v>
      </c>
      <c r="E1023" s="6">
        <v>168</v>
      </c>
      <c r="F1023" s="6">
        <v>85</v>
      </c>
      <c r="G1023" s="6">
        <v>339</v>
      </c>
      <c r="H1023" s="6">
        <v>114</v>
      </c>
      <c r="I1023" s="6">
        <v>481</v>
      </c>
      <c r="J1023" s="6">
        <v>542</v>
      </c>
      <c r="K1023" s="6">
        <v>109</v>
      </c>
      <c r="L1023" s="6">
        <v>358</v>
      </c>
      <c r="M1023" s="6">
        <v>97</v>
      </c>
      <c r="N1023" s="6">
        <v>161</v>
      </c>
      <c r="O1023" s="6">
        <v>152</v>
      </c>
      <c r="P1023" s="7">
        <v>32</v>
      </c>
      <c r="Q1023" s="6">
        <v>37</v>
      </c>
      <c r="R1023" s="6">
        <v>84</v>
      </c>
      <c r="S1023" s="6">
        <v>34</v>
      </c>
      <c r="T1023" s="7">
        <v>300</v>
      </c>
      <c r="U1023" s="7">
        <v>228</v>
      </c>
      <c r="V1023" s="7">
        <v>129</v>
      </c>
      <c r="W1023" s="7">
        <v>42</v>
      </c>
      <c r="X1023" s="7">
        <v>93</v>
      </c>
    </row>
    <row r="1024" spans="1:24" x14ac:dyDescent="0.3">
      <c r="A1024" s="5">
        <v>45949</v>
      </c>
      <c r="B1024" s="6">
        <v>155</v>
      </c>
      <c r="C1024" s="6">
        <v>90</v>
      </c>
      <c r="D1024" s="6">
        <v>56</v>
      </c>
      <c r="E1024" s="6">
        <v>131</v>
      </c>
      <c r="F1024" s="6">
        <v>84</v>
      </c>
      <c r="G1024" s="6">
        <v>282</v>
      </c>
      <c r="H1024" s="6">
        <v>101</v>
      </c>
      <c r="I1024" s="6">
        <v>483</v>
      </c>
      <c r="J1024" s="6">
        <v>578</v>
      </c>
      <c r="K1024" s="6">
        <v>148</v>
      </c>
      <c r="L1024" s="6">
        <v>301</v>
      </c>
      <c r="M1024" s="6">
        <v>105</v>
      </c>
      <c r="N1024" s="6">
        <v>152</v>
      </c>
      <c r="O1024" s="6">
        <v>91</v>
      </c>
      <c r="P1024" s="7">
        <v>36</v>
      </c>
      <c r="Q1024" s="6">
        <v>34</v>
      </c>
      <c r="R1024" s="6">
        <v>72</v>
      </c>
      <c r="S1024" s="6">
        <v>25</v>
      </c>
      <c r="T1024" s="7">
        <v>360</v>
      </c>
      <c r="U1024" s="7">
        <v>184</v>
      </c>
      <c r="V1024" s="7">
        <v>91</v>
      </c>
      <c r="W1024" s="7">
        <v>42</v>
      </c>
      <c r="X1024" s="7">
        <v>62</v>
      </c>
    </row>
    <row r="1025" spans="1:24" x14ac:dyDescent="0.3">
      <c r="A1025" s="5">
        <v>45950</v>
      </c>
      <c r="B1025" s="6">
        <v>151</v>
      </c>
      <c r="C1025" s="6">
        <v>102</v>
      </c>
      <c r="D1025" s="6">
        <v>93</v>
      </c>
      <c r="E1025" s="6">
        <v>153</v>
      </c>
      <c r="F1025" s="6">
        <v>61</v>
      </c>
      <c r="G1025" s="6">
        <v>308</v>
      </c>
      <c r="H1025" s="6">
        <v>126</v>
      </c>
      <c r="I1025" s="6">
        <v>444</v>
      </c>
      <c r="J1025" s="6">
        <v>518</v>
      </c>
      <c r="K1025" s="6">
        <v>121</v>
      </c>
      <c r="L1025" s="6">
        <v>381</v>
      </c>
      <c r="M1025" s="6">
        <v>122</v>
      </c>
      <c r="N1025" s="6">
        <v>186</v>
      </c>
      <c r="O1025" s="6">
        <v>151</v>
      </c>
      <c r="P1025" s="7">
        <v>29</v>
      </c>
      <c r="Q1025" s="6">
        <v>39</v>
      </c>
      <c r="R1025" s="6">
        <v>68</v>
      </c>
      <c r="S1025" s="6">
        <v>35</v>
      </c>
      <c r="T1025" s="7">
        <v>305</v>
      </c>
      <c r="U1025" s="7">
        <v>215</v>
      </c>
      <c r="V1025" s="7">
        <v>107</v>
      </c>
      <c r="W1025" s="7">
        <v>31</v>
      </c>
      <c r="X1025" s="7">
        <v>44</v>
      </c>
    </row>
    <row r="1026" spans="1:24" x14ac:dyDescent="0.3">
      <c r="A1026" s="5">
        <v>45951</v>
      </c>
      <c r="B1026" s="6">
        <v>156</v>
      </c>
      <c r="C1026" s="6">
        <v>119</v>
      </c>
      <c r="D1026" s="6">
        <v>60</v>
      </c>
      <c r="E1026" s="6">
        <v>114</v>
      </c>
      <c r="F1026" s="6">
        <v>86</v>
      </c>
      <c r="G1026" s="6">
        <v>263</v>
      </c>
      <c r="H1026" s="6">
        <v>104</v>
      </c>
      <c r="I1026" s="6">
        <v>473</v>
      </c>
      <c r="J1026" s="6">
        <v>584</v>
      </c>
      <c r="K1026" s="6">
        <v>129</v>
      </c>
      <c r="L1026" s="6">
        <v>301</v>
      </c>
      <c r="M1026" s="6">
        <v>126</v>
      </c>
      <c r="N1026" s="6">
        <v>161</v>
      </c>
      <c r="O1026" s="6">
        <v>127</v>
      </c>
      <c r="P1026" s="7">
        <v>33</v>
      </c>
      <c r="Q1026" s="6">
        <v>40</v>
      </c>
      <c r="R1026" s="6">
        <v>83</v>
      </c>
      <c r="S1026" s="6">
        <v>42</v>
      </c>
      <c r="T1026" s="7">
        <v>244</v>
      </c>
      <c r="U1026" s="7">
        <v>217</v>
      </c>
      <c r="V1026" s="7">
        <v>150</v>
      </c>
      <c r="W1026" s="7">
        <v>37</v>
      </c>
      <c r="X1026" s="7">
        <v>83</v>
      </c>
    </row>
    <row r="1027" spans="1:24" x14ac:dyDescent="0.3">
      <c r="A1027" s="5">
        <v>45952</v>
      </c>
      <c r="B1027" s="6">
        <v>169</v>
      </c>
      <c r="C1027" s="6">
        <v>121</v>
      </c>
      <c r="D1027" s="6">
        <v>69</v>
      </c>
      <c r="E1027" s="6">
        <v>162</v>
      </c>
      <c r="F1027" s="6">
        <v>60</v>
      </c>
      <c r="G1027" s="6">
        <v>320</v>
      </c>
      <c r="H1027" s="6">
        <v>92</v>
      </c>
      <c r="I1027" s="6">
        <v>405</v>
      </c>
      <c r="J1027" s="6">
        <v>483</v>
      </c>
      <c r="K1027" s="6">
        <v>137</v>
      </c>
      <c r="L1027" s="6">
        <v>271</v>
      </c>
      <c r="M1027" s="6">
        <v>115</v>
      </c>
      <c r="N1027" s="6">
        <v>158</v>
      </c>
      <c r="O1027" s="6">
        <v>120</v>
      </c>
      <c r="P1027" s="7">
        <v>33</v>
      </c>
      <c r="Q1027" s="6">
        <v>38</v>
      </c>
      <c r="R1027" s="6">
        <v>66</v>
      </c>
      <c r="S1027" s="6">
        <v>31</v>
      </c>
      <c r="T1027" s="7">
        <v>186</v>
      </c>
      <c r="U1027" s="7">
        <v>203</v>
      </c>
      <c r="V1027" s="7">
        <v>106</v>
      </c>
      <c r="W1027" s="7">
        <v>40</v>
      </c>
      <c r="X1027" s="7">
        <v>61</v>
      </c>
    </row>
    <row r="1028" spans="1:24" x14ac:dyDescent="0.3">
      <c r="A1028" s="5">
        <v>45953</v>
      </c>
      <c r="B1028" s="6">
        <v>163</v>
      </c>
      <c r="C1028" s="6">
        <v>115</v>
      </c>
      <c r="D1028" s="6">
        <v>97</v>
      </c>
      <c r="E1028" s="6">
        <v>155</v>
      </c>
      <c r="F1028" s="6">
        <v>88</v>
      </c>
      <c r="G1028" s="6">
        <v>294</v>
      </c>
      <c r="H1028" s="6">
        <v>98</v>
      </c>
      <c r="I1028" s="6">
        <v>422</v>
      </c>
      <c r="J1028" s="6">
        <v>528</v>
      </c>
      <c r="K1028" s="6">
        <v>155</v>
      </c>
      <c r="L1028" s="6">
        <v>514</v>
      </c>
      <c r="M1028" s="6">
        <v>107</v>
      </c>
      <c r="N1028" s="6">
        <v>168</v>
      </c>
      <c r="O1028" s="6">
        <v>179</v>
      </c>
      <c r="P1028" s="7">
        <v>44</v>
      </c>
      <c r="Q1028" s="6">
        <v>39</v>
      </c>
      <c r="R1028" s="6">
        <v>66</v>
      </c>
      <c r="S1028" s="6">
        <v>53</v>
      </c>
      <c r="T1028" s="7">
        <v>306</v>
      </c>
      <c r="U1028" s="7">
        <v>224</v>
      </c>
      <c r="V1028" s="7">
        <v>121</v>
      </c>
      <c r="W1028" s="7">
        <v>47</v>
      </c>
      <c r="X1028" s="7">
        <v>93</v>
      </c>
    </row>
    <row r="1029" spans="1:24" x14ac:dyDescent="0.3">
      <c r="A1029" s="5">
        <v>45954</v>
      </c>
      <c r="B1029" s="6">
        <v>182</v>
      </c>
      <c r="C1029" s="6">
        <v>105</v>
      </c>
      <c r="D1029" s="6">
        <v>67</v>
      </c>
      <c r="E1029" s="6">
        <v>114</v>
      </c>
      <c r="F1029" s="6">
        <v>76</v>
      </c>
      <c r="G1029" s="6">
        <v>206</v>
      </c>
      <c r="H1029" s="6">
        <v>80</v>
      </c>
      <c r="I1029" s="6">
        <v>524</v>
      </c>
      <c r="J1029" s="6">
        <v>568</v>
      </c>
      <c r="K1029" s="6">
        <v>166</v>
      </c>
      <c r="L1029" s="6">
        <v>374</v>
      </c>
      <c r="M1029" s="6">
        <v>101</v>
      </c>
      <c r="N1029" s="6">
        <v>91</v>
      </c>
      <c r="O1029" s="6">
        <v>148</v>
      </c>
      <c r="P1029" s="7">
        <v>31</v>
      </c>
      <c r="Q1029" s="6">
        <v>30</v>
      </c>
      <c r="R1029" s="6">
        <v>40</v>
      </c>
      <c r="S1029" s="6">
        <v>42</v>
      </c>
      <c r="T1029" s="7">
        <v>272</v>
      </c>
      <c r="U1029" s="7">
        <v>175</v>
      </c>
      <c r="V1029" s="7">
        <v>105</v>
      </c>
      <c r="W1029" s="7">
        <v>25</v>
      </c>
      <c r="X1029" s="7">
        <v>62</v>
      </c>
    </row>
    <row r="1030" spans="1:24" x14ac:dyDescent="0.3">
      <c r="A1030" s="5">
        <v>45955</v>
      </c>
      <c r="B1030" s="6">
        <v>240</v>
      </c>
      <c r="C1030" s="6">
        <v>136</v>
      </c>
      <c r="D1030" s="6">
        <v>91</v>
      </c>
      <c r="E1030" s="6">
        <v>207</v>
      </c>
      <c r="F1030" s="6">
        <v>101</v>
      </c>
      <c r="G1030" s="6">
        <v>305</v>
      </c>
      <c r="H1030" s="6">
        <v>120</v>
      </c>
      <c r="I1030" s="6">
        <v>453</v>
      </c>
      <c r="J1030" s="6">
        <v>589</v>
      </c>
      <c r="K1030" s="6">
        <v>181</v>
      </c>
      <c r="L1030" s="6">
        <v>573</v>
      </c>
      <c r="M1030" s="6">
        <v>156</v>
      </c>
      <c r="N1030" s="6">
        <v>245</v>
      </c>
      <c r="O1030" s="6">
        <v>186</v>
      </c>
      <c r="P1030" s="7">
        <v>50</v>
      </c>
      <c r="Q1030" s="6">
        <v>40</v>
      </c>
      <c r="R1030" s="6">
        <v>102</v>
      </c>
      <c r="S1030" s="6">
        <v>43</v>
      </c>
      <c r="T1030" s="7">
        <v>358</v>
      </c>
      <c r="U1030" s="7">
        <v>246</v>
      </c>
      <c r="V1030" s="7">
        <v>119</v>
      </c>
      <c r="W1030" s="7">
        <v>47</v>
      </c>
      <c r="X1030" s="7">
        <v>91</v>
      </c>
    </row>
    <row r="1031" spans="1:24" x14ac:dyDescent="0.3">
      <c r="A1031" s="5">
        <v>45956</v>
      </c>
      <c r="B1031" s="6">
        <v>137</v>
      </c>
      <c r="C1031" s="6">
        <v>131</v>
      </c>
      <c r="D1031" s="6">
        <v>82</v>
      </c>
      <c r="E1031" s="6">
        <v>136</v>
      </c>
      <c r="F1031" s="6">
        <v>77</v>
      </c>
      <c r="G1031" s="6">
        <v>217</v>
      </c>
      <c r="H1031" s="6">
        <v>108</v>
      </c>
      <c r="I1031" s="6">
        <v>438</v>
      </c>
      <c r="J1031" s="6">
        <v>484</v>
      </c>
      <c r="K1031" s="6">
        <v>169</v>
      </c>
      <c r="L1031" s="6">
        <v>430</v>
      </c>
      <c r="M1031" s="6">
        <v>130</v>
      </c>
      <c r="N1031" s="6">
        <v>194</v>
      </c>
      <c r="O1031" s="6">
        <v>161</v>
      </c>
      <c r="P1031" s="7">
        <v>47</v>
      </c>
      <c r="Q1031" s="6">
        <v>45</v>
      </c>
      <c r="R1031" s="6">
        <v>78</v>
      </c>
      <c r="S1031" s="6">
        <v>35</v>
      </c>
      <c r="T1031" s="7">
        <v>276</v>
      </c>
      <c r="U1031" s="7">
        <v>196</v>
      </c>
      <c r="V1031" s="7">
        <v>127</v>
      </c>
      <c r="W1031" s="7">
        <v>40</v>
      </c>
      <c r="X1031" s="7">
        <v>90</v>
      </c>
    </row>
    <row r="1032" spans="1:24" x14ac:dyDescent="0.3">
      <c r="A1032" s="5">
        <v>45957</v>
      </c>
      <c r="B1032" s="6">
        <v>245</v>
      </c>
      <c r="C1032" s="6">
        <v>71</v>
      </c>
      <c r="D1032" s="6">
        <v>96</v>
      </c>
      <c r="E1032" s="6">
        <v>146</v>
      </c>
      <c r="F1032" s="6">
        <v>93</v>
      </c>
      <c r="G1032" s="6">
        <v>229</v>
      </c>
      <c r="H1032" s="6">
        <v>142</v>
      </c>
      <c r="I1032" s="6">
        <v>484</v>
      </c>
      <c r="J1032" s="6">
        <v>522</v>
      </c>
      <c r="K1032" s="6">
        <v>204</v>
      </c>
      <c r="L1032" s="6">
        <v>323</v>
      </c>
      <c r="M1032" s="6">
        <v>85</v>
      </c>
      <c r="N1032" s="6">
        <v>162</v>
      </c>
      <c r="O1032" s="6">
        <v>127</v>
      </c>
      <c r="P1032" s="7">
        <v>36</v>
      </c>
      <c r="Q1032" s="6">
        <v>34</v>
      </c>
      <c r="R1032" s="6">
        <v>75</v>
      </c>
      <c r="S1032" s="6">
        <v>46</v>
      </c>
      <c r="T1032" s="7">
        <v>354</v>
      </c>
      <c r="U1032" s="7">
        <v>238</v>
      </c>
      <c r="V1032" s="7">
        <v>116</v>
      </c>
      <c r="W1032" s="7">
        <v>34</v>
      </c>
      <c r="X1032" s="7">
        <v>90</v>
      </c>
    </row>
    <row r="1033" spans="1:24" x14ac:dyDescent="0.3">
      <c r="A1033" s="5">
        <v>45958</v>
      </c>
      <c r="B1033" s="6">
        <v>135</v>
      </c>
      <c r="C1033" s="6">
        <v>102</v>
      </c>
      <c r="D1033" s="6">
        <v>49</v>
      </c>
      <c r="E1033" s="6">
        <v>84</v>
      </c>
      <c r="F1033" s="6">
        <v>44</v>
      </c>
      <c r="G1033" s="6">
        <v>203</v>
      </c>
      <c r="H1033" s="6">
        <v>72</v>
      </c>
      <c r="I1033" s="6">
        <v>324</v>
      </c>
      <c r="J1033" s="6">
        <v>494</v>
      </c>
      <c r="K1033" s="6">
        <v>113</v>
      </c>
      <c r="L1033" s="6">
        <v>266</v>
      </c>
      <c r="M1033" s="6">
        <v>80</v>
      </c>
      <c r="N1033" s="6">
        <v>104</v>
      </c>
      <c r="O1033" s="6">
        <v>144</v>
      </c>
      <c r="P1033" s="7">
        <v>39</v>
      </c>
      <c r="Q1033" s="6">
        <v>29</v>
      </c>
      <c r="R1033" s="6">
        <v>51</v>
      </c>
      <c r="S1033" s="6">
        <v>24</v>
      </c>
      <c r="T1033" s="7">
        <v>200</v>
      </c>
      <c r="U1033" s="7">
        <v>167</v>
      </c>
      <c r="V1033" s="7">
        <v>96</v>
      </c>
      <c r="W1033" s="7">
        <v>30</v>
      </c>
      <c r="X1033" s="7">
        <v>52</v>
      </c>
    </row>
    <row r="1034" spans="1:24" x14ac:dyDescent="0.3">
      <c r="A1034" s="5">
        <v>45959</v>
      </c>
      <c r="B1034" s="6">
        <v>212</v>
      </c>
      <c r="C1034" s="6">
        <v>118</v>
      </c>
      <c r="D1034" s="6">
        <v>101</v>
      </c>
      <c r="E1034" s="6">
        <v>174</v>
      </c>
      <c r="F1034" s="6">
        <v>76</v>
      </c>
      <c r="G1034" s="6">
        <v>365</v>
      </c>
      <c r="H1034" s="6">
        <v>179</v>
      </c>
      <c r="I1034" s="6">
        <v>534</v>
      </c>
      <c r="J1034" s="6">
        <v>506</v>
      </c>
      <c r="K1034" s="6">
        <v>240</v>
      </c>
      <c r="L1034" s="6">
        <v>490</v>
      </c>
      <c r="M1034" s="6">
        <v>117</v>
      </c>
      <c r="N1034" s="6">
        <v>186</v>
      </c>
      <c r="O1034" s="6">
        <v>163</v>
      </c>
      <c r="P1034" s="7">
        <v>40</v>
      </c>
      <c r="Q1034" s="6">
        <v>38</v>
      </c>
      <c r="R1034" s="6">
        <v>93</v>
      </c>
      <c r="S1034" s="6">
        <v>50</v>
      </c>
      <c r="T1034" s="7">
        <v>374</v>
      </c>
      <c r="U1034" s="7">
        <v>297</v>
      </c>
      <c r="V1034" s="7">
        <v>156</v>
      </c>
      <c r="W1034" s="7">
        <v>51</v>
      </c>
      <c r="X1034" s="7">
        <v>109</v>
      </c>
    </row>
    <row r="1035" spans="1:24" x14ac:dyDescent="0.3">
      <c r="A1035" s="5">
        <v>45960</v>
      </c>
      <c r="B1035" s="6">
        <v>166</v>
      </c>
      <c r="C1035" s="6">
        <v>79</v>
      </c>
      <c r="D1035" s="6">
        <v>67</v>
      </c>
      <c r="E1035" s="6">
        <v>131</v>
      </c>
      <c r="F1035" s="6">
        <v>63</v>
      </c>
      <c r="G1035" s="6">
        <v>270</v>
      </c>
      <c r="H1035" s="6">
        <v>110</v>
      </c>
      <c r="I1035" s="6">
        <v>407</v>
      </c>
      <c r="J1035" s="6">
        <v>464</v>
      </c>
      <c r="K1035" s="6">
        <v>101</v>
      </c>
      <c r="L1035" s="6">
        <v>334</v>
      </c>
      <c r="M1035" s="6">
        <v>95</v>
      </c>
      <c r="N1035" s="6">
        <v>138</v>
      </c>
      <c r="O1035" s="6">
        <v>129</v>
      </c>
      <c r="P1035" s="7">
        <v>36</v>
      </c>
      <c r="Q1035" s="6">
        <v>35</v>
      </c>
      <c r="R1035" s="6">
        <v>74</v>
      </c>
      <c r="S1035" s="6">
        <v>26</v>
      </c>
      <c r="T1035" s="7">
        <v>212</v>
      </c>
      <c r="U1035" s="7">
        <v>192</v>
      </c>
      <c r="V1035" s="7">
        <v>94</v>
      </c>
      <c r="W1035" s="7">
        <v>31</v>
      </c>
      <c r="X1035" s="7">
        <v>45</v>
      </c>
    </row>
    <row r="1036" spans="1:24" x14ac:dyDescent="0.3">
      <c r="A1036" s="5">
        <v>45961</v>
      </c>
      <c r="B1036" s="6">
        <v>144</v>
      </c>
      <c r="C1036" s="6">
        <v>108</v>
      </c>
      <c r="D1036" s="6">
        <v>76</v>
      </c>
      <c r="E1036" s="6">
        <v>125</v>
      </c>
      <c r="F1036" s="6">
        <v>61</v>
      </c>
      <c r="G1036" s="6">
        <v>270</v>
      </c>
      <c r="H1036" s="6">
        <v>93</v>
      </c>
      <c r="I1036" s="6">
        <v>431</v>
      </c>
      <c r="J1036" s="6">
        <v>612</v>
      </c>
      <c r="K1036" s="6">
        <v>176</v>
      </c>
      <c r="L1036" s="6">
        <v>404</v>
      </c>
      <c r="M1036" s="6">
        <v>117</v>
      </c>
      <c r="N1036" s="6">
        <v>163</v>
      </c>
      <c r="O1036" s="6">
        <v>139</v>
      </c>
      <c r="P1036" s="7">
        <v>31</v>
      </c>
      <c r="Q1036" s="6">
        <v>33</v>
      </c>
      <c r="R1036" s="6">
        <v>81</v>
      </c>
      <c r="S1036" s="6">
        <v>33</v>
      </c>
      <c r="T1036" s="7">
        <v>288</v>
      </c>
      <c r="U1036" s="7">
        <v>195</v>
      </c>
      <c r="V1036" s="7">
        <v>94</v>
      </c>
      <c r="W1036" s="7">
        <v>41</v>
      </c>
      <c r="X1036" s="7">
        <v>74</v>
      </c>
    </row>
    <row r="1037" spans="1:24" x14ac:dyDescent="0.3">
      <c r="A1037" s="5">
        <v>45962</v>
      </c>
      <c r="B1037" s="6">
        <v>216</v>
      </c>
      <c r="C1037" s="6">
        <v>179</v>
      </c>
      <c r="D1037" s="6">
        <v>87</v>
      </c>
      <c r="E1037" s="6">
        <v>123</v>
      </c>
      <c r="F1037" s="6">
        <v>87</v>
      </c>
      <c r="G1037" s="6">
        <v>437</v>
      </c>
      <c r="H1037" s="6">
        <v>123</v>
      </c>
      <c r="I1037" s="6">
        <v>609</v>
      </c>
      <c r="J1037" s="6">
        <v>547</v>
      </c>
      <c r="K1037" s="6">
        <v>169</v>
      </c>
      <c r="L1037" s="6">
        <v>484</v>
      </c>
      <c r="M1037" s="6">
        <v>136</v>
      </c>
      <c r="N1037" s="6">
        <v>223</v>
      </c>
      <c r="O1037" s="6">
        <v>170</v>
      </c>
      <c r="P1037" s="7">
        <v>42</v>
      </c>
      <c r="Q1037" s="6">
        <v>46</v>
      </c>
      <c r="R1037" s="6">
        <v>99</v>
      </c>
      <c r="S1037" s="6">
        <v>53</v>
      </c>
      <c r="T1037" s="7">
        <v>454</v>
      </c>
      <c r="U1037" s="7">
        <v>274</v>
      </c>
      <c r="V1037" s="7">
        <v>133</v>
      </c>
      <c r="W1037" s="7">
        <v>48</v>
      </c>
      <c r="X1037" s="7">
        <v>97</v>
      </c>
    </row>
    <row r="1038" spans="1:24" x14ac:dyDescent="0.3">
      <c r="A1038" s="5">
        <v>45963</v>
      </c>
      <c r="B1038" s="6">
        <v>179</v>
      </c>
      <c r="C1038" s="6">
        <v>85</v>
      </c>
      <c r="D1038" s="6">
        <v>66</v>
      </c>
      <c r="E1038" s="6">
        <v>164</v>
      </c>
      <c r="F1038" s="6">
        <v>79</v>
      </c>
      <c r="G1038" s="6">
        <v>239</v>
      </c>
      <c r="H1038" s="6">
        <v>76</v>
      </c>
      <c r="I1038" s="6">
        <v>389</v>
      </c>
      <c r="J1038" s="6">
        <v>628</v>
      </c>
      <c r="K1038" s="6">
        <v>136</v>
      </c>
      <c r="L1038" s="6">
        <v>296</v>
      </c>
      <c r="M1038" s="6">
        <v>82</v>
      </c>
      <c r="N1038" s="6">
        <v>188</v>
      </c>
      <c r="O1038" s="6">
        <v>124</v>
      </c>
      <c r="P1038" s="7">
        <v>35</v>
      </c>
      <c r="Q1038" s="6">
        <v>34</v>
      </c>
      <c r="R1038" s="6">
        <v>65</v>
      </c>
      <c r="S1038" s="6">
        <v>33</v>
      </c>
      <c r="T1038" s="7">
        <v>296</v>
      </c>
      <c r="U1038" s="7">
        <v>158</v>
      </c>
      <c r="V1038" s="7">
        <v>103</v>
      </c>
      <c r="W1038" s="7">
        <v>36</v>
      </c>
      <c r="X1038" s="7">
        <v>50</v>
      </c>
    </row>
    <row r="1039" spans="1:24" x14ac:dyDescent="0.3">
      <c r="A1039" s="5">
        <v>45964</v>
      </c>
      <c r="B1039" s="6">
        <v>174</v>
      </c>
      <c r="C1039" s="6">
        <v>115</v>
      </c>
      <c r="D1039" s="6">
        <v>71</v>
      </c>
      <c r="E1039" s="6">
        <v>160</v>
      </c>
      <c r="F1039" s="6">
        <v>63</v>
      </c>
      <c r="G1039" s="6">
        <v>285</v>
      </c>
      <c r="H1039" s="6">
        <v>75</v>
      </c>
      <c r="I1039" s="6">
        <v>498</v>
      </c>
      <c r="J1039" s="6">
        <v>626</v>
      </c>
      <c r="K1039" s="6">
        <v>132</v>
      </c>
      <c r="L1039" s="6">
        <v>285</v>
      </c>
      <c r="M1039" s="6">
        <v>93</v>
      </c>
      <c r="N1039" s="6">
        <v>180</v>
      </c>
      <c r="O1039" s="6">
        <v>155</v>
      </c>
      <c r="P1039" s="7">
        <v>30</v>
      </c>
      <c r="Q1039" s="6">
        <v>35</v>
      </c>
      <c r="R1039" s="6">
        <v>50</v>
      </c>
      <c r="S1039" s="6">
        <v>33</v>
      </c>
      <c r="T1039" s="7">
        <v>258</v>
      </c>
      <c r="U1039" s="7">
        <v>184</v>
      </c>
      <c r="V1039" s="7">
        <v>92</v>
      </c>
      <c r="W1039" s="7">
        <v>36</v>
      </c>
      <c r="X1039" s="7">
        <v>70</v>
      </c>
    </row>
    <row r="1040" spans="1:24" x14ac:dyDescent="0.3">
      <c r="A1040" s="5">
        <v>45965</v>
      </c>
      <c r="B1040" s="6">
        <v>212</v>
      </c>
      <c r="C1040" s="6">
        <v>81</v>
      </c>
      <c r="D1040" s="6">
        <v>68</v>
      </c>
      <c r="E1040" s="6">
        <v>138</v>
      </c>
      <c r="F1040" s="6">
        <v>57</v>
      </c>
      <c r="G1040" s="6">
        <v>254</v>
      </c>
      <c r="H1040" s="6">
        <v>109</v>
      </c>
      <c r="I1040" s="6">
        <v>356</v>
      </c>
      <c r="J1040" s="6">
        <v>369</v>
      </c>
      <c r="K1040" s="6">
        <v>161</v>
      </c>
      <c r="L1040" s="6">
        <v>265</v>
      </c>
      <c r="M1040" s="6">
        <v>69</v>
      </c>
      <c r="N1040" s="6">
        <v>137</v>
      </c>
      <c r="O1040" s="6">
        <v>142</v>
      </c>
      <c r="P1040" s="7">
        <v>39</v>
      </c>
      <c r="Q1040" s="6">
        <v>23</v>
      </c>
      <c r="R1040" s="6">
        <v>69</v>
      </c>
      <c r="S1040" s="6">
        <v>32</v>
      </c>
      <c r="T1040" s="7">
        <v>225</v>
      </c>
      <c r="U1040" s="7">
        <v>249</v>
      </c>
      <c r="V1040" s="7">
        <v>105</v>
      </c>
      <c r="W1040" s="7">
        <v>34</v>
      </c>
      <c r="X1040" s="7">
        <v>61</v>
      </c>
    </row>
    <row r="1041" spans="1:24" x14ac:dyDescent="0.3">
      <c r="A1041" s="5">
        <v>45966</v>
      </c>
      <c r="B1041" s="6">
        <v>103</v>
      </c>
      <c r="C1041" s="6">
        <v>69</v>
      </c>
      <c r="D1041" s="6">
        <v>51</v>
      </c>
      <c r="E1041" s="6">
        <v>109</v>
      </c>
      <c r="F1041" s="6">
        <v>57</v>
      </c>
      <c r="G1041" s="6">
        <v>223</v>
      </c>
      <c r="H1041" s="6">
        <v>84</v>
      </c>
      <c r="I1041" s="6">
        <v>306</v>
      </c>
      <c r="J1041" s="6">
        <v>362</v>
      </c>
      <c r="K1041" s="6">
        <v>104</v>
      </c>
      <c r="L1041" s="6">
        <v>281</v>
      </c>
      <c r="M1041" s="6">
        <v>92</v>
      </c>
      <c r="N1041" s="6">
        <v>126</v>
      </c>
      <c r="O1041" s="6">
        <v>97</v>
      </c>
      <c r="P1041" s="7">
        <v>30</v>
      </c>
      <c r="Q1041" s="6">
        <v>24</v>
      </c>
      <c r="R1041" s="6">
        <v>53</v>
      </c>
      <c r="S1041" s="6">
        <v>26</v>
      </c>
      <c r="T1041" s="7">
        <v>231</v>
      </c>
      <c r="U1041" s="7">
        <v>129</v>
      </c>
      <c r="V1041" s="7">
        <v>63</v>
      </c>
      <c r="W1041" s="7">
        <v>25</v>
      </c>
      <c r="X1041" s="7">
        <v>45</v>
      </c>
    </row>
    <row r="1042" spans="1:24" x14ac:dyDescent="0.3">
      <c r="A1042" s="5">
        <v>45967</v>
      </c>
      <c r="B1042" s="6">
        <v>162</v>
      </c>
      <c r="C1042" s="6">
        <v>82</v>
      </c>
      <c r="D1042" s="6">
        <v>45</v>
      </c>
      <c r="E1042" s="6">
        <v>138</v>
      </c>
      <c r="F1042" s="6">
        <v>84</v>
      </c>
      <c r="G1042" s="6">
        <v>295</v>
      </c>
      <c r="H1042" s="6">
        <v>118</v>
      </c>
      <c r="I1042" s="6">
        <v>431</v>
      </c>
      <c r="J1042" s="6">
        <v>512</v>
      </c>
      <c r="K1042" s="6">
        <v>120</v>
      </c>
      <c r="L1042" s="6">
        <v>376</v>
      </c>
      <c r="M1042" s="6">
        <v>98</v>
      </c>
      <c r="N1042" s="6">
        <v>135</v>
      </c>
      <c r="O1042" s="6">
        <v>134</v>
      </c>
      <c r="P1042" s="7">
        <v>38</v>
      </c>
      <c r="Q1042" s="6">
        <v>28</v>
      </c>
      <c r="R1042" s="6">
        <v>55</v>
      </c>
      <c r="S1042" s="6">
        <v>35</v>
      </c>
      <c r="T1042" s="7">
        <v>292</v>
      </c>
      <c r="U1042" s="7">
        <v>225</v>
      </c>
      <c r="V1042" s="7">
        <v>126</v>
      </c>
      <c r="W1042" s="7">
        <v>35</v>
      </c>
      <c r="X1042" s="7">
        <v>60</v>
      </c>
    </row>
    <row r="1043" spans="1:24" x14ac:dyDescent="0.3">
      <c r="A1043" s="5">
        <v>45968</v>
      </c>
      <c r="B1043" s="6">
        <v>164</v>
      </c>
      <c r="C1043" s="6">
        <v>79</v>
      </c>
      <c r="D1043" s="6">
        <v>67</v>
      </c>
      <c r="E1043" s="6">
        <v>135</v>
      </c>
      <c r="F1043" s="6">
        <v>75</v>
      </c>
      <c r="G1043" s="6">
        <v>234</v>
      </c>
      <c r="H1043" s="6">
        <v>118</v>
      </c>
      <c r="I1043" s="6">
        <v>368</v>
      </c>
      <c r="J1043" s="6">
        <v>640</v>
      </c>
      <c r="K1043" s="6">
        <v>189</v>
      </c>
      <c r="L1043" s="6">
        <v>474</v>
      </c>
      <c r="M1043" s="6">
        <v>109</v>
      </c>
      <c r="N1043" s="6">
        <v>181</v>
      </c>
      <c r="O1043" s="6">
        <v>168</v>
      </c>
      <c r="P1043" s="7">
        <v>39</v>
      </c>
      <c r="Q1043" s="6">
        <v>30</v>
      </c>
      <c r="R1043" s="6">
        <v>58</v>
      </c>
      <c r="S1043" s="6">
        <v>39</v>
      </c>
      <c r="T1043" s="7">
        <v>292</v>
      </c>
      <c r="U1043" s="7">
        <v>276</v>
      </c>
      <c r="V1043" s="7">
        <v>133</v>
      </c>
      <c r="W1043" s="7">
        <v>41</v>
      </c>
      <c r="X1043" s="7">
        <v>61</v>
      </c>
    </row>
    <row r="1044" spans="1:24" x14ac:dyDescent="0.3">
      <c r="A1044" s="5">
        <v>45969</v>
      </c>
      <c r="B1044" s="6">
        <v>208</v>
      </c>
      <c r="C1044" s="6">
        <v>85</v>
      </c>
      <c r="D1044" s="6">
        <v>71</v>
      </c>
      <c r="E1044" s="6">
        <v>162</v>
      </c>
      <c r="F1044" s="6">
        <v>53</v>
      </c>
      <c r="G1044" s="6">
        <v>314</v>
      </c>
      <c r="H1044" s="6">
        <v>127</v>
      </c>
      <c r="I1044" s="6">
        <v>521</v>
      </c>
      <c r="J1044" s="6">
        <v>452</v>
      </c>
      <c r="K1044" s="6">
        <v>118</v>
      </c>
      <c r="L1044" s="6">
        <v>267</v>
      </c>
      <c r="M1044" s="6">
        <v>107</v>
      </c>
      <c r="N1044" s="6">
        <v>223</v>
      </c>
      <c r="O1044" s="6">
        <v>173</v>
      </c>
      <c r="P1044" s="7">
        <v>41</v>
      </c>
      <c r="Q1044" s="6">
        <v>28</v>
      </c>
      <c r="R1044" s="6">
        <v>63</v>
      </c>
      <c r="S1044" s="6">
        <v>38</v>
      </c>
      <c r="T1044" s="7">
        <v>303</v>
      </c>
      <c r="U1044" s="7">
        <v>174</v>
      </c>
      <c r="V1044" s="7">
        <v>113</v>
      </c>
      <c r="W1044" s="7">
        <v>35</v>
      </c>
      <c r="X1044" s="7">
        <v>86</v>
      </c>
    </row>
    <row r="1045" spans="1:24" x14ac:dyDescent="0.3">
      <c r="A1045" s="5">
        <v>45970</v>
      </c>
      <c r="B1045" s="6">
        <v>135</v>
      </c>
      <c r="C1045" s="6">
        <v>102</v>
      </c>
      <c r="D1045" s="6">
        <v>64</v>
      </c>
      <c r="E1045" s="6">
        <v>151</v>
      </c>
      <c r="F1045" s="6">
        <v>58</v>
      </c>
      <c r="G1045" s="6">
        <v>251</v>
      </c>
      <c r="H1045" s="6">
        <v>86</v>
      </c>
      <c r="I1045" s="6">
        <v>286</v>
      </c>
      <c r="J1045" s="6">
        <v>569</v>
      </c>
      <c r="K1045" s="6">
        <v>124</v>
      </c>
      <c r="L1045" s="6">
        <v>332</v>
      </c>
      <c r="M1045" s="6">
        <v>96</v>
      </c>
      <c r="N1045" s="6">
        <v>167</v>
      </c>
      <c r="O1045" s="6">
        <v>108</v>
      </c>
      <c r="P1045" s="7">
        <v>32</v>
      </c>
      <c r="Q1045" s="6">
        <v>23</v>
      </c>
      <c r="R1045" s="6">
        <v>55</v>
      </c>
      <c r="S1045" s="6">
        <v>23</v>
      </c>
      <c r="T1045" s="7">
        <v>203</v>
      </c>
      <c r="U1045" s="7">
        <v>173</v>
      </c>
      <c r="V1045" s="7">
        <v>83</v>
      </c>
      <c r="W1045" s="7">
        <v>23</v>
      </c>
      <c r="X1045" s="7">
        <v>53</v>
      </c>
    </row>
    <row r="1046" spans="1:24" x14ac:dyDescent="0.3">
      <c r="A1046" s="5">
        <v>45971</v>
      </c>
      <c r="B1046" s="6">
        <v>222</v>
      </c>
      <c r="C1046" s="6">
        <v>161</v>
      </c>
      <c r="D1046" s="6">
        <v>90</v>
      </c>
      <c r="E1046" s="6">
        <v>173</v>
      </c>
      <c r="F1046" s="6">
        <v>93</v>
      </c>
      <c r="G1046" s="6">
        <v>387</v>
      </c>
      <c r="H1046" s="6">
        <v>120</v>
      </c>
      <c r="I1046" s="6">
        <v>505</v>
      </c>
      <c r="J1046" s="6">
        <v>601</v>
      </c>
      <c r="K1046" s="6">
        <v>175</v>
      </c>
      <c r="L1046" s="6">
        <v>350</v>
      </c>
      <c r="M1046" s="6">
        <v>124</v>
      </c>
      <c r="N1046" s="6">
        <v>231</v>
      </c>
      <c r="O1046" s="6">
        <v>180</v>
      </c>
      <c r="P1046" s="7">
        <v>54</v>
      </c>
      <c r="Q1046" s="6">
        <v>45</v>
      </c>
      <c r="R1046" s="6">
        <v>81</v>
      </c>
      <c r="S1046" s="6">
        <v>53</v>
      </c>
      <c r="T1046" s="7">
        <v>355</v>
      </c>
      <c r="U1046" s="7">
        <v>283</v>
      </c>
      <c r="V1046" s="7">
        <v>89</v>
      </c>
      <c r="W1046" s="7">
        <v>43</v>
      </c>
      <c r="X1046" s="7">
        <v>98</v>
      </c>
    </row>
    <row r="1047" spans="1:24" x14ac:dyDescent="0.3">
      <c r="A1047" s="5">
        <v>45972</v>
      </c>
      <c r="B1047" s="6">
        <v>232</v>
      </c>
      <c r="C1047" s="6">
        <v>136</v>
      </c>
      <c r="D1047" s="6">
        <v>75</v>
      </c>
      <c r="E1047" s="6">
        <v>172</v>
      </c>
      <c r="F1047" s="6">
        <v>72</v>
      </c>
      <c r="G1047" s="6">
        <v>295</v>
      </c>
      <c r="H1047" s="6">
        <v>118</v>
      </c>
      <c r="I1047" s="6">
        <v>470</v>
      </c>
      <c r="J1047" s="6">
        <v>688</v>
      </c>
      <c r="K1047" s="6">
        <v>180</v>
      </c>
      <c r="L1047" s="6">
        <v>431</v>
      </c>
      <c r="M1047" s="6">
        <v>104</v>
      </c>
      <c r="N1047" s="6">
        <v>262</v>
      </c>
      <c r="O1047" s="6">
        <v>147</v>
      </c>
      <c r="P1047" s="7">
        <v>51</v>
      </c>
      <c r="Q1047" s="6">
        <v>40</v>
      </c>
      <c r="R1047" s="6">
        <v>96</v>
      </c>
      <c r="S1047" s="6">
        <v>53</v>
      </c>
      <c r="T1047" s="7">
        <v>351</v>
      </c>
      <c r="U1047" s="7">
        <v>362</v>
      </c>
      <c r="V1047" s="7">
        <v>95</v>
      </c>
      <c r="W1047" s="7">
        <v>45</v>
      </c>
      <c r="X1047" s="7">
        <v>92</v>
      </c>
    </row>
    <row r="1048" spans="1:24" x14ac:dyDescent="0.3">
      <c r="A1048" s="5">
        <v>45973</v>
      </c>
      <c r="B1048" s="6">
        <v>215</v>
      </c>
      <c r="C1048" s="6">
        <v>106</v>
      </c>
      <c r="D1048" s="6">
        <v>107</v>
      </c>
      <c r="E1048" s="6">
        <v>159</v>
      </c>
      <c r="F1048" s="6">
        <v>100</v>
      </c>
      <c r="G1048" s="6">
        <v>498</v>
      </c>
      <c r="H1048" s="6">
        <v>138</v>
      </c>
      <c r="I1048" s="6">
        <v>578</v>
      </c>
      <c r="J1048" s="6">
        <v>870</v>
      </c>
      <c r="K1048" s="6">
        <v>208</v>
      </c>
      <c r="L1048" s="6">
        <v>470</v>
      </c>
      <c r="M1048" s="6">
        <v>168</v>
      </c>
      <c r="N1048" s="6">
        <v>260</v>
      </c>
      <c r="O1048" s="6">
        <v>135</v>
      </c>
      <c r="P1048" s="7">
        <v>56</v>
      </c>
      <c r="Q1048" s="6">
        <v>61</v>
      </c>
      <c r="R1048" s="6">
        <v>107</v>
      </c>
      <c r="S1048" s="6">
        <v>52</v>
      </c>
      <c r="T1048" s="7">
        <v>364</v>
      </c>
      <c r="U1048" s="7">
        <v>191</v>
      </c>
      <c r="V1048" s="7">
        <v>193</v>
      </c>
      <c r="W1048" s="7">
        <v>48</v>
      </c>
      <c r="X1048" s="7">
        <v>108</v>
      </c>
    </row>
    <row r="1049" spans="1:24" x14ac:dyDescent="0.3">
      <c r="A1049" s="5">
        <v>45974</v>
      </c>
      <c r="B1049" s="6">
        <v>198</v>
      </c>
      <c r="C1049" s="6">
        <v>102</v>
      </c>
      <c r="D1049" s="6">
        <v>77</v>
      </c>
      <c r="E1049" s="6">
        <v>147</v>
      </c>
      <c r="F1049" s="6">
        <v>70</v>
      </c>
      <c r="G1049" s="6">
        <v>290</v>
      </c>
      <c r="H1049" s="6">
        <v>96</v>
      </c>
      <c r="I1049" s="6">
        <v>369</v>
      </c>
      <c r="J1049" s="6">
        <v>753</v>
      </c>
      <c r="K1049" s="6">
        <v>132</v>
      </c>
      <c r="L1049" s="6">
        <v>352</v>
      </c>
      <c r="M1049" s="6">
        <v>106</v>
      </c>
      <c r="N1049" s="6">
        <v>176</v>
      </c>
      <c r="O1049" s="6">
        <v>137</v>
      </c>
      <c r="P1049" s="7">
        <v>36</v>
      </c>
      <c r="Q1049" s="6">
        <v>31</v>
      </c>
      <c r="R1049" s="6">
        <v>74</v>
      </c>
      <c r="S1049" s="6">
        <v>30</v>
      </c>
      <c r="T1049" s="7">
        <v>272</v>
      </c>
      <c r="U1049" s="7">
        <v>210</v>
      </c>
      <c r="V1049" s="7">
        <v>55</v>
      </c>
      <c r="W1049" s="7">
        <v>23</v>
      </c>
      <c r="X1049" s="7">
        <v>64</v>
      </c>
    </row>
    <row r="1050" spans="1:24" x14ac:dyDescent="0.3">
      <c r="A1050" s="5">
        <v>45975</v>
      </c>
      <c r="B1050" s="6">
        <v>231</v>
      </c>
      <c r="C1050" s="6">
        <v>153</v>
      </c>
      <c r="D1050" s="6">
        <v>95</v>
      </c>
      <c r="E1050" s="6">
        <v>174</v>
      </c>
      <c r="F1050" s="6">
        <v>105</v>
      </c>
      <c r="G1050" s="6">
        <v>312</v>
      </c>
      <c r="H1050" s="6">
        <v>114</v>
      </c>
      <c r="I1050" s="6">
        <v>503</v>
      </c>
      <c r="J1050" s="6">
        <v>767</v>
      </c>
      <c r="K1050" s="6">
        <v>186</v>
      </c>
      <c r="L1050" s="6">
        <v>546</v>
      </c>
      <c r="M1050" s="6">
        <v>128</v>
      </c>
      <c r="N1050" s="6">
        <v>204</v>
      </c>
      <c r="O1050" s="6">
        <v>169</v>
      </c>
      <c r="P1050" s="7">
        <v>50</v>
      </c>
      <c r="Q1050" s="6">
        <v>44</v>
      </c>
      <c r="R1050" s="6">
        <v>80</v>
      </c>
      <c r="S1050" s="6">
        <v>47</v>
      </c>
      <c r="T1050" s="7">
        <v>285</v>
      </c>
      <c r="U1050" s="7">
        <v>308</v>
      </c>
      <c r="V1050" s="7">
        <v>137</v>
      </c>
      <c r="W1050" s="7">
        <v>37</v>
      </c>
      <c r="X1050" s="7">
        <v>94</v>
      </c>
    </row>
    <row r="1051" spans="1:24" x14ac:dyDescent="0.3">
      <c r="A1051" s="5">
        <v>45976</v>
      </c>
      <c r="B1051" s="6">
        <v>166</v>
      </c>
      <c r="C1051" s="6">
        <v>109</v>
      </c>
      <c r="D1051" s="6">
        <v>79</v>
      </c>
      <c r="E1051" s="6">
        <v>124</v>
      </c>
      <c r="F1051" s="6">
        <v>47</v>
      </c>
      <c r="G1051" s="6">
        <v>264</v>
      </c>
      <c r="H1051" s="6">
        <v>114</v>
      </c>
      <c r="I1051" s="6">
        <v>450</v>
      </c>
      <c r="J1051" s="6">
        <v>498</v>
      </c>
      <c r="K1051" s="6">
        <v>126</v>
      </c>
      <c r="L1051" s="6">
        <v>341</v>
      </c>
      <c r="M1051" s="6">
        <v>87</v>
      </c>
      <c r="N1051" s="6">
        <v>163</v>
      </c>
      <c r="O1051" s="6">
        <v>146</v>
      </c>
      <c r="P1051" s="7">
        <v>30</v>
      </c>
      <c r="Q1051" s="6">
        <v>40</v>
      </c>
      <c r="R1051" s="6">
        <v>64</v>
      </c>
      <c r="S1051" s="6">
        <v>36</v>
      </c>
      <c r="T1051" s="7">
        <v>249</v>
      </c>
      <c r="U1051" s="7">
        <v>270</v>
      </c>
      <c r="V1051" s="7">
        <v>98</v>
      </c>
      <c r="W1051" s="7">
        <v>33</v>
      </c>
      <c r="X1051" s="7">
        <v>76</v>
      </c>
    </row>
    <row r="1052" spans="1:24" x14ac:dyDescent="0.3">
      <c r="A1052" s="5">
        <v>45977</v>
      </c>
      <c r="B1052" s="6">
        <v>135</v>
      </c>
      <c r="C1052" s="6">
        <v>60</v>
      </c>
      <c r="D1052" s="6">
        <v>52</v>
      </c>
      <c r="E1052" s="6">
        <v>142</v>
      </c>
      <c r="F1052" s="6">
        <v>62</v>
      </c>
      <c r="G1052" s="6">
        <v>209</v>
      </c>
      <c r="H1052" s="6">
        <v>80</v>
      </c>
      <c r="I1052" s="6">
        <v>418</v>
      </c>
      <c r="J1052" s="6">
        <v>338</v>
      </c>
      <c r="K1052" s="6">
        <v>126</v>
      </c>
      <c r="L1052" s="6">
        <v>222</v>
      </c>
      <c r="M1052" s="6">
        <v>92</v>
      </c>
      <c r="N1052" s="6">
        <v>161</v>
      </c>
      <c r="O1052" s="6">
        <v>97</v>
      </c>
      <c r="P1052" s="7">
        <v>28</v>
      </c>
      <c r="Q1052" s="6">
        <v>21</v>
      </c>
      <c r="R1052" s="6">
        <v>53</v>
      </c>
      <c r="S1052" s="6">
        <v>24</v>
      </c>
      <c r="T1052" s="7">
        <v>252</v>
      </c>
      <c r="U1052" s="7">
        <v>181</v>
      </c>
      <c r="V1052" s="7">
        <v>95</v>
      </c>
      <c r="W1052" s="7">
        <v>25</v>
      </c>
      <c r="X1052" s="7">
        <v>63</v>
      </c>
    </row>
    <row r="1053" spans="1:24" x14ac:dyDescent="0.3">
      <c r="A1053" s="5">
        <v>45978</v>
      </c>
      <c r="B1053" s="6">
        <v>161</v>
      </c>
      <c r="C1053" s="6">
        <v>111</v>
      </c>
      <c r="D1053" s="6">
        <v>74</v>
      </c>
      <c r="E1053" s="6">
        <v>118</v>
      </c>
      <c r="F1053" s="6">
        <v>52</v>
      </c>
      <c r="G1053" s="6">
        <v>192</v>
      </c>
      <c r="H1053" s="6">
        <v>90</v>
      </c>
      <c r="I1053" s="6">
        <v>375</v>
      </c>
      <c r="J1053" s="6">
        <v>539</v>
      </c>
      <c r="K1053" s="6">
        <v>134</v>
      </c>
      <c r="L1053" s="6">
        <v>266</v>
      </c>
      <c r="M1053" s="6">
        <v>107</v>
      </c>
      <c r="N1053" s="6">
        <v>193</v>
      </c>
      <c r="O1053" s="6">
        <v>142</v>
      </c>
      <c r="P1053" s="7">
        <v>24</v>
      </c>
      <c r="Q1053" s="6">
        <v>34</v>
      </c>
      <c r="R1053" s="6">
        <v>64</v>
      </c>
      <c r="S1053" s="6">
        <v>24</v>
      </c>
      <c r="T1053" s="7">
        <v>243</v>
      </c>
      <c r="U1053" s="7">
        <v>224</v>
      </c>
      <c r="V1053" s="7">
        <v>96</v>
      </c>
      <c r="W1053" s="7">
        <v>25</v>
      </c>
      <c r="X1053" s="7">
        <v>55</v>
      </c>
    </row>
    <row r="1054" spans="1:24" x14ac:dyDescent="0.3">
      <c r="A1054" s="5">
        <v>45979</v>
      </c>
      <c r="B1054" s="6">
        <v>198</v>
      </c>
      <c r="C1054" s="6">
        <v>127</v>
      </c>
      <c r="D1054" s="6">
        <v>75</v>
      </c>
      <c r="E1054" s="6">
        <v>125</v>
      </c>
      <c r="F1054" s="6">
        <v>88</v>
      </c>
      <c r="G1054" s="6">
        <v>277</v>
      </c>
      <c r="H1054" s="6">
        <v>157</v>
      </c>
      <c r="I1054" s="6">
        <v>429</v>
      </c>
      <c r="J1054" s="6">
        <v>615</v>
      </c>
      <c r="K1054" s="6">
        <v>160</v>
      </c>
      <c r="L1054" s="6">
        <v>327</v>
      </c>
      <c r="M1054" s="6">
        <v>111</v>
      </c>
      <c r="N1054" s="6">
        <v>130</v>
      </c>
      <c r="O1054" s="6">
        <v>141</v>
      </c>
      <c r="P1054" s="7">
        <v>34</v>
      </c>
      <c r="Q1054" s="6">
        <v>42</v>
      </c>
      <c r="R1054" s="6">
        <v>76</v>
      </c>
      <c r="S1054" s="6">
        <v>34</v>
      </c>
      <c r="T1054" s="7">
        <v>332</v>
      </c>
      <c r="U1054" s="7">
        <v>235</v>
      </c>
      <c r="V1054" s="7">
        <v>127</v>
      </c>
      <c r="W1054" s="7">
        <v>36</v>
      </c>
      <c r="X1054" s="7">
        <v>77</v>
      </c>
    </row>
    <row r="1055" spans="1:24" x14ac:dyDescent="0.3">
      <c r="A1055" s="5">
        <v>45980</v>
      </c>
      <c r="B1055" s="6">
        <v>126</v>
      </c>
      <c r="C1055" s="6">
        <v>90</v>
      </c>
      <c r="D1055" s="6">
        <v>47</v>
      </c>
      <c r="E1055" s="6">
        <v>96</v>
      </c>
      <c r="F1055" s="6">
        <v>55</v>
      </c>
      <c r="G1055" s="6">
        <v>196</v>
      </c>
      <c r="H1055" s="6">
        <v>66</v>
      </c>
      <c r="I1055" s="6">
        <v>324</v>
      </c>
      <c r="J1055" s="6">
        <v>415</v>
      </c>
      <c r="K1055" s="6">
        <v>108</v>
      </c>
      <c r="L1055" s="6">
        <v>232</v>
      </c>
      <c r="M1055" s="6">
        <v>64</v>
      </c>
      <c r="N1055" s="6">
        <v>128</v>
      </c>
      <c r="O1055" s="6">
        <v>105</v>
      </c>
      <c r="P1055" s="7">
        <v>22</v>
      </c>
      <c r="Q1055" s="6">
        <v>19</v>
      </c>
      <c r="R1055" s="6">
        <v>51</v>
      </c>
      <c r="S1055" s="6">
        <v>22</v>
      </c>
      <c r="T1055" s="7">
        <v>186</v>
      </c>
      <c r="U1055" s="7">
        <v>157</v>
      </c>
      <c r="V1055" s="7">
        <v>60</v>
      </c>
      <c r="W1055" s="7">
        <v>22</v>
      </c>
      <c r="X1055" s="7">
        <v>43</v>
      </c>
    </row>
    <row r="1056" spans="1:24" x14ac:dyDescent="0.3">
      <c r="A1056" s="5">
        <v>45981</v>
      </c>
      <c r="B1056" s="6">
        <v>184</v>
      </c>
      <c r="C1056" s="6">
        <v>78</v>
      </c>
      <c r="D1056" s="6">
        <v>54</v>
      </c>
      <c r="E1056" s="6">
        <v>121</v>
      </c>
      <c r="F1056" s="6">
        <v>69</v>
      </c>
      <c r="G1056" s="6">
        <v>318</v>
      </c>
      <c r="H1056" s="6">
        <v>94</v>
      </c>
      <c r="I1056" s="6">
        <v>485</v>
      </c>
      <c r="J1056" s="6">
        <v>643</v>
      </c>
      <c r="K1056" s="6">
        <v>114</v>
      </c>
      <c r="L1056" s="6">
        <v>344</v>
      </c>
      <c r="M1056" s="6">
        <v>85</v>
      </c>
      <c r="N1056" s="6">
        <v>171</v>
      </c>
      <c r="O1056" s="6">
        <v>136</v>
      </c>
      <c r="P1056" s="7">
        <v>34</v>
      </c>
      <c r="Q1056" s="6">
        <v>29</v>
      </c>
      <c r="R1056" s="6">
        <v>67</v>
      </c>
      <c r="S1056" s="6">
        <v>37</v>
      </c>
      <c r="T1056" s="7">
        <v>293</v>
      </c>
      <c r="U1056" s="7">
        <v>191</v>
      </c>
      <c r="V1056" s="7">
        <v>78</v>
      </c>
      <c r="W1056" s="7">
        <v>37</v>
      </c>
      <c r="X1056" s="7">
        <v>77</v>
      </c>
    </row>
    <row r="1057" spans="1:24" x14ac:dyDescent="0.3">
      <c r="A1057" s="5">
        <v>45982</v>
      </c>
      <c r="B1057" s="6">
        <v>209</v>
      </c>
      <c r="C1057" s="6">
        <v>99</v>
      </c>
      <c r="D1057" s="6">
        <v>89</v>
      </c>
      <c r="E1057" s="6">
        <v>178</v>
      </c>
      <c r="F1057" s="6">
        <v>104</v>
      </c>
      <c r="G1057" s="6">
        <v>386</v>
      </c>
      <c r="H1057" s="6">
        <v>170</v>
      </c>
      <c r="I1057" s="6">
        <v>554</v>
      </c>
      <c r="J1057" s="6">
        <v>650</v>
      </c>
      <c r="K1057" s="6">
        <v>164</v>
      </c>
      <c r="L1057" s="6">
        <v>531</v>
      </c>
      <c r="M1057" s="6">
        <v>124</v>
      </c>
      <c r="N1057" s="6">
        <v>233</v>
      </c>
      <c r="O1057" s="6">
        <v>274</v>
      </c>
      <c r="P1057" s="7">
        <v>45</v>
      </c>
      <c r="Q1057" s="6">
        <v>41</v>
      </c>
      <c r="R1057" s="6">
        <v>98</v>
      </c>
      <c r="S1057" s="6">
        <v>59</v>
      </c>
      <c r="T1057" s="7">
        <v>300</v>
      </c>
      <c r="U1057" s="7">
        <v>328</v>
      </c>
      <c r="V1057" s="7">
        <v>141</v>
      </c>
      <c r="W1057" s="7">
        <v>55</v>
      </c>
      <c r="X1057" s="7">
        <v>74</v>
      </c>
    </row>
    <row r="1058" spans="1:24" x14ac:dyDescent="0.3">
      <c r="A1058" s="5">
        <v>45983</v>
      </c>
      <c r="B1058" s="6">
        <v>250</v>
      </c>
      <c r="C1058" s="6">
        <v>146</v>
      </c>
      <c r="D1058" s="6">
        <v>109</v>
      </c>
      <c r="E1058" s="6">
        <v>192</v>
      </c>
      <c r="F1058" s="6">
        <v>71</v>
      </c>
      <c r="G1058" s="6">
        <v>388</v>
      </c>
      <c r="H1058" s="6">
        <v>115</v>
      </c>
      <c r="I1058" s="6">
        <v>369</v>
      </c>
      <c r="J1058" s="6">
        <v>703</v>
      </c>
      <c r="K1058" s="6">
        <v>193</v>
      </c>
      <c r="L1058" s="6">
        <v>483</v>
      </c>
      <c r="M1058" s="6">
        <v>133</v>
      </c>
      <c r="N1058" s="6">
        <v>250</v>
      </c>
      <c r="O1058" s="6">
        <v>159</v>
      </c>
      <c r="P1058" s="7">
        <v>49</v>
      </c>
      <c r="Q1058" s="6">
        <v>49</v>
      </c>
      <c r="R1058" s="6">
        <v>84</v>
      </c>
      <c r="S1058" s="6">
        <v>53</v>
      </c>
      <c r="T1058" s="7">
        <v>397</v>
      </c>
      <c r="U1058" s="7">
        <v>280</v>
      </c>
      <c r="V1058" s="7">
        <v>126</v>
      </c>
      <c r="W1058" s="7">
        <v>52</v>
      </c>
      <c r="X1058" s="7">
        <v>104</v>
      </c>
    </row>
    <row r="1059" spans="1:24" x14ac:dyDescent="0.3">
      <c r="A1059" s="5">
        <v>45984</v>
      </c>
      <c r="B1059" s="6">
        <v>194</v>
      </c>
      <c r="C1059" s="6">
        <v>90</v>
      </c>
      <c r="D1059" s="6">
        <v>66</v>
      </c>
      <c r="E1059" s="6">
        <v>119</v>
      </c>
      <c r="F1059" s="6">
        <v>83</v>
      </c>
      <c r="G1059" s="6">
        <v>266</v>
      </c>
      <c r="H1059" s="6">
        <v>109</v>
      </c>
      <c r="I1059" s="6">
        <v>352</v>
      </c>
      <c r="J1059" s="6">
        <v>615</v>
      </c>
      <c r="K1059" s="6">
        <v>135</v>
      </c>
      <c r="L1059" s="6">
        <v>380</v>
      </c>
      <c r="M1059" s="6">
        <v>125</v>
      </c>
      <c r="N1059" s="6">
        <v>215</v>
      </c>
      <c r="O1059" s="6">
        <v>167</v>
      </c>
      <c r="P1059" s="7">
        <v>29</v>
      </c>
      <c r="Q1059" s="6">
        <v>33</v>
      </c>
      <c r="R1059" s="6">
        <v>63</v>
      </c>
      <c r="S1059" s="6">
        <v>40</v>
      </c>
      <c r="T1059" s="7">
        <v>236</v>
      </c>
      <c r="U1059" s="7">
        <v>148</v>
      </c>
      <c r="V1059" s="7">
        <v>114</v>
      </c>
      <c r="W1059" s="7">
        <v>34</v>
      </c>
      <c r="X1059" s="7">
        <v>67</v>
      </c>
    </row>
    <row r="1060" spans="1:24" x14ac:dyDescent="0.3">
      <c r="A1060" s="5">
        <v>45985</v>
      </c>
      <c r="B1060" s="6">
        <v>175</v>
      </c>
      <c r="C1060" s="6">
        <v>78</v>
      </c>
      <c r="D1060" s="6">
        <v>53</v>
      </c>
      <c r="E1060" s="6">
        <v>107</v>
      </c>
      <c r="F1060" s="6">
        <v>61</v>
      </c>
      <c r="G1060" s="6">
        <v>246</v>
      </c>
      <c r="H1060" s="6">
        <v>68</v>
      </c>
      <c r="I1060" s="6">
        <v>350</v>
      </c>
      <c r="J1060" s="6">
        <v>443</v>
      </c>
      <c r="K1060" s="6">
        <v>99</v>
      </c>
      <c r="L1060" s="6">
        <v>246</v>
      </c>
      <c r="M1060" s="6">
        <v>93</v>
      </c>
      <c r="N1060" s="6">
        <v>152</v>
      </c>
      <c r="O1060" s="6">
        <v>127</v>
      </c>
      <c r="P1060" s="7">
        <v>27</v>
      </c>
      <c r="Q1060" s="6">
        <v>31</v>
      </c>
      <c r="R1060" s="6">
        <v>75</v>
      </c>
      <c r="S1060" s="6">
        <v>28</v>
      </c>
      <c r="T1060" s="7">
        <v>241</v>
      </c>
      <c r="U1060" s="7">
        <v>176</v>
      </c>
      <c r="V1060" s="7">
        <v>71</v>
      </c>
      <c r="W1060" s="7">
        <v>29</v>
      </c>
      <c r="X1060" s="7">
        <v>56</v>
      </c>
    </row>
    <row r="1061" spans="1:24" x14ac:dyDescent="0.3">
      <c r="A1061" s="5">
        <v>45986</v>
      </c>
      <c r="B1061" s="6">
        <v>181</v>
      </c>
      <c r="C1061" s="6">
        <v>103</v>
      </c>
      <c r="D1061" s="6">
        <v>93</v>
      </c>
      <c r="E1061" s="6">
        <v>112</v>
      </c>
      <c r="F1061" s="6">
        <v>81</v>
      </c>
      <c r="G1061" s="6">
        <v>228</v>
      </c>
      <c r="H1061" s="6">
        <v>104</v>
      </c>
      <c r="I1061" s="6">
        <v>479</v>
      </c>
      <c r="J1061" s="6">
        <v>456</v>
      </c>
      <c r="K1061" s="6">
        <v>135</v>
      </c>
      <c r="L1061" s="6">
        <v>319</v>
      </c>
      <c r="M1061" s="6">
        <v>110</v>
      </c>
      <c r="N1061" s="6">
        <v>220</v>
      </c>
      <c r="O1061" s="6">
        <v>124</v>
      </c>
      <c r="P1061" s="7">
        <v>36</v>
      </c>
      <c r="Q1061" s="6">
        <v>39</v>
      </c>
      <c r="R1061" s="6">
        <v>89</v>
      </c>
      <c r="S1061" s="6">
        <v>26</v>
      </c>
      <c r="T1061" s="7">
        <v>288</v>
      </c>
      <c r="U1061" s="7">
        <v>241</v>
      </c>
      <c r="V1061" s="7">
        <v>98</v>
      </c>
      <c r="W1061" s="7">
        <v>38</v>
      </c>
      <c r="X1061" s="7">
        <v>66</v>
      </c>
    </row>
    <row r="1062" spans="1:24" x14ac:dyDescent="0.3">
      <c r="A1062" s="5">
        <v>45987</v>
      </c>
      <c r="B1062" s="6">
        <v>168</v>
      </c>
      <c r="C1062" s="6">
        <v>91</v>
      </c>
      <c r="D1062" s="6">
        <v>58</v>
      </c>
      <c r="E1062" s="6">
        <v>135</v>
      </c>
      <c r="F1062" s="6">
        <v>70</v>
      </c>
      <c r="G1062" s="6">
        <v>331</v>
      </c>
      <c r="H1062" s="6">
        <v>96</v>
      </c>
      <c r="I1062" s="6">
        <v>354</v>
      </c>
      <c r="J1062" s="6">
        <v>536</v>
      </c>
      <c r="K1062" s="6">
        <v>128</v>
      </c>
      <c r="L1062" s="6">
        <v>362</v>
      </c>
      <c r="M1062" s="6">
        <v>111</v>
      </c>
      <c r="N1062" s="6">
        <v>160</v>
      </c>
      <c r="O1062" s="6">
        <v>122</v>
      </c>
      <c r="P1062" s="7">
        <v>36</v>
      </c>
      <c r="Q1062" s="6">
        <v>34</v>
      </c>
      <c r="R1062" s="6">
        <v>54</v>
      </c>
      <c r="S1062" s="6">
        <v>38</v>
      </c>
      <c r="T1062" s="7">
        <v>299</v>
      </c>
      <c r="U1062" s="7">
        <v>206</v>
      </c>
      <c r="V1062" s="7">
        <v>132</v>
      </c>
      <c r="W1062" s="7">
        <v>34</v>
      </c>
      <c r="X1062" s="7">
        <v>79</v>
      </c>
    </row>
    <row r="1063" spans="1:24" x14ac:dyDescent="0.3">
      <c r="A1063" s="5">
        <v>45988</v>
      </c>
      <c r="B1063" s="6">
        <v>130</v>
      </c>
      <c r="C1063" s="6">
        <v>86</v>
      </c>
      <c r="D1063" s="6">
        <v>82</v>
      </c>
      <c r="E1063" s="6">
        <v>94</v>
      </c>
      <c r="F1063" s="6">
        <v>68</v>
      </c>
      <c r="G1063" s="6">
        <v>220</v>
      </c>
      <c r="H1063" s="6">
        <v>75</v>
      </c>
      <c r="I1063" s="6">
        <v>359</v>
      </c>
      <c r="J1063" s="6">
        <v>426</v>
      </c>
      <c r="K1063" s="6">
        <v>128</v>
      </c>
      <c r="L1063" s="6">
        <v>289</v>
      </c>
      <c r="M1063" s="6">
        <v>83</v>
      </c>
      <c r="N1063" s="6">
        <v>157</v>
      </c>
      <c r="O1063" s="6">
        <v>141</v>
      </c>
      <c r="P1063" s="7">
        <v>30</v>
      </c>
      <c r="Q1063" s="6">
        <v>34</v>
      </c>
      <c r="R1063" s="6">
        <v>71</v>
      </c>
      <c r="S1063" s="6">
        <v>28</v>
      </c>
      <c r="T1063" s="7">
        <v>264</v>
      </c>
      <c r="U1063" s="7">
        <v>203</v>
      </c>
      <c r="V1063" s="7">
        <v>87</v>
      </c>
      <c r="W1063" s="7">
        <v>33</v>
      </c>
      <c r="X1063" s="7">
        <v>69</v>
      </c>
    </row>
    <row r="1064" spans="1:24" x14ac:dyDescent="0.3">
      <c r="A1064" s="5">
        <v>45989</v>
      </c>
      <c r="B1064" s="6">
        <v>228</v>
      </c>
      <c r="C1064" s="6">
        <v>120</v>
      </c>
      <c r="D1064" s="6">
        <v>80</v>
      </c>
      <c r="E1064" s="6">
        <v>184</v>
      </c>
      <c r="F1064" s="6">
        <v>59</v>
      </c>
      <c r="G1064" s="6">
        <v>312</v>
      </c>
      <c r="H1064" s="6">
        <v>96</v>
      </c>
      <c r="I1064" s="6">
        <v>398</v>
      </c>
      <c r="J1064" s="6">
        <v>531</v>
      </c>
      <c r="K1064" s="6">
        <v>145</v>
      </c>
      <c r="L1064" s="6">
        <v>389</v>
      </c>
      <c r="M1064" s="6">
        <v>105</v>
      </c>
      <c r="N1064" s="6">
        <v>170</v>
      </c>
      <c r="O1064" s="6">
        <v>166</v>
      </c>
      <c r="P1064" s="7">
        <v>36</v>
      </c>
      <c r="Q1064" s="6">
        <v>26</v>
      </c>
      <c r="R1064" s="6">
        <v>84</v>
      </c>
      <c r="S1064" s="6">
        <v>35</v>
      </c>
      <c r="T1064" s="7">
        <v>288</v>
      </c>
      <c r="U1064" s="7">
        <v>180</v>
      </c>
      <c r="V1064" s="7">
        <v>93</v>
      </c>
      <c r="W1064" s="7">
        <v>50</v>
      </c>
      <c r="X1064" s="7">
        <v>56</v>
      </c>
    </row>
    <row r="1065" spans="1:24" x14ac:dyDescent="0.3">
      <c r="A1065" s="5">
        <v>45990</v>
      </c>
      <c r="B1065" s="6">
        <v>121</v>
      </c>
      <c r="C1065" s="6">
        <v>59</v>
      </c>
      <c r="D1065" s="6">
        <v>31</v>
      </c>
      <c r="E1065" s="6">
        <v>90</v>
      </c>
      <c r="F1065" s="6">
        <v>50</v>
      </c>
      <c r="G1065" s="6">
        <v>196</v>
      </c>
      <c r="H1065" s="6">
        <v>65</v>
      </c>
      <c r="I1065" s="6">
        <v>197</v>
      </c>
      <c r="J1065" s="6">
        <v>333</v>
      </c>
      <c r="K1065" s="6">
        <v>74</v>
      </c>
      <c r="L1065" s="6">
        <v>191</v>
      </c>
      <c r="M1065" s="6">
        <v>66</v>
      </c>
      <c r="N1065" s="6">
        <v>126</v>
      </c>
      <c r="O1065" s="6">
        <v>102</v>
      </c>
      <c r="P1065" s="7">
        <v>28</v>
      </c>
      <c r="Q1065" s="6">
        <v>25</v>
      </c>
      <c r="R1065" s="6">
        <v>39</v>
      </c>
      <c r="S1065" s="6">
        <v>17</v>
      </c>
      <c r="T1065" s="7">
        <v>228</v>
      </c>
      <c r="U1065" s="7">
        <v>120</v>
      </c>
      <c r="V1065" s="7">
        <v>61</v>
      </c>
      <c r="W1065" s="7">
        <v>25</v>
      </c>
      <c r="X1065" s="7">
        <v>38</v>
      </c>
    </row>
    <row r="1066" spans="1:24" x14ac:dyDescent="0.3">
      <c r="A1066" s="5">
        <v>45991</v>
      </c>
      <c r="B1066" s="6">
        <v>160</v>
      </c>
      <c r="C1066" s="6">
        <v>81</v>
      </c>
      <c r="D1066" s="6">
        <v>53</v>
      </c>
      <c r="E1066" s="6">
        <v>123</v>
      </c>
      <c r="F1066" s="6">
        <v>57</v>
      </c>
      <c r="G1066" s="6">
        <v>228</v>
      </c>
      <c r="H1066" s="6">
        <v>49</v>
      </c>
      <c r="I1066" s="6">
        <v>334</v>
      </c>
      <c r="J1066" s="6">
        <v>443</v>
      </c>
      <c r="K1066" s="6">
        <v>100</v>
      </c>
      <c r="L1066" s="6">
        <v>298</v>
      </c>
      <c r="M1066" s="6">
        <v>93</v>
      </c>
      <c r="N1066" s="6">
        <v>156</v>
      </c>
      <c r="O1066" s="6">
        <v>109</v>
      </c>
      <c r="P1066" s="7">
        <v>27</v>
      </c>
      <c r="Q1066" s="6">
        <v>30</v>
      </c>
      <c r="R1066" s="6">
        <v>58</v>
      </c>
      <c r="S1066" s="6">
        <v>35</v>
      </c>
      <c r="T1066" s="7">
        <v>255</v>
      </c>
      <c r="U1066" s="7">
        <v>157</v>
      </c>
      <c r="V1066" s="7">
        <v>78</v>
      </c>
      <c r="W1066" s="7">
        <v>24</v>
      </c>
      <c r="X1066" s="7">
        <v>55</v>
      </c>
    </row>
    <row r="1067" spans="1:24" x14ac:dyDescent="0.3">
      <c r="A1067" s="5">
        <v>45992</v>
      </c>
      <c r="B1067" s="6">
        <v>152</v>
      </c>
      <c r="C1067" s="6">
        <v>126</v>
      </c>
      <c r="D1067" s="6">
        <v>101</v>
      </c>
      <c r="E1067" s="6">
        <v>145</v>
      </c>
      <c r="F1067" s="6">
        <v>82</v>
      </c>
      <c r="G1067" s="6">
        <v>311</v>
      </c>
      <c r="H1067" s="6">
        <v>132</v>
      </c>
      <c r="I1067" s="6">
        <v>548</v>
      </c>
      <c r="J1067" s="6">
        <v>774</v>
      </c>
      <c r="K1067" s="6">
        <v>172</v>
      </c>
      <c r="L1067" s="6">
        <v>282</v>
      </c>
      <c r="M1067" s="6">
        <v>117</v>
      </c>
      <c r="N1067" s="6">
        <v>194</v>
      </c>
      <c r="O1067" s="6">
        <v>164</v>
      </c>
      <c r="P1067" s="7">
        <v>39</v>
      </c>
      <c r="Q1067" s="6">
        <v>47</v>
      </c>
      <c r="R1067" s="6">
        <v>82</v>
      </c>
      <c r="S1067" s="6">
        <v>41</v>
      </c>
      <c r="T1067" s="7">
        <v>311</v>
      </c>
      <c r="U1067" s="7">
        <v>227</v>
      </c>
      <c r="V1067" s="7">
        <v>111</v>
      </c>
      <c r="W1067" s="7">
        <v>48</v>
      </c>
      <c r="X1067" s="7">
        <v>67</v>
      </c>
    </row>
    <row r="1068" spans="1:24" x14ac:dyDescent="0.3">
      <c r="A1068" s="5">
        <v>45993</v>
      </c>
      <c r="B1068" s="6">
        <v>169</v>
      </c>
      <c r="C1068" s="6">
        <v>99</v>
      </c>
      <c r="D1068" s="6">
        <v>55</v>
      </c>
      <c r="E1068" s="6">
        <v>125</v>
      </c>
      <c r="F1068" s="6">
        <v>67</v>
      </c>
      <c r="G1068" s="6">
        <v>183</v>
      </c>
      <c r="H1068" s="6">
        <v>101</v>
      </c>
      <c r="I1068" s="6">
        <v>382</v>
      </c>
      <c r="J1068" s="6">
        <v>542</v>
      </c>
      <c r="K1068" s="6">
        <v>140</v>
      </c>
      <c r="L1068" s="6">
        <v>364</v>
      </c>
      <c r="M1068" s="6">
        <v>108</v>
      </c>
      <c r="N1068" s="6">
        <v>146</v>
      </c>
      <c r="O1068" s="6">
        <v>157</v>
      </c>
      <c r="P1068" s="7">
        <v>31</v>
      </c>
      <c r="Q1068" s="6">
        <v>36</v>
      </c>
      <c r="R1068" s="6">
        <v>70</v>
      </c>
      <c r="S1068" s="6">
        <v>28</v>
      </c>
      <c r="T1068" s="7">
        <v>205</v>
      </c>
      <c r="U1068" s="7">
        <v>200</v>
      </c>
      <c r="V1068" s="7">
        <v>80</v>
      </c>
      <c r="W1068" s="7">
        <v>29</v>
      </c>
      <c r="X1068" s="7">
        <v>55</v>
      </c>
    </row>
    <row r="1069" spans="1:24" x14ac:dyDescent="0.3">
      <c r="A1069" s="5">
        <v>45994</v>
      </c>
      <c r="B1069" s="6">
        <v>144</v>
      </c>
      <c r="C1069" s="6">
        <v>79</v>
      </c>
      <c r="D1069" s="6">
        <v>55</v>
      </c>
      <c r="E1069" s="6">
        <v>106</v>
      </c>
      <c r="F1069" s="6">
        <v>43</v>
      </c>
      <c r="G1069" s="6">
        <v>205</v>
      </c>
      <c r="H1069" s="6">
        <v>76</v>
      </c>
      <c r="I1069" s="6">
        <v>270</v>
      </c>
      <c r="J1069" s="6">
        <v>459</v>
      </c>
      <c r="K1069" s="6">
        <v>121</v>
      </c>
      <c r="L1069" s="6">
        <v>215</v>
      </c>
      <c r="M1069" s="6">
        <v>77</v>
      </c>
      <c r="N1069" s="6">
        <v>134</v>
      </c>
      <c r="O1069" s="6">
        <v>105</v>
      </c>
      <c r="P1069" s="7">
        <v>22</v>
      </c>
      <c r="Q1069" s="6">
        <v>30</v>
      </c>
      <c r="R1069" s="6">
        <v>46</v>
      </c>
      <c r="S1069" s="6">
        <v>22</v>
      </c>
      <c r="T1069" s="7">
        <v>177</v>
      </c>
      <c r="U1069" s="7">
        <v>148</v>
      </c>
      <c r="V1069" s="7">
        <v>69</v>
      </c>
      <c r="W1069" s="7">
        <v>23</v>
      </c>
      <c r="X1069" s="7">
        <v>48</v>
      </c>
    </row>
    <row r="1070" spans="1:24" x14ac:dyDescent="0.3">
      <c r="A1070" s="5">
        <v>45995</v>
      </c>
      <c r="B1070" s="6">
        <v>146</v>
      </c>
      <c r="C1070" s="6">
        <v>77</v>
      </c>
      <c r="D1070" s="6">
        <v>61</v>
      </c>
      <c r="E1070" s="6">
        <v>134</v>
      </c>
      <c r="F1070" s="6">
        <v>55</v>
      </c>
      <c r="G1070" s="6">
        <v>200</v>
      </c>
      <c r="H1070" s="6">
        <v>86</v>
      </c>
      <c r="I1070" s="6">
        <v>391</v>
      </c>
      <c r="J1070" s="6">
        <v>401</v>
      </c>
      <c r="K1070" s="6">
        <v>107</v>
      </c>
      <c r="L1070" s="6">
        <v>304</v>
      </c>
      <c r="M1070" s="6">
        <v>65</v>
      </c>
      <c r="N1070" s="6">
        <v>126</v>
      </c>
      <c r="O1070" s="6">
        <v>99</v>
      </c>
      <c r="P1070" s="7">
        <v>29</v>
      </c>
      <c r="Q1070" s="6">
        <v>37</v>
      </c>
      <c r="R1070" s="6">
        <v>49</v>
      </c>
      <c r="S1070" s="6">
        <v>30</v>
      </c>
      <c r="T1070" s="7">
        <v>265</v>
      </c>
      <c r="U1070" s="7">
        <v>166</v>
      </c>
      <c r="V1070" s="7">
        <v>99</v>
      </c>
      <c r="W1070" s="7">
        <v>28</v>
      </c>
      <c r="X1070" s="7">
        <v>57</v>
      </c>
    </row>
    <row r="1071" spans="1:24" x14ac:dyDescent="0.3">
      <c r="A1071" s="5">
        <v>45996</v>
      </c>
      <c r="B1071" s="6">
        <v>173</v>
      </c>
      <c r="C1071" s="6">
        <v>153</v>
      </c>
      <c r="D1071" s="6">
        <v>91</v>
      </c>
      <c r="E1071" s="6">
        <v>225</v>
      </c>
      <c r="F1071" s="6">
        <v>95</v>
      </c>
      <c r="G1071" s="6">
        <v>279</v>
      </c>
      <c r="H1071" s="6">
        <v>128</v>
      </c>
      <c r="I1071" s="6">
        <v>532</v>
      </c>
      <c r="J1071" s="6">
        <v>824</v>
      </c>
      <c r="K1071" s="6">
        <v>158</v>
      </c>
      <c r="L1071" s="6">
        <v>604</v>
      </c>
      <c r="M1071" s="6">
        <v>136</v>
      </c>
      <c r="N1071" s="6">
        <v>197</v>
      </c>
      <c r="O1071" s="6">
        <v>172</v>
      </c>
      <c r="P1071" s="7">
        <v>43</v>
      </c>
      <c r="Q1071" s="6">
        <v>46</v>
      </c>
      <c r="R1071" s="6">
        <v>94</v>
      </c>
      <c r="S1071" s="6">
        <v>41</v>
      </c>
      <c r="T1071" s="7">
        <v>407</v>
      </c>
      <c r="U1071" s="7">
        <v>203</v>
      </c>
      <c r="V1071" s="7">
        <v>146</v>
      </c>
      <c r="W1071" s="7">
        <v>30</v>
      </c>
      <c r="X1071" s="7">
        <v>105</v>
      </c>
    </row>
    <row r="1072" spans="1:24" x14ac:dyDescent="0.3">
      <c r="A1072" s="5">
        <v>45997</v>
      </c>
      <c r="B1072" s="6">
        <v>148</v>
      </c>
      <c r="C1072" s="6">
        <v>118</v>
      </c>
      <c r="D1072" s="6">
        <v>51</v>
      </c>
      <c r="E1072" s="6">
        <v>146</v>
      </c>
      <c r="F1072" s="6">
        <v>66</v>
      </c>
      <c r="G1072" s="6">
        <v>299</v>
      </c>
      <c r="H1072" s="6">
        <v>82</v>
      </c>
      <c r="I1072" s="6">
        <v>419</v>
      </c>
      <c r="J1072" s="6">
        <v>436</v>
      </c>
      <c r="K1072" s="6">
        <v>164</v>
      </c>
      <c r="L1072" s="6">
        <v>317</v>
      </c>
      <c r="M1072" s="6">
        <v>111</v>
      </c>
      <c r="N1072" s="6">
        <v>182</v>
      </c>
      <c r="O1072" s="6">
        <v>144</v>
      </c>
      <c r="P1072" s="7">
        <v>39</v>
      </c>
      <c r="Q1072" s="6">
        <v>34</v>
      </c>
      <c r="R1072" s="6">
        <v>68</v>
      </c>
      <c r="S1072" s="6">
        <v>37</v>
      </c>
      <c r="T1072" s="7">
        <v>144</v>
      </c>
      <c r="U1072" s="7">
        <v>260</v>
      </c>
      <c r="V1072" s="7">
        <v>114</v>
      </c>
      <c r="W1072" s="7">
        <v>32</v>
      </c>
      <c r="X1072" s="7">
        <v>59</v>
      </c>
    </row>
    <row r="1073" spans="1:24" x14ac:dyDescent="0.3">
      <c r="A1073" s="5">
        <v>45998</v>
      </c>
      <c r="B1073" s="6">
        <v>175</v>
      </c>
      <c r="C1073" s="6">
        <v>104</v>
      </c>
      <c r="D1073" s="6">
        <v>78</v>
      </c>
      <c r="E1073" s="6">
        <v>145</v>
      </c>
      <c r="F1073" s="6">
        <v>66</v>
      </c>
      <c r="G1073" s="6">
        <v>249</v>
      </c>
      <c r="H1073" s="6">
        <v>130</v>
      </c>
      <c r="I1073" s="6">
        <v>464</v>
      </c>
      <c r="J1073" s="6">
        <v>634</v>
      </c>
      <c r="K1073" s="6">
        <v>148</v>
      </c>
      <c r="L1073" s="6">
        <v>304</v>
      </c>
      <c r="M1073" s="6">
        <v>116</v>
      </c>
      <c r="N1073" s="6">
        <v>167</v>
      </c>
      <c r="O1073" s="6">
        <v>156</v>
      </c>
      <c r="P1073" s="7">
        <v>45</v>
      </c>
      <c r="Q1073" s="6">
        <v>38</v>
      </c>
      <c r="R1073" s="6">
        <v>80</v>
      </c>
      <c r="S1073" s="6">
        <v>33</v>
      </c>
      <c r="T1073" s="7">
        <v>305</v>
      </c>
      <c r="U1073" s="7">
        <v>253</v>
      </c>
      <c r="V1073" s="7">
        <v>118</v>
      </c>
      <c r="W1073" s="7">
        <v>22</v>
      </c>
      <c r="X1073" s="7">
        <v>89</v>
      </c>
    </row>
    <row r="1074" spans="1:24" x14ac:dyDescent="0.3">
      <c r="A1074" s="5">
        <v>45999</v>
      </c>
      <c r="B1074" s="6">
        <v>169</v>
      </c>
      <c r="C1074" s="6">
        <v>104</v>
      </c>
      <c r="D1074" s="6">
        <v>75</v>
      </c>
      <c r="E1074" s="6">
        <v>179</v>
      </c>
      <c r="F1074" s="6">
        <v>70</v>
      </c>
      <c r="G1074" s="6">
        <v>280</v>
      </c>
      <c r="H1074" s="6">
        <v>116</v>
      </c>
      <c r="I1074" s="6">
        <v>546</v>
      </c>
      <c r="J1074" s="6">
        <v>645</v>
      </c>
      <c r="K1074" s="6">
        <v>114</v>
      </c>
      <c r="L1074" s="6">
        <v>372</v>
      </c>
      <c r="M1074" s="6">
        <v>105</v>
      </c>
      <c r="N1074" s="6">
        <v>166</v>
      </c>
      <c r="O1074" s="6">
        <v>170</v>
      </c>
      <c r="P1074" s="7">
        <v>27</v>
      </c>
      <c r="Q1074" s="6">
        <v>40</v>
      </c>
      <c r="R1074" s="6">
        <v>59</v>
      </c>
      <c r="S1074" s="6">
        <v>33</v>
      </c>
      <c r="T1074" s="7">
        <v>335</v>
      </c>
      <c r="U1074" s="7">
        <v>238</v>
      </c>
      <c r="V1074" s="7">
        <v>132</v>
      </c>
      <c r="W1074" s="7">
        <v>28</v>
      </c>
      <c r="X1074" s="7">
        <v>80</v>
      </c>
    </row>
    <row r="1075" spans="1:24" x14ac:dyDescent="0.3">
      <c r="A1075" s="5">
        <v>46000</v>
      </c>
      <c r="B1075" s="6">
        <v>203</v>
      </c>
      <c r="C1075" s="6">
        <v>92</v>
      </c>
      <c r="D1075" s="6">
        <v>78</v>
      </c>
      <c r="E1075" s="6">
        <v>133</v>
      </c>
      <c r="F1075" s="6">
        <v>52</v>
      </c>
      <c r="G1075" s="6">
        <v>319</v>
      </c>
      <c r="H1075" s="6">
        <v>116</v>
      </c>
      <c r="I1075" s="6">
        <v>429</v>
      </c>
      <c r="J1075" s="6">
        <v>520</v>
      </c>
      <c r="K1075" s="6">
        <v>116</v>
      </c>
      <c r="L1075" s="6">
        <v>229</v>
      </c>
      <c r="M1075" s="6">
        <v>112</v>
      </c>
      <c r="N1075" s="6">
        <v>171</v>
      </c>
      <c r="O1075" s="6">
        <v>132</v>
      </c>
      <c r="P1075" s="7">
        <v>34</v>
      </c>
      <c r="Q1075" s="6">
        <v>39</v>
      </c>
      <c r="R1075" s="6">
        <v>75</v>
      </c>
      <c r="S1075" s="6">
        <v>35</v>
      </c>
      <c r="T1075" s="7">
        <v>289</v>
      </c>
      <c r="U1075" s="7">
        <v>157</v>
      </c>
      <c r="V1075" s="7">
        <v>127</v>
      </c>
      <c r="W1075" s="7">
        <v>40</v>
      </c>
      <c r="X1075" s="7">
        <v>55</v>
      </c>
    </row>
    <row r="1076" spans="1:24" x14ac:dyDescent="0.3">
      <c r="A1076" s="5">
        <v>46001</v>
      </c>
      <c r="B1076" s="6">
        <v>150</v>
      </c>
      <c r="C1076" s="6">
        <v>98</v>
      </c>
      <c r="D1076" s="6">
        <v>66</v>
      </c>
      <c r="E1076" s="6">
        <v>140</v>
      </c>
      <c r="F1076" s="6">
        <v>65</v>
      </c>
      <c r="G1076" s="6">
        <v>213</v>
      </c>
      <c r="H1076" s="6">
        <v>113</v>
      </c>
      <c r="I1076" s="6">
        <v>402</v>
      </c>
      <c r="J1076" s="6">
        <v>562</v>
      </c>
      <c r="K1076" s="6">
        <v>127</v>
      </c>
      <c r="L1076" s="6">
        <v>245</v>
      </c>
      <c r="M1076" s="6">
        <v>67</v>
      </c>
      <c r="N1076" s="6">
        <v>201</v>
      </c>
      <c r="O1076" s="6">
        <v>126</v>
      </c>
      <c r="P1076" s="7">
        <v>23</v>
      </c>
      <c r="Q1076" s="6">
        <v>25</v>
      </c>
      <c r="R1076" s="6">
        <v>66</v>
      </c>
      <c r="S1076" s="6">
        <v>24</v>
      </c>
      <c r="T1076" s="7">
        <v>189</v>
      </c>
      <c r="U1076" s="7">
        <v>185</v>
      </c>
      <c r="V1076" s="7">
        <v>99</v>
      </c>
      <c r="W1076" s="7">
        <v>27</v>
      </c>
      <c r="X1076" s="7">
        <v>62</v>
      </c>
    </row>
    <row r="1077" spans="1:24" x14ac:dyDescent="0.3">
      <c r="A1077" s="5">
        <v>46002</v>
      </c>
      <c r="B1077" s="6">
        <v>226</v>
      </c>
      <c r="C1077" s="6">
        <v>161</v>
      </c>
      <c r="D1077" s="6">
        <v>96</v>
      </c>
      <c r="E1077" s="6">
        <v>205</v>
      </c>
      <c r="F1077" s="6">
        <v>120</v>
      </c>
      <c r="G1077" s="6">
        <v>327</v>
      </c>
      <c r="H1077" s="6">
        <v>119</v>
      </c>
      <c r="I1077" s="6">
        <v>437</v>
      </c>
      <c r="J1077" s="6">
        <v>713</v>
      </c>
      <c r="K1077" s="6">
        <v>167</v>
      </c>
      <c r="L1077" s="6">
        <v>413</v>
      </c>
      <c r="M1077" s="6">
        <v>117</v>
      </c>
      <c r="N1077" s="6">
        <v>183</v>
      </c>
      <c r="O1077" s="6">
        <v>155</v>
      </c>
      <c r="P1077" s="7">
        <v>44</v>
      </c>
      <c r="Q1077" s="6">
        <v>44</v>
      </c>
      <c r="R1077" s="6">
        <v>92</v>
      </c>
      <c r="S1077" s="6">
        <v>40</v>
      </c>
      <c r="T1077" s="7">
        <v>382</v>
      </c>
      <c r="U1077" s="7">
        <v>205</v>
      </c>
      <c r="V1077" s="7">
        <v>125</v>
      </c>
      <c r="W1077" s="7">
        <v>46</v>
      </c>
      <c r="X1077" s="7">
        <v>82</v>
      </c>
    </row>
    <row r="1078" spans="1:24" x14ac:dyDescent="0.3">
      <c r="A1078" s="5">
        <v>46003</v>
      </c>
      <c r="B1078" s="6">
        <v>143</v>
      </c>
      <c r="C1078" s="6">
        <v>49</v>
      </c>
      <c r="D1078" s="6">
        <v>42</v>
      </c>
      <c r="E1078" s="6">
        <v>95</v>
      </c>
      <c r="F1078" s="6">
        <v>58</v>
      </c>
      <c r="G1078" s="6">
        <v>220</v>
      </c>
      <c r="H1078" s="6">
        <v>74</v>
      </c>
      <c r="I1078" s="6">
        <v>223</v>
      </c>
      <c r="J1078" s="6">
        <v>386</v>
      </c>
      <c r="K1078" s="6">
        <v>110</v>
      </c>
      <c r="L1078" s="6">
        <v>254</v>
      </c>
      <c r="M1078" s="6">
        <v>70</v>
      </c>
      <c r="N1078" s="6">
        <v>127</v>
      </c>
      <c r="O1078" s="6">
        <v>118</v>
      </c>
      <c r="P1078" s="7">
        <v>17</v>
      </c>
      <c r="Q1078" s="6">
        <v>22</v>
      </c>
      <c r="R1078" s="6">
        <v>44</v>
      </c>
      <c r="S1078" s="6">
        <v>22</v>
      </c>
      <c r="T1078" s="7">
        <v>182</v>
      </c>
      <c r="U1078" s="7">
        <v>129</v>
      </c>
      <c r="V1078" s="7">
        <v>82</v>
      </c>
      <c r="W1078" s="7">
        <v>24</v>
      </c>
      <c r="X1078" s="7">
        <v>41</v>
      </c>
    </row>
    <row r="1079" spans="1:24" x14ac:dyDescent="0.3">
      <c r="A1079" s="5">
        <v>46004</v>
      </c>
      <c r="B1079" s="6">
        <v>171</v>
      </c>
      <c r="C1079" s="6">
        <v>91</v>
      </c>
      <c r="D1079" s="6">
        <v>77</v>
      </c>
      <c r="E1079" s="6">
        <v>206</v>
      </c>
      <c r="F1079" s="6">
        <v>72</v>
      </c>
      <c r="G1079" s="6">
        <v>320</v>
      </c>
      <c r="H1079" s="6">
        <v>119</v>
      </c>
      <c r="I1079" s="6">
        <v>535</v>
      </c>
      <c r="J1079" s="6">
        <v>557</v>
      </c>
      <c r="K1079" s="6">
        <v>170</v>
      </c>
      <c r="L1079" s="6">
        <v>448</v>
      </c>
      <c r="M1079" s="6">
        <v>130</v>
      </c>
      <c r="N1079" s="6">
        <v>149</v>
      </c>
      <c r="O1079" s="6">
        <v>151</v>
      </c>
      <c r="P1079" s="7">
        <v>41</v>
      </c>
      <c r="Q1079" s="6">
        <v>45</v>
      </c>
      <c r="R1079" s="6">
        <v>95</v>
      </c>
      <c r="S1079" s="6">
        <v>30</v>
      </c>
      <c r="T1079" s="7">
        <v>299</v>
      </c>
      <c r="U1079" s="7">
        <v>250</v>
      </c>
      <c r="V1079" s="7">
        <v>140</v>
      </c>
      <c r="W1079" s="7">
        <v>38</v>
      </c>
      <c r="X1079" s="7">
        <v>88</v>
      </c>
    </row>
    <row r="1080" spans="1:24" x14ac:dyDescent="0.3">
      <c r="A1080" s="5">
        <v>46005</v>
      </c>
      <c r="B1080" s="6">
        <v>183</v>
      </c>
      <c r="C1080" s="6">
        <v>94</v>
      </c>
      <c r="D1080" s="6">
        <v>61</v>
      </c>
      <c r="E1080" s="6">
        <v>112</v>
      </c>
      <c r="F1080" s="6">
        <v>78</v>
      </c>
      <c r="G1080" s="6">
        <v>235</v>
      </c>
      <c r="H1080" s="6">
        <v>86</v>
      </c>
      <c r="I1080" s="6">
        <v>334</v>
      </c>
      <c r="J1080" s="6">
        <v>429</v>
      </c>
      <c r="K1080" s="6">
        <v>134</v>
      </c>
      <c r="L1080" s="6">
        <v>356</v>
      </c>
      <c r="M1080" s="6">
        <v>100</v>
      </c>
      <c r="N1080" s="6">
        <v>161</v>
      </c>
      <c r="O1080" s="6">
        <v>145</v>
      </c>
      <c r="P1080" s="7">
        <v>36</v>
      </c>
      <c r="Q1080" s="6">
        <v>28</v>
      </c>
      <c r="R1080" s="6">
        <v>65</v>
      </c>
      <c r="S1080" s="6">
        <v>27</v>
      </c>
      <c r="T1080" s="7">
        <v>267</v>
      </c>
      <c r="U1080" s="7">
        <v>270</v>
      </c>
      <c r="V1080" s="7">
        <v>122</v>
      </c>
      <c r="W1080" s="7">
        <v>28</v>
      </c>
      <c r="X1080" s="7">
        <v>59</v>
      </c>
    </row>
    <row r="1081" spans="1:24" x14ac:dyDescent="0.3">
      <c r="A1081" s="5">
        <v>46006</v>
      </c>
      <c r="B1081" s="6">
        <v>131</v>
      </c>
      <c r="C1081" s="6">
        <v>83</v>
      </c>
      <c r="D1081" s="6">
        <v>55</v>
      </c>
      <c r="E1081" s="6">
        <v>127</v>
      </c>
      <c r="F1081" s="6">
        <v>53</v>
      </c>
      <c r="G1081" s="6">
        <v>217</v>
      </c>
      <c r="H1081" s="6">
        <v>72</v>
      </c>
      <c r="I1081" s="6">
        <v>203</v>
      </c>
      <c r="J1081" s="6">
        <v>471</v>
      </c>
      <c r="K1081" s="6">
        <v>83</v>
      </c>
      <c r="L1081" s="6">
        <v>233</v>
      </c>
      <c r="M1081" s="6">
        <v>87</v>
      </c>
      <c r="N1081" s="6">
        <v>110</v>
      </c>
      <c r="O1081" s="6">
        <v>80</v>
      </c>
      <c r="P1081" s="7">
        <v>21</v>
      </c>
      <c r="Q1081" s="6">
        <v>24</v>
      </c>
      <c r="R1081" s="6">
        <v>43</v>
      </c>
      <c r="S1081" s="6">
        <v>32</v>
      </c>
      <c r="T1081" s="7">
        <v>221</v>
      </c>
      <c r="U1081" s="7">
        <v>164</v>
      </c>
      <c r="V1081" s="7">
        <v>79</v>
      </c>
      <c r="W1081" s="7">
        <v>25</v>
      </c>
      <c r="X1081" s="7">
        <v>48</v>
      </c>
    </row>
    <row r="1082" spans="1:24" x14ac:dyDescent="0.3">
      <c r="A1082" s="5">
        <v>46007</v>
      </c>
      <c r="B1082" s="6">
        <v>163</v>
      </c>
      <c r="C1082" s="6">
        <v>109</v>
      </c>
      <c r="D1082" s="6">
        <v>74</v>
      </c>
      <c r="E1082" s="6">
        <v>156</v>
      </c>
      <c r="F1082" s="6">
        <v>50</v>
      </c>
      <c r="G1082" s="6">
        <v>421</v>
      </c>
      <c r="H1082" s="6">
        <v>109</v>
      </c>
      <c r="I1082" s="6">
        <v>459</v>
      </c>
      <c r="J1082" s="6">
        <v>699</v>
      </c>
      <c r="K1082" s="6">
        <v>157</v>
      </c>
      <c r="L1082" s="6">
        <v>316</v>
      </c>
      <c r="M1082" s="6">
        <v>97</v>
      </c>
      <c r="N1082" s="6">
        <v>230</v>
      </c>
      <c r="O1082" s="6">
        <v>156</v>
      </c>
      <c r="P1082" s="7">
        <v>33</v>
      </c>
      <c r="Q1082" s="6">
        <v>47</v>
      </c>
      <c r="R1082" s="6">
        <v>74</v>
      </c>
      <c r="S1082" s="6">
        <v>35</v>
      </c>
      <c r="T1082" s="7">
        <v>318</v>
      </c>
      <c r="U1082" s="7">
        <v>254</v>
      </c>
      <c r="V1082" s="7">
        <v>123</v>
      </c>
      <c r="W1082" s="7">
        <v>42</v>
      </c>
      <c r="X1082" s="7">
        <v>60</v>
      </c>
    </row>
    <row r="1083" spans="1:24" x14ac:dyDescent="0.3">
      <c r="A1083" s="5">
        <v>46008</v>
      </c>
      <c r="B1083" s="6">
        <v>250</v>
      </c>
      <c r="C1083" s="6">
        <v>122</v>
      </c>
      <c r="D1083" s="6">
        <v>94</v>
      </c>
      <c r="E1083" s="6">
        <v>145</v>
      </c>
      <c r="F1083" s="6">
        <v>76</v>
      </c>
      <c r="G1083" s="6">
        <v>255</v>
      </c>
      <c r="H1083" s="6">
        <v>98</v>
      </c>
      <c r="I1083" s="6">
        <v>514</v>
      </c>
      <c r="J1083" s="6">
        <v>607</v>
      </c>
      <c r="K1083" s="6">
        <v>210</v>
      </c>
      <c r="L1083" s="6">
        <v>466</v>
      </c>
      <c r="M1083" s="6">
        <v>147</v>
      </c>
      <c r="N1083" s="6">
        <v>227</v>
      </c>
      <c r="O1083" s="6">
        <v>176</v>
      </c>
      <c r="P1083" s="7">
        <v>42</v>
      </c>
      <c r="Q1083" s="6">
        <v>43</v>
      </c>
      <c r="R1083" s="6">
        <v>79</v>
      </c>
      <c r="S1083" s="6">
        <v>44</v>
      </c>
      <c r="T1083" s="7">
        <v>306</v>
      </c>
      <c r="U1083" s="7">
        <v>317</v>
      </c>
      <c r="V1083" s="7">
        <v>128</v>
      </c>
      <c r="W1083" s="7">
        <v>38</v>
      </c>
      <c r="X1083" s="7">
        <v>98</v>
      </c>
    </row>
    <row r="1084" spans="1:24" x14ac:dyDescent="0.3">
      <c r="A1084" s="5">
        <v>46009</v>
      </c>
      <c r="B1084" s="6">
        <v>181</v>
      </c>
      <c r="C1084" s="6">
        <v>110</v>
      </c>
      <c r="D1084" s="6">
        <v>94</v>
      </c>
      <c r="E1084" s="6">
        <v>203</v>
      </c>
      <c r="F1084" s="6">
        <v>91</v>
      </c>
      <c r="G1084" s="6">
        <v>263</v>
      </c>
      <c r="H1084" s="6">
        <v>118</v>
      </c>
      <c r="I1084" s="6">
        <v>440</v>
      </c>
      <c r="J1084" s="6">
        <v>589</v>
      </c>
      <c r="K1084" s="6">
        <v>168</v>
      </c>
      <c r="L1084" s="6">
        <v>423</v>
      </c>
      <c r="M1084" s="6">
        <v>101</v>
      </c>
      <c r="N1084" s="6">
        <v>235</v>
      </c>
      <c r="O1084" s="6">
        <v>157</v>
      </c>
      <c r="P1084" s="7">
        <v>30</v>
      </c>
      <c r="Q1084" s="6">
        <v>42</v>
      </c>
      <c r="R1084" s="6">
        <v>84</v>
      </c>
      <c r="S1084" s="6">
        <v>33</v>
      </c>
      <c r="T1084" s="7">
        <v>375</v>
      </c>
      <c r="U1084" s="7">
        <v>166</v>
      </c>
      <c r="V1084" s="7">
        <v>97</v>
      </c>
      <c r="W1084" s="7">
        <v>34</v>
      </c>
      <c r="X1084" s="7">
        <v>71</v>
      </c>
    </row>
    <row r="1085" spans="1:24" x14ac:dyDescent="0.3">
      <c r="A1085" s="5">
        <v>46010</v>
      </c>
      <c r="B1085" s="6">
        <v>236</v>
      </c>
      <c r="C1085" s="6">
        <v>113</v>
      </c>
      <c r="D1085" s="6">
        <v>78</v>
      </c>
      <c r="E1085" s="6">
        <v>181</v>
      </c>
      <c r="F1085" s="6">
        <v>98</v>
      </c>
      <c r="G1085" s="6">
        <v>365</v>
      </c>
      <c r="H1085" s="6">
        <v>144</v>
      </c>
      <c r="I1085" s="6">
        <v>571</v>
      </c>
      <c r="J1085" s="6">
        <v>736</v>
      </c>
      <c r="K1085" s="6">
        <v>163</v>
      </c>
      <c r="L1085" s="6">
        <v>352</v>
      </c>
      <c r="M1085" s="6">
        <v>93</v>
      </c>
      <c r="N1085" s="6">
        <v>194</v>
      </c>
      <c r="O1085" s="6">
        <v>153</v>
      </c>
      <c r="P1085" s="7">
        <v>41</v>
      </c>
      <c r="Q1085" s="6">
        <v>40</v>
      </c>
      <c r="R1085" s="6">
        <v>100</v>
      </c>
      <c r="S1085" s="6">
        <v>43</v>
      </c>
      <c r="T1085" s="7">
        <v>386</v>
      </c>
      <c r="U1085" s="7">
        <v>239</v>
      </c>
      <c r="V1085" s="7">
        <v>131</v>
      </c>
      <c r="W1085" s="7">
        <v>46</v>
      </c>
      <c r="X1085" s="7">
        <v>74</v>
      </c>
    </row>
    <row r="1086" spans="1:24" x14ac:dyDescent="0.3">
      <c r="A1086" s="5">
        <v>46011</v>
      </c>
      <c r="B1086" s="6">
        <v>159</v>
      </c>
      <c r="C1086" s="6">
        <v>106</v>
      </c>
      <c r="D1086" s="6">
        <v>56</v>
      </c>
      <c r="E1086" s="6">
        <v>122</v>
      </c>
      <c r="F1086" s="6">
        <v>75</v>
      </c>
      <c r="G1086" s="6">
        <v>237</v>
      </c>
      <c r="H1086" s="6">
        <v>91</v>
      </c>
      <c r="I1086" s="6">
        <v>564</v>
      </c>
      <c r="J1086" s="6">
        <v>492</v>
      </c>
      <c r="K1086" s="6">
        <v>154</v>
      </c>
      <c r="L1086" s="6">
        <v>401</v>
      </c>
      <c r="M1086" s="6">
        <v>113</v>
      </c>
      <c r="N1086" s="6">
        <v>197</v>
      </c>
      <c r="O1086" s="6">
        <v>138</v>
      </c>
      <c r="P1086" s="7">
        <v>29</v>
      </c>
      <c r="Q1086" s="6">
        <v>31</v>
      </c>
      <c r="R1086" s="6">
        <v>67</v>
      </c>
      <c r="S1086" s="6">
        <v>27</v>
      </c>
      <c r="T1086" s="7">
        <v>282</v>
      </c>
      <c r="U1086" s="7">
        <v>194</v>
      </c>
      <c r="V1086" s="7">
        <v>112</v>
      </c>
      <c r="W1086" s="7">
        <v>32</v>
      </c>
      <c r="X1086" s="7">
        <v>71</v>
      </c>
    </row>
    <row r="1087" spans="1:24" x14ac:dyDescent="0.3">
      <c r="A1087" s="5">
        <v>46012</v>
      </c>
      <c r="B1087" s="6">
        <v>231</v>
      </c>
      <c r="C1087" s="6">
        <v>124</v>
      </c>
      <c r="D1087" s="6">
        <v>81</v>
      </c>
      <c r="E1087" s="6">
        <v>181</v>
      </c>
      <c r="F1087" s="6">
        <v>92</v>
      </c>
      <c r="G1087" s="6">
        <v>227</v>
      </c>
      <c r="H1087" s="6">
        <v>130</v>
      </c>
      <c r="I1087" s="6">
        <v>555</v>
      </c>
      <c r="J1087" s="6">
        <v>642</v>
      </c>
      <c r="K1087" s="6">
        <v>137</v>
      </c>
      <c r="L1087" s="6">
        <v>392</v>
      </c>
      <c r="M1087" s="6">
        <v>101</v>
      </c>
      <c r="N1087" s="6">
        <v>199</v>
      </c>
      <c r="O1087" s="6">
        <v>164</v>
      </c>
      <c r="P1087" s="7">
        <v>34</v>
      </c>
      <c r="Q1087" s="6">
        <v>32</v>
      </c>
      <c r="R1087" s="6">
        <v>78</v>
      </c>
      <c r="S1087" s="6">
        <v>24</v>
      </c>
      <c r="T1087" s="7">
        <v>130</v>
      </c>
      <c r="U1087" s="7">
        <v>204</v>
      </c>
      <c r="V1087" s="7">
        <v>109</v>
      </c>
      <c r="W1087" s="7">
        <v>33</v>
      </c>
      <c r="X1087" s="7">
        <v>78</v>
      </c>
    </row>
    <row r="1088" spans="1:24" x14ac:dyDescent="0.3">
      <c r="A1088" s="5">
        <v>46013</v>
      </c>
      <c r="B1088" s="6">
        <v>226</v>
      </c>
      <c r="C1088" s="6">
        <v>176</v>
      </c>
      <c r="D1088" s="6">
        <v>105</v>
      </c>
      <c r="E1088" s="6">
        <v>194</v>
      </c>
      <c r="F1088" s="6">
        <v>77</v>
      </c>
      <c r="G1088" s="6">
        <v>342</v>
      </c>
      <c r="H1088" s="6">
        <v>146</v>
      </c>
      <c r="I1088" s="6">
        <v>481</v>
      </c>
      <c r="J1088" s="6">
        <v>589</v>
      </c>
      <c r="K1088" s="6">
        <v>116</v>
      </c>
      <c r="L1088" s="6">
        <v>498</v>
      </c>
      <c r="M1088" s="6">
        <v>116</v>
      </c>
      <c r="N1088" s="6">
        <v>279</v>
      </c>
      <c r="O1088" s="6">
        <v>209</v>
      </c>
      <c r="P1088" s="7">
        <v>50</v>
      </c>
      <c r="Q1088" s="6">
        <v>48</v>
      </c>
      <c r="R1088" s="6">
        <v>81</v>
      </c>
      <c r="S1088" s="6">
        <v>58</v>
      </c>
      <c r="T1088" s="7">
        <v>359</v>
      </c>
      <c r="U1088" s="7">
        <v>306</v>
      </c>
      <c r="V1088" s="7">
        <v>154</v>
      </c>
      <c r="W1088" s="7">
        <v>45</v>
      </c>
      <c r="X1088" s="7">
        <v>105</v>
      </c>
    </row>
    <row r="1089" spans="1:24" x14ac:dyDescent="0.3">
      <c r="A1089" s="5">
        <v>46014</v>
      </c>
      <c r="B1089" s="6">
        <v>196</v>
      </c>
      <c r="C1089" s="6">
        <v>135</v>
      </c>
      <c r="D1089" s="6">
        <v>67</v>
      </c>
      <c r="E1089" s="6">
        <v>160</v>
      </c>
      <c r="F1089" s="6">
        <v>51</v>
      </c>
      <c r="G1089" s="6">
        <v>267</v>
      </c>
      <c r="H1089" s="6">
        <v>117</v>
      </c>
      <c r="I1089" s="6">
        <v>376</v>
      </c>
      <c r="J1089" s="6">
        <v>551</v>
      </c>
      <c r="K1089" s="6">
        <v>149</v>
      </c>
      <c r="L1089" s="6">
        <v>414</v>
      </c>
      <c r="M1089" s="6">
        <v>98</v>
      </c>
      <c r="N1089" s="6">
        <v>170</v>
      </c>
      <c r="O1089" s="6">
        <v>154</v>
      </c>
      <c r="P1089" s="7">
        <v>41</v>
      </c>
      <c r="Q1089" s="6">
        <v>33</v>
      </c>
      <c r="R1089" s="6">
        <v>79</v>
      </c>
      <c r="S1089" s="6">
        <v>44</v>
      </c>
      <c r="T1089" s="7">
        <v>273</v>
      </c>
      <c r="U1089" s="7">
        <v>247</v>
      </c>
      <c r="V1089" s="7">
        <v>116</v>
      </c>
      <c r="W1089" s="7">
        <v>39</v>
      </c>
      <c r="X1089" s="7">
        <v>71</v>
      </c>
    </row>
    <row r="1090" spans="1:24" x14ac:dyDescent="0.3">
      <c r="A1090" s="5">
        <v>46015</v>
      </c>
      <c r="B1090" s="6">
        <v>130</v>
      </c>
      <c r="C1090" s="6">
        <v>59</v>
      </c>
      <c r="D1090" s="6">
        <v>68</v>
      </c>
      <c r="E1090" s="6">
        <v>139</v>
      </c>
      <c r="F1090" s="6">
        <v>55</v>
      </c>
      <c r="G1090" s="6">
        <v>294</v>
      </c>
      <c r="H1090" s="6">
        <v>90</v>
      </c>
      <c r="I1090" s="6">
        <v>417</v>
      </c>
      <c r="J1090" s="6">
        <v>507</v>
      </c>
      <c r="K1090" s="6">
        <v>96</v>
      </c>
      <c r="L1090" s="6">
        <v>323</v>
      </c>
      <c r="M1090" s="6">
        <v>62</v>
      </c>
      <c r="N1090" s="6">
        <v>145</v>
      </c>
      <c r="O1090" s="6">
        <v>124</v>
      </c>
      <c r="P1090" s="7">
        <v>38</v>
      </c>
      <c r="Q1090" s="6">
        <v>26</v>
      </c>
      <c r="R1090" s="6">
        <v>59</v>
      </c>
      <c r="S1090" s="6">
        <v>35</v>
      </c>
      <c r="T1090" s="7">
        <v>266</v>
      </c>
      <c r="U1090" s="7">
        <v>177</v>
      </c>
      <c r="V1090" s="7">
        <v>101</v>
      </c>
      <c r="W1090" s="7">
        <v>39</v>
      </c>
      <c r="X1090" s="7">
        <v>62</v>
      </c>
    </row>
    <row r="1091" spans="1:24" x14ac:dyDescent="0.3">
      <c r="A1091" s="5">
        <v>46016</v>
      </c>
      <c r="B1091" s="6">
        <v>162</v>
      </c>
      <c r="C1091" s="6">
        <v>147</v>
      </c>
      <c r="D1091" s="6">
        <v>66</v>
      </c>
      <c r="E1091" s="6">
        <v>203</v>
      </c>
      <c r="F1091" s="6">
        <v>83</v>
      </c>
      <c r="G1091" s="6">
        <v>351</v>
      </c>
      <c r="H1091" s="6">
        <v>88</v>
      </c>
      <c r="I1091" s="6">
        <v>696</v>
      </c>
      <c r="J1091" s="6">
        <v>739</v>
      </c>
      <c r="K1091" s="6">
        <v>125</v>
      </c>
      <c r="L1091" s="6">
        <v>391</v>
      </c>
      <c r="M1091" s="6">
        <v>108</v>
      </c>
      <c r="N1091" s="6">
        <v>241</v>
      </c>
      <c r="O1091" s="6">
        <v>205</v>
      </c>
      <c r="P1091" s="7">
        <v>40</v>
      </c>
      <c r="Q1091" s="6">
        <v>43</v>
      </c>
      <c r="R1091" s="6">
        <v>77</v>
      </c>
      <c r="S1091" s="6">
        <v>55</v>
      </c>
      <c r="T1091" s="7">
        <v>355</v>
      </c>
      <c r="U1091" s="7">
        <v>218</v>
      </c>
      <c r="V1091" s="7">
        <v>111</v>
      </c>
      <c r="W1091" s="7">
        <v>48</v>
      </c>
      <c r="X1091" s="7">
        <v>95</v>
      </c>
    </row>
    <row r="1092" spans="1:24" x14ac:dyDescent="0.3">
      <c r="A1092" s="5">
        <v>46017</v>
      </c>
      <c r="B1092" s="6">
        <v>192</v>
      </c>
      <c r="C1092" s="6">
        <v>102</v>
      </c>
      <c r="D1092" s="6">
        <v>71</v>
      </c>
      <c r="E1092" s="6">
        <v>140</v>
      </c>
      <c r="F1092" s="6">
        <v>86</v>
      </c>
      <c r="G1092" s="6">
        <v>255</v>
      </c>
      <c r="H1092" s="6">
        <v>100</v>
      </c>
      <c r="I1092" s="6">
        <v>589</v>
      </c>
      <c r="J1092" s="6">
        <v>639</v>
      </c>
      <c r="K1092" s="6">
        <v>119</v>
      </c>
      <c r="L1092" s="6">
        <v>326</v>
      </c>
      <c r="M1092" s="6">
        <v>81</v>
      </c>
      <c r="N1092" s="6">
        <v>168</v>
      </c>
      <c r="O1092" s="6">
        <v>130</v>
      </c>
      <c r="P1092" s="7">
        <v>31</v>
      </c>
      <c r="Q1092" s="6">
        <v>34</v>
      </c>
      <c r="R1092" s="6">
        <v>91</v>
      </c>
      <c r="S1092" s="6">
        <v>38</v>
      </c>
      <c r="T1092" s="7">
        <v>276</v>
      </c>
      <c r="U1092" s="7">
        <v>214</v>
      </c>
      <c r="V1092" s="7">
        <v>99</v>
      </c>
      <c r="W1092" s="7">
        <v>38</v>
      </c>
      <c r="X1092" s="7">
        <v>59</v>
      </c>
    </row>
    <row r="1093" spans="1:24" x14ac:dyDescent="0.3">
      <c r="A1093" s="5">
        <v>46018</v>
      </c>
      <c r="B1093" s="6">
        <v>260</v>
      </c>
      <c r="C1093" s="6">
        <v>166</v>
      </c>
      <c r="D1093" s="6">
        <v>75</v>
      </c>
      <c r="E1093" s="6">
        <v>179</v>
      </c>
      <c r="F1093" s="6">
        <v>83</v>
      </c>
      <c r="G1093" s="6">
        <v>426</v>
      </c>
      <c r="H1093" s="6">
        <v>147</v>
      </c>
      <c r="I1093" s="6">
        <v>436</v>
      </c>
      <c r="J1093" s="6">
        <v>596</v>
      </c>
      <c r="K1093" s="6">
        <v>194</v>
      </c>
      <c r="L1093" s="6">
        <v>481</v>
      </c>
      <c r="M1093" s="6">
        <v>141</v>
      </c>
      <c r="N1093" s="6">
        <v>228</v>
      </c>
      <c r="O1093" s="6">
        <v>152</v>
      </c>
      <c r="P1093" s="7">
        <v>46</v>
      </c>
      <c r="Q1093" s="6">
        <v>33</v>
      </c>
      <c r="R1093" s="6">
        <v>77</v>
      </c>
      <c r="S1093" s="6">
        <v>49</v>
      </c>
      <c r="T1093" s="7">
        <v>390</v>
      </c>
      <c r="U1093" s="7">
        <v>265</v>
      </c>
      <c r="V1093" s="7">
        <v>99</v>
      </c>
      <c r="W1093" s="7">
        <v>45</v>
      </c>
      <c r="X1093" s="7">
        <v>101</v>
      </c>
    </row>
    <row r="1094" spans="1:24" x14ac:dyDescent="0.3">
      <c r="A1094" s="5">
        <v>46019</v>
      </c>
      <c r="B1094" s="6">
        <v>167</v>
      </c>
      <c r="C1094" s="6">
        <v>122</v>
      </c>
      <c r="D1094" s="6">
        <v>74</v>
      </c>
      <c r="E1094" s="6">
        <v>177</v>
      </c>
      <c r="F1094" s="6">
        <v>87</v>
      </c>
      <c r="G1094" s="6">
        <v>342</v>
      </c>
      <c r="H1094" s="6">
        <v>102</v>
      </c>
      <c r="I1094" s="6">
        <v>576</v>
      </c>
      <c r="J1094" s="6">
        <v>485</v>
      </c>
      <c r="K1094" s="6">
        <v>219</v>
      </c>
      <c r="L1094" s="6">
        <v>379</v>
      </c>
      <c r="M1094" s="6">
        <v>127</v>
      </c>
      <c r="N1094" s="6">
        <v>240</v>
      </c>
      <c r="O1094" s="6">
        <v>155</v>
      </c>
      <c r="P1094" s="7">
        <v>40</v>
      </c>
      <c r="Q1094" s="6">
        <v>40</v>
      </c>
      <c r="R1094" s="6">
        <v>65</v>
      </c>
      <c r="S1094" s="6">
        <v>35</v>
      </c>
      <c r="T1094" s="7">
        <v>419</v>
      </c>
      <c r="U1094" s="7">
        <v>203</v>
      </c>
      <c r="V1094" s="7">
        <v>105</v>
      </c>
      <c r="W1094" s="7">
        <v>41</v>
      </c>
      <c r="X1094" s="7">
        <v>78</v>
      </c>
    </row>
    <row r="1095" spans="1:24" x14ac:dyDescent="0.3">
      <c r="A1095" s="5">
        <v>46020</v>
      </c>
      <c r="B1095" s="6">
        <v>122</v>
      </c>
      <c r="C1095" s="6">
        <v>95</v>
      </c>
      <c r="D1095" s="6">
        <v>63</v>
      </c>
      <c r="E1095" s="6">
        <v>104</v>
      </c>
      <c r="F1095" s="6">
        <v>75</v>
      </c>
      <c r="G1095" s="6">
        <v>250</v>
      </c>
      <c r="H1095" s="6">
        <v>102</v>
      </c>
      <c r="I1095" s="6">
        <v>344</v>
      </c>
      <c r="J1095" s="6">
        <v>617</v>
      </c>
      <c r="K1095" s="6">
        <v>118</v>
      </c>
      <c r="L1095" s="6">
        <v>349</v>
      </c>
      <c r="M1095" s="6">
        <v>101</v>
      </c>
      <c r="N1095" s="6">
        <v>167</v>
      </c>
      <c r="O1095" s="6">
        <v>173</v>
      </c>
      <c r="P1095" s="7">
        <v>35</v>
      </c>
      <c r="Q1095" s="6">
        <v>34</v>
      </c>
      <c r="R1095" s="6">
        <v>60</v>
      </c>
      <c r="S1095" s="6">
        <v>36</v>
      </c>
      <c r="T1095" s="7">
        <v>228</v>
      </c>
      <c r="U1095" s="7">
        <v>185</v>
      </c>
      <c r="V1095" s="7">
        <v>122</v>
      </c>
      <c r="W1095" s="7">
        <v>31</v>
      </c>
      <c r="X1095" s="7">
        <v>61</v>
      </c>
    </row>
    <row r="1096" spans="1:24" x14ac:dyDescent="0.3">
      <c r="A1096" s="5">
        <v>46021</v>
      </c>
      <c r="B1096" s="6">
        <v>212</v>
      </c>
      <c r="C1096" s="6">
        <v>151</v>
      </c>
      <c r="D1096" s="6">
        <v>64</v>
      </c>
      <c r="E1096" s="6">
        <v>165</v>
      </c>
      <c r="F1096" s="6">
        <v>74</v>
      </c>
      <c r="G1096" s="6">
        <v>231</v>
      </c>
      <c r="H1096" s="6">
        <v>87</v>
      </c>
      <c r="I1096" s="6">
        <v>490</v>
      </c>
      <c r="J1096" s="6">
        <v>551</v>
      </c>
      <c r="K1096" s="6">
        <v>146</v>
      </c>
      <c r="L1096" s="6">
        <v>417</v>
      </c>
      <c r="M1096" s="6">
        <v>116</v>
      </c>
      <c r="N1096" s="6">
        <v>196</v>
      </c>
      <c r="O1096" s="6">
        <v>154</v>
      </c>
      <c r="P1096" s="7">
        <v>39</v>
      </c>
      <c r="Q1096" s="6">
        <v>44</v>
      </c>
      <c r="R1096" s="6">
        <v>70</v>
      </c>
      <c r="S1096" s="6">
        <v>35</v>
      </c>
      <c r="T1096" s="7">
        <v>319</v>
      </c>
      <c r="U1096" s="7">
        <v>292</v>
      </c>
      <c r="V1096" s="7">
        <v>91</v>
      </c>
      <c r="W1096" s="7">
        <v>36</v>
      </c>
      <c r="X1096" s="7">
        <v>82</v>
      </c>
    </row>
    <row r="1097" spans="1:24" x14ac:dyDescent="0.3">
      <c r="A1097" s="5">
        <v>46022</v>
      </c>
      <c r="B1097" s="6">
        <v>165</v>
      </c>
      <c r="C1097" s="6">
        <v>67</v>
      </c>
      <c r="D1097" s="6">
        <v>92</v>
      </c>
      <c r="E1097" s="6">
        <v>131</v>
      </c>
      <c r="F1097" s="6">
        <v>99</v>
      </c>
      <c r="G1097" s="6">
        <v>288</v>
      </c>
      <c r="H1097" s="6">
        <v>127</v>
      </c>
      <c r="I1097" s="6">
        <v>504</v>
      </c>
      <c r="J1097" s="6">
        <v>482</v>
      </c>
      <c r="K1097" s="6">
        <v>191</v>
      </c>
      <c r="L1097" s="6">
        <v>448</v>
      </c>
      <c r="M1097" s="6">
        <v>105</v>
      </c>
      <c r="N1097" s="6">
        <v>148</v>
      </c>
      <c r="O1097" s="6">
        <v>145</v>
      </c>
      <c r="P1097" s="7">
        <v>34</v>
      </c>
      <c r="Q1097" s="6">
        <v>30</v>
      </c>
      <c r="R1097" s="6">
        <v>71</v>
      </c>
      <c r="S1097" s="6">
        <v>46</v>
      </c>
      <c r="T1097" s="7">
        <v>218</v>
      </c>
      <c r="U1097" s="7">
        <v>285</v>
      </c>
      <c r="V1097" s="7">
        <v>112</v>
      </c>
      <c r="W1097" s="7">
        <v>38</v>
      </c>
      <c r="X1097" s="7">
        <v>57</v>
      </c>
    </row>
    <row r="1098" spans="1:24" x14ac:dyDescent="0.3">
      <c r="A1098" s="5">
        <v>46023</v>
      </c>
      <c r="B1098" s="6">
        <v>242</v>
      </c>
      <c r="C1098" s="6">
        <v>178</v>
      </c>
      <c r="D1098" s="6">
        <v>87</v>
      </c>
      <c r="E1098" s="6">
        <v>173</v>
      </c>
      <c r="F1098" s="6">
        <v>100</v>
      </c>
      <c r="G1098" s="6">
        <v>211</v>
      </c>
      <c r="H1098" s="6">
        <v>135</v>
      </c>
      <c r="I1098" s="6">
        <v>478</v>
      </c>
      <c r="J1098" s="6">
        <v>651</v>
      </c>
      <c r="K1098" s="6">
        <v>135</v>
      </c>
      <c r="L1098" s="6">
        <v>418</v>
      </c>
      <c r="M1098" s="6">
        <v>138</v>
      </c>
      <c r="N1098" s="6">
        <v>216</v>
      </c>
      <c r="O1098" s="6">
        <v>154</v>
      </c>
      <c r="P1098" s="7">
        <v>30</v>
      </c>
      <c r="Q1098" s="6">
        <v>47</v>
      </c>
      <c r="R1098" s="6">
        <v>77</v>
      </c>
      <c r="S1098" s="6">
        <v>51</v>
      </c>
      <c r="T1098" s="7">
        <v>387</v>
      </c>
      <c r="U1098" s="7">
        <v>208</v>
      </c>
      <c r="V1098" s="7">
        <v>107</v>
      </c>
      <c r="W1098" s="7">
        <v>40</v>
      </c>
      <c r="X1098" s="7">
        <v>85</v>
      </c>
    </row>
    <row r="1099" spans="1:24" x14ac:dyDescent="0.3">
      <c r="A1099" s="5">
        <v>46024</v>
      </c>
      <c r="B1099" s="6">
        <v>222</v>
      </c>
      <c r="C1099" s="6">
        <v>73</v>
      </c>
      <c r="D1099" s="6">
        <v>85</v>
      </c>
      <c r="E1099" s="6">
        <v>189</v>
      </c>
      <c r="F1099" s="6">
        <v>88</v>
      </c>
      <c r="G1099" s="6">
        <v>351</v>
      </c>
      <c r="H1099" s="6">
        <v>145</v>
      </c>
      <c r="I1099" s="6">
        <v>398</v>
      </c>
      <c r="J1099" s="6">
        <v>631</v>
      </c>
      <c r="K1099" s="6">
        <v>113</v>
      </c>
      <c r="L1099" s="6">
        <v>414</v>
      </c>
      <c r="M1099" s="6">
        <v>111</v>
      </c>
      <c r="N1099" s="6">
        <v>213</v>
      </c>
      <c r="O1099" s="6">
        <v>190</v>
      </c>
      <c r="P1099" s="7">
        <v>45</v>
      </c>
      <c r="Q1099" s="6">
        <v>41</v>
      </c>
      <c r="R1099" s="6">
        <v>78</v>
      </c>
      <c r="S1099" s="6">
        <v>47</v>
      </c>
      <c r="T1099" s="7">
        <v>387</v>
      </c>
      <c r="U1099" s="7">
        <v>259</v>
      </c>
      <c r="V1099" s="7">
        <v>138</v>
      </c>
      <c r="W1099" s="7">
        <v>48</v>
      </c>
      <c r="X1099" s="7">
        <v>77</v>
      </c>
    </row>
    <row r="1100" spans="1:24" x14ac:dyDescent="0.3">
      <c r="A1100" s="5">
        <v>46025</v>
      </c>
      <c r="B1100" s="6">
        <v>197</v>
      </c>
      <c r="C1100" s="6">
        <v>90</v>
      </c>
      <c r="D1100" s="6">
        <v>44</v>
      </c>
      <c r="E1100" s="6">
        <v>119</v>
      </c>
      <c r="F1100" s="6">
        <v>62</v>
      </c>
      <c r="G1100" s="6">
        <v>248</v>
      </c>
      <c r="H1100" s="6">
        <v>102</v>
      </c>
      <c r="I1100" s="6">
        <v>524</v>
      </c>
      <c r="J1100" s="6">
        <v>450</v>
      </c>
      <c r="K1100" s="6">
        <v>127</v>
      </c>
      <c r="L1100" s="6">
        <v>260</v>
      </c>
      <c r="M1100" s="6">
        <v>91</v>
      </c>
      <c r="N1100" s="6">
        <v>189</v>
      </c>
      <c r="O1100" s="6">
        <v>133</v>
      </c>
      <c r="P1100" s="7">
        <v>36</v>
      </c>
      <c r="Q1100" s="6">
        <v>33</v>
      </c>
      <c r="R1100" s="6">
        <v>63</v>
      </c>
      <c r="S1100" s="6">
        <v>29</v>
      </c>
      <c r="T1100" s="7">
        <v>287</v>
      </c>
      <c r="U1100" s="7">
        <v>242</v>
      </c>
      <c r="V1100" s="7">
        <v>97</v>
      </c>
      <c r="W1100" s="7">
        <v>32</v>
      </c>
      <c r="X1100" s="7">
        <v>58</v>
      </c>
    </row>
    <row r="1101" spans="1:24" x14ac:dyDescent="0.3">
      <c r="A1101" s="5">
        <v>46026</v>
      </c>
      <c r="B1101" s="6">
        <v>107</v>
      </c>
      <c r="C1101" s="6">
        <v>83</v>
      </c>
      <c r="D1101" s="6">
        <v>65</v>
      </c>
      <c r="E1101" s="6">
        <v>130</v>
      </c>
      <c r="F1101" s="6">
        <v>75</v>
      </c>
      <c r="G1101" s="6">
        <v>212</v>
      </c>
      <c r="H1101" s="6">
        <v>108</v>
      </c>
      <c r="I1101" s="6">
        <v>342</v>
      </c>
      <c r="J1101" s="6">
        <v>563</v>
      </c>
      <c r="K1101" s="6">
        <v>111</v>
      </c>
      <c r="L1101" s="6">
        <v>375</v>
      </c>
      <c r="M1101" s="6">
        <v>115</v>
      </c>
      <c r="N1101" s="6">
        <v>155</v>
      </c>
      <c r="O1101" s="6">
        <v>131</v>
      </c>
      <c r="P1101" s="7">
        <v>35</v>
      </c>
      <c r="Q1101" s="6">
        <v>24</v>
      </c>
      <c r="R1101" s="6">
        <v>68</v>
      </c>
      <c r="S1101" s="6">
        <v>39</v>
      </c>
      <c r="T1101" s="7">
        <v>285</v>
      </c>
      <c r="U1101" s="7">
        <v>225</v>
      </c>
      <c r="V1101" s="7">
        <v>98</v>
      </c>
      <c r="W1101" s="7">
        <v>36</v>
      </c>
      <c r="X1101" s="7">
        <v>54</v>
      </c>
    </row>
    <row r="1102" spans="1:24" x14ac:dyDescent="0.3">
      <c r="A1102" s="5">
        <v>46027</v>
      </c>
      <c r="B1102" s="6">
        <v>163</v>
      </c>
      <c r="C1102" s="6">
        <v>111</v>
      </c>
      <c r="D1102" s="6">
        <v>78</v>
      </c>
      <c r="E1102" s="6">
        <v>122</v>
      </c>
      <c r="F1102" s="6">
        <v>61</v>
      </c>
      <c r="G1102" s="6">
        <v>239</v>
      </c>
      <c r="H1102" s="6">
        <v>128</v>
      </c>
      <c r="I1102" s="6">
        <v>395</v>
      </c>
      <c r="J1102" s="6">
        <v>527</v>
      </c>
      <c r="K1102" s="6">
        <v>128</v>
      </c>
      <c r="L1102" s="6">
        <v>318</v>
      </c>
      <c r="M1102" s="6">
        <v>104</v>
      </c>
      <c r="N1102" s="6">
        <v>186</v>
      </c>
      <c r="O1102" s="6">
        <v>147</v>
      </c>
      <c r="P1102" s="7">
        <v>30</v>
      </c>
      <c r="Q1102" s="6">
        <v>39</v>
      </c>
      <c r="R1102" s="6">
        <v>72</v>
      </c>
      <c r="S1102" s="6">
        <v>34</v>
      </c>
      <c r="T1102" s="7">
        <v>334</v>
      </c>
      <c r="U1102" s="7">
        <v>203</v>
      </c>
      <c r="V1102" s="7">
        <v>94</v>
      </c>
      <c r="W1102" s="7">
        <v>28</v>
      </c>
      <c r="X1102" s="7">
        <v>79</v>
      </c>
    </row>
    <row r="1103" spans="1:24" x14ac:dyDescent="0.3">
      <c r="A1103" s="5">
        <v>46028</v>
      </c>
      <c r="B1103" s="6">
        <v>197</v>
      </c>
      <c r="C1103" s="6">
        <v>107</v>
      </c>
      <c r="D1103" s="6">
        <v>87</v>
      </c>
      <c r="E1103" s="6">
        <v>159</v>
      </c>
      <c r="F1103" s="6">
        <v>93</v>
      </c>
      <c r="G1103" s="6">
        <v>335</v>
      </c>
      <c r="H1103" s="6">
        <v>111</v>
      </c>
      <c r="I1103" s="6">
        <v>384</v>
      </c>
      <c r="J1103" s="6">
        <v>465</v>
      </c>
      <c r="K1103" s="6">
        <v>145</v>
      </c>
      <c r="L1103" s="6">
        <v>323</v>
      </c>
      <c r="M1103" s="6">
        <v>115</v>
      </c>
      <c r="N1103" s="6">
        <v>208</v>
      </c>
      <c r="O1103" s="6">
        <v>161</v>
      </c>
      <c r="P1103" s="7">
        <v>40</v>
      </c>
      <c r="Q1103" s="6">
        <v>29</v>
      </c>
      <c r="R1103" s="6">
        <v>87</v>
      </c>
      <c r="S1103" s="6">
        <v>37</v>
      </c>
      <c r="T1103" s="7">
        <v>198</v>
      </c>
      <c r="U1103" s="7">
        <v>286</v>
      </c>
      <c r="V1103" s="7">
        <v>92</v>
      </c>
      <c r="W1103" s="7">
        <v>32</v>
      </c>
      <c r="X1103" s="7">
        <v>57</v>
      </c>
    </row>
    <row r="1104" spans="1:24" x14ac:dyDescent="0.3">
      <c r="A1104" s="5">
        <v>46029</v>
      </c>
      <c r="B1104" s="6">
        <v>218</v>
      </c>
      <c r="C1104" s="6">
        <v>157</v>
      </c>
      <c r="D1104" s="6">
        <v>89</v>
      </c>
      <c r="E1104" s="6">
        <v>194</v>
      </c>
      <c r="F1104" s="6">
        <v>99</v>
      </c>
      <c r="G1104" s="6">
        <v>342</v>
      </c>
      <c r="H1104" s="6">
        <v>124</v>
      </c>
      <c r="I1104" s="6">
        <v>573</v>
      </c>
      <c r="J1104" s="6">
        <v>806</v>
      </c>
      <c r="K1104" s="6">
        <v>183</v>
      </c>
      <c r="L1104" s="6">
        <v>488</v>
      </c>
      <c r="M1104" s="6">
        <v>147</v>
      </c>
      <c r="N1104" s="6">
        <v>183</v>
      </c>
      <c r="O1104" s="6">
        <v>178</v>
      </c>
      <c r="P1104" s="7">
        <v>44</v>
      </c>
      <c r="Q1104" s="6">
        <v>39</v>
      </c>
      <c r="R1104" s="6">
        <v>80</v>
      </c>
      <c r="S1104" s="6">
        <v>33</v>
      </c>
      <c r="T1104" s="7">
        <v>285</v>
      </c>
      <c r="U1104" s="7">
        <v>192</v>
      </c>
      <c r="V1104" s="7">
        <v>104</v>
      </c>
      <c r="W1104" s="7">
        <v>46</v>
      </c>
      <c r="X1104" s="7">
        <v>75</v>
      </c>
    </row>
    <row r="1105" spans="1:24" x14ac:dyDescent="0.3">
      <c r="A1105" s="5">
        <v>46030</v>
      </c>
      <c r="B1105" s="6">
        <v>173</v>
      </c>
      <c r="C1105" s="6">
        <v>80</v>
      </c>
      <c r="D1105" s="6">
        <v>69</v>
      </c>
      <c r="E1105" s="6">
        <v>161</v>
      </c>
      <c r="F1105" s="6">
        <v>60</v>
      </c>
      <c r="G1105" s="6">
        <v>284</v>
      </c>
      <c r="H1105" s="6">
        <v>90</v>
      </c>
      <c r="I1105" s="6">
        <v>390</v>
      </c>
      <c r="J1105" s="6">
        <v>547</v>
      </c>
      <c r="K1105" s="6">
        <v>149</v>
      </c>
      <c r="L1105" s="6">
        <v>276</v>
      </c>
      <c r="M1105" s="6">
        <v>93</v>
      </c>
      <c r="N1105" s="6">
        <v>144</v>
      </c>
      <c r="O1105" s="6">
        <v>143</v>
      </c>
      <c r="P1105" s="7">
        <v>31</v>
      </c>
      <c r="Q1105" s="6">
        <v>31</v>
      </c>
      <c r="R1105" s="6">
        <v>75</v>
      </c>
      <c r="S1105" s="6">
        <v>27</v>
      </c>
      <c r="T1105" s="7">
        <v>166</v>
      </c>
      <c r="U1105" s="7">
        <v>195</v>
      </c>
      <c r="V1105" s="7">
        <v>81</v>
      </c>
      <c r="W1105" s="7">
        <v>25</v>
      </c>
      <c r="X1105" s="7">
        <v>37</v>
      </c>
    </row>
    <row r="1106" spans="1:24" x14ac:dyDescent="0.3">
      <c r="A1106" s="5">
        <v>46031</v>
      </c>
      <c r="B1106" s="6">
        <v>131</v>
      </c>
      <c r="C1106" s="6">
        <v>94</v>
      </c>
      <c r="D1106" s="6">
        <v>53</v>
      </c>
      <c r="E1106" s="6">
        <v>134</v>
      </c>
      <c r="F1106" s="6">
        <v>52</v>
      </c>
      <c r="G1106" s="6">
        <v>278</v>
      </c>
      <c r="H1106" s="6">
        <v>83</v>
      </c>
      <c r="I1106" s="6">
        <v>422</v>
      </c>
      <c r="J1106" s="6">
        <v>605</v>
      </c>
      <c r="K1106" s="6">
        <v>122</v>
      </c>
      <c r="L1106" s="6">
        <v>228</v>
      </c>
      <c r="M1106" s="6">
        <v>82</v>
      </c>
      <c r="N1106" s="6">
        <v>109</v>
      </c>
      <c r="O1106" s="6">
        <v>101</v>
      </c>
      <c r="P1106" s="7">
        <v>35</v>
      </c>
      <c r="Q1106" s="6">
        <v>31</v>
      </c>
      <c r="R1106" s="6">
        <v>66</v>
      </c>
      <c r="S1106" s="6">
        <v>26</v>
      </c>
      <c r="T1106" s="7">
        <v>283</v>
      </c>
      <c r="U1106" s="7">
        <v>210</v>
      </c>
      <c r="V1106" s="7">
        <v>59</v>
      </c>
      <c r="W1106" s="7">
        <v>35</v>
      </c>
      <c r="X1106" s="7">
        <v>70</v>
      </c>
    </row>
    <row r="1107" spans="1:24" x14ac:dyDescent="0.3">
      <c r="A1107" s="5">
        <v>46032</v>
      </c>
      <c r="B1107" s="6">
        <v>135</v>
      </c>
      <c r="C1107" s="6">
        <v>124</v>
      </c>
      <c r="D1107" s="6">
        <v>93</v>
      </c>
      <c r="E1107" s="6">
        <v>156</v>
      </c>
      <c r="F1107" s="6">
        <v>72</v>
      </c>
      <c r="G1107" s="6">
        <v>380</v>
      </c>
      <c r="H1107" s="6">
        <v>96</v>
      </c>
      <c r="I1107" s="6">
        <v>505</v>
      </c>
      <c r="J1107" s="6">
        <v>565</v>
      </c>
      <c r="K1107" s="6">
        <v>149</v>
      </c>
      <c r="L1107" s="6">
        <v>409</v>
      </c>
      <c r="M1107" s="6">
        <v>144</v>
      </c>
      <c r="N1107" s="6">
        <v>259</v>
      </c>
      <c r="O1107" s="6">
        <v>172</v>
      </c>
      <c r="P1107" s="7">
        <v>45</v>
      </c>
      <c r="Q1107" s="6">
        <v>46</v>
      </c>
      <c r="R1107" s="6">
        <v>92</v>
      </c>
      <c r="S1107" s="6">
        <v>35</v>
      </c>
      <c r="T1107" s="7">
        <v>404</v>
      </c>
      <c r="U1107" s="7">
        <v>218</v>
      </c>
      <c r="V1107" s="7">
        <v>113</v>
      </c>
      <c r="W1107" s="7">
        <v>39</v>
      </c>
      <c r="X1107" s="7">
        <v>83</v>
      </c>
    </row>
    <row r="1108" spans="1:24" x14ac:dyDescent="0.3">
      <c r="A1108" s="5">
        <v>46033</v>
      </c>
      <c r="B1108" s="6">
        <v>187</v>
      </c>
      <c r="C1108" s="6">
        <v>90</v>
      </c>
      <c r="D1108" s="6">
        <v>52</v>
      </c>
      <c r="E1108" s="6">
        <v>99</v>
      </c>
      <c r="F1108" s="6">
        <v>60</v>
      </c>
      <c r="G1108" s="6">
        <v>199</v>
      </c>
      <c r="H1108" s="6">
        <v>70</v>
      </c>
      <c r="I1108" s="6">
        <v>411</v>
      </c>
      <c r="J1108" s="6">
        <v>450</v>
      </c>
      <c r="K1108" s="6">
        <v>116</v>
      </c>
      <c r="L1108" s="6">
        <v>277</v>
      </c>
      <c r="M1108" s="6">
        <v>75</v>
      </c>
      <c r="N1108" s="6">
        <v>140</v>
      </c>
      <c r="O1108" s="6">
        <v>106</v>
      </c>
      <c r="P1108" s="7">
        <v>29</v>
      </c>
      <c r="Q1108" s="6">
        <v>28</v>
      </c>
      <c r="R1108" s="6">
        <v>58</v>
      </c>
      <c r="S1108" s="6">
        <v>30</v>
      </c>
      <c r="T1108" s="7">
        <v>214</v>
      </c>
      <c r="U1108" s="7">
        <v>174</v>
      </c>
      <c r="V1108" s="7">
        <v>76</v>
      </c>
      <c r="W1108" s="7">
        <v>26</v>
      </c>
      <c r="X1108" s="7">
        <v>65</v>
      </c>
    </row>
    <row r="1109" spans="1:24" x14ac:dyDescent="0.3">
      <c r="A1109" s="5">
        <v>46034</v>
      </c>
      <c r="B1109" s="6">
        <v>110</v>
      </c>
      <c r="C1109" s="6">
        <v>68</v>
      </c>
      <c r="D1109" s="6">
        <v>41</v>
      </c>
      <c r="E1109" s="6">
        <v>116</v>
      </c>
      <c r="F1109" s="6">
        <v>54</v>
      </c>
      <c r="G1109" s="6">
        <v>189</v>
      </c>
      <c r="H1109" s="6">
        <v>69</v>
      </c>
      <c r="I1109" s="6">
        <v>286</v>
      </c>
      <c r="J1109" s="6">
        <v>421</v>
      </c>
      <c r="K1109" s="6">
        <v>104</v>
      </c>
      <c r="L1109" s="6">
        <v>291</v>
      </c>
      <c r="M1109" s="6">
        <v>63</v>
      </c>
      <c r="N1109" s="6">
        <v>140</v>
      </c>
      <c r="O1109" s="6">
        <v>118</v>
      </c>
      <c r="P1109" s="7">
        <v>26</v>
      </c>
      <c r="Q1109" s="6">
        <v>21</v>
      </c>
      <c r="R1109" s="6">
        <v>48</v>
      </c>
      <c r="S1109" s="6">
        <v>24</v>
      </c>
      <c r="T1109" s="7">
        <v>238</v>
      </c>
      <c r="U1109" s="7">
        <v>150</v>
      </c>
      <c r="V1109" s="7">
        <v>82</v>
      </c>
      <c r="W1109" s="7">
        <v>28</v>
      </c>
      <c r="X1109" s="7">
        <v>61</v>
      </c>
    </row>
    <row r="1110" spans="1:24" x14ac:dyDescent="0.3">
      <c r="A1110" s="5">
        <v>46035</v>
      </c>
      <c r="B1110" s="6">
        <v>155</v>
      </c>
      <c r="C1110" s="6">
        <v>91</v>
      </c>
      <c r="D1110" s="6">
        <v>67</v>
      </c>
      <c r="E1110" s="6">
        <v>128</v>
      </c>
      <c r="F1110" s="6">
        <v>68</v>
      </c>
      <c r="G1110" s="6">
        <v>325</v>
      </c>
      <c r="H1110" s="6">
        <v>94</v>
      </c>
      <c r="I1110" s="6">
        <v>480</v>
      </c>
      <c r="J1110" s="6">
        <v>459</v>
      </c>
      <c r="K1110" s="6">
        <v>120</v>
      </c>
      <c r="L1110" s="6">
        <v>366</v>
      </c>
      <c r="M1110" s="6">
        <v>136</v>
      </c>
      <c r="N1110" s="6">
        <v>220</v>
      </c>
      <c r="O1110" s="6">
        <v>154</v>
      </c>
      <c r="P1110" s="7">
        <v>39</v>
      </c>
      <c r="Q1110" s="6">
        <v>35</v>
      </c>
      <c r="R1110" s="6">
        <v>61</v>
      </c>
      <c r="S1110" s="6">
        <v>31</v>
      </c>
      <c r="T1110" s="7">
        <v>343</v>
      </c>
      <c r="U1110" s="7">
        <v>211</v>
      </c>
      <c r="V1110" s="7">
        <v>120</v>
      </c>
      <c r="W1110" s="7">
        <v>33</v>
      </c>
      <c r="X1110" s="7">
        <v>83</v>
      </c>
    </row>
    <row r="1111" spans="1:24" x14ac:dyDescent="0.3">
      <c r="A1111" s="5">
        <v>46036</v>
      </c>
      <c r="B1111" s="6">
        <v>159</v>
      </c>
      <c r="C1111" s="6">
        <v>102</v>
      </c>
      <c r="D1111" s="6">
        <v>49</v>
      </c>
      <c r="E1111" s="6">
        <v>137</v>
      </c>
      <c r="F1111" s="6">
        <v>63</v>
      </c>
      <c r="G1111" s="6">
        <v>224</v>
      </c>
      <c r="H1111" s="6">
        <v>95</v>
      </c>
      <c r="I1111" s="6">
        <v>332</v>
      </c>
      <c r="J1111" s="6">
        <v>499</v>
      </c>
      <c r="K1111" s="6">
        <v>155</v>
      </c>
      <c r="L1111" s="6">
        <v>325</v>
      </c>
      <c r="M1111" s="6">
        <v>93</v>
      </c>
      <c r="N1111" s="6">
        <v>185</v>
      </c>
      <c r="O1111" s="6">
        <v>136</v>
      </c>
      <c r="P1111" s="7">
        <v>32</v>
      </c>
      <c r="Q1111" s="6">
        <v>36</v>
      </c>
      <c r="R1111" s="6">
        <v>63</v>
      </c>
      <c r="S1111" s="6">
        <v>38</v>
      </c>
      <c r="T1111" s="7">
        <v>229</v>
      </c>
      <c r="U1111" s="7">
        <v>187</v>
      </c>
      <c r="V1111" s="7">
        <v>101</v>
      </c>
      <c r="W1111" s="7">
        <v>32</v>
      </c>
      <c r="X1111" s="7">
        <v>67</v>
      </c>
    </row>
    <row r="1112" spans="1:24" x14ac:dyDescent="0.3">
      <c r="A1112" s="5">
        <v>46037</v>
      </c>
      <c r="B1112" s="6">
        <v>190</v>
      </c>
      <c r="C1112" s="6">
        <v>94</v>
      </c>
      <c r="D1112" s="6">
        <v>71</v>
      </c>
      <c r="E1112" s="6">
        <v>131</v>
      </c>
      <c r="F1112" s="6">
        <v>53</v>
      </c>
      <c r="G1112" s="6">
        <v>230</v>
      </c>
      <c r="H1112" s="6">
        <v>109</v>
      </c>
      <c r="I1112" s="6">
        <v>440</v>
      </c>
      <c r="J1112" s="6">
        <v>659</v>
      </c>
      <c r="K1112" s="6">
        <v>93</v>
      </c>
      <c r="L1112" s="6">
        <v>302</v>
      </c>
      <c r="M1112" s="6">
        <v>90</v>
      </c>
      <c r="N1112" s="6">
        <v>143</v>
      </c>
      <c r="O1112" s="6">
        <v>97</v>
      </c>
      <c r="P1112" s="7">
        <v>28</v>
      </c>
      <c r="Q1112" s="6">
        <v>33</v>
      </c>
      <c r="R1112" s="6">
        <v>56</v>
      </c>
      <c r="S1112" s="6">
        <v>33</v>
      </c>
      <c r="T1112" s="7">
        <v>250</v>
      </c>
      <c r="U1112" s="7">
        <v>196</v>
      </c>
      <c r="V1112" s="7">
        <v>76</v>
      </c>
      <c r="W1112" s="7">
        <v>30</v>
      </c>
      <c r="X1112" s="7">
        <v>59</v>
      </c>
    </row>
    <row r="1113" spans="1:24" x14ac:dyDescent="0.3">
      <c r="A1113" s="5">
        <v>46038</v>
      </c>
      <c r="B1113" s="6">
        <v>226</v>
      </c>
      <c r="C1113" s="6">
        <v>155</v>
      </c>
      <c r="D1113" s="6">
        <v>66</v>
      </c>
      <c r="E1113" s="6">
        <v>172</v>
      </c>
      <c r="F1113" s="6">
        <v>74</v>
      </c>
      <c r="G1113" s="6">
        <v>336</v>
      </c>
      <c r="H1113" s="6">
        <v>147</v>
      </c>
      <c r="I1113" s="6">
        <v>561</v>
      </c>
      <c r="J1113" s="6">
        <v>667</v>
      </c>
      <c r="K1113" s="6">
        <v>154</v>
      </c>
      <c r="L1113" s="6">
        <v>350</v>
      </c>
      <c r="M1113" s="6">
        <v>151</v>
      </c>
      <c r="N1113" s="6">
        <v>259</v>
      </c>
      <c r="O1113" s="6">
        <v>168</v>
      </c>
      <c r="P1113" s="7">
        <v>26</v>
      </c>
      <c r="Q1113" s="6">
        <v>42</v>
      </c>
      <c r="R1113" s="6">
        <v>79</v>
      </c>
      <c r="S1113" s="6">
        <v>34</v>
      </c>
      <c r="T1113" s="7">
        <v>378</v>
      </c>
      <c r="U1113" s="7">
        <v>234</v>
      </c>
      <c r="V1113" s="7">
        <v>134</v>
      </c>
      <c r="W1113" s="7">
        <v>39</v>
      </c>
      <c r="X1113" s="7">
        <v>70</v>
      </c>
    </row>
    <row r="1114" spans="1:24" x14ac:dyDescent="0.3">
      <c r="A1114" s="5">
        <v>46039</v>
      </c>
      <c r="B1114" s="6">
        <v>80</v>
      </c>
      <c r="C1114" s="6">
        <v>64</v>
      </c>
      <c r="D1114" s="6">
        <v>57</v>
      </c>
      <c r="E1114" s="6">
        <v>107</v>
      </c>
      <c r="F1114" s="6">
        <v>46</v>
      </c>
      <c r="G1114" s="6">
        <v>199</v>
      </c>
      <c r="H1114" s="6">
        <v>52</v>
      </c>
      <c r="I1114" s="6">
        <v>287</v>
      </c>
      <c r="J1114" s="6">
        <v>414</v>
      </c>
      <c r="K1114" s="6">
        <v>88</v>
      </c>
      <c r="L1114" s="6">
        <v>198</v>
      </c>
      <c r="M1114" s="6">
        <v>75</v>
      </c>
      <c r="N1114" s="6">
        <v>112</v>
      </c>
      <c r="O1114" s="6">
        <v>97</v>
      </c>
      <c r="P1114" s="7">
        <v>28</v>
      </c>
      <c r="Q1114" s="6">
        <v>27</v>
      </c>
      <c r="R1114" s="6">
        <v>42</v>
      </c>
      <c r="S1114" s="6">
        <v>25</v>
      </c>
      <c r="T1114" s="7">
        <v>167</v>
      </c>
      <c r="U1114" s="7">
        <v>140</v>
      </c>
      <c r="V1114" s="7">
        <v>55</v>
      </c>
      <c r="W1114" s="7">
        <v>23</v>
      </c>
      <c r="X1114" s="7">
        <v>43</v>
      </c>
    </row>
    <row r="1115" spans="1:24" x14ac:dyDescent="0.3">
      <c r="A1115" s="5">
        <v>46040</v>
      </c>
      <c r="B1115" s="6">
        <v>201</v>
      </c>
      <c r="C1115" s="6">
        <v>137</v>
      </c>
      <c r="D1115" s="6">
        <v>82</v>
      </c>
      <c r="E1115" s="6">
        <v>203</v>
      </c>
      <c r="F1115" s="6">
        <v>75</v>
      </c>
      <c r="G1115" s="6">
        <v>314</v>
      </c>
      <c r="H1115" s="6">
        <v>131</v>
      </c>
      <c r="I1115" s="6">
        <v>630</v>
      </c>
      <c r="J1115" s="6">
        <v>553</v>
      </c>
      <c r="K1115" s="6">
        <v>185</v>
      </c>
      <c r="L1115" s="6">
        <v>462</v>
      </c>
      <c r="M1115" s="6">
        <v>126</v>
      </c>
      <c r="N1115" s="6">
        <v>187</v>
      </c>
      <c r="O1115" s="6">
        <v>146</v>
      </c>
      <c r="P1115" s="7">
        <v>50</v>
      </c>
      <c r="Q1115" s="6">
        <v>52</v>
      </c>
      <c r="R1115" s="6">
        <v>69</v>
      </c>
      <c r="S1115" s="6">
        <v>41</v>
      </c>
      <c r="T1115" s="7">
        <v>398</v>
      </c>
      <c r="U1115" s="7">
        <v>235</v>
      </c>
      <c r="V1115" s="7">
        <v>117</v>
      </c>
      <c r="W1115" s="7">
        <v>44</v>
      </c>
      <c r="X1115" s="7">
        <v>100</v>
      </c>
    </row>
    <row r="1116" spans="1:24" x14ac:dyDescent="0.3">
      <c r="A1116" s="5">
        <v>46041</v>
      </c>
      <c r="B1116" s="6">
        <v>256</v>
      </c>
      <c r="C1116" s="6">
        <v>153</v>
      </c>
      <c r="D1116" s="6">
        <v>98</v>
      </c>
      <c r="E1116" s="6">
        <v>248</v>
      </c>
      <c r="F1116" s="6">
        <v>88</v>
      </c>
      <c r="G1116" s="6">
        <v>405</v>
      </c>
      <c r="H1116" s="6">
        <v>161</v>
      </c>
      <c r="I1116" s="6">
        <v>554</v>
      </c>
      <c r="J1116" s="6">
        <v>592</v>
      </c>
      <c r="K1116" s="6">
        <v>161</v>
      </c>
      <c r="L1116" s="6">
        <v>494</v>
      </c>
      <c r="M1116" s="6">
        <v>192</v>
      </c>
      <c r="N1116" s="6">
        <v>236</v>
      </c>
      <c r="O1116" s="6">
        <v>182</v>
      </c>
      <c r="P1116" s="7">
        <v>52</v>
      </c>
      <c r="Q1116" s="6">
        <v>43</v>
      </c>
      <c r="R1116" s="6">
        <v>79</v>
      </c>
      <c r="S1116" s="6">
        <v>59</v>
      </c>
      <c r="T1116" s="7">
        <v>413</v>
      </c>
      <c r="U1116" s="7">
        <v>293</v>
      </c>
      <c r="V1116" s="7">
        <v>144</v>
      </c>
      <c r="W1116" s="7">
        <v>37</v>
      </c>
      <c r="X1116" s="7">
        <v>88</v>
      </c>
    </row>
    <row r="1117" spans="1:24" x14ac:dyDescent="0.3">
      <c r="A1117" s="5">
        <v>46042</v>
      </c>
      <c r="B1117" s="6">
        <v>158</v>
      </c>
      <c r="C1117" s="6">
        <v>86</v>
      </c>
      <c r="D1117" s="6">
        <v>48</v>
      </c>
      <c r="E1117" s="6">
        <v>94</v>
      </c>
      <c r="F1117" s="6">
        <v>57</v>
      </c>
      <c r="G1117" s="6">
        <v>355</v>
      </c>
      <c r="H1117" s="6">
        <v>73</v>
      </c>
      <c r="I1117" s="6">
        <v>317</v>
      </c>
      <c r="J1117" s="6">
        <v>391</v>
      </c>
      <c r="K1117" s="6">
        <v>121</v>
      </c>
      <c r="L1117" s="6">
        <v>363</v>
      </c>
      <c r="M1117" s="6">
        <v>91</v>
      </c>
      <c r="N1117" s="6">
        <v>138</v>
      </c>
      <c r="O1117" s="6">
        <v>171</v>
      </c>
      <c r="P1117" s="7">
        <v>28</v>
      </c>
      <c r="Q1117" s="6">
        <v>33</v>
      </c>
      <c r="R1117" s="6">
        <v>89</v>
      </c>
      <c r="S1117" s="6">
        <v>31</v>
      </c>
      <c r="T1117" s="7">
        <v>257</v>
      </c>
      <c r="U1117" s="7">
        <v>152</v>
      </c>
      <c r="V1117" s="7">
        <v>94</v>
      </c>
      <c r="W1117" s="7">
        <v>28</v>
      </c>
      <c r="X1117" s="7">
        <v>71</v>
      </c>
    </row>
    <row r="1118" spans="1:24" x14ac:dyDescent="0.3">
      <c r="A1118" s="5">
        <v>46043</v>
      </c>
      <c r="B1118" s="6">
        <v>229</v>
      </c>
      <c r="C1118" s="6">
        <v>118</v>
      </c>
      <c r="D1118" s="6">
        <v>105</v>
      </c>
      <c r="E1118" s="6">
        <v>216</v>
      </c>
      <c r="F1118" s="6">
        <v>107</v>
      </c>
      <c r="G1118" s="6">
        <v>365</v>
      </c>
      <c r="H1118" s="6">
        <v>165</v>
      </c>
      <c r="I1118" s="6">
        <v>594</v>
      </c>
      <c r="J1118" s="6">
        <v>614</v>
      </c>
      <c r="K1118" s="6">
        <v>204</v>
      </c>
      <c r="L1118" s="6">
        <v>428</v>
      </c>
      <c r="M1118" s="6">
        <v>168</v>
      </c>
      <c r="N1118" s="6">
        <v>199</v>
      </c>
      <c r="O1118" s="6">
        <v>191</v>
      </c>
      <c r="P1118" s="7">
        <v>46</v>
      </c>
      <c r="Q1118" s="6">
        <v>59</v>
      </c>
      <c r="R1118" s="6">
        <v>90</v>
      </c>
      <c r="S1118" s="6">
        <v>48</v>
      </c>
      <c r="T1118" s="7">
        <v>316</v>
      </c>
      <c r="U1118" s="7">
        <v>317</v>
      </c>
      <c r="V1118" s="7">
        <v>161</v>
      </c>
      <c r="W1118" s="7">
        <v>47</v>
      </c>
      <c r="X1118" s="7">
        <v>87</v>
      </c>
    </row>
    <row r="1119" spans="1:24" x14ac:dyDescent="0.3">
      <c r="A1119" s="5">
        <v>46044</v>
      </c>
      <c r="B1119" s="6">
        <v>116</v>
      </c>
      <c r="C1119" s="6">
        <v>54</v>
      </c>
      <c r="D1119" s="6">
        <v>47</v>
      </c>
      <c r="E1119" s="6">
        <v>80</v>
      </c>
      <c r="F1119" s="6">
        <v>46</v>
      </c>
      <c r="G1119" s="6">
        <v>144</v>
      </c>
      <c r="H1119" s="6">
        <v>44</v>
      </c>
      <c r="I1119" s="6">
        <v>293</v>
      </c>
      <c r="J1119" s="6">
        <v>282</v>
      </c>
      <c r="K1119" s="6">
        <v>67</v>
      </c>
      <c r="L1119" s="6">
        <v>237</v>
      </c>
      <c r="M1119" s="6">
        <v>63</v>
      </c>
      <c r="N1119" s="6">
        <v>90</v>
      </c>
      <c r="O1119" s="6">
        <v>67</v>
      </c>
      <c r="P1119" s="7">
        <v>16</v>
      </c>
      <c r="Q1119" s="6">
        <v>20</v>
      </c>
      <c r="R1119" s="6">
        <v>38</v>
      </c>
      <c r="S1119" s="6">
        <v>25</v>
      </c>
      <c r="T1119" s="7">
        <v>172</v>
      </c>
      <c r="U1119" s="7">
        <v>118</v>
      </c>
      <c r="V1119" s="7">
        <v>55</v>
      </c>
      <c r="W1119" s="7">
        <v>20</v>
      </c>
      <c r="X1119" s="7">
        <v>46</v>
      </c>
    </row>
    <row r="1120" spans="1:24" x14ac:dyDescent="0.3">
      <c r="A1120" s="5">
        <v>46045</v>
      </c>
      <c r="B1120" s="6">
        <v>195</v>
      </c>
      <c r="C1120" s="6">
        <v>109</v>
      </c>
      <c r="D1120" s="6">
        <v>62</v>
      </c>
      <c r="E1120" s="6">
        <v>109</v>
      </c>
      <c r="F1120" s="6">
        <v>62</v>
      </c>
      <c r="G1120" s="6">
        <v>265</v>
      </c>
      <c r="H1120" s="6">
        <v>116</v>
      </c>
      <c r="I1120" s="6">
        <v>380</v>
      </c>
      <c r="J1120" s="6">
        <v>458</v>
      </c>
      <c r="K1120" s="6">
        <v>115</v>
      </c>
      <c r="L1120" s="6">
        <v>356</v>
      </c>
      <c r="M1120" s="6">
        <v>88</v>
      </c>
      <c r="N1120" s="6">
        <v>186</v>
      </c>
      <c r="O1120" s="6">
        <v>127</v>
      </c>
      <c r="P1120" s="7">
        <v>34</v>
      </c>
      <c r="Q1120" s="6">
        <v>32</v>
      </c>
      <c r="R1120" s="6">
        <v>63</v>
      </c>
      <c r="S1120" s="6">
        <v>25</v>
      </c>
      <c r="T1120" s="7">
        <v>209</v>
      </c>
      <c r="U1120" s="7">
        <v>169</v>
      </c>
      <c r="V1120" s="7">
        <v>63</v>
      </c>
      <c r="W1120" s="7">
        <v>26</v>
      </c>
      <c r="X1120" s="7">
        <v>63</v>
      </c>
    </row>
    <row r="1121" spans="1:24" x14ac:dyDescent="0.3">
      <c r="A1121" s="5">
        <v>46046</v>
      </c>
      <c r="B1121" s="6">
        <v>273</v>
      </c>
      <c r="C1121" s="6">
        <v>95</v>
      </c>
      <c r="D1121" s="6">
        <v>81</v>
      </c>
      <c r="E1121" s="6">
        <v>171</v>
      </c>
      <c r="F1121" s="6">
        <v>99</v>
      </c>
      <c r="G1121" s="6">
        <v>348</v>
      </c>
      <c r="H1121" s="6">
        <v>102</v>
      </c>
      <c r="I1121" s="6">
        <v>604</v>
      </c>
      <c r="J1121" s="6">
        <v>742</v>
      </c>
      <c r="K1121" s="6">
        <v>201</v>
      </c>
      <c r="L1121" s="6">
        <v>381</v>
      </c>
      <c r="M1121" s="6">
        <v>105</v>
      </c>
      <c r="N1121" s="6">
        <v>240</v>
      </c>
      <c r="O1121" s="6">
        <v>166</v>
      </c>
      <c r="P1121" s="7">
        <v>44</v>
      </c>
      <c r="Q1121" s="6">
        <v>51</v>
      </c>
      <c r="R1121" s="6">
        <v>102</v>
      </c>
      <c r="S1121" s="6">
        <v>41</v>
      </c>
      <c r="T1121" s="7">
        <v>341</v>
      </c>
      <c r="U1121" s="7">
        <v>343</v>
      </c>
      <c r="V1121" s="7">
        <v>109</v>
      </c>
      <c r="W1121" s="7">
        <v>43</v>
      </c>
      <c r="X1121" s="7">
        <v>113</v>
      </c>
    </row>
    <row r="1122" spans="1:24" x14ac:dyDescent="0.3">
      <c r="A1122" s="5">
        <v>46047</v>
      </c>
      <c r="B1122" s="6">
        <v>190</v>
      </c>
      <c r="C1122" s="6">
        <v>94</v>
      </c>
      <c r="D1122" s="6">
        <v>64</v>
      </c>
      <c r="E1122" s="6">
        <v>125</v>
      </c>
      <c r="F1122" s="6">
        <v>69</v>
      </c>
      <c r="G1122" s="6">
        <v>206</v>
      </c>
      <c r="H1122" s="6">
        <v>99</v>
      </c>
      <c r="I1122" s="6">
        <v>402</v>
      </c>
      <c r="J1122" s="6">
        <v>582</v>
      </c>
      <c r="K1122" s="6">
        <v>94</v>
      </c>
      <c r="L1122" s="6">
        <v>233</v>
      </c>
      <c r="M1122" s="6">
        <v>98</v>
      </c>
      <c r="N1122" s="6">
        <v>191</v>
      </c>
      <c r="O1122" s="6">
        <v>86</v>
      </c>
      <c r="P1122" s="7">
        <v>30</v>
      </c>
      <c r="Q1122" s="6">
        <v>29</v>
      </c>
      <c r="R1122" s="6">
        <v>55</v>
      </c>
      <c r="S1122" s="6">
        <v>29</v>
      </c>
      <c r="T1122" s="7">
        <v>312</v>
      </c>
      <c r="U1122" s="7">
        <v>207</v>
      </c>
      <c r="V1122" s="7">
        <v>78</v>
      </c>
      <c r="W1122" s="7">
        <v>44</v>
      </c>
      <c r="X1122" s="7">
        <v>51</v>
      </c>
    </row>
    <row r="1123" spans="1:24" x14ac:dyDescent="0.3">
      <c r="A1123" s="5">
        <v>46048</v>
      </c>
      <c r="B1123" s="6">
        <v>250</v>
      </c>
      <c r="C1123" s="6">
        <v>123</v>
      </c>
      <c r="D1123" s="6">
        <v>82</v>
      </c>
      <c r="E1123" s="6">
        <v>166</v>
      </c>
      <c r="F1123" s="6">
        <v>59</v>
      </c>
      <c r="G1123" s="6">
        <v>284</v>
      </c>
      <c r="H1123" s="6">
        <v>111</v>
      </c>
      <c r="I1123" s="6">
        <v>437</v>
      </c>
      <c r="J1123" s="6">
        <v>524</v>
      </c>
      <c r="K1123" s="6">
        <v>140</v>
      </c>
      <c r="L1123" s="6">
        <v>418</v>
      </c>
      <c r="M1123" s="6">
        <v>107</v>
      </c>
      <c r="N1123" s="6">
        <v>189</v>
      </c>
      <c r="O1123" s="6">
        <v>136</v>
      </c>
      <c r="P1123" s="7">
        <v>37</v>
      </c>
      <c r="Q1123" s="6">
        <v>43</v>
      </c>
      <c r="R1123" s="6">
        <v>74</v>
      </c>
      <c r="S1123" s="6">
        <v>35</v>
      </c>
      <c r="T1123" s="7">
        <v>308</v>
      </c>
      <c r="U1123" s="7">
        <v>217</v>
      </c>
      <c r="V1123" s="7">
        <v>136</v>
      </c>
      <c r="W1123" s="7">
        <v>41</v>
      </c>
      <c r="X1123" s="7">
        <v>59</v>
      </c>
    </row>
    <row r="1124" spans="1:24" x14ac:dyDescent="0.3">
      <c r="A1124" s="5">
        <v>46049</v>
      </c>
      <c r="B1124" s="6">
        <v>137</v>
      </c>
      <c r="C1124" s="6">
        <v>79</v>
      </c>
      <c r="D1124" s="6">
        <v>46</v>
      </c>
      <c r="E1124" s="6">
        <v>138</v>
      </c>
      <c r="F1124" s="6">
        <v>56</v>
      </c>
      <c r="G1124" s="6">
        <v>254</v>
      </c>
      <c r="H1124" s="6">
        <v>106</v>
      </c>
      <c r="I1124" s="6">
        <v>447</v>
      </c>
      <c r="J1124" s="6">
        <v>481</v>
      </c>
      <c r="K1124" s="6">
        <v>140</v>
      </c>
      <c r="L1124" s="6">
        <v>346</v>
      </c>
      <c r="M1124" s="6">
        <v>93</v>
      </c>
      <c r="N1124" s="6">
        <v>137</v>
      </c>
      <c r="O1124" s="6">
        <v>133</v>
      </c>
      <c r="P1124" s="7">
        <v>39</v>
      </c>
      <c r="Q1124" s="6">
        <v>39</v>
      </c>
      <c r="R1124" s="6">
        <v>56</v>
      </c>
      <c r="S1124" s="6">
        <v>38</v>
      </c>
      <c r="T1124" s="7">
        <v>282</v>
      </c>
      <c r="U1124" s="7">
        <v>178</v>
      </c>
      <c r="V1124" s="7">
        <v>86</v>
      </c>
      <c r="W1124" s="7">
        <v>37</v>
      </c>
      <c r="X1124" s="7">
        <v>77</v>
      </c>
    </row>
    <row r="1125" spans="1:24" x14ac:dyDescent="0.3">
      <c r="A1125" s="5">
        <v>46050</v>
      </c>
      <c r="B1125" s="6">
        <v>217</v>
      </c>
      <c r="C1125" s="6">
        <v>116</v>
      </c>
      <c r="D1125" s="6">
        <v>68</v>
      </c>
      <c r="E1125" s="6">
        <v>161</v>
      </c>
      <c r="F1125" s="6">
        <v>70</v>
      </c>
      <c r="G1125" s="6">
        <v>236</v>
      </c>
      <c r="H1125" s="6">
        <v>117</v>
      </c>
      <c r="I1125" s="6">
        <v>541</v>
      </c>
      <c r="J1125" s="6">
        <v>560</v>
      </c>
      <c r="K1125" s="6">
        <v>109</v>
      </c>
      <c r="L1125" s="6">
        <v>353</v>
      </c>
      <c r="M1125" s="6">
        <v>124</v>
      </c>
      <c r="N1125" s="6">
        <v>234</v>
      </c>
      <c r="O1125" s="6">
        <v>108</v>
      </c>
      <c r="P1125" s="7">
        <v>38</v>
      </c>
      <c r="Q1125" s="6">
        <v>41</v>
      </c>
      <c r="R1125" s="6">
        <v>70</v>
      </c>
      <c r="S1125" s="6">
        <v>45</v>
      </c>
      <c r="T1125" s="7">
        <v>313</v>
      </c>
      <c r="U1125" s="7">
        <v>204</v>
      </c>
      <c r="V1125" s="7">
        <v>125</v>
      </c>
      <c r="W1125" s="7">
        <v>40</v>
      </c>
      <c r="X1125" s="7">
        <v>77</v>
      </c>
    </row>
    <row r="1126" spans="1:24" x14ac:dyDescent="0.3">
      <c r="A1126" s="5">
        <v>46051</v>
      </c>
      <c r="B1126" s="6">
        <v>177</v>
      </c>
      <c r="C1126" s="6">
        <v>87</v>
      </c>
      <c r="D1126" s="6">
        <v>52</v>
      </c>
      <c r="E1126" s="6">
        <v>113</v>
      </c>
      <c r="F1126" s="6">
        <v>90</v>
      </c>
      <c r="G1126" s="6">
        <v>264</v>
      </c>
      <c r="H1126" s="6">
        <v>104</v>
      </c>
      <c r="I1126" s="6">
        <v>349</v>
      </c>
      <c r="J1126" s="6">
        <v>463</v>
      </c>
      <c r="K1126" s="6">
        <v>160</v>
      </c>
      <c r="L1126" s="6">
        <v>382</v>
      </c>
      <c r="M1126" s="6">
        <v>97</v>
      </c>
      <c r="N1126" s="6">
        <v>167</v>
      </c>
      <c r="O1126" s="6">
        <v>133</v>
      </c>
      <c r="P1126" s="7">
        <v>27</v>
      </c>
      <c r="Q1126" s="6">
        <v>36</v>
      </c>
      <c r="R1126" s="6">
        <v>58</v>
      </c>
      <c r="S1126" s="6">
        <v>35</v>
      </c>
      <c r="T1126" s="7">
        <v>218</v>
      </c>
      <c r="U1126" s="7">
        <v>218</v>
      </c>
      <c r="V1126" s="7">
        <v>74</v>
      </c>
      <c r="W1126" s="7">
        <v>34</v>
      </c>
      <c r="X1126" s="7">
        <v>63</v>
      </c>
    </row>
    <row r="1127" spans="1:24" x14ac:dyDescent="0.3">
      <c r="A1127" s="5">
        <v>46052</v>
      </c>
      <c r="B1127" s="6">
        <v>155</v>
      </c>
      <c r="C1127" s="6">
        <v>93</v>
      </c>
      <c r="D1127" s="6">
        <v>70</v>
      </c>
      <c r="E1127" s="6">
        <v>136</v>
      </c>
      <c r="F1127" s="6">
        <v>67</v>
      </c>
      <c r="G1127" s="6">
        <v>282</v>
      </c>
      <c r="H1127" s="6">
        <v>114</v>
      </c>
      <c r="I1127" s="6">
        <v>308</v>
      </c>
      <c r="J1127" s="6">
        <v>400</v>
      </c>
      <c r="K1127" s="6">
        <v>103</v>
      </c>
      <c r="L1127" s="6">
        <v>335</v>
      </c>
      <c r="M1127" s="6">
        <v>99</v>
      </c>
      <c r="N1127" s="6">
        <v>152</v>
      </c>
      <c r="O1127" s="6">
        <v>177</v>
      </c>
      <c r="P1127" s="7">
        <v>37</v>
      </c>
      <c r="Q1127" s="6">
        <v>40</v>
      </c>
      <c r="R1127" s="6">
        <v>65</v>
      </c>
      <c r="S1127" s="6">
        <v>18</v>
      </c>
      <c r="T1127" s="7">
        <v>270</v>
      </c>
      <c r="U1127" s="7">
        <v>227</v>
      </c>
      <c r="V1127" s="7">
        <v>115</v>
      </c>
      <c r="W1127" s="7">
        <v>37</v>
      </c>
      <c r="X1127" s="7">
        <v>68</v>
      </c>
    </row>
    <row r="1128" spans="1:24" x14ac:dyDescent="0.3">
      <c r="A1128" s="5">
        <v>46053</v>
      </c>
      <c r="B1128" s="6">
        <v>184</v>
      </c>
      <c r="C1128" s="6">
        <v>80</v>
      </c>
      <c r="D1128" s="6">
        <v>65</v>
      </c>
      <c r="E1128" s="6">
        <v>154</v>
      </c>
      <c r="F1128" s="6">
        <v>82</v>
      </c>
      <c r="G1128" s="6">
        <v>295</v>
      </c>
      <c r="H1128" s="6">
        <v>119</v>
      </c>
      <c r="I1128" s="6">
        <v>472</v>
      </c>
      <c r="J1128" s="6">
        <v>568</v>
      </c>
      <c r="K1128" s="6">
        <v>151</v>
      </c>
      <c r="L1128" s="6">
        <v>316</v>
      </c>
      <c r="M1128" s="6">
        <v>92</v>
      </c>
      <c r="N1128" s="6">
        <v>175</v>
      </c>
      <c r="O1128" s="6">
        <v>140</v>
      </c>
      <c r="P1128" s="7">
        <v>32</v>
      </c>
      <c r="Q1128" s="6">
        <v>32</v>
      </c>
      <c r="R1128" s="6">
        <v>61</v>
      </c>
      <c r="S1128" s="6">
        <v>34</v>
      </c>
      <c r="T1128" s="7">
        <v>207</v>
      </c>
      <c r="U1128" s="7">
        <v>250</v>
      </c>
      <c r="V1128" s="7">
        <v>80</v>
      </c>
      <c r="W1128" s="7">
        <v>34</v>
      </c>
      <c r="X1128" s="7">
        <v>58</v>
      </c>
    </row>
    <row r="1129" spans="1:24" x14ac:dyDescent="0.3">
      <c r="A1129" s="5">
        <v>46054</v>
      </c>
      <c r="B1129" s="6">
        <v>235</v>
      </c>
      <c r="C1129" s="6">
        <v>119</v>
      </c>
      <c r="D1129" s="6">
        <v>102</v>
      </c>
      <c r="E1129" s="6">
        <v>198</v>
      </c>
      <c r="F1129" s="6">
        <v>59</v>
      </c>
      <c r="G1129" s="6">
        <v>314</v>
      </c>
      <c r="H1129" s="6">
        <v>121</v>
      </c>
      <c r="I1129" s="6">
        <v>322</v>
      </c>
      <c r="J1129" s="6">
        <v>616</v>
      </c>
      <c r="K1129" s="6">
        <v>190</v>
      </c>
      <c r="L1129" s="6">
        <v>431</v>
      </c>
      <c r="M1129" s="6">
        <v>164</v>
      </c>
      <c r="N1129" s="6">
        <v>252</v>
      </c>
      <c r="O1129" s="6">
        <v>163</v>
      </c>
      <c r="P1129" s="7">
        <v>34</v>
      </c>
      <c r="Q1129" s="6">
        <v>44</v>
      </c>
      <c r="R1129" s="6">
        <v>93</v>
      </c>
      <c r="S1129" s="6">
        <v>32</v>
      </c>
      <c r="T1129" s="7">
        <v>312</v>
      </c>
      <c r="U1129" s="7">
        <v>221</v>
      </c>
      <c r="V1129" s="7">
        <v>146</v>
      </c>
      <c r="W1129" s="7">
        <v>48</v>
      </c>
      <c r="X1129" s="7">
        <v>81</v>
      </c>
    </row>
    <row r="1130" spans="1:24" x14ac:dyDescent="0.3">
      <c r="A1130" s="5">
        <v>46055</v>
      </c>
      <c r="B1130" s="6">
        <v>212</v>
      </c>
      <c r="C1130" s="6">
        <v>141</v>
      </c>
      <c r="D1130" s="6">
        <v>56</v>
      </c>
      <c r="E1130" s="6">
        <v>173</v>
      </c>
      <c r="F1130" s="6">
        <v>80</v>
      </c>
      <c r="G1130" s="6">
        <v>278</v>
      </c>
      <c r="H1130" s="6">
        <v>97</v>
      </c>
      <c r="I1130" s="6">
        <v>379</v>
      </c>
      <c r="J1130" s="6">
        <v>498</v>
      </c>
      <c r="K1130" s="6">
        <v>106</v>
      </c>
      <c r="L1130" s="6">
        <v>261</v>
      </c>
      <c r="M1130" s="6">
        <v>94</v>
      </c>
      <c r="N1130" s="6">
        <v>145</v>
      </c>
      <c r="O1130" s="6">
        <v>153</v>
      </c>
      <c r="P1130" s="7">
        <v>33</v>
      </c>
      <c r="Q1130" s="6">
        <v>38</v>
      </c>
      <c r="R1130" s="6">
        <v>78</v>
      </c>
      <c r="S1130" s="6">
        <v>33</v>
      </c>
      <c r="T1130" s="7">
        <v>320</v>
      </c>
      <c r="U1130" s="7">
        <v>200</v>
      </c>
      <c r="V1130" s="7">
        <v>98</v>
      </c>
      <c r="W1130" s="7">
        <v>34</v>
      </c>
      <c r="X1130" s="7">
        <v>82</v>
      </c>
    </row>
    <row r="1131" spans="1:24" x14ac:dyDescent="0.3">
      <c r="A1131" s="5">
        <v>46056</v>
      </c>
      <c r="B1131" s="6">
        <v>166</v>
      </c>
      <c r="C1131" s="6">
        <v>118</v>
      </c>
      <c r="D1131" s="6">
        <v>69</v>
      </c>
      <c r="E1131" s="6">
        <v>143</v>
      </c>
      <c r="F1131" s="6">
        <v>85</v>
      </c>
      <c r="G1131" s="6">
        <v>269</v>
      </c>
      <c r="H1131" s="6">
        <v>99</v>
      </c>
      <c r="I1131" s="6">
        <v>374</v>
      </c>
      <c r="J1131" s="6">
        <v>522</v>
      </c>
      <c r="K1131" s="6">
        <v>141</v>
      </c>
      <c r="L1131" s="6">
        <v>257</v>
      </c>
      <c r="M1131" s="6">
        <v>113</v>
      </c>
      <c r="N1131" s="6">
        <v>180</v>
      </c>
      <c r="O1131" s="6">
        <v>109</v>
      </c>
      <c r="P1131" s="7">
        <v>28</v>
      </c>
      <c r="Q1131" s="6">
        <v>29</v>
      </c>
      <c r="R1131" s="6">
        <v>64</v>
      </c>
      <c r="S1131" s="6">
        <v>28</v>
      </c>
      <c r="T1131" s="7">
        <v>253</v>
      </c>
      <c r="U1131" s="7">
        <v>218</v>
      </c>
      <c r="V1131" s="7">
        <v>107</v>
      </c>
      <c r="W1131" s="7">
        <v>32</v>
      </c>
      <c r="X1131" s="7">
        <v>67</v>
      </c>
    </row>
    <row r="1132" spans="1:24" x14ac:dyDescent="0.3">
      <c r="A1132" s="5">
        <v>46057</v>
      </c>
      <c r="B1132" s="6">
        <v>149</v>
      </c>
      <c r="C1132" s="6">
        <v>86</v>
      </c>
      <c r="D1132" s="6">
        <v>56</v>
      </c>
      <c r="E1132" s="6">
        <v>88</v>
      </c>
      <c r="F1132" s="6">
        <v>50</v>
      </c>
      <c r="G1132" s="6">
        <v>319</v>
      </c>
      <c r="H1132" s="6">
        <v>101</v>
      </c>
      <c r="I1132" s="6">
        <v>391</v>
      </c>
      <c r="J1132" s="6">
        <v>494</v>
      </c>
      <c r="K1132" s="6">
        <v>129</v>
      </c>
      <c r="L1132" s="6">
        <v>192</v>
      </c>
      <c r="M1132" s="6">
        <v>72</v>
      </c>
      <c r="N1132" s="6">
        <v>127</v>
      </c>
      <c r="O1132" s="6">
        <v>98</v>
      </c>
      <c r="P1132" s="7">
        <v>19</v>
      </c>
      <c r="Q1132" s="6">
        <v>25</v>
      </c>
      <c r="R1132" s="6">
        <v>49</v>
      </c>
      <c r="S1132" s="6">
        <v>25</v>
      </c>
      <c r="T1132" s="7">
        <v>203</v>
      </c>
      <c r="U1132" s="7">
        <v>146</v>
      </c>
      <c r="V1132" s="7">
        <v>81</v>
      </c>
      <c r="W1132" s="7">
        <v>30</v>
      </c>
      <c r="X1132" s="7">
        <v>67</v>
      </c>
    </row>
    <row r="1133" spans="1:24" x14ac:dyDescent="0.3">
      <c r="A1133" s="5">
        <v>46058</v>
      </c>
      <c r="B1133" s="6">
        <v>192</v>
      </c>
      <c r="C1133" s="6">
        <v>104</v>
      </c>
      <c r="D1133" s="6">
        <v>82</v>
      </c>
      <c r="E1133" s="6">
        <v>120</v>
      </c>
      <c r="F1133" s="6">
        <v>74</v>
      </c>
      <c r="G1133" s="6">
        <v>297</v>
      </c>
      <c r="H1133" s="6">
        <v>118</v>
      </c>
      <c r="I1133" s="6">
        <v>455</v>
      </c>
      <c r="J1133" s="6">
        <v>643</v>
      </c>
      <c r="K1133" s="6">
        <v>149</v>
      </c>
      <c r="L1133" s="6">
        <v>405</v>
      </c>
      <c r="M1133" s="6">
        <v>109</v>
      </c>
      <c r="N1133" s="6">
        <v>149</v>
      </c>
      <c r="O1133" s="6">
        <v>135</v>
      </c>
      <c r="P1133" s="7">
        <v>31</v>
      </c>
      <c r="Q1133" s="6">
        <v>37</v>
      </c>
      <c r="R1133" s="6">
        <v>91</v>
      </c>
      <c r="S1133" s="6">
        <v>34</v>
      </c>
      <c r="T1133" s="7">
        <v>272</v>
      </c>
      <c r="U1133" s="7">
        <v>250</v>
      </c>
      <c r="V1133" s="7">
        <v>119</v>
      </c>
      <c r="W1133" s="7">
        <v>42</v>
      </c>
      <c r="X1133" s="7">
        <v>76</v>
      </c>
    </row>
    <row r="1134" spans="1:24" x14ac:dyDescent="0.3">
      <c r="A1134" s="5">
        <v>46059</v>
      </c>
      <c r="B1134" s="6">
        <v>188</v>
      </c>
      <c r="C1134" s="6">
        <v>91</v>
      </c>
      <c r="D1134" s="6">
        <v>79</v>
      </c>
      <c r="E1134" s="6">
        <v>132</v>
      </c>
      <c r="F1134" s="6">
        <v>72</v>
      </c>
      <c r="G1134" s="6">
        <v>247</v>
      </c>
      <c r="H1134" s="6">
        <v>141</v>
      </c>
      <c r="I1134" s="6">
        <v>429</v>
      </c>
      <c r="J1134" s="6">
        <v>514</v>
      </c>
      <c r="K1134" s="6">
        <v>150</v>
      </c>
      <c r="L1134" s="6">
        <v>315</v>
      </c>
      <c r="M1134" s="6">
        <v>106</v>
      </c>
      <c r="N1134" s="6">
        <v>169</v>
      </c>
      <c r="O1134" s="6">
        <v>186</v>
      </c>
      <c r="P1134" s="7">
        <v>37</v>
      </c>
      <c r="Q1134" s="6">
        <v>40</v>
      </c>
      <c r="R1134" s="6">
        <v>82</v>
      </c>
      <c r="S1134" s="6">
        <v>34</v>
      </c>
      <c r="T1134" s="7">
        <v>315</v>
      </c>
      <c r="U1134" s="7">
        <v>216</v>
      </c>
      <c r="V1134" s="7">
        <v>135</v>
      </c>
      <c r="W1134" s="7">
        <v>31</v>
      </c>
      <c r="X1134" s="7">
        <v>68</v>
      </c>
    </row>
    <row r="1135" spans="1:24" x14ac:dyDescent="0.3">
      <c r="A1135" s="5">
        <v>46060</v>
      </c>
      <c r="B1135" s="6">
        <v>149</v>
      </c>
      <c r="C1135" s="6">
        <v>137</v>
      </c>
      <c r="D1135" s="6">
        <v>91</v>
      </c>
      <c r="E1135" s="6">
        <v>186</v>
      </c>
      <c r="F1135" s="6">
        <v>95</v>
      </c>
      <c r="G1135" s="6">
        <v>378</v>
      </c>
      <c r="H1135" s="6">
        <v>138</v>
      </c>
      <c r="I1135" s="6">
        <v>451</v>
      </c>
      <c r="J1135" s="6">
        <v>514</v>
      </c>
      <c r="K1135" s="6">
        <v>105</v>
      </c>
      <c r="L1135" s="6">
        <v>461</v>
      </c>
      <c r="M1135" s="6">
        <v>98</v>
      </c>
      <c r="N1135" s="6">
        <v>180</v>
      </c>
      <c r="O1135" s="6">
        <v>121</v>
      </c>
      <c r="P1135" s="7">
        <v>34</v>
      </c>
      <c r="Q1135" s="6">
        <v>30</v>
      </c>
      <c r="R1135" s="6">
        <v>90</v>
      </c>
      <c r="S1135" s="6">
        <v>42</v>
      </c>
      <c r="T1135" s="7">
        <v>380</v>
      </c>
      <c r="U1135" s="7">
        <v>263</v>
      </c>
      <c r="V1135" s="7">
        <v>123</v>
      </c>
      <c r="W1135" s="7">
        <v>46</v>
      </c>
      <c r="X1135" s="7">
        <v>63</v>
      </c>
    </row>
    <row r="1136" spans="1:24" x14ac:dyDescent="0.3">
      <c r="A1136" s="5">
        <v>46061</v>
      </c>
      <c r="B1136" s="6">
        <v>206</v>
      </c>
      <c r="C1136" s="6">
        <v>120</v>
      </c>
      <c r="D1136" s="6">
        <v>99</v>
      </c>
      <c r="E1136" s="6">
        <v>161</v>
      </c>
      <c r="F1136" s="6">
        <v>83</v>
      </c>
      <c r="G1136" s="6">
        <v>337</v>
      </c>
      <c r="H1136" s="6">
        <v>130</v>
      </c>
      <c r="I1136" s="6">
        <v>341</v>
      </c>
      <c r="J1136" s="6">
        <v>594</v>
      </c>
      <c r="K1136" s="6">
        <v>147</v>
      </c>
      <c r="L1136" s="6">
        <v>336</v>
      </c>
      <c r="M1136" s="6">
        <v>120</v>
      </c>
      <c r="N1136" s="6">
        <v>200</v>
      </c>
      <c r="O1136" s="6">
        <v>155</v>
      </c>
      <c r="P1136" s="7">
        <v>47</v>
      </c>
      <c r="Q1136" s="6">
        <v>35</v>
      </c>
      <c r="R1136" s="6">
        <v>83</v>
      </c>
      <c r="S1136" s="6">
        <v>34</v>
      </c>
      <c r="T1136" s="7">
        <v>346</v>
      </c>
      <c r="U1136" s="7">
        <v>232</v>
      </c>
      <c r="V1136" s="7">
        <v>108</v>
      </c>
      <c r="W1136" s="7">
        <v>43</v>
      </c>
      <c r="X1136" s="7">
        <v>68</v>
      </c>
    </row>
    <row r="1137" spans="1:24" x14ac:dyDescent="0.3">
      <c r="A1137" s="5">
        <v>46062</v>
      </c>
      <c r="B1137" s="6">
        <v>306</v>
      </c>
      <c r="C1137" s="6">
        <v>116</v>
      </c>
      <c r="D1137" s="6">
        <v>101</v>
      </c>
      <c r="E1137" s="6">
        <v>245</v>
      </c>
      <c r="F1137" s="6">
        <v>76</v>
      </c>
      <c r="G1137" s="6">
        <v>445</v>
      </c>
      <c r="H1137" s="6">
        <v>121</v>
      </c>
      <c r="I1137" s="6">
        <v>533</v>
      </c>
      <c r="J1137" s="6">
        <v>786</v>
      </c>
      <c r="K1137" s="6">
        <v>281</v>
      </c>
      <c r="L1137" s="6">
        <v>301</v>
      </c>
      <c r="M1137" s="6">
        <v>112</v>
      </c>
      <c r="N1137" s="6">
        <v>230</v>
      </c>
      <c r="O1137" s="6">
        <v>230</v>
      </c>
      <c r="P1137" s="7">
        <v>47</v>
      </c>
      <c r="Q1137" s="6">
        <v>58</v>
      </c>
      <c r="R1137" s="6">
        <v>109</v>
      </c>
      <c r="S1137" s="6">
        <v>45</v>
      </c>
      <c r="T1137" s="7">
        <v>391</v>
      </c>
      <c r="U1137" s="7">
        <v>262</v>
      </c>
      <c r="V1137" s="7">
        <v>164</v>
      </c>
      <c r="W1137" s="7">
        <v>62</v>
      </c>
      <c r="X1137" s="7">
        <v>93</v>
      </c>
    </row>
    <row r="1138" spans="1:24" x14ac:dyDescent="0.3">
      <c r="A1138" s="5">
        <v>46063</v>
      </c>
      <c r="B1138" s="6">
        <v>174</v>
      </c>
      <c r="C1138" s="6">
        <v>118</v>
      </c>
      <c r="D1138" s="6">
        <v>85</v>
      </c>
      <c r="E1138" s="6">
        <v>172</v>
      </c>
      <c r="F1138" s="6">
        <v>61</v>
      </c>
      <c r="G1138" s="6">
        <v>374</v>
      </c>
      <c r="H1138" s="6">
        <v>127</v>
      </c>
      <c r="I1138" s="6">
        <v>343</v>
      </c>
      <c r="J1138" s="6">
        <v>456</v>
      </c>
      <c r="K1138" s="6">
        <v>130</v>
      </c>
      <c r="L1138" s="6">
        <v>319</v>
      </c>
      <c r="M1138" s="6">
        <v>124</v>
      </c>
      <c r="N1138" s="6">
        <v>169</v>
      </c>
      <c r="O1138" s="6">
        <v>127</v>
      </c>
      <c r="P1138" s="7">
        <v>38</v>
      </c>
      <c r="Q1138" s="6">
        <v>38</v>
      </c>
      <c r="R1138" s="6">
        <v>60</v>
      </c>
      <c r="S1138" s="6">
        <v>32</v>
      </c>
      <c r="T1138" s="7">
        <v>252</v>
      </c>
      <c r="U1138" s="7">
        <v>257</v>
      </c>
      <c r="V1138" s="7">
        <v>123</v>
      </c>
      <c r="W1138" s="7">
        <v>32</v>
      </c>
      <c r="X1138" s="7">
        <v>93</v>
      </c>
    </row>
    <row r="1139" spans="1:24" x14ac:dyDescent="0.3">
      <c r="A1139" s="5">
        <v>46064</v>
      </c>
      <c r="B1139" s="6">
        <v>142</v>
      </c>
      <c r="C1139" s="6">
        <v>72</v>
      </c>
      <c r="D1139" s="6">
        <v>63</v>
      </c>
      <c r="E1139" s="6">
        <v>100</v>
      </c>
      <c r="F1139" s="6">
        <v>63</v>
      </c>
      <c r="G1139" s="6">
        <v>195</v>
      </c>
      <c r="H1139" s="6">
        <v>82</v>
      </c>
      <c r="I1139" s="6">
        <v>333</v>
      </c>
      <c r="J1139" s="6">
        <v>433</v>
      </c>
      <c r="K1139" s="6">
        <v>135</v>
      </c>
      <c r="L1139" s="6">
        <v>313</v>
      </c>
      <c r="M1139" s="6">
        <v>114</v>
      </c>
      <c r="N1139" s="6">
        <v>142</v>
      </c>
      <c r="O1139" s="6">
        <v>159</v>
      </c>
      <c r="P1139" s="7">
        <v>31</v>
      </c>
      <c r="Q1139" s="6">
        <v>34</v>
      </c>
      <c r="R1139" s="6">
        <v>56</v>
      </c>
      <c r="S1139" s="6">
        <v>32</v>
      </c>
      <c r="T1139" s="7">
        <v>271</v>
      </c>
      <c r="U1139" s="7">
        <v>206</v>
      </c>
      <c r="V1139" s="7">
        <v>101</v>
      </c>
      <c r="W1139" s="7">
        <v>24</v>
      </c>
      <c r="X1139" s="7">
        <v>62</v>
      </c>
    </row>
    <row r="1140" spans="1:24" x14ac:dyDescent="0.3">
      <c r="A1140" s="5">
        <v>46065</v>
      </c>
      <c r="B1140" s="6">
        <v>155</v>
      </c>
      <c r="C1140" s="6">
        <v>120</v>
      </c>
      <c r="D1140" s="6">
        <v>86</v>
      </c>
      <c r="E1140" s="6">
        <v>136</v>
      </c>
      <c r="F1140" s="6">
        <v>79</v>
      </c>
      <c r="G1140" s="6">
        <v>351</v>
      </c>
      <c r="H1140" s="6">
        <v>104</v>
      </c>
      <c r="I1140" s="6">
        <v>421</v>
      </c>
      <c r="J1140" s="6">
        <v>516</v>
      </c>
      <c r="K1140" s="6">
        <v>144</v>
      </c>
      <c r="L1140" s="6">
        <v>333</v>
      </c>
      <c r="M1140" s="6">
        <v>132</v>
      </c>
      <c r="N1140" s="6">
        <v>153</v>
      </c>
      <c r="O1140" s="6">
        <v>146</v>
      </c>
      <c r="P1140" s="7">
        <v>38</v>
      </c>
      <c r="Q1140" s="6">
        <v>33</v>
      </c>
      <c r="R1140" s="6">
        <v>80</v>
      </c>
      <c r="S1140" s="6">
        <v>33</v>
      </c>
      <c r="T1140" s="7">
        <v>246</v>
      </c>
      <c r="U1140" s="7">
        <v>140</v>
      </c>
      <c r="V1140" s="7">
        <v>120</v>
      </c>
      <c r="W1140" s="7">
        <v>31</v>
      </c>
      <c r="X1140" s="7">
        <v>45</v>
      </c>
    </row>
    <row r="1141" spans="1:24" x14ac:dyDescent="0.3">
      <c r="A1141" s="5">
        <v>46066</v>
      </c>
      <c r="B1141" s="6">
        <v>125</v>
      </c>
      <c r="C1141" s="6">
        <v>74</v>
      </c>
      <c r="D1141" s="6">
        <v>40</v>
      </c>
      <c r="E1141" s="6">
        <v>97</v>
      </c>
      <c r="F1141" s="6">
        <v>38</v>
      </c>
      <c r="G1141" s="6">
        <v>159</v>
      </c>
      <c r="H1141" s="6">
        <v>58</v>
      </c>
      <c r="I1141" s="6">
        <v>269</v>
      </c>
      <c r="J1141" s="6">
        <v>404</v>
      </c>
      <c r="K1141" s="6">
        <v>107</v>
      </c>
      <c r="L1141" s="6">
        <v>189</v>
      </c>
      <c r="M1141" s="6">
        <v>58</v>
      </c>
      <c r="N1141" s="6">
        <v>134</v>
      </c>
      <c r="O1141" s="6">
        <v>83</v>
      </c>
      <c r="P1141" s="7">
        <v>20</v>
      </c>
      <c r="Q1141" s="6">
        <v>16</v>
      </c>
      <c r="R1141" s="6">
        <v>46</v>
      </c>
      <c r="S1141" s="6">
        <v>25</v>
      </c>
      <c r="T1141" s="7">
        <v>202</v>
      </c>
      <c r="U1141" s="7">
        <v>130</v>
      </c>
      <c r="V1141" s="7">
        <v>62</v>
      </c>
      <c r="W1141" s="7">
        <v>25</v>
      </c>
      <c r="X1141" s="7">
        <v>53</v>
      </c>
    </row>
    <row r="1142" spans="1:24" x14ac:dyDescent="0.3">
      <c r="A1142" s="5">
        <v>46067</v>
      </c>
      <c r="B1142" s="6">
        <v>146</v>
      </c>
      <c r="C1142" s="6">
        <v>153</v>
      </c>
      <c r="D1142" s="6">
        <v>91</v>
      </c>
      <c r="E1142" s="6">
        <v>129</v>
      </c>
      <c r="F1142" s="6">
        <v>70</v>
      </c>
      <c r="G1142" s="6">
        <v>262</v>
      </c>
      <c r="H1142" s="6">
        <v>110</v>
      </c>
      <c r="I1142" s="6">
        <v>419</v>
      </c>
      <c r="J1142" s="6">
        <v>590</v>
      </c>
      <c r="K1142" s="6">
        <v>142</v>
      </c>
      <c r="L1142" s="6">
        <v>291</v>
      </c>
      <c r="M1142" s="6">
        <v>72</v>
      </c>
      <c r="N1142" s="6">
        <v>142</v>
      </c>
      <c r="O1142" s="6">
        <v>117</v>
      </c>
      <c r="P1142" s="7">
        <v>43</v>
      </c>
      <c r="Q1142" s="6">
        <v>44</v>
      </c>
      <c r="R1142" s="6">
        <v>57</v>
      </c>
      <c r="S1142" s="6">
        <v>27</v>
      </c>
      <c r="T1142" s="7">
        <v>262</v>
      </c>
      <c r="U1142" s="7">
        <v>199</v>
      </c>
      <c r="V1142" s="7">
        <v>99</v>
      </c>
      <c r="W1142" s="7">
        <v>35</v>
      </c>
      <c r="X1142" s="7">
        <v>71</v>
      </c>
    </row>
    <row r="1143" spans="1:24" x14ac:dyDescent="0.3">
      <c r="A1143" s="5">
        <v>46068</v>
      </c>
      <c r="B1143" s="6">
        <v>147</v>
      </c>
      <c r="C1143" s="6">
        <v>83</v>
      </c>
      <c r="D1143" s="6">
        <v>82</v>
      </c>
      <c r="E1143" s="6">
        <v>101</v>
      </c>
      <c r="F1143" s="6">
        <v>57</v>
      </c>
      <c r="G1143" s="6">
        <v>289</v>
      </c>
      <c r="H1143" s="6">
        <v>116</v>
      </c>
      <c r="I1143" s="6">
        <v>561</v>
      </c>
      <c r="J1143" s="6">
        <v>475</v>
      </c>
      <c r="K1143" s="6">
        <v>129</v>
      </c>
      <c r="L1143" s="6">
        <v>216</v>
      </c>
      <c r="M1143" s="6">
        <v>90</v>
      </c>
      <c r="N1143" s="6">
        <v>199</v>
      </c>
      <c r="O1143" s="6">
        <v>185</v>
      </c>
      <c r="P1143" s="7">
        <v>39</v>
      </c>
      <c r="Q1143" s="6">
        <v>42</v>
      </c>
      <c r="R1143" s="6">
        <v>70</v>
      </c>
      <c r="S1143" s="6">
        <v>33</v>
      </c>
      <c r="T1143" s="7">
        <v>293</v>
      </c>
      <c r="U1143" s="7">
        <v>220</v>
      </c>
      <c r="V1143" s="7">
        <v>65</v>
      </c>
      <c r="W1143" s="7">
        <v>43</v>
      </c>
      <c r="X1143" s="7">
        <v>75</v>
      </c>
    </row>
    <row r="1144" spans="1:24" x14ac:dyDescent="0.3">
      <c r="A1144" s="5">
        <v>46069</v>
      </c>
      <c r="B1144" s="6">
        <v>203</v>
      </c>
      <c r="C1144" s="6">
        <v>114</v>
      </c>
      <c r="D1144" s="6">
        <v>77</v>
      </c>
      <c r="E1144" s="6">
        <v>124</v>
      </c>
      <c r="F1144" s="6">
        <v>64</v>
      </c>
      <c r="G1144" s="6">
        <v>272</v>
      </c>
      <c r="H1144" s="6">
        <v>123</v>
      </c>
      <c r="I1144" s="6">
        <v>502</v>
      </c>
      <c r="J1144" s="6">
        <v>791</v>
      </c>
      <c r="K1144" s="6">
        <v>148</v>
      </c>
      <c r="L1144" s="6">
        <v>472</v>
      </c>
      <c r="M1144" s="6">
        <v>129</v>
      </c>
      <c r="N1144" s="6">
        <v>168</v>
      </c>
      <c r="O1144" s="6">
        <v>174</v>
      </c>
      <c r="P1144" s="7">
        <v>36</v>
      </c>
      <c r="Q1144" s="6">
        <v>34</v>
      </c>
      <c r="R1144" s="6">
        <v>72</v>
      </c>
      <c r="S1144" s="6">
        <v>30</v>
      </c>
      <c r="T1144" s="7">
        <v>268</v>
      </c>
      <c r="U1144" s="7">
        <v>240</v>
      </c>
      <c r="V1144" s="7">
        <v>111</v>
      </c>
      <c r="W1144" s="7">
        <v>39</v>
      </c>
      <c r="X1144" s="7">
        <v>58</v>
      </c>
    </row>
    <row r="1145" spans="1:24" x14ac:dyDescent="0.3">
      <c r="A1145" s="5">
        <v>46070</v>
      </c>
      <c r="B1145" s="6">
        <v>152</v>
      </c>
      <c r="C1145" s="6">
        <v>87</v>
      </c>
      <c r="D1145" s="6">
        <v>85</v>
      </c>
      <c r="E1145" s="6">
        <v>147</v>
      </c>
      <c r="F1145" s="6">
        <v>70</v>
      </c>
      <c r="G1145" s="6">
        <v>243</v>
      </c>
      <c r="H1145" s="6">
        <v>93</v>
      </c>
      <c r="I1145" s="6">
        <v>459</v>
      </c>
      <c r="J1145" s="6">
        <v>591</v>
      </c>
      <c r="K1145" s="6">
        <v>122</v>
      </c>
      <c r="L1145" s="6">
        <v>326</v>
      </c>
      <c r="M1145" s="6">
        <v>90</v>
      </c>
      <c r="N1145" s="6">
        <v>169</v>
      </c>
      <c r="O1145" s="6">
        <v>159</v>
      </c>
      <c r="P1145" s="7">
        <v>30</v>
      </c>
      <c r="Q1145" s="6">
        <v>39</v>
      </c>
      <c r="R1145" s="6">
        <v>70</v>
      </c>
      <c r="S1145" s="6">
        <v>21</v>
      </c>
      <c r="T1145" s="7">
        <v>251</v>
      </c>
      <c r="U1145" s="7">
        <v>225</v>
      </c>
      <c r="V1145" s="7">
        <v>97</v>
      </c>
      <c r="W1145" s="7">
        <v>34</v>
      </c>
      <c r="X1145" s="7">
        <v>69</v>
      </c>
    </row>
    <row r="1146" spans="1:24" x14ac:dyDescent="0.3">
      <c r="A1146" s="5">
        <v>46071</v>
      </c>
      <c r="B1146" s="6">
        <v>168</v>
      </c>
      <c r="C1146" s="6">
        <v>101</v>
      </c>
      <c r="D1146" s="6">
        <v>56</v>
      </c>
      <c r="E1146" s="6">
        <v>142</v>
      </c>
      <c r="F1146" s="6">
        <v>53</v>
      </c>
      <c r="G1146" s="6">
        <v>247</v>
      </c>
      <c r="H1146" s="6">
        <v>108</v>
      </c>
      <c r="I1146" s="6">
        <v>421</v>
      </c>
      <c r="J1146" s="6">
        <v>408</v>
      </c>
      <c r="K1146" s="6">
        <v>107</v>
      </c>
      <c r="L1146" s="6">
        <v>321</v>
      </c>
      <c r="M1146" s="6">
        <v>116</v>
      </c>
      <c r="N1146" s="6">
        <v>128</v>
      </c>
      <c r="O1146" s="6">
        <v>115</v>
      </c>
      <c r="P1146" s="7">
        <v>37</v>
      </c>
      <c r="Q1146" s="6">
        <v>33</v>
      </c>
      <c r="R1146" s="6">
        <v>53</v>
      </c>
      <c r="S1146" s="6">
        <v>28</v>
      </c>
      <c r="T1146" s="7">
        <v>296</v>
      </c>
      <c r="U1146" s="7">
        <v>168</v>
      </c>
      <c r="V1146" s="7">
        <v>81</v>
      </c>
      <c r="W1146" s="7">
        <v>31</v>
      </c>
      <c r="X1146" s="7">
        <v>44</v>
      </c>
    </row>
    <row r="1147" spans="1:24" x14ac:dyDescent="0.3">
      <c r="A1147" s="5">
        <v>46072</v>
      </c>
      <c r="B1147" s="6">
        <v>231</v>
      </c>
      <c r="C1147" s="6">
        <v>164</v>
      </c>
      <c r="D1147" s="6">
        <v>89</v>
      </c>
      <c r="E1147" s="6">
        <v>176</v>
      </c>
      <c r="F1147" s="6">
        <v>77</v>
      </c>
      <c r="G1147" s="6">
        <v>341</v>
      </c>
      <c r="H1147" s="6">
        <v>115</v>
      </c>
      <c r="I1147" s="6">
        <v>513</v>
      </c>
      <c r="J1147" s="6">
        <v>555</v>
      </c>
      <c r="K1147" s="6">
        <v>193</v>
      </c>
      <c r="L1147" s="6">
        <v>412</v>
      </c>
      <c r="M1147" s="6">
        <v>154</v>
      </c>
      <c r="N1147" s="6">
        <v>234</v>
      </c>
      <c r="O1147" s="6">
        <v>157</v>
      </c>
      <c r="P1147" s="7">
        <v>62</v>
      </c>
      <c r="Q1147" s="6">
        <v>44</v>
      </c>
      <c r="R1147" s="6">
        <v>102</v>
      </c>
      <c r="S1147" s="6">
        <v>43</v>
      </c>
      <c r="T1147" s="7">
        <v>376</v>
      </c>
      <c r="U1147" s="7">
        <v>318</v>
      </c>
      <c r="V1147" s="7">
        <v>146</v>
      </c>
      <c r="W1147" s="7">
        <v>34</v>
      </c>
      <c r="X1147" s="7">
        <v>113</v>
      </c>
    </row>
    <row r="1148" spans="1:24" x14ac:dyDescent="0.3">
      <c r="A1148" s="5">
        <v>46073</v>
      </c>
      <c r="B1148" s="6">
        <v>174</v>
      </c>
      <c r="C1148" s="6">
        <v>107</v>
      </c>
      <c r="D1148" s="6">
        <v>78</v>
      </c>
      <c r="E1148" s="6">
        <v>174</v>
      </c>
      <c r="F1148" s="6">
        <v>61</v>
      </c>
      <c r="G1148" s="6">
        <v>278</v>
      </c>
      <c r="H1148" s="6">
        <v>99</v>
      </c>
      <c r="I1148" s="6">
        <v>390</v>
      </c>
      <c r="J1148" s="6">
        <v>530</v>
      </c>
      <c r="K1148" s="6">
        <v>167</v>
      </c>
      <c r="L1148" s="6">
        <v>431</v>
      </c>
      <c r="M1148" s="6">
        <v>101</v>
      </c>
      <c r="N1148" s="6">
        <v>168</v>
      </c>
      <c r="O1148" s="6">
        <v>147</v>
      </c>
      <c r="P1148" s="7">
        <v>47</v>
      </c>
      <c r="Q1148" s="6">
        <v>32</v>
      </c>
      <c r="R1148" s="6">
        <v>76</v>
      </c>
      <c r="S1148" s="6">
        <v>36</v>
      </c>
      <c r="T1148" s="7">
        <v>298</v>
      </c>
      <c r="U1148" s="7">
        <v>184</v>
      </c>
      <c r="V1148" s="7">
        <v>77</v>
      </c>
      <c r="W1148" s="7">
        <v>34</v>
      </c>
      <c r="X1148" s="7">
        <v>63</v>
      </c>
    </row>
    <row r="1149" spans="1:24" x14ac:dyDescent="0.3">
      <c r="A1149" s="5">
        <v>46074</v>
      </c>
      <c r="B1149" s="6">
        <v>140</v>
      </c>
      <c r="C1149" s="6">
        <v>97</v>
      </c>
      <c r="D1149" s="6">
        <v>84</v>
      </c>
      <c r="E1149" s="6">
        <v>129</v>
      </c>
      <c r="F1149" s="6">
        <v>67</v>
      </c>
      <c r="G1149" s="6">
        <v>272</v>
      </c>
      <c r="H1149" s="6">
        <v>91</v>
      </c>
      <c r="I1149" s="6">
        <v>339</v>
      </c>
      <c r="J1149" s="6">
        <v>551</v>
      </c>
      <c r="K1149" s="6">
        <v>133</v>
      </c>
      <c r="L1149" s="6">
        <v>418</v>
      </c>
      <c r="M1149" s="6">
        <v>105</v>
      </c>
      <c r="N1149" s="6">
        <v>168</v>
      </c>
      <c r="O1149" s="6">
        <v>171</v>
      </c>
      <c r="P1149" s="7">
        <v>38</v>
      </c>
      <c r="Q1149" s="6">
        <v>36</v>
      </c>
      <c r="R1149" s="6">
        <v>72</v>
      </c>
      <c r="S1149" s="6">
        <v>34</v>
      </c>
      <c r="T1149" s="7">
        <v>282</v>
      </c>
      <c r="U1149" s="7">
        <v>265</v>
      </c>
      <c r="V1149" s="7">
        <v>96</v>
      </c>
      <c r="W1149" s="7">
        <v>39</v>
      </c>
      <c r="X1149" s="7">
        <v>61</v>
      </c>
    </row>
    <row r="1150" spans="1:24" x14ac:dyDescent="0.3">
      <c r="A1150" s="5">
        <v>46075</v>
      </c>
      <c r="B1150" s="6">
        <v>155</v>
      </c>
      <c r="C1150" s="6">
        <v>92</v>
      </c>
      <c r="D1150" s="6">
        <v>72</v>
      </c>
      <c r="E1150" s="6">
        <v>146</v>
      </c>
      <c r="F1150" s="6">
        <v>64</v>
      </c>
      <c r="G1150" s="6">
        <v>224</v>
      </c>
      <c r="H1150" s="6">
        <v>86</v>
      </c>
      <c r="I1150" s="6">
        <v>368</v>
      </c>
      <c r="J1150" s="6">
        <v>450</v>
      </c>
      <c r="K1150" s="6">
        <v>133</v>
      </c>
      <c r="L1150" s="6">
        <v>256</v>
      </c>
      <c r="M1150" s="6">
        <v>78</v>
      </c>
      <c r="N1150" s="6">
        <v>162</v>
      </c>
      <c r="O1150" s="6">
        <v>115</v>
      </c>
      <c r="P1150" s="7">
        <v>27</v>
      </c>
      <c r="Q1150" s="6">
        <v>24</v>
      </c>
      <c r="R1150" s="6">
        <v>54</v>
      </c>
      <c r="S1150" s="6">
        <v>25</v>
      </c>
      <c r="T1150" s="7">
        <v>217</v>
      </c>
      <c r="U1150" s="7">
        <v>182</v>
      </c>
      <c r="V1150" s="7">
        <v>75</v>
      </c>
      <c r="W1150" s="7">
        <v>27</v>
      </c>
      <c r="X1150" s="7">
        <v>66</v>
      </c>
    </row>
    <row r="1151" spans="1:24" x14ac:dyDescent="0.3">
      <c r="A1151" s="5">
        <v>46076</v>
      </c>
      <c r="B1151" s="6">
        <v>178</v>
      </c>
      <c r="C1151" s="6">
        <v>153</v>
      </c>
      <c r="D1151" s="6">
        <v>85</v>
      </c>
      <c r="E1151" s="6">
        <v>213</v>
      </c>
      <c r="F1151" s="6">
        <v>86</v>
      </c>
      <c r="G1151" s="6">
        <v>358</v>
      </c>
      <c r="H1151" s="6">
        <v>133</v>
      </c>
      <c r="I1151" s="6">
        <v>352</v>
      </c>
      <c r="J1151" s="6">
        <v>704</v>
      </c>
      <c r="K1151" s="6">
        <v>198</v>
      </c>
      <c r="L1151" s="6">
        <v>418</v>
      </c>
      <c r="M1151" s="6">
        <v>130</v>
      </c>
      <c r="N1151" s="6">
        <v>203</v>
      </c>
      <c r="O1151" s="6">
        <v>188</v>
      </c>
      <c r="P1151" s="7">
        <v>47</v>
      </c>
      <c r="Q1151" s="6">
        <v>39</v>
      </c>
      <c r="R1151" s="6">
        <v>80</v>
      </c>
      <c r="S1151" s="6">
        <v>34</v>
      </c>
      <c r="T1151" s="7">
        <v>485</v>
      </c>
      <c r="U1151" s="7">
        <v>208</v>
      </c>
      <c r="V1151" s="7">
        <v>164</v>
      </c>
      <c r="W1151" s="7">
        <v>38</v>
      </c>
      <c r="X1151" s="7">
        <v>82</v>
      </c>
    </row>
    <row r="1152" spans="1:24" x14ac:dyDescent="0.3">
      <c r="A1152" s="5">
        <v>46077</v>
      </c>
      <c r="B1152" s="6">
        <v>220</v>
      </c>
      <c r="C1152" s="6">
        <v>122</v>
      </c>
      <c r="D1152" s="6">
        <v>92</v>
      </c>
      <c r="E1152" s="6">
        <v>144</v>
      </c>
      <c r="F1152" s="6">
        <v>115</v>
      </c>
      <c r="G1152" s="6">
        <v>420</v>
      </c>
      <c r="H1152" s="6">
        <v>156</v>
      </c>
      <c r="I1152" s="6">
        <v>543</v>
      </c>
      <c r="J1152" s="6">
        <v>712</v>
      </c>
      <c r="K1152" s="6">
        <v>175</v>
      </c>
      <c r="L1152" s="6">
        <v>522</v>
      </c>
      <c r="M1152" s="6">
        <v>154</v>
      </c>
      <c r="N1152" s="6">
        <v>258</v>
      </c>
      <c r="O1152" s="6">
        <v>159</v>
      </c>
      <c r="P1152" s="7">
        <v>53</v>
      </c>
      <c r="Q1152" s="6">
        <v>59</v>
      </c>
      <c r="R1152" s="6">
        <v>101</v>
      </c>
      <c r="S1152" s="6">
        <v>40</v>
      </c>
      <c r="T1152" s="7">
        <v>341</v>
      </c>
      <c r="U1152" s="7">
        <v>258</v>
      </c>
      <c r="V1152" s="7">
        <v>116</v>
      </c>
      <c r="W1152" s="7">
        <v>48</v>
      </c>
      <c r="X1152" s="7">
        <v>94</v>
      </c>
    </row>
    <row r="1153" spans="1:24" x14ac:dyDescent="0.3">
      <c r="A1153" s="5">
        <v>46078</v>
      </c>
      <c r="B1153" s="6">
        <v>198</v>
      </c>
      <c r="C1153" s="6">
        <v>103</v>
      </c>
      <c r="D1153" s="6">
        <v>56</v>
      </c>
      <c r="E1153" s="6">
        <v>128</v>
      </c>
      <c r="F1153" s="6">
        <v>64</v>
      </c>
      <c r="G1153" s="6">
        <v>199</v>
      </c>
      <c r="H1153" s="6">
        <v>121</v>
      </c>
      <c r="I1153" s="6">
        <v>318</v>
      </c>
      <c r="J1153" s="6">
        <v>442</v>
      </c>
      <c r="K1153" s="6">
        <v>160</v>
      </c>
      <c r="L1153" s="6">
        <v>330</v>
      </c>
      <c r="M1153" s="6">
        <v>102</v>
      </c>
      <c r="N1153" s="6">
        <v>159</v>
      </c>
      <c r="O1153" s="6">
        <v>90</v>
      </c>
      <c r="P1153" s="7">
        <v>32</v>
      </c>
      <c r="Q1153" s="6">
        <v>32</v>
      </c>
      <c r="R1153" s="6">
        <v>53</v>
      </c>
      <c r="S1153" s="6">
        <v>25</v>
      </c>
      <c r="T1153" s="7">
        <v>216</v>
      </c>
      <c r="U1153" s="7">
        <v>197</v>
      </c>
      <c r="V1153" s="7">
        <v>104</v>
      </c>
      <c r="W1153" s="7">
        <v>31</v>
      </c>
      <c r="X1153" s="7">
        <v>63</v>
      </c>
    </row>
    <row r="1154" spans="1:24" x14ac:dyDescent="0.3">
      <c r="A1154" s="5">
        <v>46079</v>
      </c>
      <c r="B1154" s="6">
        <v>212</v>
      </c>
      <c r="C1154" s="6">
        <v>116</v>
      </c>
      <c r="D1154" s="6">
        <v>89</v>
      </c>
      <c r="E1154" s="6">
        <v>167</v>
      </c>
      <c r="F1154" s="6">
        <v>83</v>
      </c>
      <c r="G1154" s="6">
        <v>357</v>
      </c>
      <c r="H1154" s="6">
        <v>133</v>
      </c>
      <c r="I1154" s="6">
        <v>554</v>
      </c>
      <c r="J1154" s="6">
        <v>709</v>
      </c>
      <c r="K1154" s="6">
        <v>128</v>
      </c>
      <c r="L1154" s="6">
        <v>388</v>
      </c>
      <c r="M1154" s="6">
        <v>152</v>
      </c>
      <c r="N1154" s="6">
        <v>215</v>
      </c>
      <c r="O1154" s="6">
        <v>176</v>
      </c>
      <c r="P1154" s="7">
        <v>49</v>
      </c>
      <c r="Q1154" s="6">
        <v>43</v>
      </c>
      <c r="R1154" s="6">
        <v>74</v>
      </c>
      <c r="S1154" s="6">
        <v>41</v>
      </c>
      <c r="T1154" s="7">
        <v>373</v>
      </c>
      <c r="U1154" s="7">
        <v>279</v>
      </c>
      <c r="V1154" s="7">
        <v>156</v>
      </c>
      <c r="W1154" s="7">
        <v>28</v>
      </c>
      <c r="X1154" s="7">
        <v>79</v>
      </c>
    </row>
    <row r="1155" spans="1:24" x14ac:dyDescent="0.3">
      <c r="A1155" s="5">
        <v>46080</v>
      </c>
      <c r="B1155" s="6">
        <v>210</v>
      </c>
      <c r="C1155" s="6">
        <v>97</v>
      </c>
      <c r="D1155" s="6">
        <v>66</v>
      </c>
      <c r="E1155" s="6">
        <v>153</v>
      </c>
      <c r="F1155" s="6">
        <v>60</v>
      </c>
      <c r="G1155" s="6">
        <v>305</v>
      </c>
      <c r="H1155" s="6">
        <v>114</v>
      </c>
      <c r="I1155" s="6">
        <v>496</v>
      </c>
      <c r="J1155" s="6">
        <v>555</v>
      </c>
      <c r="K1155" s="6">
        <v>157</v>
      </c>
      <c r="L1155" s="6">
        <v>296</v>
      </c>
      <c r="M1155" s="6">
        <v>86</v>
      </c>
      <c r="N1155" s="6">
        <v>160</v>
      </c>
      <c r="O1155" s="6">
        <v>171</v>
      </c>
      <c r="P1155" s="7">
        <v>38</v>
      </c>
      <c r="Q1155" s="6">
        <v>45</v>
      </c>
      <c r="R1155" s="6">
        <v>76</v>
      </c>
      <c r="S1155" s="6">
        <v>37</v>
      </c>
      <c r="T1155" s="7">
        <v>318</v>
      </c>
      <c r="U1155" s="7">
        <v>199</v>
      </c>
      <c r="V1155" s="7">
        <v>144</v>
      </c>
      <c r="W1155" s="7">
        <v>31</v>
      </c>
      <c r="X1155" s="7">
        <v>61</v>
      </c>
    </row>
    <row r="1156" spans="1:24" x14ac:dyDescent="0.3">
      <c r="A1156" s="5">
        <v>46081</v>
      </c>
      <c r="B1156" s="6">
        <v>202</v>
      </c>
      <c r="C1156" s="6">
        <v>90</v>
      </c>
      <c r="D1156" s="6">
        <v>54</v>
      </c>
      <c r="E1156" s="6">
        <v>117</v>
      </c>
      <c r="F1156" s="6">
        <v>43</v>
      </c>
      <c r="G1156" s="6">
        <v>236</v>
      </c>
      <c r="H1156" s="6">
        <v>94</v>
      </c>
      <c r="I1156" s="6">
        <v>369</v>
      </c>
      <c r="J1156" s="6">
        <v>411</v>
      </c>
      <c r="K1156" s="6">
        <v>114</v>
      </c>
      <c r="L1156" s="6">
        <v>283</v>
      </c>
      <c r="M1156" s="6">
        <v>83</v>
      </c>
      <c r="N1156" s="6">
        <v>137</v>
      </c>
      <c r="O1156" s="6">
        <v>127</v>
      </c>
      <c r="P1156" s="7">
        <v>30</v>
      </c>
      <c r="Q1156" s="6">
        <v>38</v>
      </c>
      <c r="R1156" s="6">
        <v>61</v>
      </c>
      <c r="S1156" s="6">
        <v>32</v>
      </c>
      <c r="T1156" s="7">
        <v>282</v>
      </c>
      <c r="U1156" s="7">
        <v>144</v>
      </c>
      <c r="V1156" s="7">
        <v>70</v>
      </c>
      <c r="W1156" s="7">
        <v>33</v>
      </c>
      <c r="X1156" s="7">
        <v>57</v>
      </c>
    </row>
    <row r="1157" spans="1:24" x14ac:dyDescent="0.3">
      <c r="A1157" s="5">
        <v>46082</v>
      </c>
      <c r="B1157" s="6">
        <v>177</v>
      </c>
      <c r="C1157" s="6">
        <v>133</v>
      </c>
      <c r="D1157" s="6">
        <v>87</v>
      </c>
      <c r="E1157" s="6">
        <v>139</v>
      </c>
      <c r="F1157" s="6">
        <v>80</v>
      </c>
      <c r="G1157" s="6">
        <v>245</v>
      </c>
      <c r="H1157" s="6">
        <v>140</v>
      </c>
      <c r="I1157" s="6">
        <v>530</v>
      </c>
      <c r="J1157" s="6">
        <v>711</v>
      </c>
      <c r="K1157" s="6">
        <v>163</v>
      </c>
      <c r="L1157" s="6">
        <v>304</v>
      </c>
      <c r="M1157" s="6">
        <v>120</v>
      </c>
      <c r="N1157" s="6">
        <v>171</v>
      </c>
      <c r="O1157" s="6">
        <v>162</v>
      </c>
      <c r="P1157" s="7">
        <v>37</v>
      </c>
      <c r="Q1157" s="6">
        <v>45</v>
      </c>
      <c r="R1157" s="6">
        <v>72</v>
      </c>
      <c r="S1157" s="6">
        <v>33</v>
      </c>
      <c r="T1157" s="7">
        <v>438</v>
      </c>
      <c r="U1157" s="7">
        <v>155</v>
      </c>
      <c r="V1157" s="7">
        <v>110</v>
      </c>
      <c r="W1157" s="7">
        <v>52</v>
      </c>
      <c r="X1157" s="7">
        <v>89</v>
      </c>
    </row>
    <row r="1158" spans="1:24" x14ac:dyDescent="0.3">
      <c r="A1158" s="5">
        <v>46083</v>
      </c>
      <c r="B1158" s="6">
        <v>183</v>
      </c>
      <c r="C1158" s="6">
        <v>128</v>
      </c>
      <c r="D1158" s="6">
        <v>83</v>
      </c>
      <c r="E1158" s="6">
        <v>120</v>
      </c>
      <c r="F1158" s="6">
        <v>67</v>
      </c>
      <c r="G1158" s="6">
        <v>313</v>
      </c>
      <c r="H1158" s="6">
        <v>103</v>
      </c>
      <c r="I1158" s="6">
        <v>511</v>
      </c>
      <c r="J1158" s="6">
        <v>679</v>
      </c>
      <c r="K1158" s="6">
        <v>149</v>
      </c>
      <c r="L1158" s="6">
        <v>457</v>
      </c>
      <c r="M1158" s="6">
        <v>142</v>
      </c>
      <c r="N1158" s="6">
        <v>168</v>
      </c>
      <c r="O1158" s="6">
        <v>128</v>
      </c>
      <c r="P1158" s="7">
        <v>33</v>
      </c>
      <c r="Q1158" s="6">
        <v>35</v>
      </c>
      <c r="R1158" s="6">
        <v>69</v>
      </c>
      <c r="S1158" s="6">
        <v>35</v>
      </c>
      <c r="T1158" s="7">
        <v>280</v>
      </c>
      <c r="U1158" s="7">
        <v>265</v>
      </c>
      <c r="V1158" s="7">
        <v>123</v>
      </c>
      <c r="W1158" s="7">
        <v>34</v>
      </c>
      <c r="X1158" s="7">
        <v>71</v>
      </c>
    </row>
    <row r="1159" spans="1:24" x14ac:dyDescent="0.3">
      <c r="A1159" s="5">
        <v>46084</v>
      </c>
      <c r="B1159" s="6">
        <v>129</v>
      </c>
      <c r="C1159" s="6">
        <v>83</v>
      </c>
      <c r="D1159" s="6">
        <v>63</v>
      </c>
      <c r="E1159" s="6">
        <v>112</v>
      </c>
      <c r="F1159" s="6">
        <v>46</v>
      </c>
      <c r="G1159" s="6">
        <v>215</v>
      </c>
      <c r="H1159" s="6">
        <v>78</v>
      </c>
      <c r="I1159" s="6">
        <v>334</v>
      </c>
      <c r="J1159" s="6">
        <v>348</v>
      </c>
      <c r="K1159" s="6">
        <v>126</v>
      </c>
      <c r="L1159" s="6">
        <v>224</v>
      </c>
      <c r="M1159" s="6">
        <v>82</v>
      </c>
      <c r="N1159" s="6">
        <v>171</v>
      </c>
      <c r="O1159" s="6">
        <v>126</v>
      </c>
      <c r="P1159" s="7">
        <v>32</v>
      </c>
      <c r="Q1159" s="6">
        <v>31</v>
      </c>
      <c r="R1159" s="6">
        <v>49</v>
      </c>
      <c r="S1159" s="6">
        <v>25</v>
      </c>
      <c r="T1159" s="7">
        <v>224</v>
      </c>
      <c r="U1159" s="7">
        <v>177</v>
      </c>
      <c r="V1159" s="7">
        <v>80</v>
      </c>
      <c r="W1159" s="7">
        <v>23</v>
      </c>
      <c r="X1159" s="7">
        <v>35</v>
      </c>
    </row>
    <row r="1160" spans="1:24" x14ac:dyDescent="0.3">
      <c r="A1160" s="5">
        <v>46085</v>
      </c>
      <c r="B1160" s="6">
        <v>162</v>
      </c>
      <c r="C1160" s="6">
        <v>114</v>
      </c>
      <c r="D1160" s="6">
        <v>83</v>
      </c>
      <c r="E1160" s="6">
        <v>128</v>
      </c>
      <c r="F1160" s="6">
        <v>60</v>
      </c>
      <c r="G1160" s="6">
        <v>365</v>
      </c>
      <c r="H1160" s="6">
        <v>106</v>
      </c>
      <c r="I1160" s="6">
        <v>499</v>
      </c>
      <c r="J1160" s="6">
        <v>680</v>
      </c>
      <c r="K1160" s="6">
        <v>177</v>
      </c>
      <c r="L1160" s="6">
        <v>345</v>
      </c>
      <c r="M1160" s="6">
        <v>116</v>
      </c>
      <c r="N1160" s="6">
        <v>202</v>
      </c>
      <c r="O1160" s="6">
        <v>122</v>
      </c>
      <c r="P1160" s="7">
        <v>37</v>
      </c>
      <c r="Q1160" s="6">
        <v>37</v>
      </c>
      <c r="R1160" s="6">
        <v>87</v>
      </c>
      <c r="S1160" s="6">
        <v>40</v>
      </c>
      <c r="T1160" s="7">
        <v>275</v>
      </c>
      <c r="U1160" s="7">
        <v>277</v>
      </c>
      <c r="V1160" s="7">
        <v>118</v>
      </c>
      <c r="W1160" s="7">
        <v>44</v>
      </c>
      <c r="X1160" s="7">
        <v>85</v>
      </c>
    </row>
    <row r="1161" spans="1:24" x14ac:dyDescent="0.3">
      <c r="A1161" s="5">
        <v>46086</v>
      </c>
      <c r="B1161" s="6">
        <v>197</v>
      </c>
      <c r="C1161" s="6">
        <v>98</v>
      </c>
      <c r="D1161" s="6">
        <v>76</v>
      </c>
      <c r="E1161" s="6">
        <v>145</v>
      </c>
      <c r="F1161" s="6">
        <v>65</v>
      </c>
      <c r="G1161" s="6">
        <v>320</v>
      </c>
      <c r="H1161" s="6">
        <v>95</v>
      </c>
      <c r="I1161" s="6">
        <v>476</v>
      </c>
      <c r="J1161" s="6">
        <v>548</v>
      </c>
      <c r="K1161" s="6">
        <v>155</v>
      </c>
      <c r="L1161" s="6">
        <v>414</v>
      </c>
      <c r="M1161" s="6">
        <v>127</v>
      </c>
      <c r="N1161" s="6">
        <v>167</v>
      </c>
      <c r="O1161" s="6">
        <v>130</v>
      </c>
      <c r="P1161" s="7">
        <v>34</v>
      </c>
      <c r="Q1161" s="6">
        <v>39</v>
      </c>
      <c r="R1161" s="6">
        <v>73</v>
      </c>
      <c r="S1161" s="6">
        <v>35</v>
      </c>
      <c r="T1161" s="7">
        <v>262</v>
      </c>
      <c r="U1161" s="7">
        <v>249</v>
      </c>
      <c r="V1161" s="7">
        <v>91</v>
      </c>
      <c r="W1161" s="7">
        <v>36</v>
      </c>
      <c r="X1161" s="7">
        <v>52</v>
      </c>
    </row>
    <row r="1162" spans="1:24" x14ac:dyDescent="0.3">
      <c r="A1162" s="5">
        <v>46087</v>
      </c>
      <c r="B1162" s="6">
        <v>192</v>
      </c>
      <c r="C1162" s="6">
        <v>145</v>
      </c>
      <c r="D1162" s="6">
        <v>87</v>
      </c>
      <c r="E1162" s="6">
        <v>138</v>
      </c>
      <c r="F1162" s="6">
        <v>77</v>
      </c>
      <c r="G1162" s="6">
        <v>349</v>
      </c>
      <c r="H1162" s="6">
        <v>122</v>
      </c>
      <c r="I1162" s="6">
        <v>589</v>
      </c>
      <c r="J1162" s="6">
        <v>638</v>
      </c>
      <c r="K1162" s="6">
        <v>156</v>
      </c>
      <c r="L1162" s="6">
        <v>450</v>
      </c>
      <c r="M1162" s="6">
        <v>99</v>
      </c>
      <c r="N1162" s="6">
        <v>212</v>
      </c>
      <c r="O1162" s="6">
        <v>160</v>
      </c>
      <c r="P1162" s="7">
        <v>38</v>
      </c>
      <c r="Q1162" s="6">
        <v>42</v>
      </c>
      <c r="R1162" s="6">
        <v>71</v>
      </c>
      <c r="S1162" s="6">
        <v>29</v>
      </c>
      <c r="T1162" s="7">
        <v>436</v>
      </c>
      <c r="U1162" s="7">
        <v>252</v>
      </c>
      <c r="V1162" s="7">
        <v>162</v>
      </c>
      <c r="W1162" s="7">
        <v>35</v>
      </c>
      <c r="X1162" s="7">
        <v>87</v>
      </c>
    </row>
    <row r="1163" spans="1:24" x14ac:dyDescent="0.3">
      <c r="A1163" s="5">
        <v>46088</v>
      </c>
      <c r="B1163" s="6">
        <v>205</v>
      </c>
      <c r="C1163" s="6">
        <v>121</v>
      </c>
      <c r="D1163" s="6">
        <v>79</v>
      </c>
      <c r="E1163" s="6">
        <v>204</v>
      </c>
      <c r="F1163" s="6">
        <v>86</v>
      </c>
      <c r="G1163" s="6">
        <v>278</v>
      </c>
      <c r="H1163" s="6">
        <v>122</v>
      </c>
      <c r="I1163" s="6">
        <v>430</v>
      </c>
      <c r="J1163" s="6">
        <v>541</v>
      </c>
      <c r="K1163" s="6">
        <v>140</v>
      </c>
      <c r="L1163" s="6">
        <v>341</v>
      </c>
      <c r="M1163" s="6">
        <v>123</v>
      </c>
      <c r="N1163" s="6">
        <v>192</v>
      </c>
      <c r="O1163" s="6">
        <v>191</v>
      </c>
      <c r="P1163" s="7">
        <v>41</v>
      </c>
      <c r="Q1163" s="6">
        <v>32</v>
      </c>
      <c r="R1163" s="6">
        <v>80</v>
      </c>
      <c r="S1163" s="6">
        <v>42</v>
      </c>
      <c r="T1163" s="7">
        <v>305</v>
      </c>
      <c r="U1163" s="7">
        <v>190</v>
      </c>
      <c r="V1163" s="7">
        <v>131</v>
      </c>
      <c r="W1163" s="7">
        <v>32</v>
      </c>
      <c r="X1163" s="7">
        <v>75</v>
      </c>
    </row>
    <row r="1164" spans="1:24" x14ac:dyDescent="0.3">
      <c r="A1164" s="5">
        <v>46089</v>
      </c>
      <c r="B1164" s="6">
        <v>167</v>
      </c>
      <c r="C1164" s="6">
        <v>124</v>
      </c>
      <c r="D1164" s="6">
        <v>71</v>
      </c>
      <c r="E1164" s="6">
        <v>131</v>
      </c>
      <c r="F1164" s="6">
        <v>72</v>
      </c>
      <c r="G1164" s="6">
        <v>279</v>
      </c>
      <c r="H1164" s="6">
        <v>171</v>
      </c>
      <c r="I1164" s="6">
        <v>398</v>
      </c>
      <c r="J1164" s="6">
        <v>653</v>
      </c>
      <c r="K1164" s="6">
        <v>198</v>
      </c>
      <c r="L1164" s="6">
        <v>414</v>
      </c>
      <c r="M1164" s="6">
        <v>125</v>
      </c>
      <c r="N1164" s="6">
        <v>226</v>
      </c>
      <c r="O1164" s="6">
        <v>188</v>
      </c>
      <c r="P1164" s="7">
        <v>29</v>
      </c>
      <c r="Q1164" s="6">
        <v>39</v>
      </c>
      <c r="R1164" s="6">
        <v>91</v>
      </c>
      <c r="S1164" s="6">
        <v>33</v>
      </c>
      <c r="T1164" s="7">
        <v>316</v>
      </c>
      <c r="U1164" s="7">
        <v>230</v>
      </c>
      <c r="V1164" s="7">
        <v>133</v>
      </c>
      <c r="W1164" s="7">
        <v>38</v>
      </c>
      <c r="X1164" s="7">
        <v>82</v>
      </c>
    </row>
    <row r="1165" spans="1:24" x14ac:dyDescent="0.3">
      <c r="A1165" s="5">
        <v>46090</v>
      </c>
      <c r="B1165" s="6">
        <v>161</v>
      </c>
      <c r="C1165" s="6">
        <v>103</v>
      </c>
      <c r="D1165" s="6">
        <v>59</v>
      </c>
      <c r="E1165" s="6">
        <v>100</v>
      </c>
      <c r="F1165" s="6">
        <v>63</v>
      </c>
      <c r="G1165" s="6">
        <v>256</v>
      </c>
      <c r="H1165" s="6">
        <v>113</v>
      </c>
      <c r="I1165" s="6">
        <v>443</v>
      </c>
      <c r="J1165" s="6">
        <v>667</v>
      </c>
      <c r="K1165" s="6">
        <v>138</v>
      </c>
      <c r="L1165" s="6">
        <v>401</v>
      </c>
      <c r="M1165" s="6">
        <v>57</v>
      </c>
      <c r="N1165" s="6">
        <v>143</v>
      </c>
      <c r="O1165" s="6">
        <v>138</v>
      </c>
      <c r="P1165" s="7">
        <v>37</v>
      </c>
      <c r="Q1165" s="6">
        <v>37</v>
      </c>
      <c r="R1165" s="6">
        <v>90</v>
      </c>
      <c r="S1165" s="6">
        <v>27</v>
      </c>
      <c r="T1165" s="7">
        <v>252</v>
      </c>
      <c r="U1165" s="7">
        <v>172</v>
      </c>
      <c r="V1165" s="7">
        <v>103</v>
      </c>
      <c r="W1165" s="7">
        <v>26</v>
      </c>
      <c r="X1165" s="7">
        <v>58</v>
      </c>
    </row>
    <row r="1166" spans="1:24" x14ac:dyDescent="0.3">
      <c r="A1166" s="5">
        <v>46091</v>
      </c>
      <c r="B1166" s="6">
        <v>136</v>
      </c>
      <c r="C1166" s="6">
        <v>96</v>
      </c>
      <c r="D1166" s="6">
        <v>69</v>
      </c>
      <c r="E1166" s="6">
        <v>126</v>
      </c>
      <c r="F1166" s="6">
        <v>77</v>
      </c>
      <c r="G1166" s="6">
        <v>303</v>
      </c>
      <c r="H1166" s="6">
        <v>116</v>
      </c>
      <c r="I1166" s="6">
        <v>457</v>
      </c>
      <c r="J1166" s="6">
        <v>641</v>
      </c>
      <c r="K1166" s="6">
        <v>134</v>
      </c>
      <c r="L1166" s="6">
        <v>316</v>
      </c>
      <c r="M1166" s="6">
        <v>99</v>
      </c>
      <c r="N1166" s="6">
        <v>192</v>
      </c>
      <c r="O1166" s="6">
        <v>139</v>
      </c>
      <c r="P1166" s="7">
        <v>32</v>
      </c>
      <c r="Q1166" s="6">
        <v>35</v>
      </c>
      <c r="R1166" s="6">
        <v>79</v>
      </c>
      <c r="S1166" s="6">
        <v>38</v>
      </c>
      <c r="T1166" s="7">
        <v>303</v>
      </c>
      <c r="U1166" s="7">
        <v>205</v>
      </c>
      <c r="V1166" s="7">
        <v>106</v>
      </c>
      <c r="W1166" s="7">
        <v>37</v>
      </c>
      <c r="X1166" s="7">
        <v>68</v>
      </c>
    </row>
    <row r="1167" spans="1:24" x14ac:dyDescent="0.3">
      <c r="A1167" s="5">
        <v>46092</v>
      </c>
      <c r="B1167" s="6">
        <v>122</v>
      </c>
      <c r="C1167" s="6">
        <v>88</v>
      </c>
      <c r="D1167" s="6">
        <v>76</v>
      </c>
      <c r="E1167" s="6">
        <v>141</v>
      </c>
      <c r="F1167" s="6">
        <v>62</v>
      </c>
      <c r="G1167" s="6">
        <v>218</v>
      </c>
      <c r="H1167" s="6">
        <v>105</v>
      </c>
      <c r="I1167" s="6">
        <v>339</v>
      </c>
      <c r="J1167" s="6">
        <v>366</v>
      </c>
      <c r="K1167" s="6">
        <v>101</v>
      </c>
      <c r="L1167" s="6">
        <v>378</v>
      </c>
      <c r="M1167" s="6">
        <v>90</v>
      </c>
      <c r="N1167" s="6">
        <v>137</v>
      </c>
      <c r="O1167" s="6">
        <v>124</v>
      </c>
      <c r="P1167" s="7">
        <v>27</v>
      </c>
      <c r="Q1167" s="6">
        <v>35</v>
      </c>
      <c r="R1167" s="6">
        <v>44</v>
      </c>
      <c r="S1167" s="6">
        <v>34</v>
      </c>
      <c r="T1167" s="7">
        <v>245</v>
      </c>
      <c r="U1167" s="7">
        <v>145</v>
      </c>
      <c r="V1167" s="7">
        <v>87</v>
      </c>
      <c r="W1167" s="7">
        <v>28</v>
      </c>
      <c r="X1167" s="7">
        <v>58</v>
      </c>
    </row>
    <row r="1168" spans="1:24" x14ac:dyDescent="0.3">
      <c r="A1168" s="5">
        <v>46093</v>
      </c>
      <c r="B1168" s="6">
        <v>156</v>
      </c>
      <c r="C1168" s="6">
        <v>117</v>
      </c>
      <c r="D1168" s="6">
        <v>94</v>
      </c>
      <c r="E1168" s="6">
        <v>189</v>
      </c>
      <c r="F1168" s="6">
        <v>74</v>
      </c>
      <c r="G1168" s="6">
        <v>394</v>
      </c>
      <c r="H1168" s="6">
        <v>122</v>
      </c>
      <c r="I1168" s="6">
        <v>381</v>
      </c>
      <c r="J1168" s="6">
        <v>518</v>
      </c>
      <c r="K1168" s="6">
        <v>155</v>
      </c>
      <c r="L1168" s="6">
        <v>339</v>
      </c>
      <c r="M1168" s="6">
        <v>109</v>
      </c>
      <c r="N1168" s="6">
        <v>214</v>
      </c>
      <c r="O1168" s="6">
        <v>146</v>
      </c>
      <c r="P1168" s="7">
        <v>36</v>
      </c>
      <c r="Q1168" s="6">
        <v>33</v>
      </c>
      <c r="R1168" s="6">
        <v>59</v>
      </c>
      <c r="S1168" s="6">
        <v>38</v>
      </c>
      <c r="T1168" s="7">
        <v>328</v>
      </c>
      <c r="U1168" s="7">
        <v>306</v>
      </c>
      <c r="V1168" s="7">
        <v>84</v>
      </c>
      <c r="W1168" s="7">
        <v>35</v>
      </c>
      <c r="X1168" s="7">
        <v>66</v>
      </c>
    </row>
    <row r="1169" spans="1:24" x14ac:dyDescent="0.3">
      <c r="A1169" s="5">
        <v>46094</v>
      </c>
      <c r="B1169" s="6">
        <v>263</v>
      </c>
      <c r="C1169" s="6">
        <v>134</v>
      </c>
      <c r="D1169" s="6">
        <v>87</v>
      </c>
      <c r="E1169" s="6">
        <v>194</v>
      </c>
      <c r="F1169" s="6">
        <v>91</v>
      </c>
      <c r="G1169" s="6">
        <v>260</v>
      </c>
      <c r="H1169" s="6">
        <v>119</v>
      </c>
      <c r="I1169" s="6">
        <v>481</v>
      </c>
      <c r="J1169" s="6">
        <v>677</v>
      </c>
      <c r="K1169" s="6">
        <v>191</v>
      </c>
      <c r="L1169" s="6">
        <v>511</v>
      </c>
      <c r="M1169" s="6">
        <v>98</v>
      </c>
      <c r="N1169" s="6">
        <v>234</v>
      </c>
      <c r="O1169" s="6">
        <v>163</v>
      </c>
      <c r="P1169" s="7">
        <v>36</v>
      </c>
      <c r="Q1169" s="6">
        <v>50</v>
      </c>
      <c r="R1169" s="6">
        <v>98</v>
      </c>
      <c r="S1169" s="6">
        <v>34</v>
      </c>
      <c r="T1169" s="7">
        <v>395</v>
      </c>
      <c r="U1169" s="7">
        <v>211</v>
      </c>
      <c r="V1169" s="7">
        <v>117</v>
      </c>
      <c r="W1169" s="7">
        <v>45</v>
      </c>
      <c r="X1169" s="7">
        <v>77</v>
      </c>
    </row>
    <row r="1170" spans="1:24" x14ac:dyDescent="0.3">
      <c r="A1170" s="5">
        <v>46095</v>
      </c>
      <c r="B1170" s="6">
        <v>229</v>
      </c>
      <c r="C1170" s="6">
        <v>120</v>
      </c>
      <c r="D1170" s="6">
        <v>82</v>
      </c>
      <c r="E1170" s="6">
        <v>160</v>
      </c>
      <c r="F1170" s="6">
        <v>84</v>
      </c>
      <c r="G1170" s="6">
        <v>339</v>
      </c>
      <c r="H1170" s="6">
        <v>91</v>
      </c>
      <c r="I1170" s="6">
        <v>413</v>
      </c>
      <c r="J1170" s="6">
        <v>562</v>
      </c>
      <c r="K1170" s="6">
        <v>148</v>
      </c>
      <c r="L1170" s="6">
        <v>291</v>
      </c>
      <c r="M1170" s="6">
        <v>70</v>
      </c>
      <c r="N1170" s="6">
        <v>152</v>
      </c>
      <c r="O1170" s="6">
        <v>138</v>
      </c>
      <c r="P1170" s="7">
        <v>35</v>
      </c>
      <c r="Q1170" s="6">
        <v>31</v>
      </c>
      <c r="R1170" s="6">
        <v>79</v>
      </c>
      <c r="S1170" s="6">
        <v>28</v>
      </c>
      <c r="T1170" s="7">
        <v>214</v>
      </c>
      <c r="U1170" s="7">
        <v>218</v>
      </c>
      <c r="V1170" s="7">
        <v>127</v>
      </c>
      <c r="W1170" s="7">
        <v>32</v>
      </c>
      <c r="X1170" s="7">
        <v>75</v>
      </c>
    </row>
    <row r="1171" spans="1:24" x14ac:dyDescent="0.3">
      <c r="A1171" s="5">
        <v>46096</v>
      </c>
      <c r="B1171" s="6">
        <v>150</v>
      </c>
      <c r="C1171" s="6">
        <v>99</v>
      </c>
      <c r="D1171" s="6">
        <v>77</v>
      </c>
      <c r="E1171" s="6">
        <v>146</v>
      </c>
      <c r="F1171" s="6">
        <v>74</v>
      </c>
      <c r="G1171" s="6">
        <v>326</v>
      </c>
      <c r="H1171" s="6">
        <v>138</v>
      </c>
      <c r="I1171" s="6">
        <v>502</v>
      </c>
      <c r="J1171" s="6">
        <v>571</v>
      </c>
      <c r="K1171" s="6">
        <v>149</v>
      </c>
      <c r="L1171" s="6">
        <v>422</v>
      </c>
      <c r="M1171" s="6">
        <v>101</v>
      </c>
      <c r="N1171" s="6">
        <v>180</v>
      </c>
      <c r="O1171" s="6">
        <v>108</v>
      </c>
      <c r="P1171" s="7">
        <v>31</v>
      </c>
      <c r="Q1171" s="6">
        <v>37</v>
      </c>
      <c r="R1171" s="6">
        <v>65</v>
      </c>
      <c r="S1171" s="6">
        <v>41</v>
      </c>
      <c r="T1171" s="7">
        <v>277</v>
      </c>
      <c r="U1171" s="7">
        <v>234</v>
      </c>
      <c r="V1171" s="7">
        <v>88</v>
      </c>
      <c r="W1171" s="7">
        <v>29</v>
      </c>
      <c r="X1171" s="7">
        <v>66</v>
      </c>
    </row>
    <row r="1172" spans="1:24" x14ac:dyDescent="0.3">
      <c r="A1172" s="5">
        <v>46097</v>
      </c>
      <c r="B1172" s="6">
        <v>154</v>
      </c>
      <c r="C1172" s="6">
        <v>74</v>
      </c>
      <c r="D1172" s="6">
        <v>62</v>
      </c>
      <c r="E1172" s="6">
        <v>124</v>
      </c>
      <c r="F1172" s="6">
        <v>57</v>
      </c>
      <c r="G1172" s="6">
        <v>226</v>
      </c>
      <c r="H1172" s="6">
        <v>106</v>
      </c>
      <c r="I1172" s="6">
        <v>299</v>
      </c>
      <c r="J1172" s="6">
        <v>476</v>
      </c>
      <c r="K1172" s="6">
        <v>91</v>
      </c>
      <c r="L1172" s="6">
        <v>336</v>
      </c>
      <c r="M1172" s="6">
        <v>136</v>
      </c>
      <c r="N1172" s="6">
        <v>171</v>
      </c>
      <c r="O1172" s="6">
        <v>148</v>
      </c>
      <c r="P1172" s="7">
        <v>35</v>
      </c>
      <c r="Q1172" s="6">
        <v>33</v>
      </c>
      <c r="R1172" s="6">
        <v>67</v>
      </c>
      <c r="S1172" s="6">
        <v>35</v>
      </c>
      <c r="T1172" s="7">
        <v>260</v>
      </c>
      <c r="U1172" s="7">
        <v>218</v>
      </c>
      <c r="V1172" s="7">
        <v>109</v>
      </c>
      <c r="W1172" s="7">
        <v>34</v>
      </c>
      <c r="X1172" s="7">
        <v>76</v>
      </c>
    </row>
    <row r="1173" spans="1:24" x14ac:dyDescent="0.3">
      <c r="A1173" s="5">
        <v>46098</v>
      </c>
      <c r="B1173" s="6">
        <v>153</v>
      </c>
      <c r="C1173" s="6">
        <v>85</v>
      </c>
      <c r="D1173" s="6">
        <v>55</v>
      </c>
      <c r="E1173" s="6">
        <v>152</v>
      </c>
      <c r="F1173" s="6">
        <v>67</v>
      </c>
      <c r="G1173" s="6">
        <v>261</v>
      </c>
      <c r="H1173" s="6">
        <v>103</v>
      </c>
      <c r="I1173" s="6">
        <v>442</v>
      </c>
      <c r="J1173" s="6">
        <v>685</v>
      </c>
      <c r="K1173" s="6">
        <v>130</v>
      </c>
      <c r="L1173" s="6">
        <v>329</v>
      </c>
      <c r="M1173" s="6">
        <v>83</v>
      </c>
      <c r="N1173" s="6">
        <v>183</v>
      </c>
      <c r="O1173" s="6">
        <v>169</v>
      </c>
      <c r="P1173" s="7">
        <v>38</v>
      </c>
      <c r="Q1173" s="6">
        <v>28</v>
      </c>
      <c r="R1173" s="6">
        <v>70</v>
      </c>
      <c r="S1173" s="6">
        <v>35</v>
      </c>
      <c r="T1173" s="7">
        <v>283</v>
      </c>
      <c r="U1173" s="7">
        <v>204</v>
      </c>
      <c r="V1173" s="7">
        <v>126</v>
      </c>
      <c r="W1173" s="7">
        <v>29</v>
      </c>
      <c r="X1173" s="7">
        <v>76</v>
      </c>
    </row>
    <row r="1174" spans="1:24" x14ac:dyDescent="0.3">
      <c r="A1174" s="5">
        <v>46099</v>
      </c>
      <c r="B1174" s="6">
        <v>191</v>
      </c>
      <c r="C1174" s="6">
        <v>98</v>
      </c>
      <c r="D1174" s="6">
        <v>92</v>
      </c>
      <c r="E1174" s="6">
        <v>158</v>
      </c>
      <c r="F1174" s="6">
        <v>90</v>
      </c>
      <c r="G1174" s="6">
        <v>392</v>
      </c>
      <c r="H1174" s="6">
        <v>103</v>
      </c>
      <c r="I1174" s="6">
        <v>557</v>
      </c>
      <c r="J1174" s="6">
        <v>651</v>
      </c>
      <c r="K1174" s="6">
        <v>174</v>
      </c>
      <c r="L1174" s="6">
        <v>454</v>
      </c>
      <c r="M1174" s="6">
        <v>108</v>
      </c>
      <c r="N1174" s="6">
        <v>217</v>
      </c>
      <c r="O1174" s="6">
        <v>185</v>
      </c>
      <c r="P1174" s="7">
        <v>41</v>
      </c>
      <c r="Q1174" s="6">
        <v>32</v>
      </c>
      <c r="R1174" s="6">
        <v>75</v>
      </c>
      <c r="S1174" s="6">
        <v>34</v>
      </c>
      <c r="T1174" s="7">
        <v>212</v>
      </c>
      <c r="U1174" s="7">
        <v>218</v>
      </c>
      <c r="V1174" s="7">
        <v>138</v>
      </c>
      <c r="W1174" s="7">
        <v>44</v>
      </c>
      <c r="X1174" s="7">
        <v>76</v>
      </c>
    </row>
    <row r="1175" spans="1:24" x14ac:dyDescent="0.3">
      <c r="A1175" s="5">
        <v>46100</v>
      </c>
      <c r="B1175" s="6">
        <v>133</v>
      </c>
      <c r="C1175" s="6">
        <v>85</v>
      </c>
      <c r="D1175" s="6">
        <v>79</v>
      </c>
      <c r="E1175" s="6">
        <v>125</v>
      </c>
      <c r="F1175" s="6">
        <v>71</v>
      </c>
      <c r="G1175" s="6">
        <v>218</v>
      </c>
      <c r="H1175" s="6">
        <v>84</v>
      </c>
      <c r="I1175" s="6">
        <v>330</v>
      </c>
      <c r="J1175" s="6">
        <v>530</v>
      </c>
      <c r="K1175" s="6">
        <v>139</v>
      </c>
      <c r="L1175" s="6">
        <v>320</v>
      </c>
      <c r="M1175" s="6">
        <v>105</v>
      </c>
      <c r="N1175" s="6">
        <v>125</v>
      </c>
      <c r="O1175" s="6">
        <v>87</v>
      </c>
      <c r="P1175" s="7">
        <v>34</v>
      </c>
      <c r="Q1175" s="6">
        <v>28</v>
      </c>
      <c r="R1175" s="6">
        <v>75</v>
      </c>
      <c r="S1175" s="6">
        <v>32</v>
      </c>
      <c r="T1175" s="7">
        <v>284</v>
      </c>
      <c r="U1175" s="7">
        <v>203</v>
      </c>
      <c r="V1175" s="7">
        <v>90</v>
      </c>
      <c r="W1175" s="7">
        <v>32</v>
      </c>
      <c r="X1175" s="7">
        <v>50</v>
      </c>
    </row>
    <row r="1176" spans="1:24" x14ac:dyDescent="0.3">
      <c r="A1176" s="5">
        <v>46101</v>
      </c>
      <c r="B1176" s="6">
        <v>242</v>
      </c>
      <c r="C1176" s="6">
        <v>147</v>
      </c>
      <c r="D1176" s="6">
        <v>67</v>
      </c>
      <c r="E1176" s="6">
        <v>146</v>
      </c>
      <c r="F1176" s="6">
        <v>73</v>
      </c>
      <c r="G1176" s="6">
        <v>328</v>
      </c>
      <c r="H1176" s="6">
        <v>124</v>
      </c>
      <c r="I1176" s="6">
        <v>536</v>
      </c>
      <c r="J1176" s="6">
        <v>507</v>
      </c>
      <c r="K1176" s="6">
        <v>206</v>
      </c>
      <c r="L1176" s="6">
        <v>414</v>
      </c>
      <c r="M1176" s="6">
        <v>82</v>
      </c>
      <c r="N1176" s="6">
        <v>196</v>
      </c>
      <c r="O1176" s="6">
        <v>170</v>
      </c>
      <c r="P1176" s="7">
        <v>42</v>
      </c>
      <c r="Q1176" s="6">
        <v>35</v>
      </c>
      <c r="R1176" s="6">
        <v>99</v>
      </c>
      <c r="S1176" s="6">
        <v>55</v>
      </c>
      <c r="T1176" s="7">
        <v>311</v>
      </c>
      <c r="U1176" s="7">
        <v>263</v>
      </c>
      <c r="V1176" s="7">
        <v>113</v>
      </c>
      <c r="W1176" s="7">
        <v>42</v>
      </c>
      <c r="X1176" s="7">
        <v>73</v>
      </c>
    </row>
    <row r="1177" spans="1:24" x14ac:dyDescent="0.3">
      <c r="A1177" s="5">
        <v>46102</v>
      </c>
      <c r="B1177" s="6">
        <v>170</v>
      </c>
      <c r="C1177" s="6">
        <v>80</v>
      </c>
      <c r="D1177" s="6">
        <v>52</v>
      </c>
      <c r="E1177" s="6">
        <v>137</v>
      </c>
      <c r="F1177" s="6">
        <v>66</v>
      </c>
      <c r="G1177" s="6">
        <v>287</v>
      </c>
      <c r="H1177" s="6">
        <v>101</v>
      </c>
      <c r="I1177" s="6">
        <v>502</v>
      </c>
      <c r="J1177" s="6">
        <v>581</v>
      </c>
      <c r="K1177" s="6">
        <v>111</v>
      </c>
      <c r="L1177" s="6">
        <v>448</v>
      </c>
      <c r="M1177" s="6">
        <v>100</v>
      </c>
      <c r="N1177" s="6">
        <v>199</v>
      </c>
      <c r="O1177" s="6">
        <v>111</v>
      </c>
      <c r="P1177" s="7">
        <v>31</v>
      </c>
      <c r="Q1177" s="6">
        <v>34</v>
      </c>
      <c r="R1177" s="6">
        <v>76</v>
      </c>
      <c r="S1177" s="6">
        <v>31</v>
      </c>
      <c r="T1177" s="7">
        <v>243</v>
      </c>
      <c r="U1177" s="7">
        <v>203</v>
      </c>
      <c r="V1177" s="7">
        <v>118</v>
      </c>
      <c r="W1177" s="7">
        <v>35</v>
      </c>
      <c r="X1177" s="7">
        <v>61</v>
      </c>
    </row>
    <row r="1178" spans="1:24" x14ac:dyDescent="0.3">
      <c r="A1178" s="5">
        <v>46103</v>
      </c>
      <c r="B1178" s="6">
        <v>254</v>
      </c>
      <c r="C1178" s="6">
        <v>84</v>
      </c>
      <c r="D1178" s="6">
        <v>101</v>
      </c>
      <c r="E1178" s="6">
        <v>157</v>
      </c>
      <c r="F1178" s="6">
        <v>94</v>
      </c>
      <c r="G1178" s="6">
        <v>362</v>
      </c>
      <c r="H1178" s="6">
        <v>117</v>
      </c>
      <c r="I1178" s="6">
        <v>512</v>
      </c>
      <c r="J1178" s="6">
        <v>584</v>
      </c>
      <c r="K1178" s="6">
        <v>157</v>
      </c>
      <c r="L1178" s="6">
        <v>450</v>
      </c>
      <c r="M1178" s="6">
        <v>131</v>
      </c>
      <c r="N1178" s="6">
        <v>152</v>
      </c>
      <c r="O1178" s="6">
        <v>178</v>
      </c>
      <c r="P1178" s="7">
        <v>36</v>
      </c>
      <c r="Q1178" s="6">
        <v>50</v>
      </c>
      <c r="R1178" s="6">
        <v>49</v>
      </c>
      <c r="S1178" s="6">
        <v>63</v>
      </c>
      <c r="T1178" s="7">
        <v>398</v>
      </c>
      <c r="U1178" s="7">
        <v>301</v>
      </c>
      <c r="V1178" s="7">
        <v>139</v>
      </c>
      <c r="W1178" s="7">
        <v>43</v>
      </c>
      <c r="X1178" s="7">
        <v>93</v>
      </c>
    </row>
    <row r="1179" spans="1:24" x14ac:dyDescent="0.3">
      <c r="A1179" s="5">
        <v>46104</v>
      </c>
      <c r="B1179" s="6">
        <v>204</v>
      </c>
      <c r="C1179" s="6">
        <v>119</v>
      </c>
      <c r="D1179" s="6">
        <v>60</v>
      </c>
      <c r="E1179" s="6">
        <v>149</v>
      </c>
      <c r="F1179" s="6">
        <v>49</v>
      </c>
      <c r="G1179" s="6">
        <v>254</v>
      </c>
      <c r="H1179" s="6">
        <v>112</v>
      </c>
      <c r="I1179" s="6">
        <v>370</v>
      </c>
      <c r="J1179" s="6">
        <v>632</v>
      </c>
      <c r="K1179" s="6">
        <v>142</v>
      </c>
      <c r="L1179" s="6">
        <v>323</v>
      </c>
      <c r="M1179" s="6">
        <v>87</v>
      </c>
      <c r="N1179" s="6">
        <v>140</v>
      </c>
      <c r="O1179" s="6">
        <v>136</v>
      </c>
      <c r="P1179" s="7">
        <v>36</v>
      </c>
      <c r="Q1179" s="6">
        <v>34</v>
      </c>
      <c r="R1179" s="6">
        <v>72</v>
      </c>
      <c r="S1179" s="6">
        <v>38</v>
      </c>
      <c r="T1179" s="7">
        <v>245</v>
      </c>
      <c r="U1179" s="7">
        <v>239</v>
      </c>
      <c r="V1179" s="7">
        <v>110</v>
      </c>
      <c r="W1179" s="7">
        <v>40</v>
      </c>
      <c r="X1179" s="7">
        <v>65</v>
      </c>
    </row>
    <row r="1180" spans="1:24" x14ac:dyDescent="0.3">
      <c r="A1180" s="5">
        <v>46105</v>
      </c>
      <c r="B1180" s="6">
        <v>190</v>
      </c>
      <c r="C1180" s="6">
        <v>125</v>
      </c>
      <c r="D1180" s="6">
        <v>71</v>
      </c>
      <c r="E1180" s="6">
        <v>170</v>
      </c>
      <c r="F1180" s="6">
        <v>73</v>
      </c>
      <c r="G1180" s="6">
        <v>246</v>
      </c>
      <c r="H1180" s="6">
        <v>100</v>
      </c>
      <c r="I1180" s="6">
        <v>446</v>
      </c>
      <c r="J1180" s="6">
        <v>606</v>
      </c>
      <c r="K1180" s="6">
        <v>146</v>
      </c>
      <c r="L1180" s="6">
        <v>409</v>
      </c>
      <c r="M1180" s="6">
        <v>118</v>
      </c>
      <c r="N1180" s="6">
        <v>166</v>
      </c>
      <c r="O1180" s="6">
        <v>161</v>
      </c>
      <c r="P1180" s="7">
        <v>38</v>
      </c>
      <c r="Q1180" s="6">
        <v>35</v>
      </c>
      <c r="R1180" s="6">
        <v>72</v>
      </c>
      <c r="S1180" s="6">
        <v>43</v>
      </c>
      <c r="T1180" s="7">
        <v>282</v>
      </c>
      <c r="U1180" s="7">
        <v>217</v>
      </c>
      <c r="V1180" s="7">
        <v>74</v>
      </c>
      <c r="W1180" s="7">
        <v>47</v>
      </c>
      <c r="X1180" s="7">
        <v>58</v>
      </c>
    </row>
    <row r="1181" spans="1:24" x14ac:dyDescent="0.3">
      <c r="A1181" s="5">
        <v>46106</v>
      </c>
      <c r="B1181" s="6">
        <v>165</v>
      </c>
      <c r="C1181" s="6">
        <v>154</v>
      </c>
      <c r="D1181" s="6">
        <v>89</v>
      </c>
      <c r="E1181" s="6">
        <v>181</v>
      </c>
      <c r="F1181" s="6">
        <v>101</v>
      </c>
      <c r="G1181" s="6">
        <v>228</v>
      </c>
      <c r="H1181" s="6">
        <v>133</v>
      </c>
      <c r="I1181" s="6">
        <v>496</v>
      </c>
      <c r="J1181" s="6">
        <v>634</v>
      </c>
      <c r="K1181" s="6">
        <v>135</v>
      </c>
      <c r="L1181" s="6">
        <v>370</v>
      </c>
      <c r="M1181" s="6">
        <v>136</v>
      </c>
      <c r="N1181" s="6">
        <v>223</v>
      </c>
      <c r="O1181" s="6">
        <v>160</v>
      </c>
      <c r="P1181" s="7">
        <v>48</v>
      </c>
      <c r="Q1181" s="6">
        <v>38</v>
      </c>
      <c r="R1181" s="6">
        <v>94</v>
      </c>
      <c r="S1181" s="6">
        <v>38</v>
      </c>
      <c r="T1181" s="7">
        <v>343</v>
      </c>
      <c r="U1181" s="7">
        <v>228</v>
      </c>
      <c r="V1181" s="7">
        <v>114</v>
      </c>
      <c r="W1181" s="7">
        <v>59</v>
      </c>
      <c r="X1181" s="7">
        <v>74</v>
      </c>
    </row>
    <row r="1182" spans="1:24" x14ac:dyDescent="0.3">
      <c r="A1182" s="5">
        <v>46107</v>
      </c>
      <c r="B1182" s="6">
        <v>121</v>
      </c>
      <c r="C1182" s="6">
        <v>105</v>
      </c>
      <c r="D1182" s="6">
        <v>62</v>
      </c>
      <c r="E1182" s="6">
        <v>121</v>
      </c>
      <c r="F1182" s="6">
        <v>61</v>
      </c>
      <c r="G1182" s="6">
        <v>200</v>
      </c>
      <c r="H1182" s="6">
        <v>85</v>
      </c>
      <c r="I1182" s="6">
        <v>425</v>
      </c>
      <c r="J1182" s="6">
        <v>265</v>
      </c>
      <c r="K1182" s="6">
        <v>141</v>
      </c>
      <c r="L1182" s="6">
        <v>218</v>
      </c>
      <c r="M1182" s="6">
        <v>94</v>
      </c>
      <c r="N1182" s="6">
        <v>128</v>
      </c>
      <c r="O1182" s="6">
        <v>116</v>
      </c>
      <c r="P1182" s="7">
        <v>26</v>
      </c>
      <c r="Q1182" s="6">
        <v>27</v>
      </c>
      <c r="R1182" s="6">
        <v>69</v>
      </c>
      <c r="S1182" s="6">
        <v>29</v>
      </c>
      <c r="T1182" s="7">
        <v>194</v>
      </c>
      <c r="U1182" s="7">
        <v>224</v>
      </c>
      <c r="V1182" s="7">
        <v>87</v>
      </c>
      <c r="W1182" s="7">
        <v>32</v>
      </c>
      <c r="X1182" s="7">
        <v>59</v>
      </c>
    </row>
    <row r="1183" spans="1:24" x14ac:dyDescent="0.3">
      <c r="A1183" s="5">
        <v>46108</v>
      </c>
      <c r="B1183" s="6">
        <v>235</v>
      </c>
      <c r="C1183" s="6">
        <v>114</v>
      </c>
      <c r="D1183" s="6">
        <v>72</v>
      </c>
      <c r="E1183" s="6">
        <v>144</v>
      </c>
      <c r="F1183" s="6">
        <v>101</v>
      </c>
      <c r="G1183" s="6">
        <v>356</v>
      </c>
      <c r="H1183" s="6">
        <v>124</v>
      </c>
      <c r="I1183" s="6">
        <v>600</v>
      </c>
      <c r="J1183" s="6">
        <v>778</v>
      </c>
      <c r="K1183" s="6">
        <v>160</v>
      </c>
      <c r="L1183" s="6">
        <v>380</v>
      </c>
      <c r="M1183" s="6">
        <v>115</v>
      </c>
      <c r="N1183" s="6">
        <v>225</v>
      </c>
      <c r="O1183" s="6">
        <v>168</v>
      </c>
      <c r="P1183" s="7">
        <v>26</v>
      </c>
      <c r="Q1183" s="6">
        <v>46</v>
      </c>
      <c r="R1183" s="6">
        <v>94</v>
      </c>
      <c r="S1183" s="6">
        <v>44</v>
      </c>
      <c r="T1183" s="7">
        <v>306</v>
      </c>
      <c r="U1183" s="7">
        <v>182</v>
      </c>
      <c r="V1183" s="7">
        <v>113</v>
      </c>
      <c r="W1183" s="7">
        <v>30</v>
      </c>
      <c r="X1183" s="7">
        <v>87</v>
      </c>
    </row>
    <row r="1184" spans="1:24" x14ac:dyDescent="0.3">
      <c r="A1184" s="5">
        <v>46109</v>
      </c>
      <c r="B1184" s="6">
        <v>179</v>
      </c>
      <c r="C1184" s="6">
        <v>151</v>
      </c>
      <c r="D1184" s="6">
        <v>88</v>
      </c>
      <c r="E1184" s="6">
        <v>166</v>
      </c>
      <c r="F1184" s="6">
        <v>69</v>
      </c>
      <c r="G1184" s="6">
        <v>368</v>
      </c>
      <c r="H1184" s="6">
        <v>109</v>
      </c>
      <c r="I1184" s="6">
        <v>507</v>
      </c>
      <c r="J1184" s="6">
        <v>789</v>
      </c>
      <c r="K1184" s="6">
        <v>161</v>
      </c>
      <c r="L1184" s="6">
        <v>425</v>
      </c>
      <c r="M1184" s="6">
        <v>123</v>
      </c>
      <c r="N1184" s="6">
        <v>244</v>
      </c>
      <c r="O1184" s="6">
        <v>150</v>
      </c>
      <c r="P1184" s="7">
        <v>44</v>
      </c>
      <c r="Q1184" s="6">
        <v>32</v>
      </c>
      <c r="R1184" s="6">
        <v>92</v>
      </c>
      <c r="S1184" s="6">
        <v>38</v>
      </c>
      <c r="T1184" s="7">
        <v>320</v>
      </c>
      <c r="U1184" s="7">
        <v>302</v>
      </c>
      <c r="V1184" s="7">
        <v>108</v>
      </c>
      <c r="W1184" s="7">
        <v>35</v>
      </c>
      <c r="X1184" s="7">
        <v>79</v>
      </c>
    </row>
    <row r="1185" spans="1:24" x14ac:dyDescent="0.3">
      <c r="A1185" s="5">
        <v>46110</v>
      </c>
      <c r="B1185" s="6">
        <v>128</v>
      </c>
      <c r="C1185" s="6">
        <v>83</v>
      </c>
      <c r="D1185" s="6">
        <v>63</v>
      </c>
      <c r="E1185" s="6">
        <v>119</v>
      </c>
      <c r="F1185" s="6">
        <v>44</v>
      </c>
      <c r="G1185" s="6">
        <v>198</v>
      </c>
      <c r="H1185" s="6">
        <v>94</v>
      </c>
      <c r="I1185" s="6">
        <v>289</v>
      </c>
      <c r="J1185" s="6">
        <v>505</v>
      </c>
      <c r="K1185" s="6">
        <v>107</v>
      </c>
      <c r="L1185" s="6">
        <v>242</v>
      </c>
      <c r="M1185" s="6">
        <v>91</v>
      </c>
      <c r="N1185" s="6">
        <v>147</v>
      </c>
      <c r="O1185" s="6">
        <v>148</v>
      </c>
      <c r="P1185" s="7">
        <v>32</v>
      </c>
      <c r="Q1185" s="6">
        <v>24</v>
      </c>
      <c r="R1185" s="6">
        <v>35</v>
      </c>
      <c r="S1185" s="6">
        <v>29</v>
      </c>
      <c r="T1185" s="7">
        <v>254</v>
      </c>
      <c r="U1185" s="7">
        <v>166</v>
      </c>
      <c r="V1185" s="7">
        <v>64</v>
      </c>
      <c r="W1185" s="7">
        <v>25</v>
      </c>
      <c r="X1185" s="7">
        <v>43</v>
      </c>
    </row>
    <row r="1186" spans="1:24" x14ac:dyDescent="0.3">
      <c r="A1186" s="5">
        <v>46111</v>
      </c>
      <c r="B1186" s="6">
        <v>206</v>
      </c>
      <c r="C1186" s="6">
        <v>131</v>
      </c>
      <c r="D1186" s="6">
        <v>83</v>
      </c>
      <c r="E1186" s="6">
        <v>164</v>
      </c>
      <c r="F1186" s="6">
        <v>97</v>
      </c>
      <c r="G1186" s="6">
        <v>412</v>
      </c>
      <c r="H1186" s="6">
        <v>154</v>
      </c>
      <c r="I1186" s="6">
        <v>576</v>
      </c>
      <c r="J1186" s="6">
        <v>615</v>
      </c>
      <c r="K1186" s="6">
        <v>174</v>
      </c>
      <c r="L1186" s="6">
        <v>506</v>
      </c>
      <c r="M1186" s="6">
        <v>136</v>
      </c>
      <c r="N1186" s="6">
        <v>240</v>
      </c>
      <c r="O1186" s="6">
        <v>190</v>
      </c>
      <c r="P1186" s="7">
        <v>43</v>
      </c>
      <c r="Q1186" s="6">
        <v>39</v>
      </c>
      <c r="R1186" s="6">
        <v>66</v>
      </c>
      <c r="S1186" s="6">
        <v>51</v>
      </c>
      <c r="T1186" s="7">
        <v>366</v>
      </c>
      <c r="U1186" s="7">
        <v>259</v>
      </c>
      <c r="V1186" s="7">
        <v>160</v>
      </c>
      <c r="W1186" s="7">
        <v>48</v>
      </c>
      <c r="X1186" s="7">
        <v>117</v>
      </c>
    </row>
    <row r="1187" spans="1:24" x14ac:dyDescent="0.3">
      <c r="A1187" s="5">
        <v>46112</v>
      </c>
      <c r="B1187" s="6">
        <v>162</v>
      </c>
      <c r="C1187" s="6">
        <v>145</v>
      </c>
      <c r="D1187" s="6">
        <v>64</v>
      </c>
      <c r="E1187" s="6">
        <v>129</v>
      </c>
      <c r="F1187" s="6">
        <v>57</v>
      </c>
      <c r="G1187" s="6">
        <v>241</v>
      </c>
      <c r="H1187" s="6">
        <v>91</v>
      </c>
      <c r="I1187" s="6">
        <v>312</v>
      </c>
      <c r="J1187" s="6">
        <v>555</v>
      </c>
      <c r="K1187" s="6">
        <v>105</v>
      </c>
      <c r="L1187" s="6">
        <v>315</v>
      </c>
      <c r="M1187" s="6">
        <v>110</v>
      </c>
      <c r="N1187" s="6">
        <v>155</v>
      </c>
      <c r="O1187" s="6">
        <v>106</v>
      </c>
      <c r="P1187" s="7">
        <v>40</v>
      </c>
      <c r="Q1187" s="6">
        <v>35</v>
      </c>
      <c r="R1187" s="6">
        <v>67</v>
      </c>
      <c r="S1187" s="6">
        <v>33</v>
      </c>
      <c r="T1187" s="7">
        <v>241</v>
      </c>
      <c r="U1187" s="7">
        <v>171</v>
      </c>
      <c r="V1187" s="7">
        <v>105</v>
      </c>
      <c r="W1187" s="7">
        <v>36</v>
      </c>
      <c r="X1187" s="7">
        <v>66</v>
      </c>
    </row>
    <row r="1188" spans="1:24" x14ac:dyDescent="0.3">
      <c r="A1188" s="5">
        <v>46113</v>
      </c>
      <c r="B1188" s="6">
        <v>234</v>
      </c>
      <c r="C1188" s="6">
        <v>97</v>
      </c>
      <c r="D1188" s="6">
        <v>77</v>
      </c>
      <c r="E1188" s="6">
        <v>253</v>
      </c>
      <c r="F1188" s="6">
        <v>111</v>
      </c>
      <c r="G1188" s="6">
        <v>410</v>
      </c>
      <c r="H1188" s="6">
        <v>153</v>
      </c>
      <c r="I1188" s="6">
        <v>544</v>
      </c>
      <c r="J1188" s="6">
        <v>757</v>
      </c>
      <c r="K1188" s="6">
        <v>200</v>
      </c>
      <c r="L1188" s="6">
        <v>347</v>
      </c>
      <c r="M1188" s="6">
        <v>136</v>
      </c>
      <c r="N1188" s="6">
        <v>168</v>
      </c>
      <c r="O1188" s="6">
        <v>183</v>
      </c>
      <c r="P1188" s="7">
        <v>50</v>
      </c>
      <c r="Q1188" s="6">
        <v>45</v>
      </c>
      <c r="R1188" s="6">
        <v>106</v>
      </c>
      <c r="S1188" s="6">
        <v>47</v>
      </c>
      <c r="T1188" s="7">
        <v>311</v>
      </c>
      <c r="U1188" s="7">
        <v>398</v>
      </c>
      <c r="V1188" s="7">
        <v>169</v>
      </c>
      <c r="W1188" s="7">
        <v>53</v>
      </c>
      <c r="X1188" s="7">
        <v>110</v>
      </c>
    </row>
    <row r="1189" spans="1:24" x14ac:dyDescent="0.3">
      <c r="A1189" s="5">
        <v>46114</v>
      </c>
      <c r="B1189" s="6">
        <v>161</v>
      </c>
      <c r="C1189" s="6">
        <v>101</v>
      </c>
      <c r="D1189" s="6">
        <v>60</v>
      </c>
      <c r="E1189" s="6">
        <v>176</v>
      </c>
      <c r="F1189" s="6">
        <v>83</v>
      </c>
      <c r="G1189" s="6">
        <v>349</v>
      </c>
      <c r="H1189" s="6">
        <v>123</v>
      </c>
      <c r="I1189" s="6">
        <v>443</v>
      </c>
      <c r="J1189" s="6">
        <v>657</v>
      </c>
      <c r="K1189" s="6">
        <v>165</v>
      </c>
      <c r="L1189" s="6">
        <v>424</v>
      </c>
      <c r="M1189" s="6">
        <v>118</v>
      </c>
      <c r="N1189" s="6">
        <v>210</v>
      </c>
      <c r="O1189" s="6">
        <v>154</v>
      </c>
      <c r="P1189" s="7">
        <v>40</v>
      </c>
      <c r="Q1189" s="6">
        <v>42</v>
      </c>
      <c r="R1189" s="6">
        <v>77</v>
      </c>
      <c r="S1189" s="6">
        <v>36</v>
      </c>
      <c r="T1189" s="7">
        <v>302</v>
      </c>
      <c r="U1189" s="7">
        <v>279</v>
      </c>
      <c r="V1189" s="7">
        <v>127</v>
      </c>
      <c r="W1189" s="7">
        <v>35</v>
      </c>
      <c r="X1189" s="7">
        <v>74</v>
      </c>
    </row>
    <row r="1190" spans="1:24" x14ac:dyDescent="0.3">
      <c r="A1190" s="5">
        <v>46115</v>
      </c>
      <c r="B1190" s="6">
        <v>176</v>
      </c>
      <c r="C1190" s="6">
        <v>119</v>
      </c>
      <c r="D1190" s="6">
        <v>65</v>
      </c>
      <c r="E1190" s="6">
        <v>110</v>
      </c>
      <c r="F1190" s="6">
        <v>77</v>
      </c>
      <c r="G1190" s="6">
        <v>256</v>
      </c>
      <c r="H1190" s="6">
        <v>84</v>
      </c>
      <c r="I1190" s="6">
        <v>373</v>
      </c>
      <c r="J1190" s="6">
        <v>485</v>
      </c>
      <c r="K1190" s="6">
        <v>140</v>
      </c>
      <c r="L1190" s="6">
        <v>360</v>
      </c>
      <c r="M1190" s="6">
        <v>97</v>
      </c>
      <c r="N1190" s="6">
        <v>158</v>
      </c>
      <c r="O1190" s="6">
        <v>142</v>
      </c>
      <c r="P1190" s="7">
        <v>37</v>
      </c>
      <c r="Q1190" s="6">
        <v>37</v>
      </c>
      <c r="R1190" s="6">
        <v>77</v>
      </c>
      <c r="S1190" s="6">
        <v>34</v>
      </c>
      <c r="T1190" s="7">
        <v>395</v>
      </c>
      <c r="U1190" s="7">
        <v>185</v>
      </c>
      <c r="V1190" s="7">
        <v>101</v>
      </c>
      <c r="W1190" s="7">
        <v>40</v>
      </c>
      <c r="X1190" s="7">
        <v>58</v>
      </c>
    </row>
    <row r="1191" spans="1:24" x14ac:dyDescent="0.3">
      <c r="A1191" s="5">
        <v>46116</v>
      </c>
      <c r="B1191" s="6">
        <v>208</v>
      </c>
      <c r="C1191" s="6">
        <v>144</v>
      </c>
      <c r="D1191" s="6">
        <v>92</v>
      </c>
      <c r="E1191" s="6">
        <v>149</v>
      </c>
      <c r="F1191" s="6">
        <v>72</v>
      </c>
      <c r="G1191" s="6">
        <v>284</v>
      </c>
      <c r="H1191" s="6">
        <v>118</v>
      </c>
      <c r="I1191" s="6">
        <v>410</v>
      </c>
      <c r="J1191" s="6">
        <v>427</v>
      </c>
      <c r="K1191" s="6">
        <v>154</v>
      </c>
      <c r="L1191" s="6">
        <v>519</v>
      </c>
      <c r="M1191" s="6">
        <v>103</v>
      </c>
      <c r="N1191" s="6">
        <v>232</v>
      </c>
      <c r="O1191" s="6">
        <v>199</v>
      </c>
      <c r="P1191" s="7">
        <v>25</v>
      </c>
      <c r="Q1191" s="6">
        <v>49</v>
      </c>
      <c r="R1191" s="6">
        <v>101</v>
      </c>
      <c r="S1191" s="6">
        <v>46</v>
      </c>
      <c r="T1191" s="7">
        <v>378</v>
      </c>
      <c r="U1191" s="7">
        <v>219</v>
      </c>
      <c r="V1191" s="7">
        <v>138</v>
      </c>
      <c r="W1191" s="7">
        <v>52</v>
      </c>
      <c r="X1191" s="7">
        <v>98</v>
      </c>
    </row>
    <row r="1192" spans="1:24" x14ac:dyDescent="0.3">
      <c r="A1192" s="5">
        <v>46117</v>
      </c>
      <c r="B1192" s="6">
        <v>186</v>
      </c>
      <c r="C1192" s="6">
        <v>92</v>
      </c>
      <c r="D1192" s="6">
        <v>60</v>
      </c>
      <c r="E1192" s="6">
        <v>142</v>
      </c>
      <c r="F1192" s="6">
        <v>56</v>
      </c>
      <c r="G1192" s="6">
        <v>264</v>
      </c>
      <c r="H1192" s="6">
        <v>118</v>
      </c>
      <c r="I1192" s="6">
        <v>339</v>
      </c>
      <c r="J1192" s="6">
        <v>503</v>
      </c>
      <c r="K1192" s="6">
        <v>125</v>
      </c>
      <c r="L1192" s="6">
        <v>306</v>
      </c>
      <c r="M1192" s="6">
        <v>71</v>
      </c>
      <c r="N1192" s="6">
        <v>162</v>
      </c>
      <c r="O1192" s="6">
        <v>132</v>
      </c>
      <c r="P1192" s="7">
        <v>31</v>
      </c>
      <c r="Q1192" s="6">
        <v>32</v>
      </c>
      <c r="R1192" s="6">
        <v>63</v>
      </c>
      <c r="S1192" s="6">
        <v>29</v>
      </c>
      <c r="T1192" s="7">
        <v>253</v>
      </c>
      <c r="U1192" s="7">
        <v>172</v>
      </c>
      <c r="V1192" s="7">
        <v>84</v>
      </c>
      <c r="W1192" s="7">
        <v>32</v>
      </c>
      <c r="X1192" s="7">
        <v>54</v>
      </c>
    </row>
    <row r="1193" spans="1:24" x14ac:dyDescent="0.3">
      <c r="A1193" s="5">
        <v>46118</v>
      </c>
      <c r="B1193" s="6">
        <v>183</v>
      </c>
      <c r="C1193" s="6">
        <v>110</v>
      </c>
      <c r="D1193" s="6">
        <v>65</v>
      </c>
      <c r="E1193" s="6">
        <v>88</v>
      </c>
      <c r="F1193" s="6">
        <v>71</v>
      </c>
      <c r="G1193" s="6">
        <v>367</v>
      </c>
      <c r="H1193" s="6">
        <v>92</v>
      </c>
      <c r="I1193" s="6">
        <v>502</v>
      </c>
      <c r="J1193" s="6">
        <v>571</v>
      </c>
      <c r="K1193" s="6">
        <v>136</v>
      </c>
      <c r="L1193" s="6">
        <v>302</v>
      </c>
      <c r="M1193" s="6">
        <v>125</v>
      </c>
      <c r="N1193" s="6">
        <v>185</v>
      </c>
      <c r="O1193" s="6">
        <v>153</v>
      </c>
      <c r="P1193" s="7">
        <v>40</v>
      </c>
      <c r="Q1193" s="6">
        <v>35</v>
      </c>
      <c r="R1193" s="6">
        <v>64</v>
      </c>
      <c r="S1193" s="6">
        <v>23</v>
      </c>
      <c r="T1193" s="7">
        <v>248</v>
      </c>
      <c r="U1193" s="7">
        <v>263</v>
      </c>
      <c r="V1193" s="7">
        <v>123</v>
      </c>
      <c r="W1193" s="7">
        <v>33</v>
      </c>
      <c r="X1193" s="7">
        <v>66</v>
      </c>
    </row>
    <row r="1194" spans="1:24" x14ac:dyDescent="0.3">
      <c r="A1194" s="5">
        <v>46119</v>
      </c>
      <c r="B1194" s="6">
        <v>140</v>
      </c>
      <c r="C1194" s="6">
        <v>108</v>
      </c>
      <c r="D1194" s="6">
        <v>54</v>
      </c>
      <c r="E1194" s="6">
        <v>127</v>
      </c>
      <c r="F1194" s="6">
        <v>53</v>
      </c>
      <c r="G1194" s="6">
        <v>233</v>
      </c>
      <c r="H1194" s="6">
        <v>101</v>
      </c>
      <c r="I1194" s="6">
        <v>372</v>
      </c>
      <c r="J1194" s="6">
        <v>406</v>
      </c>
      <c r="K1194" s="6">
        <v>106</v>
      </c>
      <c r="L1194" s="6">
        <v>377</v>
      </c>
      <c r="M1194" s="6">
        <v>110</v>
      </c>
      <c r="N1194" s="6">
        <v>129</v>
      </c>
      <c r="O1194" s="6">
        <v>146</v>
      </c>
      <c r="P1194" s="7">
        <v>35</v>
      </c>
      <c r="Q1194" s="6">
        <v>32</v>
      </c>
      <c r="R1194" s="6">
        <v>58</v>
      </c>
      <c r="S1194" s="6">
        <v>28</v>
      </c>
      <c r="T1194" s="7">
        <v>233</v>
      </c>
      <c r="U1194" s="7">
        <v>172</v>
      </c>
      <c r="V1194" s="7">
        <v>86</v>
      </c>
      <c r="W1194" s="7">
        <v>26</v>
      </c>
      <c r="X1194" s="7">
        <v>79</v>
      </c>
    </row>
    <row r="1195" spans="1:24" x14ac:dyDescent="0.3">
      <c r="A1195" s="5">
        <v>46120</v>
      </c>
      <c r="B1195" s="6">
        <v>124</v>
      </c>
      <c r="C1195" s="6">
        <v>78</v>
      </c>
      <c r="D1195" s="6">
        <v>54</v>
      </c>
      <c r="E1195" s="6">
        <v>97</v>
      </c>
      <c r="F1195" s="6">
        <v>52</v>
      </c>
      <c r="G1195" s="6">
        <v>216</v>
      </c>
      <c r="H1195" s="6">
        <v>87</v>
      </c>
      <c r="I1195" s="6">
        <v>283</v>
      </c>
      <c r="J1195" s="6">
        <v>473</v>
      </c>
      <c r="K1195" s="6">
        <v>129</v>
      </c>
      <c r="L1195" s="6">
        <v>314</v>
      </c>
      <c r="M1195" s="6">
        <v>91</v>
      </c>
      <c r="N1195" s="6">
        <v>146</v>
      </c>
      <c r="O1195" s="6">
        <v>83</v>
      </c>
      <c r="P1195" s="7">
        <v>29</v>
      </c>
      <c r="Q1195" s="6">
        <v>25</v>
      </c>
      <c r="R1195" s="6">
        <v>52</v>
      </c>
      <c r="S1195" s="6">
        <v>30</v>
      </c>
      <c r="T1195" s="7">
        <v>261</v>
      </c>
      <c r="U1195" s="7">
        <v>197</v>
      </c>
      <c r="V1195" s="7">
        <v>81</v>
      </c>
      <c r="W1195" s="7">
        <v>27</v>
      </c>
      <c r="X1195" s="7">
        <v>62</v>
      </c>
    </row>
    <row r="1196" spans="1:24" x14ac:dyDescent="0.3">
      <c r="A1196" s="5">
        <v>46121</v>
      </c>
      <c r="B1196" s="6">
        <v>225</v>
      </c>
      <c r="C1196" s="6">
        <v>92</v>
      </c>
      <c r="D1196" s="6">
        <v>64</v>
      </c>
      <c r="E1196" s="6">
        <v>138</v>
      </c>
      <c r="F1196" s="6">
        <v>72</v>
      </c>
      <c r="G1196" s="6">
        <v>250</v>
      </c>
      <c r="H1196" s="6">
        <v>84</v>
      </c>
      <c r="I1196" s="6">
        <v>485</v>
      </c>
      <c r="J1196" s="6">
        <v>559</v>
      </c>
      <c r="K1196" s="6">
        <v>158</v>
      </c>
      <c r="L1196" s="6">
        <v>289</v>
      </c>
      <c r="M1196" s="6">
        <v>88</v>
      </c>
      <c r="N1196" s="6">
        <v>193</v>
      </c>
      <c r="O1196" s="6">
        <v>140</v>
      </c>
      <c r="P1196" s="7">
        <v>41</v>
      </c>
      <c r="Q1196" s="6">
        <v>33</v>
      </c>
      <c r="R1196" s="6">
        <v>68</v>
      </c>
      <c r="S1196" s="6">
        <v>42</v>
      </c>
      <c r="T1196" s="7">
        <v>341</v>
      </c>
      <c r="U1196" s="7">
        <v>194</v>
      </c>
      <c r="V1196" s="7">
        <v>114</v>
      </c>
      <c r="W1196" s="7">
        <v>30</v>
      </c>
      <c r="X1196" s="7">
        <v>60</v>
      </c>
    </row>
    <row r="1197" spans="1:24" x14ac:dyDescent="0.3">
      <c r="A1197" s="5">
        <v>46122</v>
      </c>
      <c r="B1197" s="6">
        <v>170</v>
      </c>
      <c r="C1197" s="6">
        <v>82</v>
      </c>
      <c r="D1197" s="6">
        <v>81</v>
      </c>
      <c r="E1197" s="6">
        <v>176</v>
      </c>
      <c r="F1197" s="6">
        <v>84</v>
      </c>
      <c r="G1197" s="6">
        <v>362</v>
      </c>
      <c r="H1197" s="6">
        <v>122</v>
      </c>
      <c r="I1197" s="6">
        <v>600</v>
      </c>
      <c r="J1197" s="6">
        <v>614</v>
      </c>
      <c r="K1197" s="6">
        <v>216</v>
      </c>
      <c r="L1197" s="6">
        <v>542</v>
      </c>
      <c r="M1197" s="6">
        <v>133</v>
      </c>
      <c r="N1197" s="6">
        <v>225</v>
      </c>
      <c r="O1197" s="6">
        <v>160</v>
      </c>
      <c r="P1197" s="7">
        <v>37</v>
      </c>
      <c r="Q1197" s="6">
        <v>36</v>
      </c>
      <c r="R1197" s="6">
        <v>90</v>
      </c>
      <c r="S1197" s="6">
        <v>46</v>
      </c>
      <c r="T1197" s="7">
        <v>399</v>
      </c>
      <c r="U1197" s="7">
        <v>339</v>
      </c>
      <c r="V1197" s="7">
        <v>179</v>
      </c>
      <c r="W1197" s="7">
        <v>34</v>
      </c>
      <c r="X1197" s="7">
        <v>95</v>
      </c>
    </row>
    <row r="1198" spans="1:24" x14ac:dyDescent="0.3">
      <c r="A1198" s="5">
        <v>46123</v>
      </c>
      <c r="B1198" s="6">
        <v>179</v>
      </c>
      <c r="C1198" s="6">
        <v>82</v>
      </c>
      <c r="D1198" s="6">
        <v>58</v>
      </c>
      <c r="E1198" s="6">
        <v>139</v>
      </c>
      <c r="F1198" s="6">
        <v>50</v>
      </c>
      <c r="G1198" s="6">
        <v>257</v>
      </c>
      <c r="H1198" s="6">
        <v>84</v>
      </c>
      <c r="I1198" s="6">
        <v>367</v>
      </c>
      <c r="J1198" s="6">
        <v>519</v>
      </c>
      <c r="K1198" s="6">
        <v>149</v>
      </c>
      <c r="L1198" s="6">
        <v>328</v>
      </c>
      <c r="M1198" s="6">
        <v>69</v>
      </c>
      <c r="N1198" s="6">
        <v>102</v>
      </c>
      <c r="O1198" s="6">
        <v>90</v>
      </c>
      <c r="P1198" s="7">
        <v>30</v>
      </c>
      <c r="Q1198" s="6">
        <v>32</v>
      </c>
      <c r="R1198" s="6">
        <v>59</v>
      </c>
      <c r="S1198" s="6">
        <v>42</v>
      </c>
      <c r="T1198" s="7">
        <v>237</v>
      </c>
      <c r="U1198" s="7">
        <v>147</v>
      </c>
      <c r="V1198" s="7">
        <v>80</v>
      </c>
      <c r="W1198" s="7">
        <v>30</v>
      </c>
      <c r="X1198" s="7">
        <v>45</v>
      </c>
    </row>
    <row r="1199" spans="1:24" x14ac:dyDescent="0.3">
      <c r="A1199" s="5">
        <v>46124</v>
      </c>
      <c r="B1199" s="6">
        <v>228</v>
      </c>
      <c r="C1199" s="6">
        <v>141</v>
      </c>
      <c r="D1199" s="6">
        <v>79</v>
      </c>
      <c r="E1199" s="6">
        <v>180</v>
      </c>
      <c r="F1199" s="6">
        <v>61</v>
      </c>
      <c r="G1199" s="6">
        <v>365</v>
      </c>
      <c r="H1199" s="6">
        <v>142</v>
      </c>
      <c r="I1199" s="6">
        <v>590</v>
      </c>
      <c r="J1199" s="6">
        <v>680</v>
      </c>
      <c r="K1199" s="6">
        <v>214</v>
      </c>
      <c r="L1199" s="6">
        <v>420</v>
      </c>
      <c r="M1199" s="6">
        <v>101</v>
      </c>
      <c r="N1199" s="6">
        <v>279</v>
      </c>
      <c r="O1199" s="6">
        <v>200</v>
      </c>
      <c r="P1199" s="7">
        <v>37</v>
      </c>
      <c r="Q1199" s="6">
        <v>46</v>
      </c>
      <c r="R1199" s="6">
        <v>90</v>
      </c>
      <c r="S1199" s="6">
        <v>48</v>
      </c>
      <c r="T1199" s="7">
        <v>342</v>
      </c>
      <c r="U1199" s="7">
        <v>288</v>
      </c>
      <c r="V1199" s="7">
        <v>128</v>
      </c>
      <c r="W1199" s="7">
        <v>44</v>
      </c>
      <c r="X1199" s="7">
        <v>95</v>
      </c>
    </row>
    <row r="1200" spans="1:24" x14ac:dyDescent="0.3">
      <c r="A1200" s="5">
        <v>46125</v>
      </c>
      <c r="B1200" s="6">
        <v>177</v>
      </c>
      <c r="C1200" s="6">
        <v>132</v>
      </c>
      <c r="D1200" s="6">
        <v>95</v>
      </c>
      <c r="E1200" s="6">
        <v>191</v>
      </c>
      <c r="F1200" s="6">
        <v>74</v>
      </c>
      <c r="G1200" s="6">
        <v>373</v>
      </c>
      <c r="H1200" s="6">
        <v>77</v>
      </c>
      <c r="I1200" s="6">
        <v>432</v>
      </c>
      <c r="J1200" s="6">
        <v>680</v>
      </c>
      <c r="K1200" s="6">
        <v>196</v>
      </c>
      <c r="L1200" s="6">
        <v>358</v>
      </c>
      <c r="M1200" s="6">
        <v>97</v>
      </c>
      <c r="N1200" s="6">
        <v>231</v>
      </c>
      <c r="O1200" s="6">
        <v>146</v>
      </c>
      <c r="P1200" s="7">
        <v>44</v>
      </c>
      <c r="Q1200" s="6">
        <v>36</v>
      </c>
      <c r="R1200" s="6">
        <v>58</v>
      </c>
      <c r="S1200" s="6">
        <v>36</v>
      </c>
      <c r="T1200" s="7">
        <v>370</v>
      </c>
      <c r="U1200" s="7">
        <v>204</v>
      </c>
      <c r="V1200" s="7">
        <v>128</v>
      </c>
      <c r="W1200" s="7">
        <v>27</v>
      </c>
      <c r="X1200" s="7">
        <v>71</v>
      </c>
    </row>
    <row r="1201" spans="1:24" x14ac:dyDescent="0.3">
      <c r="A1201" s="5">
        <v>46126</v>
      </c>
      <c r="B1201" s="6">
        <v>155</v>
      </c>
      <c r="C1201" s="6">
        <v>88</v>
      </c>
      <c r="D1201" s="6">
        <v>81</v>
      </c>
      <c r="E1201" s="6">
        <v>143</v>
      </c>
      <c r="F1201" s="6">
        <v>63</v>
      </c>
      <c r="G1201" s="6">
        <v>246</v>
      </c>
      <c r="H1201" s="6">
        <v>119</v>
      </c>
      <c r="I1201" s="6">
        <v>423</v>
      </c>
      <c r="J1201" s="6">
        <v>394</v>
      </c>
      <c r="K1201" s="6">
        <v>148</v>
      </c>
      <c r="L1201" s="6">
        <v>482</v>
      </c>
      <c r="M1201" s="6">
        <v>103</v>
      </c>
      <c r="N1201" s="6">
        <v>227</v>
      </c>
      <c r="O1201" s="6">
        <v>129</v>
      </c>
      <c r="P1201" s="7">
        <v>32</v>
      </c>
      <c r="Q1201" s="6">
        <v>25</v>
      </c>
      <c r="R1201" s="6">
        <v>74</v>
      </c>
      <c r="S1201" s="6">
        <v>33</v>
      </c>
      <c r="T1201" s="7">
        <v>261</v>
      </c>
      <c r="U1201" s="7">
        <v>218</v>
      </c>
      <c r="V1201" s="7">
        <v>135</v>
      </c>
      <c r="W1201" s="7">
        <v>34</v>
      </c>
      <c r="X1201" s="7">
        <v>70</v>
      </c>
    </row>
    <row r="1202" spans="1:24" x14ac:dyDescent="0.3">
      <c r="A1202" s="5">
        <v>46127</v>
      </c>
      <c r="B1202" s="6">
        <v>165</v>
      </c>
      <c r="C1202" s="6">
        <v>110</v>
      </c>
      <c r="D1202" s="6">
        <v>78</v>
      </c>
      <c r="E1202" s="6">
        <v>144</v>
      </c>
      <c r="F1202" s="6">
        <v>77</v>
      </c>
      <c r="G1202" s="6">
        <v>230</v>
      </c>
      <c r="H1202" s="6">
        <v>87</v>
      </c>
      <c r="I1202" s="6">
        <v>343</v>
      </c>
      <c r="J1202" s="6">
        <v>379</v>
      </c>
      <c r="K1202" s="6">
        <v>149</v>
      </c>
      <c r="L1202" s="6">
        <v>413</v>
      </c>
      <c r="M1202" s="6">
        <v>129</v>
      </c>
      <c r="N1202" s="6">
        <v>174</v>
      </c>
      <c r="O1202" s="6">
        <v>144</v>
      </c>
      <c r="P1202" s="7">
        <v>32</v>
      </c>
      <c r="Q1202" s="6">
        <v>34</v>
      </c>
      <c r="R1202" s="6">
        <v>68</v>
      </c>
      <c r="S1202" s="6">
        <v>37</v>
      </c>
      <c r="T1202" s="7">
        <v>258</v>
      </c>
      <c r="U1202" s="7">
        <v>184</v>
      </c>
      <c r="V1202" s="7">
        <v>95</v>
      </c>
      <c r="W1202" s="7">
        <v>36</v>
      </c>
      <c r="X1202" s="7">
        <v>66</v>
      </c>
    </row>
    <row r="1203" spans="1:24" x14ac:dyDescent="0.3">
      <c r="A1203" s="5">
        <v>46128</v>
      </c>
      <c r="B1203" s="6">
        <v>138</v>
      </c>
      <c r="C1203" s="6">
        <v>113</v>
      </c>
      <c r="D1203" s="6">
        <v>49</v>
      </c>
      <c r="E1203" s="6">
        <v>144</v>
      </c>
      <c r="F1203" s="6">
        <v>50</v>
      </c>
      <c r="G1203" s="6">
        <v>247</v>
      </c>
      <c r="H1203" s="6">
        <v>95</v>
      </c>
      <c r="I1203" s="6">
        <v>421</v>
      </c>
      <c r="J1203" s="6">
        <v>403</v>
      </c>
      <c r="K1203" s="6">
        <v>123</v>
      </c>
      <c r="L1203" s="6">
        <v>306</v>
      </c>
      <c r="M1203" s="6">
        <v>78</v>
      </c>
      <c r="N1203" s="6">
        <v>145</v>
      </c>
      <c r="O1203" s="6">
        <v>131</v>
      </c>
      <c r="P1203" s="7">
        <v>32</v>
      </c>
      <c r="Q1203" s="6">
        <v>20</v>
      </c>
      <c r="R1203" s="6">
        <v>65</v>
      </c>
      <c r="S1203" s="6">
        <v>29</v>
      </c>
      <c r="T1203" s="7">
        <v>251</v>
      </c>
      <c r="U1203" s="7">
        <v>211</v>
      </c>
      <c r="V1203" s="7">
        <v>83</v>
      </c>
      <c r="W1203" s="7">
        <v>23</v>
      </c>
      <c r="X1203" s="7">
        <v>66</v>
      </c>
    </row>
    <row r="1204" spans="1:24" x14ac:dyDescent="0.3">
      <c r="A1204" s="5">
        <v>46129</v>
      </c>
      <c r="B1204" s="6">
        <v>231</v>
      </c>
      <c r="C1204" s="6">
        <v>154</v>
      </c>
      <c r="D1204" s="6">
        <v>75</v>
      </c>
      <c r="E1204" s="6">
        <v>134</v>
      </c>
      <c r="F1204" s="6">
        <v>74</v>
      </c>
      <c r="G1204" s="6">
        <v>366</v>
      </c>
      <c r="H1204" s="6">
        <v>148</v>
      </c>
      <c r="I1204" s="6">
        <v>525</v>
      </c>
      <c r="J1204" s="6">
        <v>682</v>
      </c>
      <c r="K1204" s="6">
        <v>215</v>
      </c>
      <c r="L1204" s="6">
        <v>451</v>
      </c>
      <c r="M1204" s="6">
        <v>141</v>
      </c>
      <c r="N1204" s="6">
        <v>219</v>
      </c>
      <c r="O1204" s="6">
        <v>162</v>
      </c>
      <c r="P1204" s="7">
        <v>42</v>
      </c>
      <c r="Q1204" s="6">
        <v>50</v>
      </c>
      <c r="R1204" s="6">
        <v>97</v>
      </c>
      <c r="S1204" s="6">
        <v>48</v>
      </c>
      <c r="T1204" s="7">
        <v>354</v>
      </c>
      <c r="U1204" s="7">
        <v>235</v>
      </c>
      <c r="V1204" s="7">
        <v>152</v>
      </c>
      <c r="W1204" s="7">
        <v>48</v>
      </c>
      <c r="X1204" s="7">
        <v>79</v>
      </c>
    </row>
    <row r="1205" spans="1:24" x14ac:dyDescent="0.3">
      <c r="A1205" s="5">
        <v>46130</v>
      </c>
      <c r="B1205" s="6">
        <v>203</v>
      </c>
      <c r="C1205" s="6">
        <v>111</v>
      </c>
      <c r="D1205" s="6">
        <v>91</v>
      </c>
      <c r="E1205" s="6">
        <v>156</v>
      </c>
      <c r="F1205" s="6">
        <v>71</v>
      </c>
      <c r="G1205" s="6">
        <v>296</v>
      </c>
      <c r="H1205" s="6">
        <v>129</v>
      </c>
      <c r="I1205" s="6">
        <v>556</v>
      </c>
      <c r="J1205" s="6">
        <v>477</v>
      </c>
      <c r="K1205" s="6">
        <v>181</v>
      </c>
      <c r="L1205" s="6">
        <v>381</v>
      </c>
      <c r="M1205" s="6">
        <v>149</v>
      </c>
      <c r="N1205" s="6">
        <v>251</v>
      </c>
      <c r="O1205" s="6">
        <v>197</v>
      </c>
      <c r="P1205" s="7">
        <v>48</v>
      </c>
      <c r="Q1205" s="6">
        <v>41</v>
      </c>
      <c r="R1205" s="6">
        <v>58</v>
      </c>
      <c r="S1205" s="6">
        <v>40</v>
      </c>
      <c r="T1205" s="7">
        <v>419</v>
      </c>
      <c r="U1205" s="7">
        <v>258</v>
      </c>
      <c r="V1205" s="7">
        <v>138</v>
      </c>
      <c r="W1205" s="7">
        <v>40</v>
      </c>
      <c r="X1205" s="7">
        <v>82</v>
      </c>
    </row>
    <row r="1206" spans="1:24" x14ac:dyDescent="0.3">
      <c r="A1206" s="5">
        <v>46131</v>
      </c>
      <c r="B1206" s="6">
        <v>173</v>
      </c>
      <c r="C1206" s="6">
        <v>73</v>
      </c>
      <c r="D1206" s="6">
        <v>66</v>
      </c>
      <c r="E1206" s="6">
        <v>198</v>
      </c>
      <c r="F1206" s="6">
        <v>67</v>
      </c>
      <c r="G1206" s="6">
        <v>306</v>
      </c>
      <c r="H1206" s="6">
        <v>126</v>
      </c>
      <c r="I1206" s="6">
        <v>389</v>
      </c>
      <c r="J1206" s="6">
        <v>523</v>
      </c>
      <c r="K1206" s="6">
        <v>92</v>
      </c>
      <c r="L1206" s="6">
        <v>301</v>
      </c>
      <c r="M1206" s="6">
        <v>83</v>
      </c>
      <c r="N1206" s="6">
        <v>172</v>
      </c>
      <c r="O1206" s="6">
        <v>96</v>
      </c>
      <c r="P1206" s="7">
        <v>36</v>
      </c>
      <c r="Q1206" s="6">
        <v>35</v>
      </c>
      <c r="R1206" s="6">
        <v>79</v>
      </c>
      <c r="S1206" s="6">
        <v>24</v>
      </c>
      <c r="T1206" s="7">
        <v>320</v>
      </c>
      <c r="U1206" s="7">
        <v>153</v>
      </c>
      <c r="V1206" s="7">
        <v>111</v>
      </c>
      <c r="W1206" s="7">
        <v>32</v>
      </c>
      <c r="X1206" s="7">
        <v>58</v>
      </c>
    </row>
    <row r="1207" spans="1:24" x14ac:dyDescent="0.3">
      <c r="A1207" s="5">
        <v>46132</v>
      </c>
      <c r="B1207" s="6">
        <v>100</v>
      </c>
      <c r="C1207" s="6">
        <v>62</v>
      </c>
      <c r="D1207" s="6">
        <v>42</v>
      </c>
      <c r="E1207" s="6">
        <v>105</v>
      </c>
      <c r="F1207" s="6">
        <v>50</v>
      </c>
      <c r="G1207" s="6">
        <v>200</v>
      </c>
      <c r="H1207" s="6">
        <v>54</v>
      </c>
      <c r="I1207" s="6">
        <v>347</v>
      </c>
      <c r="J1207" s="6">
        <v>319</v>
      </c>
      <c r="K1207" s="6">
        <v>92</v>
      </c>
      <c r="L1207" s="6">
        <v>235</v>
      </c>
      <c r="M1207" s="6">
        <v>79</v>
      </c>
      <c r="N1207" s="6">
        <v>155</v>
      </c>
      <c r="O1207" s="6">
        <v>111</v>
      </c>
      <c r="P1207" s="7">
        <v>22</v>
      </c>
      <c r="Q1207" s="6">
        <v>23</v>
      </c>
      <c r="R1207" s="6">
        <v>50</v>
      </c>
      <c r="S1207" s="6">
        <v>19</v>
      </c>
      <c r="T1207" s="7">
        <v>190</v>
      </c>
      <c r="U1207" s="7">
        <v>131</v>
      </c>
      <c r="V1207" s="7">
        <v>64</v>
      </c>
      <c r="W1207" s="7">
        <v>25</v>
      </c>
      <c r="X1207" s="7">
        <v>70</v>
      </c>
    </row>
    <row r="1208" spans="1:24" x14ac:dyDescent="0.3">
      <c r="A1208" s="5">
        <v>46133</v>
      </c>
      <c r="B1208" s="6">
        <v>174</v>
      </c>
      <c r="C1208" s="6">
        <v>97</v>
      </c>
      <c r="D1208" s="6">
        <v>52</v>
      </c>
      <c r="E1208" s="6">
        <v>113</v>
      </c>
      <c r="F1208" s="6">
        <v>62</v>
      </c>
      <c r="G1208" s="6">
        <v>295</v>
      </c>
      <c r="H1208" s="6">
        <v>78</v>
      </c>
      <c r="I1208" s="6">
        <v>332</v>
      </c>
      <c r="J1208" s="6">
        <v>330</v>
      </c>
      <c r="K1208" s="6">
        <v>111</v>
      </c>
      <c r="L1208" s="6">
        <v>374</v>
      </c>
      <c r="M1208" s="6">
        <v>98</v>
      </c>
      <c r="N1208" s="6">
        <v>196</v>
      </c>
      <c r="O1208" s="6">
        <v>156</v>
      </c>
      <c r="P1208" s="7">
        <v>32</v>
      </c>
      <c r="Q1208" s="6">
        <v>31</v>
      </c>
      <c r="R1208" s="6">
        <v>65</v>
      </c>
      <c r="S1208" s="6">
        <v>30</v>
      </c>
      <c r="T1208" s="7">
        <v>250</v>
      </c>
      <c r="U1208" s="7">
        <v>197</v>
      </c>
      <c r="V1208" s="7">
        <v>81</v>
      </c>
      <c r="W1208" s="7">
        <v>36</v>
      </c>
      <c r="X1208" s="7">
        <v>56</v>
      </c>
    </row>
    <row r="1209" spans="1:24" x14ac:dyDescent="0.3">
      <c r="A1209" s="5">
        <v>46134</v>
      </c>
      <c r="B1209" s="6">
        <v>162</v>
      </c>
      <c r="C1209" s="6">
        <v>114</v>
      </c>
      <c r="D1209" s="6">
        <v>92</v>
      </c>
      <c r="E1209" s="6">
        <v>116</v>
      </c>
      <c r="F1209" s="6">
        <v>73</v>
      </c>
      <c r="G1209" s="6">
        <v>304</v>
      </c>
      <c r="H1209" s="6">
        <v>121</v>
      </c>
      <c r="I1209" s="6">
        <v>530</v>
      </c>
      <c r="J1209" s="6">
        <v>728</v>
      </c>
      <c r="K1209" s="6">
        <v>154</v>
      </c>
      <c r="L1209" s="6">
        <v>385</v>
      </c>
      <c r="M1209" s="6">
        <v>116</v>
      </c>
      <c r="N1209" s="6">
        <v>175</v>
      </c>
      <c r="O1209" s="6">
        <v>181</v>
      </c>
      <c r="P1209" s="7">
        <v>41</v>
      </c>
      <c r="Q1209" s="6">
        <v>41</v>
      </c>
      <c r="R1209" s="6">
        <v>74</v>
      </c>
      <c r="S1209" s="6">
        <v>48</v>
      </c>
      <c r="T1209" s="7">
        <v>308</v>
      </c>
      <c r="U1209" s="7">
        <v>249</v>
      </c>
      <c r="V1209" s="7">
        <v>98</v>
      </c>
      <c r="W1209" s="7">
        <v>31</v>
      </c>
      <c r="X1209" s="7">
        <v>78</v>
      </c>
    </row>
    <row r="1210" spans="1:24" x14ac:dyDescent="0.3">
      <c r="A1210" s="5">
        <v>46135</v>
      </c>
      <c r="B1210" s="6">
        <v>194</v>
      </c>
      <c r="C1210" s="6">
        <v>114</v>
      </c>
      <c r="D1210" s="6">
        <v>70</v>
      </c>
      <c r="E1210" s="6">
        <v>129</v>
      </c>
      <c r="F1210" s="6">
        <v>73</v>
      </c>
      <c r="G1210" s="6">
        <v>237</v>
      </c>
      <c r="H1210" s="6">
        <v>88</v>
      </c>
      <c r="I1210" s="6">
        <v>395</v>
      </c>
      <c r="J1210" s="6">
        <v>535</v>
      </c>
      <c r="K1210" s="6">
        <v>125</v>
      </c>
      <c r="L1210" s="6">
        <v>359</v>
      </c>
      <c r="M1210" s="6">
        <v>117</v>
      </c>
      <c r="N1210" s="6">
        <v>111</v>
      </c>
      <c r="O1210" s="6">
        <v>171</v>
      </c>
      <c r="P1210" s="7">
        <v>37</v>
      </c>
      <c r="Q1210" s="6">
        <v>32</v>
      </c>
      <c r="R1210" s="6">
        <v>43</v>
      </c>
      <c r="S1210" s="6">
        <v>40</v>
      </c>
      <c r="T1210" s="7">
        <v>322</v>
      </c>
      <c r="U1210" s="7">
        <v>218</v>
      </c>
      <c r="V1210" s="7">
        <v>106</v>
      </c>
      <c r="W1210" s="7">
        <v>28</v>
      </c>
      <c r="X1210" s="7">
        <v>69</v>
      </c>
    </row>
    <row r="1211" spans="1:24" x14ac:dyDescent="0.3">
      <c r="A1211" s="5">
        <v>46136</v>
      </c>
      <c r="B1211" s="6">
        <v>151</v>
      </c>
      <c r="C1211" s="6">
        <v>116</v>
      </c>
      <c r="D1211" s="6">
        <v>90</v>
      </c>
      <c r="E1211" s="6">
        <v>160</v>
      </c>
      <c r="F1211" s="6">
        <v>82</v>
      </c>
      <c r="G1211" s="6">
        <v>318</v>
      </c>
      <c r="H1211" s="6">
        <v>113</v>
      </c>
      <c r="I1211" s="6">
        <v>432</v>
      </c>
      <c r="J1211" s="6">
        <v>550</v>
      </c>
      <c r="K1211" s="6">
        <v>191</v>
      </c>
      <c r="L1211" s="6">
        <v>457</v>
      </c>
      <c r="M1211" s="6">
        <v>119</v>
      </c>
      <c r="N1211" s="6">
        <v>144</v>
      </c>
      <c r="O1211" s="6">
        <v>217</v>
      </c>
      <c r="P1211" s="7">
        <v>35</v>
      </c>
      <c r="Q1211" s="6">
        <v>45</v>
      </c>
      <c r="R1211" s="6">
        <v>69</v>
      </c>
      <c r="S1211" s="6">
        <v>32</v>
      </c>
      <c r="T1211" s="7">
        <v>300</v>
      </c>
      <c r="U1211" s="7">
        <v>245</v>
      </c>
      <c r="V1211" s="7">
        <v>129</v>
      </c>
      <c r="W1211" s="7">
        <v>40</v>
      </c>
      <c r="X1211" s="7">
        <v>93</v>
      </c>
    </row>
    <row r="1212" spans="1:24" x14ac:dyDescent="0.3">
      <c r="A1212" s="5">
        <v>46137</v>
      </c>
      <c r="B1212" s="6">
        <v>179</v>
      </c>
      <c r="C1212" s="6">
        <v>105</v>
      </c>
      <c r="D1212" s="6">
        <v>81</v>
      </c>
      <c r="E1212" s="6">
        <v>165</v>
      </c>
      <c r="F1212" s="6">
        <v>59</v>
      </c>
      <c r="G1212" s="6">
        <v>299</v>
      </c>
      <c r="H1212" s="6">
        <v>101</v>
      </c>
      <c r="I1212" s="6">
        <v>550</v>
      </c>
      <c r="J1212" s="6">
        <v>700</v>
      </c>
      <c r="K1212" s="6">
        <v>157</v>
      </c>
      <c r="L1212" s="6">
        <v>391</v>
      </c>
      <c r="M1212" s="6">
        <v>102</v>
      </c>
      <c r="N1212" s="6">
        <v>223</v>
      </c>
      <c r="O1212" s="6">
        <v>120</v>
      </c>
      <c r="P1212" s="7">
        <v>20</v>
      </c>
      <c r="Q1212" s="6">
        <v>38</v>
      </c>
      <c r="R1212" s="6">
        <v>83</v>
      </c>
      <c r="S1212" s="6">
        <v>24</v>
      </c>
      <c r="T1212" s="7">
        <v>212</v>
      </c>
      <c r="U1212" s="7">
        <v>190</v>
      </c>
      <c r="V1212" s="7">
        <v>95</v>
      </c>
      <c r="W1212" s="7">
        <v>35</v>
      </c>
      <c r="X1212" s="7">
        <v>85</v>
      </c>
    </row>
    <row r="1213" spans="1:24" x14ac:dyDescent="0.3">
      <c r="A1213" s="5">
        <v>46138</v>
      </c>
      <c r="B1213" s="6">
        <v>169</v>
      </c>
      <c r="C1213" s="6">
        <v>111</v>
      </c>
      <c r="D1213" s="6">
        <v>60</v>
      </c>
      <c r="E1213" s="6">
        <v>132</v>
      </c>
      <c r="F1213" s="6">
        <v>66</v>
      </c>
      <c r="G1213" s="6">
        <v>313</v>
      </c>
      <c r="H1213" s="6">
        <v>92</v>
      </c>
      <c r="I1213" s="6">
        <v>369</v>
      </c>
      <c r="J1213" s="6">
        <v>402</v>
      </c>
      <c r="K1213" s="6">
        <v>146</v>
      </c>
      <c r="L1213" s="6">
        <v>442</v>
      </c>
      <c r="M1213" s="6">
        <v>84</v>
      </c>
      <c r="N1213" s="6">
        <v>184</v>
      </c>
      <c r="O1213" s="6">
        <v>154</v>
      </c>
      <c r="P1213" s="7">
        <v>32</v>
      </c>
      <c r="Q1213" s="6">
        <v>30</v>
      </c>
      <c r="R1213" s="6">
        <v>63</v>
      </c>
      <c r="S1213" s="6">
        <v>30</v>
      </c>
      <c r="T1213" s="7">
        <v>269</v>
      </c>
      <c r="U1213" s="7">
        <v>184</v>
      </c>
      <c r="V1213" s="7">
        <v>96</v>
      </c>
      <c r="W1213" s="7">
        <v>28</v>
      </c>
      <c r="X1213" s="7">
        <v>73</v>
      </c>
    </row>
    <row r="1214" spans="1:24" x14ac:dyDescent="0.3">
      <c r="A1214" s="5">
        <v>46139</v>
      </c>
      <c r="B1214" s="6">
        <v>176</v>
      </c>
      <c r="C1214" s="6">
        <v>145</v>
      </c>
      <c r="D1214" s="6">
        <v>53</v>
      </c>
      <c r="E1214" s="6">
        <v>171</v>
      </c>
      <c r="F1214" s="6">
        <v>82</v>
      </c>
      <c r="G1214" s="6">
        <v>268</v>
      </c>
      <c r="H1214" s="6">
        <v>127</v>
      </c>
      <c r="I1214" s="6">
        <v>418</v>
      </c>
      <c r="J1214" s="6">
        <v>643</v>
      </c>
      <c r="K1214" s="6">
        <v>193</v>
      </c>
      <c r="L1214" s="6">
        <v>358</v>
      </c>
      <c r="M1214" s="6">
        <v>122</v>
      </c>
      <c r="N1214" s="6">
        <v>173</v>
      </c>
      <c r="O1214" s="6">
        <v>145</v>
      </c>
      <c r="P1214" s="7">
        <v>25</v>
      </c>
      <c r="Q1214" s="6">
        <v>38</v>
      </c>
      <c r="R1214" s="6">
        <v>96</v>
      </c>
      <c r="S1214" s="6">
        <v>44</v>
      </c>
      <c r="T1214" s="7">
        <v>321</v>
      </c>
      <c r="U1214" s="7">
        <v>285</v>
      </c>
      <c r="V1214" s="7">
        <v>173</v>
      </c>
      <c r="W1214" s="7">
        <v>33</v>
      </c>
      <c r="X1214" s="7">
        <v>85</v>
      </c>
    </row>
    <row r="1215" spans="1:24" x14ac:dyDescent="0.3">
      <c r="A1215" s="5">
        <v>46140</v>
      </c>
      <c r="B1215" s="6">
        <v>244</v>
      </c>
      <c r="C1215" s="6">
        <v>112</v>
      </c>
      <c r="D1215" s="6">
        <v>73</v>
      </c>
      <c r="E1215" s="6">
        <v>119</v>
      </c>
      <c r="F1215" s="6">
        <v>67</v>
      </c>
      <c r="G1215" s="6">
        <v>372</v>
      </c>
      <c r="H1215" s="6">
        <v>106</v>
      </c>
      <c r="I1215" s="6">
        <v>466</v>
      </c>
      <c r="J1215" s="6">
        <v>664</v>
      </c>
      <c r="K1215" s="6">
        <v>143</v>
      </c>
      <c r="L1215" s="6">
        <v>457</v>
      </c>
      <c r="M1215" s="6">
        <v>100</v>
      </c>
      <c r="N1215" s="6">
        <v>169</v>
      </c>
      <c r="O1215" s="6">
        <v>172</v>
      </c>
      <c r="P1215" s="7">
        <v>44</v>
      </c>
      <c r="Q1215" s="6">
        <v>45</v>
      </c>
      <c r="R1215" s="6">
        <v>70</v>
      </c>
      <c r="S1215" s="6">
        <v>35</v>
      </c>
      <c r="T1215" s="7">
        <v>420</v>
      </c>
      <c r="U1215" s="7">
        <v>221</v>
      </c>
      <c r="V1215" s="7">
        <v>129</v>
      </c>
      <c r="W1215" s="7">
        <v>43</v>
      </c>
      <c r="X1215" s="7">
        <v>83</v>
      </c>
    </row>
    <row r="1216" spans="1:24" x14ac:dyDescent="0.3">
      <c r="A1216" s="5">
        <v>46141</v>
      </c>
      <c r="B1216" s="6">
        <v>231</v>
      </c>
      <c r="C1216" s="6">
        <v>109</v>
      </c>
      <c r="D1216" s="6">
        <v>87</v>
      </c>
      <c r="E1216" s="6">
        <v>179</v>
      </c>
      <c r="F1216" s="6">
        <v>79</v>
      </c>
      <c r="G1216" s="6">
        <v>396</v>
      </c>
      <c r="H1216" s="6">
        <v>117</v>
      </c>
      <c r="I1216" s="6">
        <v>487</v>
      </c>
      <c r="J1216" s="6">
        <v>569</v>
      </c>
      <c r="K1216" s="6">
        <v>201</v>
      </c>
      <c r="L1216" s="6">
        <v>452</v>
      </c>
      <c r="M1216" s="6">
        <v>111</v>
      </c>
      <c r="N1216" s="6">
        <v>179</v>
      </c>
      <c r="O1216" s="6">
        <v>162</v>
      </c>
      <c r="P1216" s="7">
        <v>37</v>
      </c>
      <c r="Q1216" s="6">
        <v>36</v>
      </c>
      <c r="R1216" s="6">
        <v>106</v>
      </c>
      <c r="S1216" s="6">
        <v>48</v>
      </c>
      <c r="T1216" s="7">
        <v>354</v>
      </c>
      <c r="U1216" s="7">
        <v>228</v>
      </c>
      <c r="V1216" s="7">
        <v>114</v>
      </c>
      <c r="W1216" s="7">
        <v>42</v>
      </c>
      <c r="X1216" s="7">
        <v>85</v>
      </c>
    </row>
    <row r="1217" spans="1:24" x14ac:dyDescent="0.3">
      <c r="A1217" s="5">
        <v>46142</v>
      </c>
      <c r="B1217" s="6">
        <v>208</v>
      </c>
      <c r="C1217" s="6">
        <v>140</v>
      </c>
      <c r="D1217" s="6">
        <v>62</v>
      </c>
      <c r="E1217" s="6">
        <v>140</v>
      </c>
      <c r="F1217" s="6">
        <v>103</v>
      </c>
      <c r="G1217" s="6">
        <v>331</v>
      </c>
      <c r="H1217" s="6">
        <v>145</v>
      </c>
      <c r="I1217" s="6">
        <v>512</v>
      </c>
      <c r="J1217" s="6">
        <v>620</v>
      </c>
      <c r="K1217" s="6">
        <v>158</v>
      </c>
      <c r="L1217" s="6">
        <v>361</v>
      </c>
      <c r="M1217" s="6">
        <v>166</v>
      </c>
      <c r="N1217" s="6">
        <v>190</v>
      </c>
      <c r="O1217" s="6">
        <v>147</v>
      </c>
      <c r="P1217" s="7">
        <v>37</v>
      </c>
      <c r="Q1217" s="6">
        <v>41</v>
      </c>
      <c r="R1217" s="6">
        <v>63</v>
      </c>
      <c r="S1217" s="6">
        <v>30</v>
      </c>
      <c r="T1217" s="7">
        <v>310</v>
      </c>
      <c r="U1217" s="7">
        <v>231</v>
      </c>
      <c r="V1217" s="7">
        <v>115</v>
      </c>
      <c r="W1217" s="7">
        <v>34</v>
      </c>
      <c r="X1217" s="7">
        <v>63</v>
      </c>
    </row>
    <row r="1218" spans="1:24" x14ac:dyDescent="0.3">
      <c r="A1218" s="5">
        <v>46143</v>
      </c>
      <c r="B1218" s="6">
        <v>178</v>
      </c>
      <c r="C1218" s="6">
        <v>114</v>
      </c>
      <c r="D1218" s="6">
        <v>68</v>
      </c>
      <c r="E1218" s="6">
        <v>135</v>
      </c>
      <c r="F1218" s="6">
        <v>66</v>
      </c>
      <c r="G1218" s="6">
        <v>303</v>
      </c>
      <c r="H1218" s="6">
        <v>110</v>
      </c>
      <c r="I1218" s="6">
        <v>347</v>
      </c>
      <c r="J1218" s="6">
        <v>576</v>
      </c>
      <c r="K1218" s="6">
        <v>126</v>
      </c>
      <c r="L1218" s="6">
        <v>404</v>
      </c>
      <c r="M1218" s="6">
        <v>75</v>
      </c>
      <c r="N1218" s="6">
        <v>158</v>
      </c>
      <c r="O1218" s="6">
        <v>143</v>
      </c>
      <c r="P1218" s="7">
        <v>38</v>
      </c>
      <c r="Q1218" s="6">
        <v>24</v>
      </c>
      <c r="R1218" s="6">
        <v>66</v>
      </c>
      <c r="S1218" s="6">
        <v>24</v>
      </c>
      <c r="T1218" s="7">
        <v>230</v>
      </c>
      <c r="U1218" s="7">
        <v>218</v>
      </c>
      <c r="V1218" s="7">
        <v>102</v>
      </c>
      <c r="W1218" s="7">
        <v>30</v>
      </c>
      <c r="X1218" s="7">
        <v>57</v>
      </c>
    </row>
    <row r="1219" spans="1:24" x14ac:dyDescent="0.3">
      <c r="A1219" s="5">
        <v>46144</v>
      </c>
      <c r="B1219" s="6">
        <v>166</v>
      </c>
      <c r="C1219" s="6">
        <v>117</v>
      </c>
      <c r="D1219" s="6">
        <v>63</v>
      </c>
      <c r="E1219" s="6">
        <v>162</v>
      </c>
      <c r="F1219" s="6">
        <v>79</v>
      </c>
      <c r="G1219" s="6">
        <v>282</v>
      </c>
      <c r="H1219" s="6">
        <v>126</v>
      </c>
      <c r="I1219" s="6">
        <v>442</v>
      </c>
      <c r="J1219" s="6">
        <v>523</v>
      </c>
      <c r="K1219" s="6">
        <v>139</v>
      </c>
      <c r="L1219" s="6">
        <v>350</v>
      </c>
      <c r="M1219" s="6">
        <v>119</v>
      </c>
      <c r="N1219" s="6">
        <v>199</v>
      </c>
      <c r="O1219" s="6">
        <v>132</v>
      </c>
      <c r="P1219" s="7">
        <v>34</v>
      </c>
      <c r="Q1219" s="6">
        <v>40</v>
      </c>
      <c r="R1219" s="6">
        <v>81</v>
      </c>
      <c r="S1219" s="6">
        <v>33</v>
      </c>
      <c r="T1219" s="7">
        <v>228</v>
      </c>
      <c r="U1219" s="7">
        <v>165</v>
      </c>
      <c r="V1219" s="7">
        <v>86</v>
      </c>
      <c r="W1219" s="7">
        <v>34</v>
      </c>
      <c r="X1219" s="7">
        <v>65</v>
      </c>
    </row>
    <row r="1220" spans="1:24" x14ac:dyDescent="0.3">
      <c r="A1220" s="5">
        <v>46145</v>
      </c>
      <c r="B1220" s="6">
        <v>140</v>
      </c>
      <c r="C1220" s="6">
        <v>77</v>
      </c>
      <c r="D1220" s="6">
        <v>61</v>
      </c>
      <c r="E1220" s="6">
        <v>145</v>
      </c>
      <c r="F1220" s="6">
        <v>64</v>
      </c>
      <c r="G1220" s="6">
        <v>220</v>
      </c>
      <c r="H1220" s="6">
        <v>76</v>
      </c>
      <c r="I1220" s="6">
        <v>303</v>
      </c>
      <c r="J1220" s="6">
        <v>510</v>
      </c>
      <c r="K1220" s="6">
        <v>92</v>
      </c>
      <c r="L1220" s="6">
        <v>336</v>
      </c>
      <c r="M1220" s="6">
        <v>88</v>
      </c>
      <c r="N1220" s="6">
        <v>159</v>
      </c>
      <c r="O1220" s="6">
        <v>115</v>
      </c>
      <c r="P1220" s="7">
        <v>24</v>
      </c>
      <c r="Q1220" s="6">
        <v>32</v>
      </c>
      <c r="R1220" s="6">
        <v>61</v>
      </c>
      <c r="S1220" s="6">
        <v>28</v>
      </c>
      <c r="T1220" s="7">
        <v>253</v>
      </c>
      <c r="U1220" s="7">
        <v>172</v>
      </c>
      <c r="V1220" s="7">
        <v>85</v>
      </c>
      <c r="W1220" s="7">
        <v>29</v>
      </c>
      <c r="X1220" s="7">
        <v>52</v>
      </c>
    </row>
    <row r="1221" spans="1:24" x14ac:dyDescent="0.3">
      <c r="A1221" s="5">
        <v>46146</v>
      </c>
      <c r="B1221" s="6">
        <v>190</v>
      </c>
      <c r="C1221" s="6">
        <v>72</v>
      </c>
      <c r="D1221" s="6">
        <v>64</v>
      </c>
      <c r="E1221" s="6">
        <v>138</v>
      </c>
      <c r="F1221" s="6">
        <v>59</v>
      </c>
      <c r="G1221" s="6">
        <v>297</v>
      </c>
      <c r="H1221" s="6">
        <v>125</v>
      </c>
      <c r="I1221" s="6">
        <v>451</v>
      </c>
      <c r="J1221" s="6">
        <v>512</v>
      </c>
      <c r="K1221" s="6">
        <v>136</v>
      </c>
      <c r="L1221" s="6">
        <v>368</v>
      </c>
      <c r="M1221" s="6">
        <v>105</v>
      </c>
      <c r="N1221" s="6">
        <v>156</v>
      </c>
      <c r="O1221" s="6">
        <v>95</v>
      </c>
      <c r="P1221" s="7">
        <v>33</v>
      </c>
      <c r="Q1221" s="6">
        <v>35</v>
      </c>
      <c r="R1221" s="6">
        <v>60</v>
      </c>
      <c r="S1221" s="6">
        <v>33</v>
      </c>
      <c r="T1221" s="7">
        <v>315</v>
      </c>
      <c r="U1221" s="7">
        <v>180</v>
      </c>
      <c r="V1221" s="7">
        <v>110</v>
      </c>
      <c r="W1221" s="7">
        <v>31</v>
      </c>
      <c r="X1221" s="7">
        <v>94</v>
      </c>
    </row>
    <row r="1222" spans="1:24" x14ac:dyDescent="0.3">
      <c r="A1222" s="5">
        <v>46147</v>
      </c>
      <c r="B1222" s="6">
        <v>124</v>
      </c>
      <c r="C1222" s="6">
        <v>92</v>
      </c>
      <c r="D1222" s="6">
        <v>58</v>
      </c>
      <c r="E1222" s="6">
        <v>93</v>
      </c>
      <c r="F1222" s="6">
        <v>73</v>
      </c>
      <c r="G1222" s="6">
        <v>170</v>
      </c>
      <c r="H1222" s="6">
        <v>77</v>
      </c>
      <c r="I1222" s="6">
        <v>446</v>
      </c>
      <c r="J1222" s="6">
        <v>498</v>
      </c>
      <c r="K1222" s="6">
        <v>150</v>
      </c>
      <c r="L1222" s="6">
        <v>365</v>
      </c>
      <c r="M1222" s="6">
        <v>71</v>
      </c>
      <c r="N1222" s="6">
        <v>174</v>
      </c>
      <c r="O1222" s="6">
        <v>117</v>
      </c>
      <c r="P1222" s="7">
        <v>20</v>
      </c>
      <c r="Q1222" s="6">
        <v>35</v>
      </c>
      <c r="R1222" s="6">
        <v>47</v>
      </c>
      <c r="S1222" s="6">
        <v>31</v>
      </c>
      <c r="T1222" s="7">
        <v>240</v>
      </c>
      <c r="U1222" s="7">
        <v>222</v>
      </c>
      <c r="V1222" s="7">
        <v>116</v>
      </c>
      <c r="W1222" s="7">
        <v>30</v>
      </c>
      <c r="X1222" s="7">
        <v>47</v>
      </c>
    </row>
    <row r="1223" spans="1:24" x14ac:dyDescent="0.3">
      <c r="A1223" s="5">
        <v>46148</v>
      </c>
      <c r="B1223" s="6">
        <v>123</v>
      </c>
      <c r="C1223" s="6">
        <v>63</v>
      </c>
      <c r="D1223" s="6">
        <v>56</v>
      </c>
      <c r="E1223" s="6">
        <v>103</v>
      </c>
      <c r="F1223" s="6">
        <v>62</v>
      </c>
      <c r="G1223" s="6">
        <v>163</v>
      </c>
      <c r="H1223" s="6">
        <v>103</v>
      </c>
      <c r="I1223" s="6">
        <v>392</v>
      </c>
      <c r="J1223" s="6">
        <v>530</v>
      </c>
      <c r="K1223" s="6">
        <v>119</v>
      </c>
      <c r="L1223" s="6">
        <v>281</v>
      </c>
      <c r="M1223" s="6">
        <v>82</v>
      </c>
      <c r="N1223" s="6">
        <v>129</v>
      </c>
      <c r="O1223" s="6">
        <v>145</v>
      </c>
      <c r="P1223" s="7">
        <v>27</v>
      </c>
      <c r="Q1223" s="6">
        <v>29</v>
      </c>
      <c r="R1223" s="6">
        <v>51</v>
      </c>
      <c r="S1223" s="6">
        <v>32</v>
      </c>
      <c r="T1223" s="7">
        <v>192</v>
      </c>
      <c r="U1223" s="7">
        <v>139</v>
      </c>
      <c r="V1223" s="7">
        <v>80</v>
      </c>
      <c r="W1223" s="7">
        <v>33</v>
      </c>
      <c r="X1223" s="7">
        <v>48</v>
      </c>
    </row>
    <row r="1224" spans="1:24" x14ac:dyDescent="0.3">
      <c r="A1224" s="5">
        <v>46149</v>
      </c>
      <c r="B1224" s="6">
        <v>182</v>
      </c>
      <c r="C1224" s="6">
        <v>108</v>
      </c>
      <c r="D1224" s="6">
        <v>68</v>
      </c>
      <c r="E1224" s="6">
        <v>127</v>
      </c>
      <c r="F1224" s="6">
        <v>64</v>
      </c>
      <c r="G1224" s="6">
        <v>275</v>
      </c>
      <c r="H1224" s="6">
        <v>82</v>
      </c>
      <c r="I1224" s="6">
        <v>460</v>
      </c>
      <c r="J1224" s="6">
        <v>443</v>
      </c>
      <c r="K1224" s="6">
        <v>109</v>
      </c>
      <c r="L1224" s="6">
        <v>405</v>
      </c>
      <c r="M1224" s="6">
        <v>83</v>
      </c>
      <c r="N1224" s="6">
        <v>105</v>
      </c>
      <c r="O1224" s="6">
        <v>163</v>
      </c>
      <c r="P1224" s="7">
        <v>41</v>
      </c>
      <c r="Q1224" s="6">
        <v>34</v>
      </c>
      <c r="R1224" s="6">
        <v>62</v>
      </c>
      <c r="S1224" s="6">
        <v>28</v>
      </c>
      <c r="T1224" s="7">
        <v>242</v>
      </c>
      <c r="U1224" s="7">
        <v>171</v>
      </c>
      <c r="V1224" s="7">
        <v>112</v>
      </c>
      <c r="W1224" s="7">
        <v>36</v>
      </c>
      <c r="X1224" s="7">
        <v>62</v>
      </c>
    </row>
    <row r="1225" spans="1:24" x14ac:dyDescent="0.3">
      <c r="A1225" s="5">
        <v>46150</v>
      </c>
      <c r="B1225" s="6">
        <v>205</v>
      </c>
      <c r="C1225" s="6">
        <v>77</v>
      </c>
      <c r="D1225" s="6">
        <v>78</v>
      </c>
      <c r="E1225" s="6">
        <v>160</v>
      </c>
      <c r="F1225" s="6">
        <v>64</v>
      </c>
      <c r="G1225" s="6">
        <v>285</v>
      </c>
      <c r="H1225" s="6">
        <v>95</v>
      </c>
      <c r="I1225" s="6">
        <v>304</v>
      </c>
      <c r="J1225" s="6">
        <v>631</v>
      </c>
      <c r="K1225" s="6">
        <v>113</v>
      </c>
      <c r="L1225" s="6">
        <v>285</v>
      </c>
      <c r="M1225" s="6">
        <v>97</v>
      </c>
      <c r="N1225" s="6">
        <v>153</v>
      </c>
      <c r="O1225" s="6">
        <v>137</v>
      </c>
      <c r="P1225" s="7">
        <v>34</v>
      </c>
      <c r="Q1225" s="6">
        <v>30</v>
      </c>
      <c r="R1225" s="6">
        <v>68</v>
      </c>
      <c r="S1225" s="6">
        <v>28</v>
      </c>
      <c r="T1225" s="7">
        <v>255</v>
      </c>
      <c r="U1225" s="7">
        <v>230</v>
      </c>
      <c r="V1225" s="7">
        <v>98</v>
      </c>
      <c r="W1225" s="7">
        <v>38</v>
      </c>
      <c r="X1225" s="7">
        <v>58</v>
      </c>
    </row>
    <row r="1226" spans="1:24" x14ac:dyDescent="0.3">
      <c r="A1226" s="5">
        <v>46151</v>
      </c>
      <c r="B1226" s="6">
        <v>237</v>
      </c>
      <c r="C1226" s="6">
        <v>128</v>
      </c>
      <c r="D1226" s="6">
        <v>80</v>
      </c>
      <c r="E1226" s="6">
        <v>135</v>
      </c>
      <c r="F1226" s="6">
        <v>63</v>
      </c>
      <c r="G1226" s="6">
        <v>349</v>
      </c>
      <c r="H1226" s="6">
        <v>114</v>
      </c>
      <c r="I1226" s="6">
        <v>320</v>
      </c>
      <c r="J1226" s="6">
        <v>532</v>
      </c>
      <c r="K1226" s="6">
        <v>194</v>
      </c>
      <c r="L1226" s="6">
        <v>337</v>
      </c>
      <c r="M1226" s="6">
        <v>114</v>
      </c>
      <c r="N1226" s="6">
        <v>220</v>
      </c>
      <c r="O1226" s="6">
        <v>164</v>
      </c>
      <c r="P1226" s="7">
        <v>35</v>
      </c>
      <c r="Q1226" s="6">
        <v>37</v>
      </c>
      <c r="R1226" s="6">
        <v>94</v>
      </c>
      <c r="S1226" s="6">
        <v>36</v>
      </c>
      <c r="T1226" s="7">
        <v>274</v>
      </c>
      <c r="U1226" s="7">
        <v>264</v>
      </c>
      <c r="V1226" s="7">
        <v>87</v>
      </c>
      <c r="W1226" s="7">
        <v>32</v>
      </c>
      <c r="X1226" s="7">
        <v>63</v>
      </c>
    </row>
    <row r="1227" spans="1:24" x14ac:dyDescent="0.3">
      <c r="A1227" s="5">
        <v>46152</v>
      </c>
      <c r="B1227" s="6">
        <v>182</v>
      </c>
      <c r="C1227" s="6">
        <v>108</v>
      </c>
      <c r="D1227" s="6">
        <v>75</v>
      </c>
      <c r="E1227" s="6">
        <v>112</v>
      </c>
      <c r="F1227" s="6">
        <v>56</v>
      </c>
      <c r="G1227" s="6">
        <v>297</v>
      </c>
      <c r="H1227" s="6">
        <v>122</v>
      </c>
      <c r="I1227" s="6">
        <v>462</v>
      </c>
      <c r="J1227" s="6">
        <v>351</v>
      </c>
      <c r="K1227" s="6">
        <v>118</v>
      </c>
      <c r="L1227" s="6">
        <v>314</v>
      </c>
      <c r="M1227" s="6">
        <v>96</v>
      </c>
      <c r="N1227" s="6">
        <v>163</v>
      </c>
      <c r="O1227" s="6">
        <v>135</v>
      </c>
      <c r="P1227" s="7">
        <v>25</v>
      </c>
      <c r="Q1227" s="6">
        <v>32</v>
      </c>
      <c r="R1227" s="6">
        <v>77</v>
      </c>
      <c r="S1227" s="6">
        <v>33</v>
      </c>
      <c r="T1227" s="7">
        <v>318</v>
      </c>
      <c r="U1227" s="7">
        <v>188</v>
      </c>
      <c r="V1227" s="7">
        <v>111</v>
      </c>
      <c r="W1227" s="7">
        <v>38</v>
      </c>
      <c r="X1227" s="7">
        <v>67</v>
      </c>
    </row>
    <row r="1228" spans="1:24" x14ac:dyDescent="0.3">
      <c r="A1228" s="5">
        <v>46153</v>
      </c>
      <c r="B1228" s="6">
        <v>158</v>
      </c>
      <c r="C1228" s="6">
        <v>74</v>
      </c>
      <c r="D1228" s="6">
        <v>78</v>
      </c>
      <c r="E1228" s="6">
        <v>180</v>
      </c>
      <c r="F1228" s="6">
        <v>66</v>
      </c>
      <c r="G1228" s="6">
        <v>248</v>
      </c>
      <c r="H1228" s="6">
        <v>96</v>
      </c>
      <c r="I1228" s="6">
        <v>422</v>
      </c>
      <c r="J1228" s="6">
        <v>421</v>
      </c>
      <c r="K1228" s="6">
        <v>86</v>
      </c>
      <c r="L1228" s="6">
        <v>455</v>
      </c>
      <c r="M1228" s="6">
        <v>123</v>
      </c>
      <c r="N1228" s="6">
        <v>156</v>
      </c>
      <c r="O1228" s="6">
        <v>110</v>
      </c>
      <c r="P1228" s="7">
        <v>28</v>
      </c>
      <c r="Q1228" s="6">
        <v>37</v>
      </c>
      <c r="R1228" s="6">
        <v>73</v>
      </c>
      <c r="S1228" s="6">
        <v>34</v>
      </c>
      <c r="T1228" s="7">
        <v>243</v>
      </c>
      <c r="U1228" s="7">
        <v>222</v>
      </c>
      <c r="V1228" s="7">
        <v>125</v>
      </c>
      <c r="W1228" s="7">
        <v>30</v>
      </c>
      <c r="X1228" s="7">
        <v>66</v>
      </c>
    </row>
    <row r="1229" spans="1:24" x14ac:dyDescent="0.3">
      <c r="A1229" s="5">
        <v>46154</v>
      </c>
      <c r="B1229" s="6">
        <v>163</v>
      </c>
      <c r="C1229" s="6">
        <v>145</v>
      </c>
      <c r="D1229" s="6">
        <v>74</v>
      </c>
      <c r="E1229" s="6">
        <v>130</v>
      </c>
      <c r="F1229" s="6">
        <v>76</v>
      </c>
      <c r="G1229" s="6">
        <v>395</v>
      </c>
      <c r="H1229" s="6">
        <v>131</v>
      </c>
      <c r="I1229" s="6">
        <v>513</v>
      </c>
      <c r="J1229" s="6">
        <v>531</v>
      </c>
      <c r="K1229" s="6">
        <v>141</v>
      </c>
      <c r="L1229" s="6">
        <v>434</v>
      </c>
      <c r="M1229" s="6">
        <v>142</v>
      </c>
      <c r="N1229" s="6">
        <v>184</v>
      </c>
      <c r="O1229" s="6">
        <v>186</v>
      </c>
      <c r="P1229" s="7">
        <v>56</v>
      </c>
      <c r="Q1229" s="6">
        <v>39</v>
      </c>
      <c r="R1229" s="6">
        <v>70</v>
      </c>
      <c r="S1229" s="6">
        <v>36</v>
      </c>
      <c r="T1229" s="7">
        <v>229</v>
      </c>
      <c r="U1229" s="7">
        <v>220</v>
      </c>
      <c r="V1229" s="7">
        <v>93</v>
      </c>
      <c r="W1229" s="7">
        <v>40</v>
      </c>
      <c r="X1229" s="7">
        <v>102</v>
      </c>
    </row>
    <row r="1230" spans="1:24" x14ac:dyDescent="0.3">
      <c r="A1230" s="5">
        <v>46155</v>
      </c>
      <c r="B1230" s="6">
        <v>159</v>
      </c>
      <c r="C1230" s="6">
        <v>72</v>
      </c>
      <c r="D1230" s="6">
        <v>45</v>
      </c>
      <c r="E1230" s="6">
        <v>109</v>
      </c>
      <c r="F1230" s="6">
        <v>65</v>
      </c>
      <c r="G1230" s="6">
        <v>220</v>
      </c>
      <c r="H1230" s="6">
        <v>81</v>
      </c>
      <c r="I1230" s="6">
        <v>257</v>
      </c>
      <c r="J1230" s="6">
        <v>597</v>
      </c>
      <c r="K1230" s="6">
        <v>100</v>
      </c>
      <c r="L1230" s="6">
        <v>245</v>
      </c>
      <c r="M1230" s="6">
        <v>84</v>
      </c>
      <c r="N1230" s="6">
        <v>160</v>
      </c>
      <c r="O1230" s="6">
        <v>111</v>
      </c>
      <c r="P1230" s="7">
        <v>33</v>
      </c>
      <c r="Q1230" s="6">
        <v>24</v>
      </c>
      <c r="R1230" s="6">
        <v>63</v>
      </c>
      <c r="S1230" s="6">
        <v>19</v>
      </c>
      <c r="T1230" s="7">
        <v>218</v>
      </c>
      <c r="U1230" s="7">
        <v>120</v>
      </c>
      <c r="V1230" s="7">
        <v>69</v>
      </c>
      <c r="W1230" s="7">
        <v>22</v>
      </c>
      <c r="X1230" s="7">
        <v>49</v>
      </c>
    </row>
    <row r="1231" spans="1:24" x14ac:dyDescent="0.3">
      <c r="A1231" s="5">
        <v>46156</v>
      </c>
      <c r="B1231" s="6">
        <v>195</v>
      </c>
      <c r="C1231" s="6">
        <v>103</v>
      </c>
      <c r="D1231" s="6">
        <v>67</v>
      </c>
      <c r="E1231" s="6">
        <v>130</v>
      </c>
      <c r="F1231" s="6">
        <v>61</v>
      </c>
      <c r="G1231" s="6">
        <v>234</v>
      </c>
      <c r="H1231" s="6">
        <v>91</v>
      </c>
      <c r="I1231" s="6">
        <v>344</v>
      </c>
      <c r="J1231" s="6">
        <v>512</v>
      </c>
      <c r="K1231" s="6">
        <v>140</v>
      </c>
      <c r="L1231" s="6">
        <v>346</v>
      </c>
      <c r="M1231" s="6">
        <v>108</v>
      </c>
      <c r="N1231" s="6">
        <v>182</v>
      </c>
      <c r="O1231" s="6">
        <v>124</v>
      </c>
      <c r="P1231" s="7">
        <v>35</v>
      </c>
      <c r="Q1231" s="6">
        <v>31</v>
      </c>
      <c r="R1231" s="6">
        <v>78</v>
      </c>
      <c r="S1231" s="6">
        <v>23</v>
      </c>
      <c r="T1231" s="7">
        <v>200</v>
      </c>
      <c r="U1231" s="7">
        <v>156</v>
      </c>
      <c r="V1231" s="7">
        <v>109</v>
      </c>
      <c r="W1231" s="7">
        <v>32</v>
      </c>
      <c r="X1231" s="7">
        <v>60</v>
      </c>
    </row>
    <row r="1232" spans="1:24" x14ac:dyDescent="0.3">
      <c r="A1232" s="5">
        <v>46157</v>
      </c>
      <c r="B1232" s="6">
        <v>187</v>
      </c>
      <c r="C1232" s="6">
        <v>111</v>
      </c>
      <c r="D1232" s="6">
        <v>49</v>
      </c>
      <c r="E1232" s="6">
        <v>114</v>
      </c>
      <c r="F1232" s="6">
        <v>80</v>
      </c>
      <c r="G1232" s="6">
        <v>315</v>
      </c>
      <c r="H1232" s="6">
        <v>121</v>
      </c>
      <c r="I1232" s="6">
        <v>398</v>
      </c>
      <c r="J1232" s="6">
        <v>545</v>
      </c>
      <c r="K1232" s="6">
        <v>141</v>
      </c>
      <c r="L1232" s="6">
        <v>386</v>
      </c>
      <c r="M1232" s="6">
        <v>75</v>
      </c>
      <c r="N1232" s="6">
        <v>186</v>
      </c>
      <c r="O1232" s="6">
        <v>117</v>
      </c>
      <c r="P1232" s="7">
        <v>34</v>
      </c>
      <c r="Q1232" s="6">
        <v>29</v>
      </c>
      <c r="R1232" s="6">
        <v>67</v>
      </c>
      <c r="S1232" s="6">
        <v>32</v>
      </c>
      <c r="T1232" s="7">
        <v>206</v>
      </c>
      <c r="U1232" s="7">
        <v>210</v>
      </c>
      <c r="V1232" s="7">
        <v>113</v>
      </c>
      <c r="W1232" s="7">
        <v>30</v>
      </c>
      <c r="X1232" s="7">
        <v>75</v>
      </c>
    </row>
    <row r="1233" spans="1:24" x14ac:dyDescent="0.3">
      <c r="A1233" s="5">
        <v>46158</v>
      </c>
      <c r="B1233" s="6">
        <v>172</v>
      </c>
      <c r="C1233" s="6">
        <v>103</v>
      </c>
      <c r="D1233" s="6">
        <v>66</v>
      </c>
      <c r="E1233" s="6">
        <v>111</v>
      </c>
      <c r="F1233" s="6">
        <v>67</v>
      </c>
      <c r="G1233" s="6">
        <v>228</v>
      </c>
      <c r="H1233" s="6">
        <v>99</v>
      </c>
      <c r="I1233" s="6">
        <v>389</v>
      </c>
      <c r="J1233" s="6">
        <v>447</v>
      </c>
      <c r="K1233" s="6">
        <v>137</v>
      </c>
      <c r="L1233" s="6">
        <v>312</v>
      </c>
      <c r="M1233" s="6">
        <v>85</v>
      </c>
      <c r="N1233" s="6">
        <v>140</v>
      </c>
      <c r="O1233" s="6">
        <v>88</v>
      </c>
      <c r="P1233" s="7">
        <v>31</v>
      </c>
      <c r="Q1233" s="6">
        <v>34</v>
      </c>
      <c r="R1233" s="6">
        <v>60</v>
      </c>
      <c r="S1233" s="6">
        <v>28</v>
      </c>
      <c r="T1233" s="7">
        <v>303</v>
      </c>
      <c r="U1233" s="7">
        <v>128</v>
      </c>
      <c r="V1233" s="7">
        <v>94</v>
      </c>
      <c r="W1233" s="7">
        <v>32</v>
      </c>
      <c r="X1233" s="7">
        <v>67</v>
      </c>
    </row>
    <row r="1234" spans="1:24" x14ac:dyDescent="0.3">
      <c r="A1234" s="5">
        <v>46159</v>
      </c>
      <c r="B1234" s="6">
        <v>220</v>
      </c>
      <c r="C1234" s="6">
        <v>93</v>
      </c>
      <c r="D1234" s="6">
        <v>73</v>
      </c>
      <c r="E1234" s="6">
        <v>130</v>
      </c>
      <c r="F1234" s="6">
        <v>76</v>
      </c>
      <c r="G1234" s="6">
        <v>232</v>
      </c>
      <c r="H1234" s="6">
        <v>101</v>
      </c>
      <c r="I1234" s="6">
        <v>562</v>
      </c>
      <c r="J1234" s="6">
        <v>492</v>
      </c>
      <c r="K1234" s="6">
        <v>104</v>
      </c>
      <c r="L1234" s="6">
        <v>411</v>
      </c>
      <c r="M1234" s="6">
        <v>103</v>
      </c>
      <c r="N1234" s="6">
        <v>185</v>
      </c>
      <c r="O1234" s="6">
        <v>126</v>
      </c>
      <c r="P1234" s="7">
        <v>42</v>
      </c>
      <c r="Q1234" s="6">
        <v>48</v>
      </c>
      <c r="R1234" s="6">
        <v>79</v>
      </c>
      <c r="S1234" s="6">
        <v>45</v>
      </c>
      <c r="T1234" s="7">
        <v>181</v>
      </c>
      <c r="U1234" s="7">
        <v>249</v>
      </c>
      <c r="V1234" s="7">
        <v>79</v>
      </c>
      <c r="W1234" s="7">
        <v>39</v>
      </c>
      <c r="X1234" s="7">
        <v>70</v>
      </c>
    </row>
    <row r="1235" spans="1:24" x14ac:dyDescent="0.3">
      <c r="A1235" s="5">
        <v>46160</v>
      </c>
      <c r="B1235" s="6">
        <v>160</v>
      </c>
      <c r="C1235" s="6">
        <v>98</v>
      </c>
      <c r="D1235" s="6">
        <v>74</v>
      </c>
      <c r="E1235" s="6">
        <v>115</v>
      </c>
      <c r="F1235" s="6">
        <v>73</v>
      </c>
      <c r="G1235" s="6">
        <v>302</v>
      </c>
      <c r="H1235" s="6">
        <v>120</v>
      </c>
      <c r="I1235" s="6">
        <v>462</v>
      </c>
      <c r="J1235" s="6">
        <v>560</v>
      </c>
      <c r="K1235" s="6">
        <v>134</v>
      </c>
      <c r="L1235" s="6">
        <v>352</v>
      </c>
      <c r="M1235" s="6">
        <v>123</v>
      </c>
      <c r="N1235" s="6">
        <v>207</v>
      </c>
      <c r="O1235" s="6">
        <v>132</v>
      </c>
      <c r="P1235" s="7">
        <v>29</v>
      </c>
      <c r="Q1235" s="6">
        <v>37</v>
      </c>
      <c r="R1235" s="6">
        <v>49</v>
      </c>
      <c r="S1235" s="6">
        <v>44</v>
      </c>
      <c r="T1235" s="7">
        <v>267</v>
      </c>
      <c r="U1235" s="7">
        <v>193</v>
      </c>
      <c r="V1235" s="7">
        <v>85</v>
      </c>
      <c r="W1235" s="7">
        <v>22</v>
      </c>
      <c r="X1235" s="7">
        <v>98</v>
      </c>
    </row>
    <row r="1236" spans="1:24" x14ac:dyDescent="0.3">
      <c r="A1236" s="5">
        <v>46161</v>
      </c>
      <c r="B1236" s="6">
        <v>144</v>
      </c>
      <c r="C1236" s="6">
        <v>88</v>
      </c>
      <c r="D1236" s="6">
        <v>93</v>
      </c>
      <c r="E1236" s="6">
        <v>141</v>
      </c>
      <c r="F1236" s="6">
        <v>69</v>
      </c>
      <c r="G1236" s="6">
        <v>288</v>
      </c>
      <c r="H1236" s="6">
        <v>114</v>
      </c>
      <c r="I1236" s="6">
        <v>534</v>
      </c>
      <c r="J1236" s="6">
        <v>642</v>
      </c>
      <c r="K1236" s="6">
        <v>223</v>
      </c>
      <c r="L1236" s="6">
        <v>449</v>
      </c>
      <c r="M1236" s="6">
        <v>123</v>
      </c>
      <c r="N1236" s="6">
        <v>216</v>
      </c>
      <c r="O1236" s="6">
        <v>140</v>
      </c>
      <c r="P1236" s="7">
        <v>39</v>
      </c>
      <c r="Q1236" s="6">
        <v>46</v>
      </c>
      <c r="R1236" s="6">
        <v>77</v>
      </c>
      <c r="S1236" s="6">
        <v>38</v>
      </c>
      <c r="T1236" s="7">
        <v>317</v>
      </c>
      <c r="U1236" s="7">
        <v>227</v>
      </c>
      <c r="V1236" s="7">
        <v>118</v>
      </c>
      <c r="W1236" s="7">
        <v>37</v>
      </c>
      <c r="X1236" s="7">
        <v>76</v>
      </c>
    </row>
    <row r="1237" spans="1:24" x14ac:dyDescent="0.3">
      <c r="A1237" s="5">
        <v>46162</v>
      </c>
      <c r="B1237" s="6">
        <v>216</v>
      </c>
      <c r="C1237" s="6">
        <v>86</v>
      </c>
      <c r="D1237" s="6">
        <v>63</v>
      </c>
      <c r="E1237" s="6">
        <v>126</v>
      </c>
      <c r="F1237" s="6">
        <v>66</v>
      </c>
      <c r="G1237" s="6">
        <v>292</v>
      </c>
      <c r="H1237" s="6">
        <v>132</v>
      </c>
      <c r="I1237" s="6">
        <v>447</v>
      </c>
      <c r="J1237" s="6">
        <v>625</v>
      </c>
      <c r="K1237" s="6">
        <v>146</v>
      </c>
      <c r="L1237" s="6">
        <v>313</v>
      </c>
      <c r="M1237" s="6">
        <v>109</v>
      </c>
      <c r="N1237" s="6">
        <v>177</v>
      </c>
      <c r="O1237" s="6">
        <v>166</v>
      </c>
      <c r="P1237" s="7">
        <v>39</v>
      </c>
      <c r="Q1237" s="6">
        <v>24</v>
      </c>
      <c r="R1237" s="6">
        <v>63</v>
      </c>
      <c r="S1237" s="6">
        <v>32</v>
      </c>
      <c r="T1237" s="7">
        <v>312</v>
      </c>
      <c r="U1237" s="7">
        <v>254</v>
      </c>
      <c r="V1237" s="7">
        <v>99</v>
      </c>
      <c r="W1237" s="7">
        <v>27</v>
      </c>
      <c r="X1237" s="7">
        <v>62</v>
      </c>
    </row>
    <row r="1238" spans="1:24" x14ac:dyDescent="0.3">
      <c r="A1238" s="5">
        <v>46163</v>
      </c>
      <c r="B1238" s="6">
        <v>103</v>
      </c>
      <c r="C1238" s="6">
        <v>81</v>
      </c>
      <c r="D1238" s="6">
        <v>64</v>
      </c>
      <c r="E1238" s="6">
        <v>118</v>
      </c>
      <c r="F1238" s="6">
        <v>82</v>
      </c>
      <c r="G1238" s="6">
        <v>294</v>
      </c>
      <c r="H1238" s="6">
        <v>121</v>
      </c>
      <c r="I1238" s="6">
        <v>521</v>
      </c>
      <c r="J1238" s="6">
        <v>473</v>
      </c>
      <c r="K1238" s="6">
        <v>144</v>
      </c>
      <c r="L1238" s="6">
        <v>251</v>
      </c>
      <c r="M1238" s="6">
        <v>96</v>
      </c>
      <c r="N1238" s="6">
        <v>111</v>
      </c>
      <c r="O1238" s="6">
        <v>134</v>
      </c>
      <c r="P1238" s="7">
        <v>35</v>
      </c>
      <c r="Q1238" s="6">
        <v>35</v>
      </c>
      <c r="R1238" s="6">
        <v>78</v>
      </c>
      <c r="S1238" s="6">
        <v>32</v>
      </c>
      <c r="T1238" s="7">
        <v>303</v>
      </c>
      <c r="U1238" s="7">
        <v>177</v>
      </c>
      <c r="V1238" s="7">
        <v>107</v>
      </c>
      <c r="W1238" s="7">
        <v>30</v>
      </c>
      <c r="X1238" s="7">
        <v>69</v>
      </c>
    </row>
    <row r="1239" spans="1:24" x14ac:dyDescent="0.3">
      <c r="A1239" s="5">
        <v>46164</v>
      </c>
      <c r="B1239" s="6">
        <v>184</v>
      </c>
      <c r="C1239" s="6">
        <v>117</v>
      </c>
      <c r="D1239" s="6">
        <v>70</v>
      </c>
      <c r="E1239" s="6">
        <v>137</v>
      </c>
      <c r="F1239" s="6">
        <v>67</v>
      </c>
      <c r="G1239" s="6">
        <v>305</v>
      </c>
      <c r="H1239" s="6">
        <v>126</v>
      </c>
      <c r="I1239" s="6">
        <v>380</v>
      </c>
      <c r="J1239" s="6">
        <v>558</v>
      </c>
      <c r="K1239" s="6">
        <v>172</v>
      </c>
      <c r="L1239" s="6">
        <v>344</v>
      </c>
      <c r="M1239" s="6">
        <v>114</v>
      </c>
      <c r="N1239" s="6">
        <v>213</v>
      </c>
      <c r="O1239" s="6">
        <v>156</v>
      </c>
      <c r="P1239" s="7">
        <v>46</v>
      </c>
      <c r="Q1239" s="6">
        <v>44</v>
      </c>
      <c r="R1239" s="6">
        <v>65</v>
      </c>
      <c r="S1239" s="6">
        <v>34</v>
      </c>
      <c r="T1239" s="7">
        <v>199</v>
      </c>
      <c r="U1239" s="7">
        <v>222</v>
      </c>
      <c r="V1239" s="7">
        <v>114</v>
      </c>
      <c r="W1239" s="7">
        <v>34</v>
      </c>
      <c r="X1239" s="7">
        <v>60</v>
      </c>
    </row>
    <row r="1240" spans="1:24" x14ac:dyDescent="0.3">
      <c r="A1240" s="5">
        <v>46165</v>
      </c>
      <c r="B1240" s="6">
        <v>247</v>
      </c>
      <c r="C1240" s="6">
        <v>109</v>
      </c>
      <c r="D1240" s="6">
        <v>73</v>
      </c>
      <c r="E1240" s="6">
        <v>193</v>
      </c>
      <c r="F1240" s="6">
        <v>60</v>
      </c>
      <c r="G1240" s="6">
        <v>151</v>
      </c>
      <c r="H1240" s="6">
        <v>92</v>
      </c>
      <c r="I1240" s="6">
        <v>473</v>
      </c>
      <c r="J1240" s="6">
        <v>652</v>
      </c>
      <c r="K1240" s="6">
        <v>149</v>
      </c>
      <c r="L1240" s="6">
        <v>461</v>
      </c>
      <c r="M1240" s="6">
        <v>97</v>
      </c>
      <c r="N1240" s="6">
        <v>202</v>
      </c>
      <c r="O1240" s="6">
        <v>204</v>
      </c>
      <c r="P1240" s="7">
        <v>27</v>
      </c>
      <c r="Q1240" s="6">
        <v>37</v>
      </c>
      <c r="R1240" s="6">
        <v>82</v>
      </c>
      <c r="S1240" s="6">
        <v>38</v>
      </c>
      <c r="T1240" s="7">
        <v>285</v>
      </c>
      <c r="U1240" s="7">
        <v>256</v>
      </c>
      <c r="V1240" s="7">
        <v>115</v>
      </c>
      <c r="W1240" s="7">
        <v>39</v>
      </c>
      <c r="X1240" s="7">
        <v>100</v>
      </c>
    </row>
    <row r="1241" spans="1:24" x14ac:dyDescent="0.3">
      <c r="A1241" s="5">
        <v>46166</v>
      </c>
      <c r="B1241" s="6">
        <v>214</v>
      </c>
      <c r="C1241" s="6">
        <v>124</v>
      </c>
      <c r="D1241" s="6">
        <v>77</v>
      </c>
      <c r="E1241" s="6">
        <v>200</v>
      </c>
      <c r="F1241" s="6">
        <v>77</v>
      </c>
      <c r="G1241" s="6">
        <v>393</v>
      </c>
      <c r="H1241" s="6">
        <v>139</v>
      </c>
      <c r="I1241" s="6">
        <v>539</v>
      </c>
      <c r="J1241" s="6">
        <v>730</v>
      </c>
      <c r="K1241" s="6">
        <v>189</v>
      </c>
      <c r="L1241" s="6">
        <v>481</v>
      </c>
      <c r="M1241" s="6">
        <v>103</v>
      </c>
      <c r="N1241" s="6">
        <v>259</v>
      </c>
      <c r="O1241" s="6">
        <v>152</v>
      </c>
      <c r="P1241" s="7">
        <v>34</v>
      </c>
      <c r="Q1241" s="6">
        <v>60</v>
      </c>
      <c r="R1241" s="6">
        <v>55</v>
      </c>
      <c r="S1241" s="6">
        <v>46</v>
      </c>
      <c r="T1241" s="7">
        <v>284</v>
      </c>
      <c r="U1241" s="7">
        <v>263</v>
      </c>
      <c r="V1241" s="7">
        <v>171</v>
      </c>
      <c r="W1241" s="7">
        <v>45</v>
      </c>
      <c r="X1241" s="7">
        <v>108</v>
      </c>
    </row>
    <row r="1242" spans="1:24" x14ac:dyDescent="0.3">
      <c r="A1242" s="5">
        <v>46167</v>
      </c>
      <c r="B1242" s="6">
        <v>189</v>
      </c>
      <c r="C1242" s="6">
        <v>95</v>
      </c>
      <c r="D1242" s="6">
        <v>75</v>
      </c>
      <c r="E1242" s="6">
        <v>107</v>
      </c>
      <c r="F1242" s="6">
        <v>63</v>
      </c>
      <c r="G1242" s="6">
        <v>261</v>
      </c>
      <c r="H1242" s="6">
        <v>113</v>
      </c>
      <c r="I1242" s="6">
        <v>317</v>
      </c>
      <c r="J1242" s="6">
        <v>503</v>
      </c>
      <c r="K1242" s="6">
        <v>140</v>
      </c>
      <c r="L1242" s="6">
        <v>321</v>
      </c>
      <c r="M1242" s="6">
        <v>96</v>
      </c>
      <c r="N1242" s="6">
        <v>191</v>
      </c>
      <c r="O1242" s="6">
        <v>88</v>
      </c>
      <c r="P1242" s="7">
        <v>28</v>
      </c>
      <c r="Q1242" s="6">
        <v>29</v>
      </c>
      <c r="R1242" s="6">
        <v>86</v>
      </c>
      <c r="S1242" s="6">
        <v>25</v>
      </c>
      <c r="T1242" s="7">
        <v>248</v>
      </c>
      <c r="U1242" s="7">
        <v>196</v>
      </c>
      <c r="V1242" s="7">
        <v>110</v>
      </c>
      <c r="W1242" s="7">
        <v>35</v>
      </c>
      <c r="X1242" s="7">
        <v>73</v>
      </c>
    </row>
    <row r="1243" spans="1:24" x14ac:dyDescent="0.3">
      <c r="A1243" s="5">
        <v>46168</v>
      </c>
      <c r="B1243" s="6">
        <v>191</v>
      </c>
      <c r="C1243" s="6">
        <v>101</v>
      </c>
      <c r="D1243" s="6">
        <v>103</v>
      </c>
      <c r="E1243" s="6">
        <v>133</v>
      </c>
      <c r="F1243" s="6">
        <v>77</v>
      </c>
      <c r="G1243" s="6">
        <v>354</v>
      </c>
      <c r="H1243" s="6">
        <v>138</v>
      </c>
      <c r="I1243" s="6">
        <v>545</v>
      </c>
      <c r="J1243" s="6">
        <v>722</v>
      </c>
      <c r="K1243" s="6">
        <v>184</v>
      </c>
      <c r="L1243" s="6">
        <v>403</v>
      </c>
      <c r="M1243" s="6">
        <v>105</v>
      </c>
      <c r="N1243" s="6">
        <v>179</v>
      </c>
      <c r="O1243" s="6">
        <v>185</v>
      </c>
      <c r="P1243" s="7">
        <v>26</v>
      </c>
      <c r="Q1243" s="6">
        <v>43</v>
      </c>
      <c r="R1243" s="6">
        <v>75</v>
      </c>
      <c r="S1243" s="6">
        <v>34</v>
      </c>
      <c r="T1243" s="7">
        <v>277</v>
      </c>
      <c r="U1243" s="7">
        <v>316</v>
      </c>
      <c r="V1243" s="7">
        <v>158</v>
      </c>
      <c r="W1243" s="7">
        <v>43</v>
      </c>
      <c r="X1243" s="7">
        <v>77</v>
      </c>
    </row>
    <row r="1244" spans="1:24" x14ac:dyDescent="0.3">
      <c r="A1244" s="5">
        <v>46169</v>
      </c>
      <c r="B1244" s="6">
        <v>193</v>
      </c>
      <c r="C1244" s="6">
        <v>99</v>
      </c>
      <c r="D1244" s="6">
        <v>53</v>
      </c>
      <c r="E1244" s="6">
        <v>142</v>
      </c>
      <c r="F1244" s="6">
        <v>82</v>
      </c>
      <c r="G1244" s="6">
        <v>196</v>
      </c>
      <c r="H1244" s="6">
        <v>97</v>
      </c>
      <c r="I1244" s="6">
        <v>379</v>
      </c>
      <c r="J1244" s="6">
        <v>449</v>
      </c>
      <c r="K1244" s="6">
        <v>126</v>
      </c>
      <c r="L1244" s="6">
        <v>302</v>
      </c>
      <c r="M1244" s="6">
        <v>93</v>
      </c>
      <c r="N1244" s="6">
        <v>134</v>
      </c>
      <c r="O1244" s="6">
        <v>87</v>
      </c>
      <c r="P1244" s="7">
        <v>22</v>
      </c>
      <c r="Q1244" s="6">
        <v>26</v>
      </c>
      <c r="R1244" s="6">
        <v>68</v>
      </c>
      <c r="S1244" s="6">
        <v>27</v>
      </c>
      <c r="T1244" s="7">
        <v>286</v>
      </c>
      <c r="U1244" s="7">
        <v>186</v>
      </c>
      <c r="V1244" s="7">
        <v>77</v>
      </c>
      <c r="W1244" s="7">
        <v>32</v>
      </c>
      <c r="X1244" s="7">
        <v>50</v>
      </c>
    </row>
    <row r="1245" spans="1:24" x14ac:dyDescent="0.3">
      <c r="A1245" s="5">
        <v>46170</v>
      </c>
      <c r="B1245" s="6">
        <v>192</v>
      </c>
      <c r="C1245" s="6">
        <v>161</v>
      </c>
      <c r="D1245" s="6">
        <v>92</v>
      </c>
      <c r="E1245" s="6">
        <v>114</v>
      </c>
      <c r="F1245" s="6">
        <v>87</v>
      </c>
      <c r="G1245" s="6">
        <v>349</v>
      </c>
      <c r="H1245" s="6">
        <v>89</v>
      </c>
      <c r="I1245" s="6">
        <v>470</v>
      </c>
      <c r="J1245" s="6">
        <v>571</v>
      </c>
      <c r="K1245" s="6">
        <v>220</v>
      </c>
      <c r="L1245" s="6">
        <v>412</v>
      </c>
      <c r="M1245" s="6">
        <v>151</v>
      </c>
      <c r="N1245" s="6">
        <v>226</v>
      </c>
      <c r="O1245" s="6">
        <v>173</v>
      </c>
      <c r="P1245" s="7">
        <v>50</v>
      </c>
      <c r="Q1245" s="6">
        <v>38</v>
      </c>
      <c r="R1245" s="6">
        <v>85</v>
      </c>
      <c r="S1245" s="6">
        <v>23</v>
      </c>
      <c r="T1245" s="7">
        <v>330</v>
      </c>
      <c r="U1245" s="7">
        <v>192</v>
      </c>
      <c r="V1245" s="7">
        <v>145</v>
      </c>
      <c r="W1245" s="7">
        <v>35</v>
      </c>
      <c r="X1245" s="7">
        <v>76</v>
      </c>
    </row>
    <row r="1246" spans="1:24" x14ac:dyDescent="0.3">
      <c r="A1246" s="5">
        <v>46171</v>
      </c>
      <c r="B1246" s="6">
        <v>169</v>
      </c>
      <c r="C1246" s="6">
        <v>93</v>
      </c>
      <c r="D1246" s="6">
        <v>39</v>
      </c>
      <c r="E1246" s="6">
        <v>156</v>
      </c>
      <c r="F1246" s="6">
        <v>81</v>
      </c>
      <c r="G1246" s="6">
        <v>243</v>
      </c>
      <c r="H1246" s="6">
        <v>83</v>
      </c>
      <c r="I1246" s="6">
        <v>391</v>
      </c>
      <c r="J1246" s="6">
        <v>503</v>
      </c>
      <c r="K1246" s="6">
        <v>119</v>
      </c>
      <c r="L1246" s="6">
        <v>358</v>
      </c>
      <c r="M1246" s="6">
        <v>115</v>
      </c>
      <c r="N1246" s="6">
        <v>157</v>
      </c>
      <c r="O1246" s="6">
        <v>148</v>
      </c>
      <c r="P1246" s="7">
        <v>35</v>
      </c>
      <c r="Q1246" s="6">
        <v>35</v>
      </c>
      <c r="R1246" s="6">
        <v>70</v>
      </c>
      <c r="S1246" s="6">
        <v>37</v>
      </c>
      <c r="T1246" s="7">
        <v>325</v>
      </c>
      <c r="U1246" s="7">
        <v>186</v>
      </c>
      <c r="V1246" s="7">
        <v>69</v>
      </c>
      <c r="W1246" s="7">
        <v>39</v>
      </c>
      <c r="X1246" s="7">
        <v>80</v>
      </c>
    </row>
    <row r="1247" spans="1:24" x14ac:dyDescent="0.3">
      <c r="A1247" s="5">
        <v>46172</v>
      </c>
      <c r="B1247" s="6">
        <v>156</v>
      </c>
      <c r="C1247" s="6">
        <v>109</v>
      </c>
      <c r="D1247" s="6">
        <v>70</v>
      </c>
      <c r="E1247" s="6">
        <v>157</v>
      </c>
      <c r="F1247" s="6">
        <v>56</v>
      </c>
      <c r="G1247" s="6">
        <v>240</v>
      </c>
      <c r="H1247" s="6">
        <v>89</v>
      </c>
      <c r="I1247" s="6">
        <v>440</v>
      </c>
      <c r="J1247" s="6">
        <v>456</v>
      </c>
      <c r="K1247" s="6">
        <v>153</v>
      </c>
      <c r="L1247" s="6">
        <v>339</v>
      </c>
      <c r="M1247" s="6">
        <v>83</v>
      </c>
      <c r="N1247" s="6">
        <v>120</v>
      </c>
      <c r="O1247" s="6">
        <v>113</v>
      </c>
      <c r="P1247" s="7">
        <v>31</v>
      </c>
      <c r="Q1247" s="6">
        <v>30</v>
      </c>
      <c r="R1247" s="6">
        <v>55</v>
      </c>
      <c r="S1247" s="6">
        <v>28</v>
      </c>
      <c r="T1247" s="7">
        <v>270</v>
      </c>
      <c r="U1247" s="7">
        <v>167</v>
      </c>
      <c r="V1247" s="7">
        <v>100</v>
      </c>
      <c r="W1247" s="7">
        <v>36</v>
      </c>
      <c r="X1247" s="7">
        <v>73</v>
      </c>
    </row>
    <row r="1248" spans="1:24" x14ac:dyDescent="0.3">
      <c r="A1248" s="5">
        <v>46173</v>
      </c>
      <c r="B1248" s="6">
        <v>154</v>
      </c>
      <c r="C1248" s="6">
        <v>112</v>
      </c>
      <c r="D1248" s="6">
        <v>58</v>
      </c>
      <c r="E1248" s="6">
        <v>132</v>
      </c>
      <c r="F1248" s="6">
        <v>62</v>
      </c>
      <c r="G1248" s="6">
        <v>228</v>
      </c>
      <c r="H1248" s="6">
        <v>101</v>
      </c>
      <c r="I1248" s="6">
        <v>335</v>
      </c>
      <c r="J1248" s="6">
        <v>419</v>
      </c>
      <c r="K1248" s="6">
        <v>163</v>
      </c>
      <c r="L1248" s="6">
        <v>243</v>
      </c>
      <c r="M1248" s="6">
        <v>90</v>
      </c>
      <c r="N1248" s="6">
        <v>181</v>
      </c>
      <c r="O1248" s="6">
        <v>129</v>
      </c>
      <c r="P1248" s="7">
        <v>33</v>
      </c>
      <c r="Q1248" s="6">
        <v>41</v>
      </c>
      <c r="R1248" s="6">
        <v>63</v>
      </c>
      <c r="S1248" s="6">
        <v>33</v>
      </c>
      <c r="T1248" s="7">
        <v>241</v>
      </c>
      <c r="U1248" s="7">
        <v>175</v>
      </c>
      <c r="V1248" s="7">
        <v>79</v>
      </c>
      <c r="W1248" s="7">
        <v>23</v>
      </c>
      <c r="X1248" s="7">
        <v>64</v>
      </c>
    </row>
    <row r="1249" spans="1:24" x14ac:dyDescent="0.3">
      <c r="A1249" s="5">
        <v>46174</v>
      </c>
      <c r="B1249" s="6">
        <v>163</v>
      </c>
      <c r="C1249" s="6">
        <v>111</v>
      </c>
      <c r="D1249" s="6">
        <v>73</v>
      </c>
      <c r="E1249" s="6">
        <v>139</v>
      </c>
      <c r="F1249" s="6">
        <v>71</v>
      </c>
      <c r="G1249" s="6">
        <v>223</v>
      </c>
      <c r="H1249" s="6">
        <v>93</v>
      </c>
      <c r="I1249" s="6">
        <v>452</v>
      </c>
      <c r="J1249" s="6">
        <v>502</v>
      </c>
      <c r="K1249" s="6">
        <v>140</v>
      </c>
      <c r="L1249" s="6">
        <v>338</v>
      </c>
      <c r="M1249" s="6">
        <v>110</v>
      </c>
      <c r="N1249" s="6">
        <v>151</v>
      </c>
      <c r="O1249" s="6">
        <v>131</v>
      </c>
      <c r="P1249" s="7">
        <v>32</v>
      </c>
      <c r="Q1249" s="6">
        <v>29</v>
      </c>
      <c r="R1249" s="6">
        <v>70</v>
      </c>
      <c r="S1249" s="6">
        <v>37</v>
      </c>
      <c r="T1249" s="7">
        <v>295</v>
      </c>
      <c r="U1249" s="7">
        <v>246</v>
      </c>
      <c r="V1249" s="7">
        <v>71</v>
      </c>
      <c r="W1249" s="7">
        <v>33</v>
      </c>
      <c r="X1249" s="7">
        <v>91</v>
      </c>
    </row>
    <row r="1250" spans="1:24" x14ac:dyDescent="0.3">
      <c r="A1250" s="5">
        <v>46175</v>
      </c>
      <c r="B1250" s="6">
        <v>179</v>
      </c>
      <c r="C1250" s="6">
        <v>82</v>
      </c>
      <c r="D1250" s="6">
        <v>61</v>
      </c>
      <c r="E1250" s="6">
        <v>163</v>
      </c>
      <c r="F1250" s="6">
        <v>66</v>
      </c>
      <c r="G1250" s="6">
        <v>316</v>
      </c>
      <c r="H1250" s="6">
        <v>82</v>
      </c>
      <c r="I1250" s="6">
        <v>439</v>
      </c>
      <c r="J1250" s="6">
        <v>615</v>
      </c>
      <c r="K1250" s="6">
        <v>142</v>
      </c>
      <c r="L1250" s="6">
        <v>320</v>
      </c>
      <c r="M1250" s="6">
        <v>100</v>
      </c>
      <c r="N1250" s="6">
        <v>176</v>
      </c>
      <c r="O1250" s="6">
        <v>148</v>
      </c>
      <c r="P1250" s="7">
        <v>31</v>
      </c>
      <c r="Q1250" s="6">
        <v>38</v>
      </c>
      <c r="R1250" s="6">
        <v>70</v>
      </c>
      <c r="S1250" s="6">
        <v>32</v>
      </c>
      <c r="T1250" s="7">
        <v>267</v>
      </c>
      <c r="U1250" s="7">
        <v>204</v>
      </c>
      <c r="V1250" s="7">
        <v>90</v>
      </c>
      <c r="W1250" s="7">
        <v>25</v>
      </c>
      <c r="X1250" s="7">
        <v>62</v>
      </c>
    </row>
    <row r="1251" spans="1:24" x14ac:dyDescent="0.3">
      <c r="A1251" s="5">
        <v>46176</v>
      </c>
      <c r="B1251" s="6">
        <v>245</v>
      </c>
      <c r="C1251" s="6">
        <v>138</v>
      </c>
      <c r="D1251" s="6">
        <v>74</v>
      </c>
      <c r="E1251" s="6">
        <v>189</v>
      </c>
      <c r="F1251" s="6">
        <v>110</v>
      </c>
      <c r="G1251" s="6">
        <v>278</v>
      </c>
      <c r="H1251" s="6">
        <v>134</v>
      </c>
      <c r="I1251" s="6">
        <v>643</v>
      </c>
      <c r="J1251" s="6">
        <v>670</v>
      </c>
      <c r="K1251" s="6">
        <v>210</v>
      </c>
      <c r="L1251" s="6">
        <v>485</v>
      </c>
      <c r="M1251" s="6">
        <v>142</v>
      </c>
      <c r="N1251" s="6">
        <v>242</v>
      </c>
      <c r="O1251" s="6">
        <v>194</v>
      </c>
      <c r="P1251" s="7">
        <v>50</v>
      </c>
      <c r="Q1251" s="6">
        <v>47</v>
      </c>
      <c r="R1251" s="6">
        <v>83</v>
      </c>
      <c r="S1251" s="6">
        <v>48</v>
      </c>
      <c r="T1251" s="7">
        <v>334</v>
      </c>
      <c r="U1251" s="7">
        <v>231</v>
      </c>
      <c r="V1251" s="7">
        <v>160</v>
      </c>
      <c r="W1251" s="7">
        <v>50</v>
      </c>
      <c r="X1251" s="7">
        <v>100</v>
      </c>
    </row>
    <row r="1252" spans="1:24" x14ac:dyDescent="0.3">
      <c r="A1252" s="5">
        <v>46177</v>
      </c>
      <c r="B1252" s="6">
        <v>232</v>
      </c>
      <c r="C1252" s="6">
        <v>100</v>
      </c>
      <c r="D1252" s="6">
        <v>86</v>
      </c>
      <c r="E1252" s="6">
        <v>152</v>
      </c>
      <c r="F1252" s="6">
        <v>82</v>
      </c>
      <c r="G1252" s="6">
        <v>301</v>
      </c>
      <c r="H1252" s="6">
        <v>100</v>
      </c>
      <c r="I1252" s="6">
        <v>394</v>
      </c>
      <c r="J1252" s="6">
        <v>647</v>
      </c>
      <c r="K1252" s="6">
        <v>138</v>
      </c>
      <c r="L1252" s="6">
        <v>499</v>
      </c>
      <c r="M1252" s="6">
        <v>131</v>
      </c>
      <c r="N1252" s="6">
        <v>203</v>
      </c>
      <c r="O1252" s="6">
        <v>188</v>
      </c>
      <c r="P1252" s="7">
        <v>29</v>
      </c>
      <c r="Q1252" s="6">
        <v>40</v>
      </c>
      <c r="R1252" s="6">
        <v>77</v>
      </c>
      <c r="S1252" s="6">
        <v>42</v>
      </c>
      <c r="T1252" s="7">
        <v>392</v>
      </c>
      <c r="U1252" s="7">
        <v>200</v>
      </c>
      <c r="V1252" s="7">
        <v>111</v>
      </c>
      <c r="W1252" s="7">
        <v>55</v>
      </c>
      <c r="X1252" s="7">
        <v>78</v>
      </c>
    </row>
    <row r="1253" spans="1:24" x14ac:dyDescent="0.3">
      <c r="A1253" s="5">
        <v>46178</v>
      </c>
      <c r="B1253" s="6">
        <v>212</v>
      </c>
      <c r="C1253" s="6">
        <v>120</v>
      </c>
      <c r="D1253" s="6">
        <v>82</v>
      </c>
      <c r="E1253" s="6">
        <v>137</v>
      </c>
      <c r="F1253" s="6">
        <v>83</v>
      </c>
      <c r="G1253" s="6">
        <v>314</v>
      </c>
      <c r="H1253" s="6">
        <v>132</v>
      </c>
      <c r="I1253" s="6">
        <v>461</v>
      </c>
      <c r="J1253" s="6">
        <v>696</v>
      </c>
      <c r="K1253" s="6">
        <v>162</v>
      </c>
      <c r="L1253" s="6">
        <v>466</v>
      </c>
      <c r="M1253" s="6">
        <v>126</v>
      </c>
      <c r="N1253" s="6">
        <v>147</v>
      </c>
      <c r="O1253" s="6">
        <v>192</v>
      </c>
      <c r="P1253" s="7">
        <v>38</v>
      </c>
      <c r="Q1253" s="6">
        <v>37</v>
      </c>
      <c r="R1253" s="6">
        <v>92</v>
      </c>
      <c r="S1253" s="6">
        <v>39</v>
      </c>
      <c r="T1253" s="7">
        <v>378</v>
      </c>
      <c r="U1253" s="7">
        <v>280</v>
      </c>
      <c r="V1253" s="7">
        <v>111</v>
      </c>
      <c r="W1253" s="7">
        <v>44</v>
      </c>
      <c r="X1253" s="7">
        <v>99</v>
      </c>
    </row>
    <row r="1254" spans="1:24" x14ac:dyDescent="0.3">
      <c r="A1254" s="5">
        <v>46179</v>
      </c>
      <c r="B1254" s="6">
        <v>158</v>
      </c>
      <c r="C1254" s="6">
        <v>99</v>
      </c>
      <c r="D1254" s="6">
        <v>61</v>
      </c>
      <c r="E1254" s="6">
        <v>151</v>
      </c>
      <c r="F1254" s="6">
        <v>53</v>
      </c>
      <c r="G1254" s="6">
        <v>286</v>
      </c>
      <c r="H1254" s="6">
        <v>112</v>
      </c>
      <c r="I1254" s="6">
        <v>445</v>
      </c>
      <c r="J1254" s="6">
        <v>558</v>
      </c>
      <c r="K1254" s="6">
        <v>176</v>
      </c>
      <c r="L1254" s="6">
        <v>333</v>
      </c>
      <c r="M1254" s="6">
        <v>141</v>
      </c>
      <c r="N1254" s="6">
        <v>204</v>
      </c>
      <c r="O1254" s="6">
        <v>123</v>
      </c>
      <c r="P1254" s="7">
        <v>28</v>
      </c>
      <c r="Q1254" s="6">
        <v>33</v>
      </c>
      <c r="R1254" s="6">
        <v>95</v>
      </c>
      <c r="S1254" s="6">
        <v>27</v>
      </c>
      <c r="T1254" s="7">
        <v>246</v>
      </c>
      <c r="U1254" s="7">
        <v>229</v>
      </c>
      <c r="V1254" s="7">
        <v>113</v>
      </c>
      <c r="W1254" s="7">
        <v>38</v>
      </c>
      <c r="X1254" s="7">
        <v>67</v>
      </c>
    </row>
    <row r="1255" spans="1:24" x14ac:dyDescent="0.3">
      <c r="A1255" s="5">
        <v>46180</v>
      </c>
      <c r="B1255" s="6">
        <v>221</v>
      </c>
      <c r="C1255" s="6">
        <v>140</v>
      </c>
      <c r="D1255" s="6">
        <v>72</v>
      </c>
      <c r="E1255" s="6">
        <v>147</v>
      </c>
      <c r="F1255" s="6">
        <v>84</v>
      </c>
      <c r="G1255" s="6">
        <v>293</v>
      </c>
      <c r="H1255" s="6">
        <v>148</v>
      </c>
      <c r="I1255" s="6">
        <v>549</v>
      </c>
      <c r="J1255" s="6">
        <v>669</v>
      </c>
      <c r="K1255" s="6">
        <v>155</v>
      </c>
      <c r="L1255" s="6">
        <v>394</v>
      </c>
      <c r="M1255" s="6">
        <v>121</v>
      </c>
      <c r="N1255" s="6">
        <v>203</v>
      </c>
      <c r="O1255" s="6">
        <v>163</v>
      </c>
      <c r="P1255" s="7">
        <v>32</v>
      </c>
      <c r="Q1255" s="6">
        <v>42</v>
      </c>
      <c r="R1255" s="6">
        <v>85</v>
      </c>
      <c r="S1255" s="6">
        <v>39</v>
      </c>
      <c r="T1255" s="7">
        <v>382</v>
      </c>
      <c r="U1255" s="7">
        <v>212</v>
      </c>
      <c r="V1255" s="7">
        <v>116</v>
      </c>
      <c r="W1255" s="7">
        <v>41</v>
      </c>
      <c r="X1255" s="7">
        <v>104</v>
      </c>
    </row>
    <row r="1256" spans="1:24" x14ac:dyDescent="0.3">
      <c r="A1256" s="5">
        <v>46181</v>
      </c>
      <c r="B1256" s="6">
        <v>222</v>
      </c>
      <c r="C1256" s="6">
        <v>138</v>
      </c>
      <c r="D1256" s="6">
        <v>80</v>
      </c>
      <c r="E1256" s="6">
        <v>179</v>
      </c>
      <c r="F1256" s="6">
        <v>64</v>
      </c>
      <c r="G1256" s="6">
        <v>309</v>
      </c>
      <c r="H1256" s="6">
        <v>116</v>
      </c>
      <c r="I1256" s="6">
        <v>422</v>
      </c>
      <c r="J1256" s="6">
        <v>590</v>
      </c>
      <c r="K1256" s="6">
        <v>201</v>
      </c>
      <c r="L1256" s="6">
        <v>477</v>
      </c>
      <c r="M1256" s="6">
        <v>113</v>
      </c>
      <c r="N1256" s="6">
        <v>254</v>
      </c>
      <c r="O1256" s="6">
        <v>146</v>
      </c>
      <c r="P1256" s="7">
        <v>50</v>
      </c>
      <c r="Q1256" s="6">
        <v>50</v>
      </c>
      <c r="R1256" s="6">
        <v>71</v>
      </c>
      <c r="S1256" s="6">
        <v>46</v>
      </c>
      <c r="T1256" s="7">
        <v>357</v>
      </c>
      <c r="U1256" s="7">
        <v>328</v>
      </c>
      <c r="V1256" s="7">
        <v>140</v>
      </c>
      <c r="W1256" s="7">
        <v>34</v>
      </c>
      <c r="X1256" s="7">
        <v>69</v>
      </c>
    </row>
    <row r="1257" spans="1:24" x14ac:dyDescent="0.3">
      <c r="A1257" s="5">
        <v>46182</v>
      </c>
      <c r="B1257" s="6">
        <v>251</v>
      </c>
      <c r="C1257" s="6">
        <v>118</v>
      </c>
      <c r="D1257" s="6">
        <v>81</v>
      </c>
      <c r="E1257" s="6">
        <v>203</v>
      </c>
      <c r="F1257" s="6">
        <v>105</v>
      </c>
      <c r="G1257" s="6">
        <v>310</v>
      </c>
      <c r="H1257" s="6">
        <v>141</v>
      </c>
      <c r="I1257" s="6">
        <v>479</v>
      </c>
      <c r="J1257" s="6">
        <v>591</v>
      </c>
      <c r="K1257" s="6">
        <v>211</v>
      </c>
      <c r="L1257" s="6">
        <v>381</v>
      </c>
      <c r="M1257" s="6">
        <v>133</v>
      </c>
      <c r="N1257" s="6">
        <v>224</v>
      </c>
      <c r="O1257" s="6">
        <v>175</v>
      </c>
      <c r="P1257" s="7">
        <v>51</v>
      </c>
      <c r="Q1257" s="6">
        <v>55</v>
      </c>
      <c r="R1257" s="6">
        <v>97</v>
      </c>
      <c r="S1257" s="6">
        <v>49</v>
      </c>
      <c r="T1257" s="7">
        <v>413</v>
      </c>
      <c r="U1257" s="7">
        <v>323</v>
      </c>
      <c r="V1257" s="7">
        <v>161</v>
      </c>
      <c r="W1257" s="7">
        <v>44</v>
      </c>
      <c r="X1257" s="7">
        <v>115</v>
      </c>
    </row>
    <row r="1258" spans="1:24" x14ac:dyDescent="0.3">
      <c r="A1258" s="5">
        <v>46183</v>
      </c>
      <c r="B1258" s="6">
        <v>179</v>
      </c>
      <c r="C1258" s="6">
        <v>135</v>
      </c>
      <c r="D1258" s="6">
        <v>82</v>
      </c>
      <c r="E1258" s="6">
        <v>160</v>
      </c>
      <c r="F1258" s="6">
        <v>64</v>
      </c>
      <c r="G1258" s="6">
        <v>246</v>
      </c>
      <c r="H1258" s="6">
        <v>121</v>
      </c>
      <c r="I1258" s="6">
        <v>467</v>
      </c>
      <c r="J1258" s="6">
        <v>485</v>
      </c>
      <c r="K1258" s="6">
        <v>111</v>
      </c>
      <c r="L1258" s="6">
        <v>364</v>
      </c>
      <c r="M1258" s="6">
        <v>125</v>
      </c>
      <c r="N1258" s="6">
        <v>147</v>
      </c>
      <c r="O1258" s="6">
        <v>143</v>
      </c>
      <c r="P1258" s="7">
        <v>37</v>
      </c>
      <c r="Q1258" s="6">
        <v>33</v>
      </c>
      <c r="R1258" s="6">
        <v>62</v>
      </c>
      <c r="S1258" s="6">
        <v>43</v>
      </c>
      <c r="T1258" s="7">
        <v>307</v>
      </c>
      <c r="U1258" s="7">
        <v>224</v>
      </c>
      <c r="V1258" s="7">
        <v>109</v>
      </c>
      <c r="W1258" s="7">
        <v>30</v>
      </c>
      <c r="X1258" s="7">
        <v>81</v>
      </c>
    </row>
    <row r="1259" spans="1:24" x14ac:dyDescent="0.3">
      <c r="A1259" s="5">
        <v>46184</v>
      </c>
      <c r="B1259" s="6">
        <v>173</v>
      </c>
      <c r="C1259" s="6">
        <v>77</v>
      </c>
      <c r="D1259" s="6">
        <v>79</v>
      </c>
      <c r="E1259" s="6">
        <v>130</v>
      </c>
      <c r="F1259" s="6">
        <v>53</v>
      </c>
      <c r="G1259" s="6">
        <v>166</v>
      </c>
      <c r="H1259" s="6">
        <v>101</v>
      </c>
      <c r="I1259" s="6">
        <v>414</v>
      </c>
      <c r="J1259" s="6">
        <v>570</v>
      </c>
      <c r="K1259" s="6">
        <v>129</v>
      </c>
      <c r="L1259" s="6">
        <v>293</v>
      </c>
      <c r="M1259" s="6">
        <v>81</v>
      </c>
      <c r="N1259" s="6">
        <v>113</v>
      </c>
      <c r="O1259" s="6">
        <v>90</v>
      </c>
      <c r="P1259" s="7">
        <v>32</v>
      </c>
      <c r="Q1259" s="6">
        <v>29</v>
      </c>
      <c r="R1259" s="6">
        <v>64</v>
      </c>
      <c r="S1259" s="6">
        <v>24</v>
      </c>
      <c r="T1259" s="7">
        <v>292</v>
      </c>
      <c r="U1259" s="7">
        <v>228</v>
      </c>
      <c r="V1259" s="7">
        <v>91</v>
      </c>
      <c r="W1259" s="7">
        <v>37</v>
      </c>
      <c r="X1259" s="7">
        <v>64</v>
      </c>
    </row>
    <row r="1260" spans="1:24" x14ac:dyDescent="0.3">
      <c r="A1260" s="5">
        <v>46185</v>
      </c>
      <c r="B1260" s="6">
        <v>173</v>
      </c>
      <c r="C1260" s="6">
        <v>121</v>
      </c>
      <c r="D1260" s="6">
        <v>94</v>
      </c>
      <c r="E1260" s="6">
        <v>180</v>
      </c>
      <c r="F1260" s="6">
        <v>79</v>
      </c>
      <c r="G1260" s="6">
        <v>380</v>
      </c>
      <c r="H1260" s="6">
        <v>139</v>
      </c>
      <c r="I1260" s="6">
        <v>530</v>
      </c>
      <c r="J1260" s="6">
        <v>574</v>
      </c>
      <c r="K1260" s="6">
        <v>125</v>
      </c>
      <c r="L1260" s="6">
        <v>379</v>
      </c>
      <c r="M1260" s="6">
        <v>111</v>
      </c>
      <c r="N1260" s="6">
        <v>219</v>
      </c>
      <c r="O1260" s="6">
        <v>168</v>
      </c>
      <c r="P1260" s="7">
        <v>32</v>
      </c>
      <c r="Q1260" s="6">
        <v>32</v>
      </c>
      <c r="R1260" s="6">
        <v>94</v>
      </c>
      <c r="S1260" s="6">
        <v>45</v>
      </c>
      <c r="T1260" s="7">
        <v>301</v>
      </c>
      <c r="U1260" s="7">
        <v>230</v>
      </c>
      <c r="V1260" s="7">
        <v>165</v>
      </c>
      <c r="W1260" s="7">
        <v>34</v>
      </c>
      <c r="X1260" s="7">
        <v>82</v>
      </c>
    </row>
    <row r="1261" spans="1:24" x14ac:dyDescent="0.3">
      <c r="A1261" s="5">
        <v>46186</v>
      </c>
      <c r="B1261" s="6">
        <v>149</v>
      </c>
      <c r="C1261" s="6">
        <v>113</v>
      </c>
      <c r="D1261" s="6">
        <v>45</v>
      </c>
      <c r="E1261" s="6">
        <v>160</v>
      </c>
      <c r="F1261" s="6">
        <v>62</v>
      </c>
      <c r="G1261" s="6">
        <v>286</v>
      </c>
      <c r="H1261" s="6">
        <v>89</v>
      </c>
      <c r="I1261" s="6">
        <v>433</v>
      </c>
      <c r="J1261" s="6">
        <v>560</v>
      </c>
      <c r="K1261" s="6">
        <v>114</v>
      </c>
      <c r="L1261" s="6">
        <v>424</v>
      </c>
      <c r="M1261" s="6">
        <v>123</v>
      </c>
      <c r="N1261" s="6">
        <v>166</v>
      </c>
      <c r="O1261" s="6">
        <v>131</v>
      </c>
      <c r="P1261" s="7">
        <v>33</v>
      </c>
      <c r="Q1261" s="6">
        <v>42</v>
      </c>
      <c r="R1261" s="6">
        <v>65</v>
      </c>
      <c r="S1261" s="6">
        <v>37</v>
      </c>
      <c r="T1261" s="7">
        <v>214</v>
      </c>
      <c r="U1261" s="7">
        <v>181</v>
      </c>
      <c r="V1261" s="7">
        <v>87</v>
      </c>
      <c r="W1261" s="7">
        <v>34</v>
      </c>
      <c r="X1261" s="7">
        <v>43</v>
      </c>
    </row>
    <row r="1262" spans="1:24" x14ac:dyDescent="0.3">
      <c r="A1262" s="5">
        <v>46187</v>
      </c>
      <c r="B1262" s="6">
        <v>232</v>
      </c>
      <c r="C1262" s="6">
        <v>124</v>
      </c>
      <c r="D1262" s="6">
        <v>59</v>
      </c>
      <c r="E1262" s="6">
        <v>131</v>
      </c>
      <c r="F1262" s="6">
        <v>72</v>
      </c>
      <c r="G1262" s="6">
        <v>373</v>
      </c>
      <c r="H1262" s="6">
        <v>117</v>
      </c>
      <c r="I1262" s="6">
        <v>427</v>
      </c>
      <c r="J1262" s="6">
        <v>673</v>
      </c>
      <c r="K1262" s="6">
        <v>119</v>
      </c>
      <c r="L1262" s="6">
        <v>439</v>
      </c>
      <c r="M1262" s="6">
        <v>85</v>
      </c>
      <c r="N1262" s="6">
        <v>150</v>
      </c>
      <c r="O1262" s="6">
        <v>161</v>
      </c>
      <c r="P1262" s="7">
        <v>33</v>
      </c>
      <c r="Q1262" s="6">
        <v>32</v>
      </c>
      <c r="R1262" s="6">
        <v>62</v>
      </c>
      <c r="S1262" s="6">
        <v>43</v>
      </c>
      <c r="T1262" s="7">
        <v>255</v>
      </c>
      <c r="U1262" s="7">
        <v>276</v>
      </c>
      <c r="V1262" s="7">
        <v>104</v>
      </c>
      <c r="W1262" s="7">
        <v>37</v>
      </c>
      <c r="X1262" s="7">
        <v>73</v>
      </c>
    </row>
    <row r="1263" spans="1:24" x14ac:dyDescent="0.3">
      <c r="A1263" s="5">
        <v>46188</v>
      </c>
      <c r="B1263" s="6">
        <v>118</v>
      </c>
      <c r="C1263" s="6">
        <v>103</v>
      </c>
      <c r="D1263" s="6">
        <v>67</v>
      </c>
      <c r="E1263" s="6">
        <v>119</v>
      </c>
      <c r="F1263" s="6">
        <v>62</v>
      </c>
      <c r="G1263" s="6">
        <v>247</v>
      </c>
      <c r="H1263" s="6">
        <v>97</v>
      </c>
      <c r="I1263" s="6">
        <v>261</v>
      </c>
      <c r="J1263" s="6">
        <v>442</v>
      </c>
      <c r="K1263" s="6">
        <v>126</v>
      </c>
      <c r="L1263" s="6">
        <v>355</v>
      </c>
      <c r="M1263" s="6">
        <v>92</v>
      </c>
      <c r="N1263" s="6">
        <v>167</v>
      </c>
      <c r="O1263" s="6">
        <v>103</v>
      </c>
      <c r="P1263" s="7">
        <v>32</v>
      </c>
      <c r="Q1263" s="6">
        <v>26</v>
      </c>
      <c r="R1263" s="6">
        <v>42</v>
      </c>
      <c r="S1263" s="6">
        <v>29</v>
      </c>
      <c r="T1263" s="7">
        <v>284</v>
      </c>
      <c r="U1263" s="7">
        <v>154</v>
      </c>
      <c r="V1263" s="7">
        <v>101</v>
      </c>
      <c r="W1263" s="7">
        <v>34</v>
      </c>
      <c r="X1263" s="7">
        <v>55</v>
      </c>
    </row>
    <row r="1264" spans="1:24" x14ac:dyDescent="0.3">
      <c r="A1264" s="5">
        <v>46189</v>
      </c>
      <c r="B1264" s="6">
        <v>212</v>
      </c>
      <c r="C1264" s="6">
        <v>112</v>
      </c>
      <c r="D1264" s="6">
        <v>62</v>
      </c>
      <c r="E1264" s="6">
        <v>195</v>
      </c>
      <c r="F1264" s="6">
        <v>79</v>
      </c>
      <c r="G1264" s="6">
        <v>368</v>
      </c>
      <c r="H1264" s="6">
        <v>132</v>
      </c>
      <c r="I1264" s="6">
        <v>498</v>
      </c>
      <c r="J1264" s="6">
        <v>651</v>
      </c>
      <c r="K1264" s="6">
        <v>134</v>
      </c>
      <c r="L1264" s="6">
        <v>390</v>
      </c>
      <c r="M1264" s="6">
        <v>107</v>
      </c>
      <c r="N1264" s="6">
        <v>216</v>
      </c>
      <c r="O1264" s="6">
        <v>180</v>
      </c>
      <c r="P1264" s="7">
        <v>41</v>
      </c>
      <c r="Q1264" s="6">
        <v>42</v>
      </c>
      <c r="R1264" s="6">
        <v>92</v>
      </c>
      <c r="S1264" s="6">
        <v>41</v>
      </c>
      <c r="T1264" s="7">
        <v>349</v>
      </c>
      <c r="U1264" s="7">
        <v>160</v>
      </c>
      <c r="V1264" s="7">
        <v>100</v>
      </c>
      <c r="W1264" s="7">
        <v>39</v>
      </c>
      <c r="X1264" s="7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64"/>
  <sheetViews>
    <sheetView topLeftCell="H1" workbookViewId="0">
      <pane ySplit="1" topLeftCell="A298" activePane="bottomLeft" state="frozen"/>
      <selection pane="bottomLeft" activeCell="S8" sqref="S8"/>
    </sheetView>
  </sheetViews>
  <sheetFormatPr defaultRowHeight="14.4" x14ac:dyDescent="0.3"/>
  <cols>
    <col min="1" max="19" width="12" customWidth="1"/>
    <col min="20" max="20" width="12" style="10" customWidth="1"/>
    <col min="21" max="21" width="12" customWidth="1"/>
    <col min="22" max="23" width="12" style="10" customWidth="1"/>
  </cols>
  <sheetData>
    <row r="1" spans="1:23" x14ac:dyDescent="0.3">
      <c r="A1" s="4" t="s">
        <v>16</v>
      </c>
      <c r="B1" s="4" t="s">
        <v>61</v>
      </c>
      <c r="C1" s="4" t="s">
        <v>45</v>
      </c>
      <c r="D1" s="4" t="s">
        <v>46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62</v>
      </c>
      <c r="J1" s="4" t="s">
        <v>63</v>
      </c>
      <c r="K1" s="4" t="s">
        <v>64</v>
      </c>
      <c r="L1" s="4" t="s">
        <v>65</v>
      </c>
      <c r="M1" s="4" t="s">
        <v>66</v>
      </c>
      <c r="N1" s="4" t="s">
        <v>67</v>
      </c>
      <c r="O1" s="4" t="s">
        <v>68</v>
      </c>
      <c r="P1" s="4" t="s">
        <v>69</v>
      </c>
      <c r="Q1" s="4" t="s">
        <v>70</v>
      </c>
      <c r="R1" s="4" t="s">
        <v>71</v>
      </c>
      <c r="S1" s="4" t="s">
        <v>72</v>
      </c>
      <c r="T1" s="9" t="s">
        <v>73</v>
      </c>
      <c r="U1" s="4" t="s">
        <v>74</v>
      </c>
      <c r="V1" s="9" t="s">
        <v>75</v>
      </c>
      <c r="W1" s="9" t="s">
        <v>76</v>
      </c>
    </row>
    <row r="2" spans="1:23" x14ac:dyDescent="0.3">
      <c r="A2" s="5">
        <f>'Data Table 2'!A2</f>
        <v>44927</v>
      </c>
      <c r="B2" s="6">
        <f>'Data Table 2'!B2+'Data Table 2'!C2+'Data Table 2'!D2+'Data Table 2'!E2+'Data Table 2'!F2+'Data Table 2'!G2+'Data Table 2'!H2</f>
        <v>945</v>
      </c>
      <c r="C2" s="6">
        <f>'Data Table 2'!I2</f>
        <v>442</v>
      </c>
      <c r="D2" s="6">
        <f>('Data Table 2'!J2+'Data Table 2'!K2)</f>
        <v>673</v>
      </c>
      <c r="E2" s="6">
        <f>'Data Table 2'!L2</f>
        <v>372</v>
      </c>
      <c r="F2" s="6">
        <f>'Data Table 2'!M2</f>
        <v>93</v>
      </c>
      <c r="G2" s="6">
        <f>'Data Table 2'!N2</f>
        <v>190</v>
      </c>
      <c r="H2" s="6">
        <f>'Data Table 2'!O2</f>
        <v>106</v>
      </c>
      <c r="I2" s="7">
        <f>'Data Table 2'!P2+'Data Table 2'!Q2+'Data Table 2'!R2+'Data Table 2'!S2</f>
        <v>172</v>
      </c>
      <c r="J2" s="7">
        <f>'Data Table 2'!T2</f>
        <v>254</v>
      </c>
      <c r="K2" s="6">
        <f>'Data Table 2'!U2</f>
        <v>184</v>
      </c>
      <c r="L2" s="6">
        <f>'Data Table 2'!V2</f>
        <v>141</v>
      </c>
      <c r="M2" s="6">
        <f>'Data Table 2'!W2</f>
        <v>35</v>
      </c>
      <c r="N2" s="6">
        <f>'Data Table 2'!X2</f>
        <v>64</v>
      </c>
      <c r="O2" s="7">
        <f t="shared" ref="O2:O65" si="0">SUM(B2:N2)</f>
        <v>3671</v>
      </c>
      <c r="P2" s="6">
        <f t="shared" ref="P2:P65" si="1">B2+C2</f>
        <v>1387</v>
      </c>
      <c r="Q2" s="6">
        <f t="shared" ref="Q2:Q65" si="2">D2+E2</f>
        <v>1045</v>
      </c>
      <c r="R2" s="6">
        <f t="shared" ref="R2:R65" si="3">F2+G2+H2+I2</f>
        <v>561</v>
      </c>
      <c r="S2" s="6">
        <f t="shared" ref="S2:S65" si="4">K2+M2+L2</f>
        <v>360</v>
      </c>
      <c r="T2" s="7">
        <f t="shared" ref="T2:T65" si="5">P2+Q2+N2+R2</f>
        <v>3057</v>
      </c>
      <c r="U2" s="8">
        <f t="shared" ref="U2:U65" si="6">IFERROR(T2/O2, 0)</f>
        <v>0.83274312176518661</v>
      </c>
      <c r="V2" s="7">
        <f t="shared" ref="V2:V65" si="7">B2+D2+E2+G2+H2+I2</f>
        <v>2458</v>
      </c>
      <c r="W2" s="7">
        <f t="shared" ref="W2:W65" si="8">C2+N2</f>
        <v>506</v>
      </c>
    </row>
    <row r="3" spans="1:23" x14ac:dyDescent="0.3">
      <c r="A3" s="5">
        <f>'Data Table 2'!A3</f>
        <v>44928</v>
      </c>
      <c r="B3" s="6">
        <f>'Data Table 2'!B3+'Data Table 2'!C3+'Data Table 2'!D3+'Data Table 2'!E3+'Data Table 2'!F3+'Data Table 2'!G3+'Data Table 2'!H3</f>
        <v>878</v>
      </c>
      <c r="C3" s="6">
        <f>'Data Table 2'!I3</f>
        <v>420</v>
      </c>
      <c r="D3" s="6">
        <f>('Data Table 2'!J3+'Data Table 2'!K3)</f>
        <v>664</v>
      </c>
      <c r="E3" s="6">
        <f>'Data Table 2'!L3</f>
        <v>299</v>
      </c>
      <c r="F3" s="6">
        <f>'Data Table 2'!M3</f>
        <v>87</v>
      </c>
      <c r="G3" s="6">
        <f>'Data Table 2'!N3</f>
        <v>155</v>
      </c>
      <c r="H3" s="6">
        <f>'Data Table 2'!O3</f>
        <v>143</v>
      </c>
      <c r="I3" s="7">
        <f>'Data Table 2'!P3+'Data Table 2'!Q3+'Data Table 2'!R3+'Data Table 2'!S3</f>
        <v>158</v>
      </c>
      <c r="J3" s="7">
        <f>'Data Table 2'!T3</f>
        <v>292</v>
      </c>
      <c r="K3" s="6">
        <f>'Data Table 2'!U3</f>
        <v>202</v>
      </c>
      <c r="L3" s="6">
        <f>'Data Table 2'!V3</f>
        <v>88</v>
      </c>
      <c r="M3" s="6">
        <f>'Data Table 2'!W3</f>
        <v>35</v>
      </c>
      <c r="N3" s="6">
        <f>'Data Table 2'!X3</f>
        <v>61</v>
      </c>
      <c r="O3" s="7">
        <f t="shared" si="0"/>
        <v>3482</v>
      </c>
      <c r="P3" s="6">
        <f t="shared" si="1"/>
        <v>1298</v>
      </c>
      <c r="Q3" s="6">
        <f t="shared" si="2"/>
        <v>963</v>
      </c>
      <c r="R3" s="6">
        <f t="shared" si="3"/>
        <v>543</v>
      </c>
      <c r="S3" s="6">
        <f t="shared" si="4"/>
        <v>325</v>
      </c>
      <c r="T3" s="7">
        <f t="shared" si="5"/>
        <v>2865</v>
      </c>
      <c r="U3" s="8">
        <f t="shared" si="6"/>
        <v>0.82280298678920161</v>
      </c>
      <c r="V3" s="7">
        <f t="shared" si="7"/>
        <v>2297</v>
      </c>
      <c r="W3" s="7">
        <f t="shared" si="8"/>
        <v>481</v>
      </c>
    </row>
    <row r="4" spans="1:23" x14ac:dyDescent="0.3">
      <c r="A4" s="5">
        <f>'Data Table 2'!A4</f>
        <v>44929</v>
      </c>
      <c r="B4" s="6">
        <f>'Data Table 2'!B4+'Data Table 2'!C4+'Data Table 2'!D4+'Data Table 2'!E4+'Data Table 2'!F4+'Data Table 2'!G4+'Data Table 2'!H4</f>
        <v>1285</v>
      </c>
      <c r="C4" s="6">
        <f>'Data Table 2'!I4</f>
        <v>419</v>
      </c>
      <c r="D4" s="6">
        <f>('Data Table 2'!J4+'Data Table 2'!K4)</f>
        <v>573</v>
      </c>
      <c r="E4" s="6">
        <f>'Data Table 2'!L4</f>
        <v>350</v>
      </c>
      <c r="F4" s="6">
        <f>'Data Table 2'!M4</f>
        <v>109</v>
      </c>
      <c r="G4" s="6">
        <f>'Data Table 2'!N4</f>
        <v>242</v>
      </c>
      <c r="H4" s="6">
        <f>'Data Table 2'!O4</f>
        <v>168</v>
      </c>
      <c r="I4" s="7">
        <f>'Data Table 2'!P4+'Data Table 2'!Q4+'Data Table 2'!R4+'Data Table 2'!S4</f>
        <v>202</v>
      </c>
      <c r="J4" s="7">
        <f>'Data Table 2'!T4</f>
        <v>298</v>
      </c>
      <c r="K4" s="6">
        <f>'Data Table 2'!U4</f>
        <v>341</v>
      </c>
      <c r="L4" s="6">
        <f>'Data Table 2'!V4</f>
        <v>110</v>
      </c>
      <c r="M4" s="6">
        <f>'Data Table 2'!W4</f>
        <v>56</v>
      </c>
      <c r="N4" s="6">
        <f>'Data Table 2'!X4</f>
        <v>85</v>
      </c>
      <c r="O4" s="7">
        <f t="shared" si="0"/>
        <v>4238</v>
      </c>
      <c r="P4" s="6">
        <f t="shared" si="1"/>
        <v>1704</v>
      </c>
      <c r="Q4" s="6">
        <f t="shared" si="2"/>
        <v>923</v>
      </c>
      <c r="R4" s="6">
        <f t="shared" si="3"/>
        <v>721</v>
      </c>
      <c r="S4" s="6">
        <f t="shared" si="4"/>
        <v>507</v>
      </c>
      <c r="T4" s="7">
        <f t="shared" si="5"/>
        <v>3433</v>
      </c>
      <c r="U4" s="8">
        <f t="shared" si="6"/>
        <v>0.81005191127890519</v>
      </c>
      <c r="V4" s="7">
        <f t="shared" si="7"/>
        <v>2820</v>
      </c>
      <c r="W4" s="7">
        <f t="shared" si="8"/>
        <v>504</v>
      </c>
    </row>
    <row r="5" spans="1:23" x14ac:dyDescent="0.3">
      <c r="A5" s="5">
        <f>'Data Table 2'!A5</f>
        <v>44930</v>
      </c>
      <c r="B5" s="6">
        <f>'Data Table 2'!B5+'Data Table 2'!C5+'Data Table 2'!D5+'Data Table 2'!E5+'Data Table 2'!F5+'Data Table 2'!G5+'Data Table 2'!H5</f>
        <v>786</v>
      </c>
      <c r="C5" s="6">
        <f>'Data Table 2'!I5</f>
        <v>339</v>
      </c>
      <c r="D5" s="6">
        <f>('Data Table 2'!J5+'Data Table 2'!K5)</f>
        <v>453</v>
      </c>
      <c r="E5" s="6">
        <f>'Data Table 2'!L5</f>
        <v>279</v>
      </c>
      <c r="F5" s="6">
        <f>'Data Table 2'!M5</f>
        <v>109</v>
      </c>
      <c r="G5" s="6">
        <f>'Data Table 2'!N5</f>
        <v>108</v>
      </c>
      <c r="H5" s="6">
        <f>'Data Table 2'!O5</f>
        <v>128</v>
      </c>
      <c r="I5" s="7">
        <f>'Data Table 2'!P5+'Data Table 2'!Q5+'Data Table 2'!R5+'Data Table 2'!S5</f>
        <v>116</v>
      </c>
      <c r="J5" s="7">
        <f>'Data Table 2'!T5</f>
        <v>261</v>
      </c>
      <c r="K5" s="6">
        <f>'Data Table 2'!U5</f>
        <v>150</v>
      </c>
      <c r="L5" s="6">
        <f>'Data Table 2'!V5</f>
        <v>76</v>
      </c>
      <c r="M5" s="6">
        <f>'Data Table 2'!W5</f>
        <v>33</v>
      </c>
      <c r="N5" s="6">
        <f>'Data Table 2'!X5</f>
        <v>48</v>
      </c>
      <c r="O5" s="7">
        <f t="shared" si="0"/>
        <v>2886</v>
      </c>
      <c r="P5" s="6">
        <f t="shared" si="1"/>
        <v>1125</v>
      </c>
      <c r="Q5" s="6">
        <f t="shared" si="2"/>
        <v>732</v>
      </c>
      <c r="R5" s="6">
        <f t="shared" si="3"/>
        <v>461</v>
      </c>
      <c r="S5" s="6">
        <f t="shared" si="4"/>
        <v>259</v>
      </c>
      <c r="T5" s="7">
        <f t="shared" si="5"/>
        <v>2366</v>
      </c>
      <c r="U5" s="8">
        <f t="shared" si="6"/>
        <v>0.81981981981981977</v>
      </c>
      <c r="V5" s="7">
        <f t="shared" si="7"/>
        <v>1870</v>
      </c>
      <c r="W5" s="7">
        <f t="shared" si="8"/>
        <v>387</v>
      </c>
    </row>
    <row r="6" spans="1:23" x14ac:dyDescent="0.3">
      <c r="A6" s="5">
        <f>'Data Table 2'!A6</f>
        <v>44931</v>
      </c>
      <c r="B6" s="6">
        <f>'Data Table 2'!B6+'Data Table 2'!C6+'Data Table 2'!D6+'Data Table 2'!E6+'Data Table 2'!F6+'Data Table 2'!G6+'Data Table 2'!H6</f>
        <v>1173</v>
      </c>
      <c r="C6" s="6">
        <f>'Data Table 2'!I6</f>
        <v>417</v>
      </c>
      <c r="D6" s="6">
        <f>('Data Table 2'!J6+'Data Table 2'!K6)</f>
        <v>815</v>
      </c>
      <c r="E6" s="6">
        <f>'Data Table 2'!L6</f>
        <v>451</v>
      </c>
      <c r="F6" s="6">
        <f>'Data Table 2'!M6</f>
        <v>104</v>
      </c>
      <c r="G6" s="6">
        <f>'Data Table 2'!N6</f>
        <v>208</v>
      </c>
      <c r="H6" s="6">
        <f>'Data Table 2'!O6</f>
        <v>175</v>
      </c>
      <c r="I6" s="7">
        <f>'Data Table 2'!P6+'Data Table 2'!Q6+'Data Table 2'!R6+'Data Table 2'!S6</f>
        <v>207</v>
      </c>
      <c r="J6" s="7">
        <f>'Data Table 2'!T6</f>
        <v>466</v>
      </c>
      <c r="K6" s="6">
        <f>'Data Table 2'!U6</f>
        <v>177</v>
      </c>
      <c r="L6" s="6">
        <f>'Data Table 2'!V6</f>
        <v>117</v>
      </c>
      <c r="M6" s="6">
        <f>'Data Table 2'!W6</f>
        <v>42</v>
      </c>
      <c r="N6" s="6">
        <f>'Data Table 2'!X6</f>
        <v>102</v>
      </c>
      <c r="O6" s="7">
        <f t="shared" si="0"/>
        <v>4454</v>
      </c>
      <c r="P6" s="6">
        <f t="shared" si="1"/>
        <v>1590</v>
      </c>
      <c r="Q6" s="6">
        <f t="shared" si="2"/>
        <v>1266</v>
      </c>
      <c r="R6" s="6">
        <f t="shared" si="3"/>
        <v>694</v>
      </c>
      <c r="S6" s="6">
        <f t="shared" si="4"/>
        <v>336</v>
      </c>
      <c r="T6" s="7">
        <f t="shared" si="5"/>
        <v>3652</v>
      </c>
      <c r="U6" s="8">
        <f t="shared" si="6"/>
        <v>0.81993713515940725</v>
      </c>
      <c r="V6" s="7">
        <f t="shared" si="7"/>
        <v>3029</v>
      </c>
      <c r="W6" s="7">
        <f t="shared" si="8"/>
        <v>519</v>
      </c>
    </row>
    <row r="7" spans="1:23" x14ac:dyDescent="0.3">
      <c r="A7" s="5">
        <f>'Data Table 2'!A7</f>
        <v>44932</v>
      </c>
      <c r="B7" s="6">
        <f>'Data Table 2'!B7+'Data Table 2'!C7+'Data Table 2'!D7+'Data Table 2'!E7+'Data Table 2'!F7+'Data Table 2'!G7+'Data Table 2'!H7</f>
        <v>1023</v>
      </c>
      <c r="C7" s="6">
        <f>'Data Table 2'!I7</f>
        <v>460</v>
      </c>
      <c r="D7" s="6">
        <f>('Data Table 2'!J7+'Data Table 2'!K7)</f>
        <v>586</v>
      </c>
      <c r="E7" s="6">
        <f>'Data Table 2'!L7</f>
        <v>301</v>
      </c>
      <c r="F7" s="6">
        <f>'Data Table 2'!M7</f>
        <v>136</v>
      </c>
      <c r="G7" s="6">
        <f>'Data Table 2'!N7</f>
        <v>276</v>
      </c>
      <c r="H7" s="6">
        <f>'Data Table 2'!O7</f>
        <v>151</v>
      </c>
      <c r="I7" s="7">
        <f>'Data Table 2'!P7+'Data Table 2'!Q7+'Data Table 2'!R7+'Data Table 2'!S7</f>
        <v>200</v>
      </c>
      <c r="J7" s="7">
        <f>'Data Table 2'!T7</f>
        <v>411</v>
      </c>
      <c r="K7" s="6">
        <f>'Data Table 2'!U7</f>
        <v>220</v>
      </c>
      <c r="L7" s="6">
        <f>'Data Table 2'!V7</f>
        <v>119</v>
      </c>
      <c r="M7" s="6">
        <f>'Data Table 2'!W7</f>
        <v>23</v>
      </c>
      <c r="N7" s="6">
        <f>'Data Table 2'!X7</f>
        <v>88</v>
      </c>
      <c r="O7" s="7">
        <f t="shared" si="0"/>
        <v>3994</v>
      </c>
      <c r="P7" s="6">
        <f t="shared" si="1"/>
        <v>1483</v>
      </c>
      <c r="Q7" s="6">
        <f t="shared" si="2"/>
        <v>887</v>
      </c>
      <c r="R7" s="6">
        <f t="shared" si="3"/>
        <v>763</v>
      </c>
      <c r="S7" s="6">
        <f t="shared" si="4"/>
        <v>362</v>
      </c>
      <c r="T7" s="7">
        <f t="shared" si="5"/>
        <v>3221</v>
      </c>
      <c r="U7" s="8">
        <f t="shared" si="6"/>
        <v>0.80645968953430147</v>
      </c>
      <c r="V7" s="7">
        <f t="shared" si="7"/>
        <v>2537</v>
      </c>
      <c r="W7" s="7">
        <f t="shared" si="8"/>
        <v>548</v>
      </c>
    </row>
    <row r="8" spans="1:23" x14ac:dyDescent="0.3">
      <c r="A8" s="5">
        <f>'Data Table 2'!A8</f>
        <v>44933</v>
      </c>
      <c r="B8" s="6">
        <f>'Data Table 2'!B8+'Data Table 2'!C8+'Data Table 2'!D8+'Data Table 2'!E8+'Data Table 2'!F8+'Data Table 2'!G8+'Data Table 2'!H8</f>
        <v>1148</v>
      </c>
      <c r="C8" s="6">
        <f>'Data Table 2'!I8</f>
        <v>533</v>
      </c>
      <c r="D8" s="6">
        <f>('Data Table 2'!J8+'Data Table 2'!K8)</f>
        <v>871</v>
      </c>
      <c r="E8" s="6">
        <f>'Data Table 2'!L8</f>
        <v>534</v>
      </c>
      <c r="F8" s="6">
        <f>'Data Table 2'!M8</f>
        <v>117</v>
      </c>
      <c r="G8" s="6">
        <f>'Data Table 2'!N8</f>
        <v>199</v>
      </c>
      <c r="H8" s="6">
        <f>'Data Table 2'!O8</f>
        <v>152</v>
      </c>
      <c r="I8" s="7">
        <f>'Data Table 2'!P8+'Data Table 2'!Q8+'Data Table 2'!R8+'Data Table 2'!S8</f>
        <v>199</v>
      </c>
      <c r="J8" s="7">
        <f>'Data Table 2'!T8</f>
        <v>295</v>
      </c>
      <c r="K8" s="6">
        <f>'Data Table 2'!U8</f>
        <v>235</v>
      </c>
      <c r="L8" s="6">
        <f>'Data Table 2'!V8</f>
        <v>139</v>
      </c>
      <c r="M8" s="6">
        <f>'Data Table 2'!W8</f>
        <v>48</v>
      </c>
      <c r="N8" s="6">
        <f>'Data Table 2'!X8</f>
        <v>62</v>
      </c>
      <c r="O8" s="7">
        <f t="shared" si="0"/>
        <v>4532</v>
      </c>
      <c r="P8" s="6">
        <f t="shared" si="1"/>
        <v>1681</v>
      </c>
      <c r="Q8" s="6">
        <f t="shared" si="2"/>
        <v>1405</v>
      </c>
      <c r="R8" s="6">
        <f t="shared" si="3"/>
        <v>667</v>
      </c>
      <c r="S8" s="6">
        <f t="shared" si="4"/>
        <v>422</v>
      </c>
      <c r="T8" s="7">
        <f t="shared" si="5"/>
        <v>3815</v>
      </c>
      <c r="U8" s="8">
        <f t="shared" si="6"/>
        <v>0.8417917034421889</v>
      </c>
      <c r="V8" s="7">
        <f t="shared" si="7"/>
        <v>3103</v>
      </c>
      <c r="W8" s="7">
        <f t="shared" si="8"/>
        <v>595</v>
      </c>
    </row>
    <row r="9" spans="1:23" x14ac:dyDescent="0.3">
      <c r="A9" s="5">
        <f>'Data Table 2'!A9</f>
        <v>44934</v>
      </c>
      <c r="B9" s="6">
        <f>'Data Table 2'!B9+'Data Table 2'!C9+'Data Table 2'!D9+'Data Table 2'!E9+'Data Table 2'!F9+'Data Table 2'!G9+'Data Table 2'!H9</f>
        <v>876</v>
      </c>
      <c r="C9" s="6">
        <f>'Data Table 2'!I9</f>
        <v>445</v>
      </c>
      <c r="D9" s="6">
        <f>('Data Table 2'!J9+'Data Table 2'!K9)</f>
        <v>632</v>
      </c>
      <c r="E9" s="6">
        <f>'Data Table 2'!L9</f>
        <v>293</v>
      </c>
      <c r="F9" s="6">
        <f>'Data Table 2'!M9</f>
        <v>91</v>
      </c>
      <c r="G9" s="6">
        <f>'Data Table 2'!N9</f>
        <v>149</v>
      </c>
      <c r="H9" s="6">
        <f>'Data Table 2'!O9</f>
        <v>148</v>
      </c>
      <c r="I9" s="7">
        <f>'Data Table 2'!P9+'Data Table 2'!Q9+'Data Table 2'!R9+'Data Table 2'!S9</f>
        <v>171</v>
      </c>
      <c r="J9" s="7">
        <f>'Data Table 2'!T9</f>
        <v>254</v>
      </c>
      <c r="K9" s="6">
        <f>'Data Table 2'!U9</f>
        <v>218</v>
      </c>
      <c r="L9" s="6">
        <f>'Data Table 2'!V9</f>
        <v>104</v>
      </c>
      <c r="M9" s="6">
        <f>'Data Table 2'!W9</f>
        <v>28</v>
      </c>
      <c r="N9" s="6">
        <f>'Data Table 2'!X9</f>
        <v>62</v>
      </c>
      <c r="O9" s="7">
        <f t="shared" si="0"/>
        <v>3471</v>
      </c>
      <c r="P9" s="6">
        <f t="shared" si="1"/>
        <v>1321</v>
      </c>
      <c r="Q9" s="6">
        <f t="shared" si="2"/>
        <v>925</v>
      </c>
      <c r="R9" s="6">
        <f t="shared" si="3"/>
        <v>559</v>
      </c>
      <c r="S9" s="6">
        <f t="shared" si="4"/>
        <v>350</v>
      </c>
      <c r="T9" s="7">
        <f t="shared" si="5"/>
        <v>2867</v>
      </c>
      <c r="U9" s="8">
        <f t="shared" si="6"/>
        <v>0.82598674733506194</v>
      </c>
      <c r="V9" s="7">
        <f t="shared" si="7"/>
        <v>2269</v>
      </c>
      <c r="W9" s="7">
        <f t="shared" si="8"/>
        <v>507</v>
      </c>
    </row>
    <row r="10" spans="1:23" x14ac:dyDescent="0.3">
      <c r="A10" s="5">
        <f>'Data Table 2'!A10</f>
        <v>44935</v>
      </c>
      <c r="B10" s="6">
        <f>'Data Table 2'!B10+'Data Table 2'!C10+'Data Table 2'!D10+'Data Table 2'!E10+'Data Table 2'!F10+'Data Table 2'!G10+'Data Table 2'!H10</f>
        <v>1198</v>
      </c>
      <c r="C10" s="6">
        <f>'Data Table 2'!I10</f>
        <v>531</v>
      </c>
      <c r="D10" s="6">
        <f>('Data Table 2'!J10+'Data Table 2'!K10)</f>
        <v>786</v>
      </c>
      <c r="E10" s="6">
        <f>'Data Table 2'!L10</f>
        <v>412</v>
      </c>
      <c r="F10" s="6">
        <f>'Data Table 2'!M10</f>
        <v>108</v>
      </c>
      <c r="G10" s="6">
        <f>'Data Table 2'!N10</f>
        <v>203</v>
      </c>
      <c r="H10" s="6">
        <f>'Data Table 2'!O10</f>
        <v>149</v>
      </c>
      <c r="I10" s="7">
        <f>'Data Table 2'!P10+'Data Table 2'!Q10+'Data Table 2'!R10+'Data Table 2'!S10</f>
        <v>200</v>
      </c>
      <c r="J10" s="7">
        <f>'Data Table 2'!T10</f>
        <v>338</v>
      </c>
      <c r="K10" s="6">
        <f>'Data Table 2'!U10</f>
        <v>232</v>
      </c>
      <c r="L10" s="6">
        <f>'Data Table 2'!V10</f>
        <v>127</v>
      </c>
      <c r="M10" s="6">
        <f>'Data Table 2'!W10</f>
        <v>45</v>
      </c>
      <c r="N10" s="6">
        <f>'Data Table 2'!X10</f>
        <v>46</v>
      </c>
      <c r="O10" s="7">
        <f t="shared" si="0"/>
        <v>4375</v>
      </c>
      <c r="P10" s="6">
        <f t="shared" si="1"/>
        <v>1729</v>
      </c>
      <c r="Q10" s="6">
        <f t="shared" si="2"/>
        <v>1198</v>
      </c>
      <c r="R10" s="6">
        <f t="shared" si="3"/>
        <v>660</v>
      </c>
      <c r="S10" s="6">
        <f t="shared" si="4"/>
        <v>404</v>
      </c>
      <c r="T10" s="7">
        <f t="shared" si="5"/>
        <v>3633</v>
      </c>
      <c r="U10" s="8">
        <f t="shared" si="6"/>
        <v>0.83040000000000003</v>
      </c>
      <c r="V10" s="7">
        <f t="shared" si="7"/>
        <v>2948</v>
      </c>
      <c r="W10" s="7">
        <f t="shared" si="8"/>
        <v>577</v>
      </c>
    </row>
    <row r="11" spans="1:23" x14ac:dyDescent="0.3">
      <c r="A11" s="5">
        <f>'Data Table 2'!A11</f>
        <v>44936</v>
      </c>
      <c r="B11" s="6">
        <f>'Data Table 2'!B11+'Data Table 2'!C11+'Data Table 2'!D11+'Data Table 2'!E11+'Data Table 2'!F11+'Data Table 2'!G11+'Data Table 2'!H11</f>
        <v>985</v>
      </c>
      <c r="C11" s="6">
        <f>'Data Table 2'!I11</f>
        <v>441</v>
      </c>
      <c r="D11" s="6">
        <f>('Data Table 2'!J11+'Data Table 2'!K11)</f>
        <v>760</v>
      </c>
      <c r="E11" s="6">
        <f>'Data Table 2'!L11</f>
        <v>416</v>
      </c>
      <c r="F11" s="6">
        <f>'Data Table 2'!M11</f>
        <v>132</v>
      </c>
      <c r="G11" s="6">
        <f>'Data Table 2'!N11</f>
        <v>154</v>
      </c>
      <c r="H11" s="6">
        <f>'Data Table 2'!O11</f>
        <v>178</v>
      </c>
      <c r="I11" s="7">
        <f>'Data Table 2'!P11+'Data Table 2'!Q11+'Data Table 2'!R11+'Data Table 2'!S11</f>
        <v>197</v>
      </c>
      <c r="J11" s="7">
        <f>'Data Table 2'!T11</f>
        <v>245</v>
      </c>
      <c r="K11" s="6">
        <f>'Data Table 2'!U11</f>
        <v>255</v>
      </c>
      <c r="L11" s="6">
        <f>'Data Table 2'!V11</f>
        <v>124</v>
      </c>
      <c r="M11" s="6">
        <f>'Data Table 2'!W11</f>
        <v>41</v>
      </c>
      <c r="N11" s="6">
        <f>'Data Table 2'!X11</f>
        <v>90</v>
      </c>
      <c r="O11" s="7">
        <f t="shared" si="0"/>
        <v>4018</v>
      </c>
      <c r="P11" s="6">
        <f t="shared" si="1"/>
        <v>1426</v>
      </c>
      <c r="Q11" s="6">
        <f t="shared" si="2"/>
        <v>1176</v>
      </c>
      <c r="R11" s="6">
        <f t="shared" si="3"/>
        <v>661</v>
      </c>
      <c r="S11" s="6">
        <f t="shared" si="4"/>
        <v>420</v>
      </c>
      <c r="T11" s="7">
        <f t="shared" si="5"/>
        <v>3353</v>
      </c>
      <c r="U11" s="8">
        <f t="shared" si="6"/>
        <v>0.83449477351916379</v>
      </c>
      <c r="V11" s="7">
        <f t="shared" si="7"/>
        <v>2690</v>
      </c>
      <c r="W11" s="7">
        <f t="shared" si="8"/>
        <v>531</v>
      </c>
    </row>
    <row r="12" spans="1:23" x14ac:dyDescent="0.3">
      <c r="A12" s="5">
        <f>'Data Table 2'!A12</f>
        <v>44937</v>
      </c>
      <c r="B12" s="6">
        <f>'Data Table 2'!B12+'Data Table 2'!C12+'Data Table 2'!D12+'Data Table 2'!E12+'Data Table 2'!F12+'Data Table 2'!G12+'Data Table 2'!H12</f>
        <v>970</v>
      </c>
      <c r="C12" s="6">
        <f>'Data Table 2'!I12</f>
        <v>484</v>
      </c>
      <c r="D12" s="6">
        <f>('Data Table 2'!J12+'Data Table 2'!K12)</f>
        <v>843</v>
      </c>
      <c r="E12" s="6">
        <f>'Data Table 2'!L12</f>
        <v>380</v>
      </c>
      <c r="F12" s="6">
        <f>'Data Table 2'!M12</f>
        <v>129</v>
      </c>
      <c r="G12" s="6">
        <f>'Data Table 2'!N12</f>
        <v>148</v>
      </c>
      <c r="H12" s="6">
        <f>'Data Table 2'!O12</f>
        <v>152</v>
      </c>
      <c r="I12" s="7">
        <f>'Data Table 2'!P12+'Data Table 2'!Q12+'Data Table 2'!R12+'Data Table 2'!S12</f>
        <v>198</v>
      </c>
      <c r="J12" s="7">
        <f>'Data Table 2'!T12</f>
        <v>333</v>
      </c>
      <c r="K12" s="6">
        <f>'Data Table 2'!U12</f>
        <v>215</v>
      </c>
      <c r="L12" s="6">
        <f>'Data Table 2'!V12</f>
        <v>71</v>
      </c>
      <c r="M12" s="6">
        <f>'Data Table 2'!W12</f>
        <v>31</v>
      </c>
      <c r="N12" s="6">
        <f>'Data Table 2'!X12</f>
        <v>63</v>
      </c>
      <c r="O12" s="7">
        <f t="shared" si="0"/>
        <v>4017</v>
      </c>
      <c r="P12" s="6">
        <f t="shared" si="1"/>
        <v>1454</v>
      </c>
      <c r="Q12" s="6">
        <f t="shared" si="2"/>
        <v>1223</v>
      </c>
      <c r="R12" s="6">
        <f t="shared" si="3"/>
        <v>627</v>
      </c>
      <c r="S12" s="6">
        <f t="shared" si="4"/>
        <v>317</v>
      </c>
      <c r="T12" s="7">
        <f t="shared" si="5"/>
        <v>3367</v>
      </c>
      <c r="U12" s="8">
        <f t="shared" si="6"/>
        <v>0.8381877022653722</v>
      </c>
      <c r="V12" s="7">
        <f t="shared" si="7"/>
        <v>2691</v>
      </c>
      <c r="W12" s="7">
        <f t="shared" si="8"/>
        <v>547</v>
      </c>
    </row>
    <row r="13" spans="1:23" x14ac:dyDescent="0.3">
      <c r="A13" s="5">
        <f>'Data Table 2'!A13</f>
        <v>44938</v>
      </c>
      <c r="B13" s="6">
        <f>'Data Table 2'!B13+'Data Table 2'!C13+'Data Table 2'!D13+'Data Table 2'!E13+'Data Table 2'!F13+'Data Table 2'!G13+'Data Table 2'!H13</f>
        <v>982</v>
      </c>
      <c r="C13" s="6">
        <f>'Data Table 2'!I13</f>
        <v>417</v>
      </c>
      <c r="D13" s="6">
        <f>('Data Table 2'!J13+'Data Table 2'!K13)</f>
        <v>476</v>
      </c>
      <c r="E13" s="6">
        <f>'Data Table 2'!L13</f>
        <v>339</v>
      </c>
      <c r="F13" s="6">
        <f>'Data Table 2'!M13</f>
        <v>128</v>
      </c>
      <c r="G13" s="6">
        <f>'Data Table 2'!N13</f>
        <v>174</v>
      </c>
      <c r="H13" s="6">
        <f>'Data Table 2'!O13</f>
        <v>129</v>
      </c>
      <c r="I13" s="7">
        <f>'Data Table 2'!P13+'Data Table 2'!Q13+'Data Table 2'!R13+'Data Table 2'!S13</f>
        <v>191</v>
      </c>
      <c r="J13" s="7">
        <f>'Data Table 2'!T13</f>
        <v>310</v>
      </c>
      <c r="K13" s="6">
        <f>'Data Table 2'!U13</f>
        <v>251</v>
      </c>
      <c r="L13" s="6">
        <f>'Data Table 2'!V13</f>
        <v>94</v>
      </c>
      <c r="M13" s="6">
        <f>'Data Table 2'!W13</f>
        <v>37</v>
      </c>
      <c r="N13" s="6">
        <f>'Data Table 2'!X13</f>
        <v>60</v>
      </c>
      <c r="O13" s="7">
        <f t="shared" si="0"/>
        <v>3588</v>
      </c>
      <c r="P13" s="6">
        <f t="shared" si="1"/>
        <v>1399</v>
      </c>
      <c r="Q13" s="6">
        <f t="shared" si="2"/>
        <v>815</v>
      </c>
      <c r="R13" s="6">
        <f t="shared" si="3"/>
        <v>622</v>
      </c>
      <c r="S13" s="6">
        <f t="shared" si="4"/>
        <v>382</v>
      </c>
      <c r="T13" s="7">
        <f t="shared" si="5"/>
        <v>2896</v>
      </c>
      <c r="U13" s="8">
        <f t="shared" si="6"/>
        <v>0.80713489409141581</v>
      </c>
      <c r="V13" s="7">
        <f t="shared" si="7"/>
        <v>2291</v>
      </c>
      <c r="W13" s="7">
        <f t="shared" si="8"/>
        <v>477</v>
      </c>
    </row>
    <row r="14" spans="1:23" x14ac:dyDescent="0.3">
      <c r="A14" s="5">
        <f>'Data Table 2'!A14</f>
        <v>44939</v>
      </c>
      <c r="B14" s="6">
        <f>'Data Table 2'!B14+'Data Table 2'!C14+'Data Table 2'!D14+'Data Table 2'!E14+'Data Table 2'!F14+'Data Table 2'!G14+'Data Table 2'!H14</f>
        <v>1128</v>
      </c>
      <c r="C14" s="6">
        <f>'Data Table 2'!I14</f>
        <v>502</v>
      </c>
      <c r="D14" s="6">
        <f>('Data Table 2'!J14+'Data Table 2'!K14)</f>
        <v>880</v>
      </c>
      <c r="E14" s="6">
        <f>'Data Table 2'!L14</f>
        <v>448</v>
      </c>
      <c r="F14" s="6">
        <f>'Data Table 2'!M14</f>
        <v>110</v>
      </c>
      <c r="G14" s="6">
        <f>'Data Table 2'!N14</f>
        <v>240</v>
      </c>
      <c r="H14" s="6">
        <f>'Data Table 2'!O14</f>
        <v>211</v>
      </c>
      <c r="I14" s="7">
        <f>'Data Table 2'!P14+'Data Table 2'!Q14+'Data Table 2'!R14+'Data Table 2'!S14</f>
        <v>193</v>
      </c>
      <c r="J14" s="7">
        <f>'Data Table 2'!T14</f>
        <v>242</v>
      </c>
      <c r="K14" s="6">
        <f>'Data Table 2'!U14</f>
        <v>237</v>
      </c>
      <c r="L14" s="6">
        <f>'Data Table 2'!V14</f>
        <v>102</v>
      </c>
      <c r="M14" s="6">
        <f>'Data Table 2'!W14</f>
        <v>32</v>
      </c>
      <c r="N14" s="6">
        <f>'Data Table 2'!X14</f>
        <v>65</v>
      </c>
      <c r="O14" s="7">
        <f t="shared" si="0"/>
        <v>4390</v>
      </c>
      <c r="P14" s="6">
        <f t="shared" si="1"/>
        <v>1630</v>
      </c>
      <c r="Q14" s="6">
        <f t="shared" si="2"/>
        <v>1328</v>
      </c>
      <c r="R14" s="6">
        <f t="shared" si="3"/>
        <v>754</v>
      </c>
      <c r="S14" s="6">
        <f t="shared" si="4"/>
        <v>371</v>
      </c>
      <c r="T14" s="7">
        <f t="shared" si="5"/>
        <v>3777</v>
      </c>
      <c r="U14" s="8">
        <f t="shared" si="6"/>
        <v>0.86036446469248296</v>
      </c>
      <c r="V14" s="7">
        <f t="shared" si="7"/>
        <v>3100</v>
      </c>
      <c r="W14" s="7">
        <f t="shared" si="8"/>
        <v>567</v>
      </c>
    </row>
    <row r="15" spans="1:23" x14ac:dyDescent="0.3">
      <c r="A15" s="5">
        <f>'Data Table 2'!A15</f>
        <v>44940</v>
      </c>
      <c r="B15" s="6">
        <f>'Data Table 2'!B15+'Data Table 2'!C15+'Data Table 2'!D15+'Data Table 2'!E15+'Data Table 2'!F15+'Data Table 2'!G15+'Data Table 2'!H15</f>
        <v>1001</v>
      </c>
      <c r="C15" s="6">
        <f>'Data Table 2'!I15</f>
        <v>461</v>
      </c>
      <c r="D15" s="6">
        <f>('Data Table 2'!J15+'Data Table 2'!K15)</f>
        <v>840</v>
      </c>
      <c r="E15" s="6">
        <f>'Data Table 2'!L15</f>
        <v>397</v>
      </c>
      <c r="F15" s="6">
        <f>'Data Table 2'!M15</f>
        <v>77</v>
      </c>
      <c r="G15" s="6">
        <f>'Data Table 2'!N15</f>
        <v>185</v>
      </c>
      <c r="H15" s="6">
        <f>'Data Table 2'!O15</f>
        <v>164</v>
      </c>
      <c r="I15" s="7">
        <f>'Data Table 2'!P15+'Data Table 2'!Q15+'Data Table 2'!R15+'Data Table 2'!S15</f>
        <v>197</v>
      </c>
      <c r="J15" s="7">
        <f>'Data Table 2'!T15</f>
        <v>328</v>
      </c>
      <c r="K15" s="6">
        <f>'Data Table 2'!U15</f>
        <v>289</v>
      </c>
      <c r="L15" s="6">
        <f>'Data Table 2'!V15</f>
        <v>141</v>
      </c>
      <c r="M15" s="6">
        <f>'Data Table 2'!W15</f>
        <v>35</v>
      </c>
      <c r="N15" s="6">
        <f>'Data Table 2'!X15</f>
        <v>74</v>
      </c>
      <c r="O15" s="7">
        <f t="shared" si="0"/>
        <v>4189</v>
      </c>
      <c r="P15" s="6">
        <f t="shared" si="1"/>
        <v>1462</v>
      </c>
      <c r="Q15" s="6">
        <f t="shared" si="2"/>
        <v>1237</v>
      </c>
      <c r="R15" s="6">
        <f t="shared" si="3"/>
        <v>623</v>
      </c>
      <c r="S15" s="6">
        <f t="shared" si="4"/>
        <v>465</v>
      </c>
      <c r="T15" s="7">
        <f t="shared" si="5"/>
        <v>3396</v>
      </c>
      <c r="U15" s="8">
        <f t="shared" si="6"/>
        <v>0.81069467653377891</v>
      </c>
      <c r="V15" s="7">
        <f t="shared" si="7"/>
        <v>2784</v>
      </c>
      <c r="W15" s="7">
        <f t="shared" si="8"/>
        <v>535</v>
      </c>
    </row>
    <row r="16" spans="1:23" x14ac:dyDescent="0.3">
      <c r="A16" s="5">
        <f>'Data Table 2'!A16</f>
        <v>44941</v>
      </c>
      <c r="B16" s="6">
        <f>'Data Table 2'!B16+'Data Table 2'!C16+'Data Table 2'!D16+'Data Table 2'!E16+'Data Table 2'!F16+'Data Table 2'!G16+'Data Table 2'!H16</f>
        <v>1064</v>
      </c>
      <c r="C16" s="6">
        <f>'Data Table 2'!I16</f>
        <v>478</v>
      </c>
      <c r="D16" s="6">
        <f>('Data Table 2'!J16+'Data Table 2'!K16)</f>
        <v>785</v>
      </c>
      <c r="E16" s="6">
        <f>'Data Table 2'!L16</f>
        <v>347</v>
      </c>
      <c r="F16" s="6">
        <f>'Data Table 2'!M16</f>
        <v>130</v>
      </c>
      <c r="G16" s="6">
        <f>'Data Table 2'!N16</f>
        <v>156</v>
      </c>
      <c r="H16" s="6">
        <f>'Data Table 2'!O16</f>
        <v>174</v>
      </c>
      <c r="I16" s="7">
        <f>'Data Table 2'!P16+'Data Table 2'!Q16+'Data Table 2'!R16+'Data Table 2'!S16</f>
        <v>226</v>
      </c>
      <c r="J16" s="7">
        <f>'Data Table 2'!T16</f>
        <v>334</v>
      </c>
      <c r="K16" s="6">
        <f>'Data Table 2'!U16</f>
        <v>286</v>
      </c>
      <c r="L16" s="6">
        <f>'Data Table 2'!V16</f>
        <v>148</v>
      </c>
      <c r="M16" s="6">
        <f>'Data Table 2'!W16</f>
        <v>35</v>
      </c>
      <c r="N16" s="6">
        <f>'Data Table 2'!X16</f>
        <v>59</v>
      </c>
      <c r="O16" s="7">
        <f t="shared" si="0"/>
        <v>4222</v>
      </c>
      <c r="P16" s="6">
        <f t="shared" si="1"/>
        <v>1542</v>
      </c>
      <c r="Q16" s="6">
        <f t="shared" si="2"/>
        <v>1132</v>
      </c>
      <c r="R16" s="6">
        <f t="shared" si="3"/>
        <v>686</v>
      </c>
      <c r="S16" s="6">
        <f t="shared" si="4"/>
        <v>469</v>
      </c>
      <c r="T16" s="7">
        <f t="shared" si="5"/>
        <v>3419</v>
      </c>
      <c r="U16" s="8">
        <f t="shared" si="6"/>
        <v>0.80980577925153951</v>
      </c>
      <c r="V16" s="7">
        <f t="shared" si="7"/>
        <v>2752</v>
      </c>
      <c r="W16" s="7">
        <f t="shared" si="8"/>
        <v>537</v>
      </c>
    </row>
    <row r="17" spans="1:23" x14ac:dyDescent="0.3">
      <c r="A17" s="5">
        <f>'Data Table 2'!A17</f>
        <v>44942</v>
      </c>
      <c r="B17" s="6">
        <f>'Data Table 2'!B17+'Data Table 2'!C17+'Data Table 2'!D17+'Data Table 2'!E17+'Data Table 2'!F17+'Data Table 2'!G17+'Data Table 2'!H17</f>
        <v>1225</v>
      </c>
      <c r="C17" s="6">
        <f>'Data Table 2'!I17</f>
        <v>460</v>
      </c>
      <c r="D17" s="6">
        <f>('Data Table 2'!J17+'Data Table 2'!K17)</f>
        <v>809</v>
      </c>
      <c r="E17" s="6">
        <f>'Data Table 2'!L17</f>
        <v>516</v>
      </c>
      <c r="F17" s="6">
        <f>'Data Table 2'!M17</f>
        <v>81</v>
      </c>
      <c r="G17" s="6">
        <f>'Data Table 2'!N17</f>
        <v>189</v>
      </c>
      <c r="H17" s="6">
        <f>'Data Table 2'!O17</f>
        <v>168</v>
      </c>
      <c r="I17" s="7">
        <f>'Data Table 2'!P17+'Data Table 2'!Q17+'Data Table 2'!R17+'Data Table 2'!S17</f>
        <v>221</v>
      </c>
      <c r="J17" s="7">
        <f>'Data Table 2'!T17</f>
        <v>403</v>
      </c>
      <c r="K17" s="6">
        <f>'Data Table 2'!U17</f>
        <v>296</v>
      </c>
      <c r="L17" s="6">
        <f>'Data Table 2'!V17</f>
        <v>131</v>
      </c>
      <c r="M17" s="6">
        <f>'Data Table 2'!W17</f>
        <v>48</v>
      </c>
      <c r="N17" s="6">
        <f>'Data Table 2'!X17</f>
        <v>103</v>
      </c>
      <c r="O17" s="7">
        <f t="shared" si="0"/>
        <v>4650</v>
      </c>
      <c r="P17" s="6">
        <f t="shared" si="1"/>
        <v>1685</v>
      </c>
      <c r="Q17" s="6">
        <f t="shared" si="2"/>
        <v>1325</v>
      </c>
      <c r="R17" s="6">
        <f t="shared" si="3"/>
        <v>659</v>
      </c>
      <c r="S17" s="6">
        <f t="shared" si="4"/>
        <v>475</v>
      </c>
      <c r="T17" s="7">
        <f t="shared" si="5"/>
        <v>3772</v>
      </c>
      <c r="U17" s="8">
        <f t="shared" si="6"/>
        <v>0.81118279569892471</v>
      </c>
      <c r="V17" s="7">
        <f t="shared" si="7"/>
        <v>3128</v>
      </c>
      <c r="W17" s="7">
        <f t="shared" si="8"/>
        <v>563</v>
      </c>
    </row>
    <row r="18" spans="1:23" x14ac:dyDescent="0.3">
      <c r="A18" s="5">
        <f>'Data Table 2'!A18</f>
        <v>44943</v>
      </c>
      <c r="B18" s="6">
        <f>'Data Table 2'!B18+'Data Table 2'!C18+'Data Table 2'!D18+'Data Table 2'!E18+'Data Table 2'!F18+'Data Table 2'!G18+'Data Table 2'!H18</f>
        <v>671</v>
      </c>
      <c r="C18" s="6">
        <f>'Data Table 2'!I18</f>
        <v>346</v>
      </c>
      <c r="D18" s="6">
        <f>('Data Table 2'!J18+'Data Table 2'!K18)</f>
        <v>507</v>
      </c>
      <c r="E18" s="6">
        <f>'Data Table 2'!L18</f>
        <v>346</v>
      </c>
      <c r="F18" s="6">
        <f>'Data Table 2'!M18</f>
        <v>72</v>
      </c>
      <c r="G18" s="6">
        <f>'Data Table 2'!N18</f>
        <v>129</v>
      </c>
      <c r="H18" s="6">
        <f>'Data Table 2'!O18</f>
        <v>85</v>
      </c>
      <c r="I18" s="7">
        <f>'Data Table 2'!P18+'Data Table 2'!Q18+'Data Table 2'!R18+'Data Table 2'!S18</f>
        <v>136</v>
      </c>
      <c r="J18" s="7">
        <f>'Data Table 2'!T18</f>
        <v>249</v>
      </c>
      <c r="K18" s="6">
        <f>'Data Table 2'!U18</f>
        <v>146</v>
      </c>
      <c r="L18" s="6">
        <f>'Data Table 2'!V18</f>
        <v>94</v>
      </c>
      <c r="M18" s="6">
        <f>'Data Table 2'!W18</f>
        <v>25</v>
      </c>
      <c r="N18" s="6">
        <f>'Data Table 2'!X18</f>
        <v>41</v>
      </c>
      <c r="O18" s="7">
        <f t="shared" si="0"/>
        <v>2847</v>
      </c>
      <c r="P18" s="6">
        <f t="shared" si="1"/>
        <v>1017</v>
      </c>
      <c r="Q18" s="6">
        <f t="shared" si="2"/>
        <v>853</v>
      </c>
      <c r="R18" s="6">
        <f t="shared" si="3"/>
        <v>422</v>
      </c>
      <c r="S18" s="6">
        <f t="shared" si="4"/>
        <v>265</v>
      </c>
      <c r="T18" s="7">
        <f t="shared" si="5"/>
        <v>2333</v>
      </c>
      <c r="U18" s="8">
        <f t="shared" si="6"/>
        <v>0.81945907973305232</v>
      </c>
      <c r="V18" s="7">
        <f t="shared" si="7"/>
        <v>1874</v>
      </c>
      <c r="W18" s="7">
        <f t="shared" si="8"/>
        <v>387</v>
      </c>
    </row>
    <row r="19" spans="1:23" x14ac:dyDescent="0.3">
      <c r="A19" s="5">
        <f>'Data Table 2'!A19</f>
        <v>44944</v>
      </c>
      <c r="B19" s="6">
        <f>'Data Table 2'!B19+'Data Table 2'!C19+'Data Table 2'!D19+'Data Table 2'!E19+'Data Table 2'!F19+'Data Table 2'!G19+'Data Table 2'!H19</f>
        <v>872</v>
      </c>
      <c r="C19" s="6">
        <f>'Data Table 2'!I19</f>
        <v>363</v>
      </c>
      <c r="D19" s="6">
        <f>('Data Table 2'!J19+'Data Table 2'!K19)</f>
        <v>630</v>
      </c>
      <c r="E19" s="6">
        <f>'Data Table 2'!L19</f>
        <v>355</v>
      </c>
      <c r="F19" s="6">
        <f>'Data Table 2'!M19</f>
        <v>95</v>
      </c>
      <c r="G19" s="6">
        <f>'Data Table 2'!N19</f>
        <v>185</v>
      </c>
      <c r="H19" s="6">
        <f>'Data Table 2'!O19</f>
        <v>125</v>
      </c>
      <c r="I19" s="7">
        <f>'Data Table 2'!P19+'Data Table 2'!Q19+'Data Table 2'!R19+'Data Table 2'!S19</f>
        <v>172</v>
      </c>
      <c r="J19" s="7">
        <f>'Data Table 2'!T19</f>
        <v>211</v>
      </c>
      <c r="K19" s="6">
        <f>'Data Table 2'!U19</f>
        <v>250</v>
      </c>
      <c r="L19" s="6">
        <f>'Data Table 2'!V19</f>
        <v>90</v>
      </c>
      <c r="M19" s="6">
        <f>'Data Table 2'!W19</f>
        <v>34</v>
      </c>
      <c r="N19" s="6">
        <f>'Data Table 2'!X19</f>
        <v>81</v>
      </c>
      <c r="O19" s="7">
        <f t="shared" si="0"/>
        <v>3463</v>
      </c>
      <c r="P19" s="6">
        <f t="shared" si="1"/>
        <v>1235</v>
      </c>
      <c r="Q19" s="6">
        <f t="shared" si="2"/>
        <v>985</v>
      </c>
      <c r="R19" s="6">
        <f t="shared" si="3"/>
        <v>577</v>
      </c>
      <c r="S19" s="6">
        <f t="shared" si="4"/>
        <v>374</v>
      </c>
      <c r="T19" s="7">
        <f t="shared" si="5"/>
        <v>2878</v>
      </c>
      <c r="U19" s="8">
        <f t="shared" si="6"/>
        <v>0.83107132544036966</v>
      </c>
      <c r="V19" s="7">
        <f t="shared" si="7"/>
        <v>2339</v>
      </c>
      <c r="W19" s="7">
        <f t="shared" si="8"/>
        <v>444</v>
      </c>
    </row>
    <row r="20" spans="1:23" x14ac:dyDescent="0.3">
      <c r="A20" s="5">
        <f>'Data Table 2'!A20</f>
        <v>44945</v>
      </c>
      <c r="B20" s="6">
        <f>'Data Table 2'!B20+'Data Table 2'!C20+'Data Table 2'!D20+'Data Table 2'!E20+'Data Table 2'!F20+'Data Table 2'!G20+'Data Table 2'!H20</f>
        <v>874</v>
      </c>
      <c r="C20" s="6">
        <f>'Data Table 2'!I20</f>
        <v>457</v>
      </c>
      <c r="D20" s="6">
        <f>('Data Table 2'!J20+'Data Table 2'!K20)</f>
        <v>701</v>
      </c>
      <c r="E20" s="6">
        <f>'Data Table 2'!L20</f>
        <v>353</v>
      </c>
      <c r="F20" s="6">
        <f>'Data Table 2'!M20</f>
        <v>98</v>
      </c>
      <c r="G20" s="6">
        <f>'Data Table 2'!N20</f>
        <v>166</v>
      </c>
      <c r="H20" s="6">
        <f>'Data Table 2'!O20</f>
        <v>151</v>
      </c>
      <c r="I20" s="7">
        <f>'Data Table 2'!P20+'Data Table 2'!Q20+'Data Table 2'!R20+'Data Table 2'!S20</f>
        <v>164</v>
      </c>
      <c r="J20" s="7">
        <f>'Data Table 2'!T20</f>
        <v>240</v>
      </c>
      <c r="K20" s="6">
        <f>'Data Table 2'!U20</f>
        <v>193</v>
      </c>
      <c r="L20" s="6">
        <f>'Data Table 2'!V20</f>
        <v>96</v>
      </c>
      <c r="M20" s="6">
        <f>'Data Table 2'!W20</f>
        <v>26</v>
      </c>
      <c r="N20" s="6">
        <f>'Data Table 2'!X20</f>
        <v>52</v>
      </c>
      <c r="O20" s="7">
        <f t="shared" si="0"/>
        <v>3571</v>
      </c>
      <c r="P20" s="6">
        <f t="shared" si="1"/>
        <v>1331</v>
      </c>
      <c r="Q20" s="6">
        <f t="shared" si="2"/>
        <v>1054</v>
      </c>
      <c r="R20" s="6">
        <f t="shared" si="3"/>
        <v>579</v>
      </c>
      <c r="S20" s="6">
        <f t="shared" si="4"/>
        <v>315</v>
      </c>
      <c r="T20" s="7">
        <f t="shared" si="5"/>
        <v>3016</v>
      </c>
      <c r="U20" s="8">
        <f t="shared" si="6"/>
        <v>0.84458134976197141</v>
      </c>
      <c r="V20" s="7">
        <f t="shared" si="7"/>
        <v>2409</v>
      </c>
      <c r="W20" s="7">
        <f t="shared" si="8"/>
        <v>509</v>
      </c>
    </row>
    <row r="21" spans="1:23" x14ac:dyDescent="0.3">
      <c r="A21" s="5">
        <f>'Data Table 2'!A21</f>
        <v>44946</v>
      </c>
      <c r="B21" s="6">
        <f>'Data Table 2'!B21+'Data Table 2'!C21+'Data Table 2'!D21+'Data Table 2'!E21+'Data Table 2'!F21+'Data Table 2'!G21+'Data Table 2'!H21</f>
        <v>678</v>
      </c>
      <c r="C21" s="6">
        <f>'Data Table 2'!I21</f>
        <v>365</v>
      </c>
      <c r="D21" s="6">
        <f>('Data Table 2'!J21+'Data Table 2'!K21)</f>
        <v>525</v>
      </c>
      <c r="E21" s="6">
        <f>'Data Table 2'!L21</f>
        <v>294</v>
      </c>
      <c r="F21" s="6">
        <f>'Data Table 2'!M21</f>
        <v>83</v>
      </c>
      <c r="G21" s="6">
        <f>'Data Table 2'!N21</f>
        <v>106</v>
      </c>
      <c r="H21" s="6">
        <f>'Data Table 2'!O21</f>
        <v>101</v>
      </c>
      <c r="I21" s="7">
        <f>'Data Table 2'!P21+'Data Table 2'!Q21+'Data Table 2'!R21+'Data Table 2'!S21</f>
        <v>105</v>
      </c>
      <c r="J21" s="7">
        <f>'Data Table 2'!T21</f>
        <v>198</v>
      </c>
      <c r="K21" s="6">
        <f>'Data Table 2'!U21</f>
        <v>145</v>
      </c>
      <c r="L21" s="6">
        <f>'Data Table 2'!V21</f>
        <v>76</v>
      </c>
      <c r="M21" s="6">
        <f>'Data Table 2'!W21</f>
        <v>20</v>
      </c>
      <c r="N21" s="6">
        <f>'Data Table 2'!X21</f>
        <v>48</v>
      </c>
      <c r="O21" s="7">
        <f t="shared" si="0"/>
        <v>2744</v>
      </c>
      <c r="P21" s="6">
        <f t="shared" si="1"/>
        <v>1043</v>
      </c>
      <c r="Q21" s="6">
        <f t="shared" si="2"/>
        <v>819</v>
      </c>
      <c r="R21" s="6">
        <f t="shared" si="3"/>
        <v>395</v>
      </c>
      <c r="S21" s="6">
        <f t="shared" si="4"/>
        <v>241</v>
      </c>
      <c r="T21" s="7">
        <f t="shared" si="5"/>
        <v>2305</v>
      </c>
      <c r="U21" s="8">
        <f t="shared" si="6"/>
        <v>0.84001457725947526</v>
      </c>
      <c r="V21" s="7">
        <f t="shared" si="7"/>
        <v>1809</v>
      </c>
      <c r="W21" s="7">
        <f t="shared" si="8"/>
        <v>413</v>
      </c>
    </row>
    <row r="22" spans="1:23" x14ac:dyDescent="0.3">
      <c r="A22" s="5">
        <f>'Data Table 2'!A22</f>
        <v>44947</v>
      </c>
      <c r="B22" s="6">
        <f>'Data Table 2'!B22+'Data Table 2'!C22+'Data Table 2'!D22+'Data Table 2'!E22+'Data Table 2'!F22+'Data Table 2'!G22+'Data Table 2'!H22</f>
        <v>1058</v>
      </c>
      <c r="C22" s="6">
        <f>'Data Table 2'!I22</f>
        <v>433</v>
      </c>
      <c r="D22" s="6">
        <f>('Data Table 2'!J22+'Data Table 2'!K22)</f>
        <v>715</v>
      </c>
      <c r="E22" s="6">
        <f>'Data Table 2'!L22</f>
        <v>345</v>
      </c>
      <c r="F22" s="6">
        <f>'Data Table 2'!M22</f>
        <v>138</v>
      </c>
      <c r="G22" s="6">
        <f>'Data Table 2'!N22</f>
        <v>236</v>
      </c>
      <c r="H22" s="6">
        <f>'Data Table 2'!O22</f>
        <v>185</v>
      </c>
      <c r="I22" s="7">
        <f>'Data Table 2'!P22+'Data Table 2'!Q22+'Data Table 2'!R22+'Data Table 2'!S22</f>
        <v>229</v>
      </c>
      <c r="J22" s="7">
        <f>'Data Table 2'!T22</f>
        <v>358</v>
      </c>
      <c r="K22" s="6">
        <f>'Data Table 2'!U22</f>
        <v>270</v>
      </c>
      <c r="L22" s="6">
        <f>'Data Table 2'!V22</f>
        <v>126</v>
      </c>
      <c r="M22" s="6">
        <f>'Data Table 2'!W22</f>
        <v>41</v>
      </c>
      <c r="N22" s="6">
        <f>'Data Table 2'!X22</f>
        <v>88</v>
      </c>
      <c r="O22" s="7">
        <f t="shared" si="0"/>
        <v>4222</v>
      </c>
      <c r="P22" s="6">
        <f t="shared" si="1"/>
        <v>1491</v>
      </c>
      <c r="Q22" s="6">
        <f t="shared" si="2"/>
        <v>1060</v>
      </c>
      <c r="R22" s="6">
        <f t="shared" si="3"/>
        <v>788</v>
      </c>
      <c r="S22" s="6">
        <f t="shared" si="4"/>
        <v>437</v>
      </c>
      <c r="T22" s="7">
        <f t="shared" si="5"/>
        <v>3427</v>
      </c>
      <c r="U22" s="8">
        <f t="shared" si="6"/>
        <v>0.81170061582188535</v>
      </c>
      <c r="V22" s="7">
        <f t="shared" si="7"/>
        <v>2768</v>
      </c>
      <c r="W22" s="7">
        <f t="shared" si="8"/>
        <v>521</v>
      </c>
    </row>
    <row r="23" spans="1:23" x14ac:dyDescent="0.3">
      <c r="A23" s="5">
        <f>'Data Table 2'!A23</f>
        <v>44948</v>
      </c>
      <c r="B23" s="6">
        <f>'Data Table 2'!B23+'Data Table 2'!C23+'Data Table 2'!D23+'Data Table 2'!E23+'Data Table 2'!F23+'Data Table 2'!G23+'Data Table 2'!H23</f>
        <v>633</v>
      </c>
      <c r="C23" s="6">
        <f>'Data Table 2'!I23</f>
        <v>255</v>
      </c>
      <c r="D23" s="6">
        <f>('Data Table 2'!J23+'Data Table 2'!K23)</f>
        <v>535</v>
      </c>
      <c r="E23" s="6">
        <f>'Data Table 2'!L23</f>
        <v>206</v>
      </c>
      <c r="F23" s="6">
        <f>'Data Table 2'!M23</f>
        <v>76</v>
      </c>
      <c r="G23" s="6">
        <f>'Data Table 2'!N23</f>
        <v>120</v>
      </c>
      <c r="H23" s="6">
        <f>'Data Table 2'!O23</f>
        <v>96</v>
      </c>
      <c r="I23" s="7">
        <f>'Data Table 2'!P23+'Data Table 2'!Q23+'Data Table 2'!R23+'Data Table 2'!S23</f>
        <v>99</v>
      </c>
      <c r="J23" s="7">
        <f>'Data Table 2'!T23</f>
        <v>207</v>
      </c>
      <c r="K23" s="6">
        <f>'Data Table 2'!U23</f>
        <v>140</v>
      </c>
      <c r="L23" s="6">
        <f>'Data Table 2'!V23</f>
        <v>68</v>
      </c>
      <c r="M23" s="6">
        <f>'Data Table 2'!W23</f>
        <v>27</v>
      </c>
      <c r="N23" s="6">
        <f>'Data Table 2'!X23</f>
        <v>39</v>
      </c>
      <c r="O23" s="7">
        <f t="shared" si="0"/>
        <v>2501</v>
      </c>
      <c r="P23" s="6">
        <f t="shared" si="1"/>
        <v>888</v>
      </c>
      <c r="Q23" s="6">
        <f t="shared" si="2"/>
        <v>741</v>
      </c>
      <c r="R23" s="6">
        <f t="shared" si="3"/>
        <v>391</v>
      </c>
      <c r="S23" s="6">
        <f t="shared" si="4"/>
        <v>235</v>
      </c>
      <c r="T23" s="7">
        <f t="shared" si="5"/>
        <v>2059</v>
      </c>
      <c r="U23" s="8">
        <f t="shared" si="6"/>
        <v>0.82327069172331069</v>
      </c>
      <c r="V23" s="7">
        <f t="shared" si="7"/>
        <v>1689</v>
      </c>
      <c r="W23" s="7">
        <f t="shared" si="8"/>
        <v>294</v>
      </c>
    </row>
    <row r="24" spans="1:23" x14ac:dyDescent="0.3">
      <c r="A24" s="5">
        <f>'Data Table 2'!A24</f>
        <v>44949</v>
      </c>
      <c r="B24" s="6">
        <f>'Data Table 2'!B24+'Data Table 2'!C24+'Data Table 2'!D24+'Data Table 2'!E24+'Data Table 2'!F24+'Data Table 2'!G24+'Data Table 2'!H24</f>
        <v>769</v>
      </c>
      <c r="C24" s="6">
        <f>'Data Table 2'!I24</f>
        <v>200</v>
      </c>
      <c r="D24" s="6">
        <f>('Data Table 2'!J24+'Data Table 2'!K24)</f>
        <v>507</v>
      </c>
      <c r="E24" s="6">
        <f>'Data Table 2'!L24</f>
        <v>258</v>
      </c>
      <c r="F24" s="6">
        <f>'Data Table 2'!M24</f>
        <v>83</v>
      </c>
      <c r="G24" s="6">
        <f>'Data Table 2'!N24</f>
        <v>156</v>
      </c>
      <c r="H24" s="6">
        <f>'Data Table 2'!O24</f>
        <v>125</v>
      </c>
      <c r="I24" s="7">
        <f>'Data Table 2'!P24+'Data Table 2'!Q24+'Data Table 2'!R24+'Data Table 2'!S24</f>
        <v>133</v>
      </c>
      <c r="J24" s="7">
        <f>'Data Table 2'!T24</f>
        <v>215</v>
      </c>
      <c r="K24" s="6">
        <f>'Data Table 2'!U24</f>
        <v>166</v>
      </c>
      <c r="L24" s="6">
        <f>'Data Table 2'!V24</f>
        <v>86</v>
      </c>
      <c r="M24" s="6">
        <f>'Data Table 2'!W24</f>
        <v>20</v>
      </c>
      <c r="N24" s="6">
        <f>'Data Table 2'!X24</f>
        <v>55</v>
      </c>
      <c r="O24" s="7">
        <f t="shared" si="0"/>
        <v>2773</v>
      </c>
      <c r="P24" s="6">
        <f t="shared" si="1"/>
        <v>969</v>
      </c>
      <c r="Q24" s="6">
        <f t="shared" si="2"/>
        <v>765</v>
      </c>
      <c r="R24" s="6">
        <f t="shared" si="3"/>
        <v>497</v>
      </c>
      <c r="S24" s="6">
        <f t="shared" si="4"/>
        <v>272</v>
      </c>
      <c r="T24" s="7">
        <f t="shared" si="5"/>
        <v>2286</v>
      </c>
      <c r="U24" s="8">
        <f t="shared" si="6"/>
        <v>0.82437793003966819</v>
      </c>
      <c r="V24" s="7">
        <f t="shared" si="7"/>
        <v>1948</v>
      </c>
      <c r="W24" s="7">
        <f t="shared" si="8"/>
        <v>255</v>
      </c>
    </row>
    <row r="25" spans="1:23" x14ac:dyDescent="0.3">
      <c r="A25" s="5">
        <f>'Data Table 2'!A25</f>
        <v>44950</v>
      </c>
      <c r="B25" s="6">
        <f>'Data Table 2'!B25+'Data Table 2'!C25+'Data Table 2'!D25+'Data Table 2'!E25+'Data Table 2'!F25+'Data Table 2'!G25+'Data Table 2'!H25</f>
        <v>968</v>
      </c>
      <c r="C25" s="6">
        <f>'Data Table 2'!I25</f>
        <v>427</v>
      </c>
      <c r="D25" s="6">
        <f>('Data Table 2'!J25+'Data Table 2'!K25)</f>
        <v>650</v>
      </c>
      <c r="E25" s="6">
        <f>'Data Table 2'!L25</f>
        <v>384</v>
      </c>
      <c r="F25" s="6">
        <f>'Data Table 2'!M25</f>
        <v>109</v>
      </c>
      <c r="G25" s="6">
        <f>'Data Table 2'!N25</f>
        <v>173</v>
      </c>
      <c r="H25" s="6">
        <f>'Data Table 2'!O25</f>
        <v>152</v>
      </c>
      <c r="I25" s="7">
        <f>'Data Table 2'!P25+'Data Table 2'!Q25+'Data Table 2'!R25+'Data Table 2'!S25</f>
        <v>189</v>
      </c>
      <c r="J25" s="7">
        <f>'Data Table 2'!T25</f>
        <v>321</v>
      </c>
      <c r="K25" s="6">
        <f>'Data Table 2'!U25</f>
        <v>208</v>
      </c>
      <c r="L25" s="6">
        <f>'Data Table 2'!V25</f>
        <v>114</v>
      </c>
      <c r="M25" s="6">
        <f>'Data Table 2'!W25</f>
        <v>27</v>
      </c>
      <c r="N25" s="6">
        <f>'Data Table 2'!X25</f>
        <v>79</v>
      </c>
      <c r="O25" s="7">
        <f t="shared" si="0"/>
        <v>3801</v>
      </c>
      <c r="P25" s="6">
        <f t="shared" si="1"/>
        <v>1395</v>
      </c>
      <c r="Q25" s="6">
        <f t="shared" si="2"/>
        <v>1034</v>
      </c>
      <c r="R25" s="6">
        <f t="shared" si="3"/>
        <v>623</v>
      </c>
      <c r="S25" s="6">
        <f t="shared" si="4"/>
        <v>349</v>
      </c>
      <c r="T25" s="7">
        <f t="shared" si="5"/>
        <v>3131</v>
      </c>
      <c r="U25" s="8">
        <f t="shared" si="6"/>
        <v>0.82373059721126018</v>
      </c>
      <c r="V25" s="7">
        <f t="shared" si="7"/>
        <v>2516</v>
      </c>
      <c r="W25" s="7">
        <f t="shared" si="8"/>
        <v>506</v>
      </c>
    </row>
    <row r="26" spans="1:23" x14ac:dyDescent="0.3">
      <c r="A26" s="5">
        <f>'Data Table 2'!A26</f>
        <v>44951</v>
      </c>
      <c r="B26" s="6">
        <f>'Data Table 2'!B26+'Data Table 2'!C26+'Data Table 2'!D26+'Data Table 2'!E26+'Data Table 2'!F26+'Data Table 2'!G26+'Data Table 2'!H26</f>
        <v>1049</v>
      </c>
      <c r="C26" s="6">
        <f>'Data Table 2'!I26</f>
        <v>404</v>
      </c>
      <c r="D26" s="6">
        <f>('Data Table 2'!J26+'Data Table 2'!K26)</f>
        <v>702</v>
      </c>
      <c r="E26" s="6">
        <f>'Data Table 2'!L26</f>
        <v>402</v>
      </c>
      <c r="F26" s="6">
        <f>'Data Table 2'!M26</f>
        <v>118</v>
      </c>
      <c r="G26" s="6">
        <f>'Data Table 2'!N26</f>
        <v>191</v>
      </c>
      <c r="H26" s="6">
        <f>'Data Table 2'!O26</f>
        <v>147</v>
      </c>
      <c r="I26" s="7">
        <f>'Data Table 2'!P26+'Data Table 2'!Q26+'Data Table 2'!R26+'Data Table 2'!S26</f>
        <v>168</v>
      </c>
      <c r="J26" s="7">
        <f>'Data Table 2'!T26</f>
        <v>297</v>
      </c>
      <c r="K26" s="6">
        <f>'Data Table 2'!U26</f>
        <v>202</v>
      </c>
      <c r="L26" s="6">
        <f>'Data Table 2'!V26</f>
        <v>129</v>
      </c>
      <c r="M26" s="6">
        <f>'Data Table 2'!W26</f>
        <v>39</v>
      </c>
      <c r="N26" s="6">
        <f>'Data Table 2'!X26</f>
        <v>57</v>
      </c>
      <c r="O26" s="7">
        <f t="shared" si="0"/>
        <v>3905</v>
      </c>
      <c r="P26" s="6">
        <f t="shared" si="1"/>
        <v>1453</v>
      </c>
      <c r="Q26" s="6">
        <f t="shared" si="2"/>
        <v>1104</v>
      </c>
      <c r="R26" s="6">
        <f t="shared" si="3"/>
        <v>624</v>
      </c>
      <c r="S26" s="6">
        <f t="shared" si="4"/>
        <v>370</v>
      </c>
      <c r="T26" s="7">
        <f t="shared" si="5"/>
        <v>3238</v>
      </c>
      <c r="U26" s="8">
        <f t="shared" si="6"/>
        <v>0.82919334186939819</v>
      </c>
      <c r="V26" s="7">
        <f t="shared" si="7"/>
        <v>2659</v>
      </c>
      <c r="W26" s="7">
        <f t="shared" si="8"/>
        <v>461</v>
      </c>
    </row>
    <row r="27" spans="1:23" x14ac:dyDescent="0.3">
      <c r="A27" s="5">
        <f>'Data Table 2'!A27</f>
        <v>44952</v>
      </c>
      <c r="B27" s="6">
        <f>'Data Table 2'!B27+'Data Table 2'!C27+'Data Table 2'!D27+'Data Table 2'!E27+'Data Table 2'!F27+'Data Table 2'!G27+'Data Table 2'!H27</f>
        <v>819</v>
      </c>
      <c r="C27" s="6">
        <f>'Data Table 2'!I27</f>
        <v>273</v>
      </c>
      <c r="D27" s="6">
        <f>('Data Table 2'!J27+'Data Table 2'!K27)</f>
        <v>646</v>
      </c>
      <c r="E27" s="6">
        <f>'Data Table 2'!L27</f>
        <v>267</v>
      </c>
      <c r="F27" s="6">
        <f>'Data Table 2'!M27</f>
        <v>76</v>
      </c>
      <c r="G27" s="6">
        <f>'Data Table 2'!N27</f>
        <v>130</v>
      </c>
      <c r="H27" s="6">
        <f>'Data Table 2'!O27</f>
        <v>73</v>
      </c>
      <c r="I27" s="7">
        <f>'Data Table 2'!P27+'Data Table 2'!Q27+'Data Table 2'!R27+'Data Table 2'!S27</f>
        <v>133</v>
      </c>
      <c r="J27" s="7">
        <f>'Data Table 2'!T27</f>
        <v>225</v>
      </c>
      <c r="K27" s="6">
        <f>'Data Table 2'!U27</f>
        <v>193</v>
      </c>
      <c r="L27" s="6">
        <f>'Data Table 2'!V27</f>
        <v>74</v>
      </c>
      <c r="M27" s="6">
        <f>'Data Table 2'!W27</f>
        <v>26</v>
      </c>
      <c r="N27" s="6">
        <f>'Data Table 2'!X27</f>
        <v>66</v>
      </c>
      <c r="O27" s="7">
        <f t="shared" si="0"/>
        <v>3001</v>
      </c>
      <c r="P27" s="6">
        <f t="shared" si="1"/>
        <v>1092</v>
      </c>
      <c r="Q27" s="6">
        <f t="shared" si="2"/>
        <v>913</v>
      </c>
      <c r="R27" s="6">
        <f t="shared" si="3"/>
        <v>412</v>
      </c>
      <c r="S27" s="6">
        <f t="shared" si="4"/>
        <v>293</v>
      </c>
      <c r="T27" s="7">
        <f t="shared" si="5"/>
        <v>2483</v>
      </c>
      <c r="U27" s="8">
        <f t="shared" si="6"/>
        <v>0.82739086971009668</v>
      </c>
      <c r="V27" s="7">
        <f t="shared" si="7"/>
        <v>2068</v>
      </c>
      <c r="W27" s="7">
        <f t="shared" si="8"/>
        <v>339</v>
      </c>
    </row>
    <row r="28" spans="1:23" x14ac:dyDescent="0.3">
      <c r="A28" s="5">
        <f>'Data Table 2'!A28</f>
        <v>44953</v>
      </c>
      <c r="B28" s="6">
        <f>'Data Table 2'!B28+'Data Table 2'!C28+'Data Table 2'!D28+'Data Table 2'!E28+'Data Table 2'!F28+'Data Table 2'!G28+'Data Table 2'!H28</f>
        <v>1029</v>
      </c>
      <c r="C28" s="6">
        <f>'Data Table 2'!I28</f>
        <v>328</v>
      </c>
      <c r="D28" s="6">
        <f>('Data Table 2'!J28+'Data Table 2'!K28)</f>
        <v>695</v>
      </c>
      <c r="E28" s="6">
        <f>'Data Table 2'!L28</f>
        <v>413</v>
      </c>
      <c r="F28" s="6">
        <f>'Data Table 2'!M28</f>
        <v>117</v>
      </c>
      <c r="G28" s="6">
        <f>'Data Table 2'!N28</f>
        <v>164</v>
      </c>
      <c r="H28" s="6">
        <f>'Data Table 2'!O28</f>
        <v>125</v>
      </c>
      <c r="I28" s="7">
        <f>'Data Table 2'!P28+'Data Table 2'!Q28+'Data Table 2'!R28+'Data Table 2'!S28</f>
        <v>180</v>
      </c>
      <c r="J28" s="7">
        <f>'Data Table 2'!T28</f>
        <v>289</v>
      </c>
      <c r="K28" s="6">
        <f>'Data Table 2'!U28</f>
        <v>195</v>
      </c>
      <c r="L28" s="6">
        <f>'Data Table 2'!V28</f>
        <v>122</v>
      </c>
      <c r="M28" s="6">
        <f>'Data Table 2'!W28</f>
        <v>38</v>
      </c>
      <c r="N28" s="6">
        <f>'Data Table 2'!X28</f>
        <v>48</v>
      </c>
      <c r="O28" s="7">
        <f t="shared" si="0"/>
        <v>3743</v>
      </c>
      <c r="P28" s="6">
        <f t="shared" si="1"/>
        <v>1357</v>
      </c>
      <c r="Q28" s="6">
        <f t="shared" si="2"/>
        <v>1108</v>
      </c>
      <c r="R28" s="6">
        <f t="shared" si="3"/>
        <v>586</v>
      </c>
      <c r="S28" s="6">
        <f t="shared" si="4"/>
        <v>355</v>
      </c>
      <c r="T28" s="7">
        <f t="shared" si="5"/>
        <v>3099</v>
      </c>
      <c r="U28" s="8">
        <f t="shared" si="6"/>
        <v>0.82794549826342501</v>
      </c>
      <c r="V28" s="7">
        <f t="shared" si="7"/>
        <v>2606</v>
      </c>
      <c r="W28" s="7">
        <f t="shared" si="8"/>
        <v>376</v>
      </c>
    </row>
    <row r="29" spans="1:23" x14ac:dyDescent="0.3">
      <c r="A29" s="5">
        <f>'Data Table 2'!A29</f>
        <v>44954</v>
      </c>
      <c r="B29" s="6">
        <f>'Data Table 2'!B29+'Data Table 2'!C29+'Data Table 2'!D29+'Data Table 2'!E29+'Data Table 2'!F29+'Data Table 2'!G29+'Data Table 2'!H29</f>
        <v>859</v>
      </c>
      <c r="C29" s="6">
        <f>'Data Table 2'!I29</f>
        <v>335</v>
      </c>
      <c r="D29" s="6">
        <f>('Data Table 2'!J29+'Data Table 2'!K29)</f>
        <v>605</v>
      </c>
      <c r="E29" s="6">
        <f>'Data Table 2'!L29</f>
        <v>254</v>
      </c>
      <c r="F29" s="6">
        <f>'Data Table 2'!M29</f>
        <v>101</v>
      </c>
      <c r="G29" s="6">
        <f>'Data Table 2'!N29</f>
        <v>182</v>
      </c>
      <c r="H29" s="6">
        <f>'Data Table 2'!O29</f>
        <v>103</v>
      </c>
      <c r="I29" s="7">
        <f>'Data Table 2'!P29+'Data Table 2'!Q29+'Data Table 2'!R29+'Data Table 2'!S29</f>
        <v>138</v>
      </c>
      <c r="J29" s="7">
        <f>'Data Table 2'!T29</f>
        <v>234</v>
      </c>
      <c r="K29" s="6">
        <f>'Data Table 2'!U29</f>
        <v>223</v>
      </c>
      <c r="L29" s="6">
        <f>'Data Table 2'!V29</f>
        <v>100</v>
      </c>
      <c r="M29" s="6">
        <f>'Data Table 2'!W29</f>
        <v>33</v>
      </c>
      <c r="N29" s="6">
        <f>'Data Table 2'!X29</f>
        <v>66</v>
      </c>
      <c r="O29" s="7">
        <f t="shared" si="0"/>
        <v>3233</v>
      </c>
      <c r="P29" s="6">
        <f t="shared" si="1"/>
        <v>1194</v>
      </c>
      <c r="Q29" s="6">
        <f t="shared" si="2"/>
        <v>859</v>
      </c>
      <c r="R29" s="6">
        <f t="shared" si="3"/>
        <v>524</v>
      </c>
      <c r="S29" s="6">
        <f t="shared" si="4"/>
        <v>356</v>
      </c>
      <c r="T29" s="7">
        <f t="shared" si="5"/>
        <v>2643</v>
      </c>
      <c r="U29" s="8">
        <f t="shared" si="6"/>
        <v>0.81750695948035879</v>
      </c>
      <c r="V29" s="7">
        <f t="shared" si="7"/>
        <v>2141</v>
      </c>
      <c r="W29" s="7">
        <f t="shared" si="8"/>
        <v>401</v>
      </c>
    </row>
    <row r="30" spans="1:23" x14ac:dyDescent="0.3">
      <c r="A30" s="5">
        <f>'Data Table 2'!A30</f>
        <v>44955</v>
      </c>
      <c r="B30" s="6">
        <f>'Data Table 2'!B30+'Data Table 2'!C30+'Data Table 2'!D30+'Data Table 2'!E30+'Data Table 2'!F30+'Data Table 2'!G30+'Data Table 2'!H30</f>
        <v>951</v>
      </c>
      <c r="C30" s="6">
        <f>'Data Table 2'!I30</f>
        <v>319</v>
      </c>
      <c r="D30" s="6">
        <f>('Data Table 2'!J30+'Data Table 2'!K30)</f>
        <v>787</v>
      </c>
      <c r="E30" s="6">
        <f>'Data Table 2'!L30</f>
        <v>418</v>
      </c>
      <c r="F30" s="6">
        <f>'Data Table 2'!M30</f>
        <v>94</v>
      </c>
      <c r="G30" s="6">
        <f>'Data Table 2'!N30</f>
        <v>193</v>
      </c>
      <c r="H30" s="6">
        <f>'Data Table 2'!O30</f>
        <v>145</v>
      </c>
      <c r="I30" s="7">
        <f>'Data Table 2'!P30+'Data Table 2'!Q30+'Data Table 2'!R30+'Data Table 2'!S30</f>
        <v>171</v>
      </c>
      <c r="J30" s="7">
        <f>'Data Table 2'!T30</f>
        <v>297</v>
      </c>
      <c r="K30" s="6">
        <f>'Data Table 2'!U30</f>
        <v>283</v>
      </c>
      <c r="L30" s="6">
        <f>'Data Table 2'!V30</f>
        <v>102</v>
      </c>
      <c r="M30" s="6">
        <f>'Data Table 2'!W30</f>
        <v>23</v>
      </c>
      <c r="N30" s="6">
        <f>'Data Table 2'!X30</f>
        <v>83</v>
      </c>
      <c r="O30" s="7">
        <f t="shared" si="0"/>
        <v>3866</v>
      </c>
      <c r="P30" s="6">
        <f t="shared" si="1"/>
        <v>1270</v>
      </c>
      <c r="Q30" s="6">
        <f t="shared" si="2"/>
        <v>1205</v>
      </c>
      <c r="R30" s="6">
        <f t="shared" si="3"/>
        <v>603</v>
      </c>
      <c r="S30" s="6">
        <f t="shared" si="4"/>
        <v>408</v>
      </c>
      <c r="T30" s="7">
        <f t="shared" si="5"/>
        <v>3161</v>
      </c>
      <c r="U30" s="8">
        <f t="shared" si="6"/>
        <v>0.81764097258147961</v>
      </c>
      <c r="V30" s="7">
        <f t="shared" si="7"/>
        <v>2665</v>
      </c>
      <c r="W30" s="7">
        <f t="shared" si="8"/>
        <v>402</v>
      </c>
    </row>
    <row r="31" spans="1:23" x14ac:dyDescent="0.3">
      <c r="A31" s="5">
        <f>'Data Table 2'!A31</f>
        <v>44956</v>
      </c>
      <c r="B31" s="6">
        <f>'Data Table 2'!B31+'Data Table 2'!C31+'Data Table 2'!D31+'Data Table 2'!E31+'Data Table 2'!F31+'Data Table 2'!G31+'Data Table 2'!H31</f>
        <v>1181</v>
      </c>
      <c r="C31" s="6">
        <f>'Data Table 2'!I31</f>
        <v>507</v>
      </c>
      <c r="D31" s="6">
        <f>('Data Table 2'!J31+'Data Table 2'!K31)</f>
        <v>710</v>
      </c>
      <c r="E31" s="6">
        <f>'Data Table 2'!L31</f>
        <v>485</v>
      </c>
      <c r="F31" s="6">
        <f>'Data Table 2'!M31</f>
        <v>121</v>
      </c>
      <c r="G31" s="6">
        <f>'Data Table 2'!N31</f>
        <v>202</v>
      </c>
      <c r="H31" s="6">
        <f>'Data Table 2'!O31</f>
        <v>146</v>
      </c>
      <c r="I31" s="7">
        <f>'Data Table 2'!P31+'Data Table 2'!Q31+'Data Table 2'!R31+'Data Table 2'!S31</f>
        <v>243</v>
      </c>
      <c r="J31" s="7">
        <f>'Data Table 2'!T31</f>
        <v>376</v>
      </c>
      <c r="K31" s="6">
        <f>'Data Table 2'!U31</f>
        <v>296</v>
      </c>
      <c r="L31" s="6">
        <f>'Data Table 2'!V31</f>
        <v>138</v>
      </c>
      <c r="M31" s="6">
        <f>'Data Table 2'!W31</f>
        <v>45</v>
      </c>
      <c r="N31" s="6">
        <f>'Data Table 2'!X31</f>
        <v>88</v>
      </c>
      <c r="O31" s="7">
        <f t="shared" si="0"/>
        <v>4538</v>
      </c>
      <c r="P31" s="6">
        <f t="shared" si="1"/>
        <v>1688</v>
      </c>
      <c r="Q31" s="6">
        <f t="shared" si="2"/>
        <v>1195</v>
      </c>
      <c r="R31" s="6">
        <f t="shared" si="3"/>
        <v>712</v>
      </c>
      <c r="S31" s="6">
        <f t="shared" si="4"/>
        <v>479</v>
      </c>
      <c r="T31" s="7">
        <f t="shared" si="5"/>
        <v>3683</v>
      </c>
      <c r="U31" s="8">
        <f t="shared" si="6"/>
        <v>0.81159100925517846</v>
      </c>
      <c r="V31" s="7">
        <f t="shared" si="7"/>
        <v>2967</v>
      </c>
      <c r="W31" s="7">
        <f t="shared" si="8"/>
        <v>595</v>
      </c>
    </row>
    <row r="32" spans="1:23" x14ac:dyDescent="0.3">
      <c r="A32" s="5">
        <f>'Data Table 2'!A32</f>
        <v>44957</v>
      </c>
      <c r="B32" s="6">
        <f>'Data Table 2'!B32+'Data Table 2'!C32+'Data Table 2'!D32+'Data Table 2'!E32+'Data Table 2'!F32+'Data Table 2'!G32+'Data Table 2'!H32</f>
        <v>881</v>
      </c>
      <c r="C32" s="6">
        <f>'Data Table 2'!I32</f>
        <v>417</v>
      </c>
      <c r="D32" s="6">
        <f>('Data Table 2'!J32+'Data Table 2'!K32)</f>
        <v>825</v>
      </c>
      <c r="E32" s="6">
        <f>'Data Table 2'!L32</f>
        <v>310</v>
      </c>
      <c r="F32" s="6">
        <f>'Data Table 2'!M32</f>
        <v>119</v>
      </c>
      <c r="G32" s="6">
        <f>'Data Table 2'!N32</f>
        <v>158</v>
      </c>
      <c r="H32" s="6">
        <f>'Data Table 2'!O32</f>
        <v>121</v>
      </c>
      <c r="I32" s="7">
        <f>'Data Table 2'!P32+'Data Table 2'!Q32+'Data Table 2'!R32+'Data Table 2'!S32</f>
        <v>182</v>
      </c>
      <c r="J32" s="7">
        <f>'Data Table 2'!T32</f>
        <v>302</v>
      </c>
      <c r="K32" s="6">
        <f>'Data Table 2'!U32</f>
        <v>219</v>
      </c>
      <c r="L32" s="6">
        <f>'Data Table 2'!V32</f>
        <v>96</v>
      </c>
      <c r="M32" s="6">
        <f>'Data Table 2'!W32</f>
        <v>35</v>
      </c>
      <c r="N32" s="6">
        <f>'Data Table 2'!X32</f>
        <v>56</v>
      </c>
      <c r="O32" s="7">
        <f t="shared" si="0"/>
        <v>3721</v>
      </c>
      <c r="P32" s="6">
        <f t="shared" si="1"/>
        <v>1298</v>
      </c>
      <c r="Q32" s="6">
        <f t="shared" si="2"/>
        <v>1135</v>
      </c>
      <c r="R32" s="6">
        <f t="shared" si="3"/>
        <v>580</v>
      </c>
      <c r="S32" s="6">
        <f t="shared" si="4"/>
        <v>350</v>
      </c>
      <c r="T32" s="7">
        <f t="shared" si="5"/>
        <v>3069</v>
      </c>
      <c r="U32" s="8">
        <f t="shared" si="6"/>
        <v>0.82477828540714859</v>
      </c>
      <c r="V32" s="7">
        <f t="shared" si="7"/>
        <v>2477</v>
      </c>
      <c r="W32" s="7">
        <f t="shared" si="8"/>
        <v>473</v>
      </c>
    </row>
    <row r="33" spans="1:23" x14ac:dyDescent="0.3">
      <c r="A33" s="5">
        <f>'Data Table 2'!A33</f>
        <v>44958</v>
      </c>
      <c r="B33" s="6">
        <f>'Data Table 2'!B33+'Data Table 2'!C33+'Data Table 2'!D33+'Data Table 2'!E33+'Data Table 2'!F33+'Data Table 2'!G33+'Data Table 2'!H33</f>
        <v>959</v>
      </c>
      <c r="C33" s="6">
        <f>'Data Table 2'!I33</f>
        <v>425</v>
      </c>
      <c r="D33" s="6">
        <f>('Data Table 2'!J33+'Data Table 2'!K33)</f>
        <v>457</v>
      </c>
      <c r="E33" s="6">
        <f>'Data Table 2'!L33</f>
        <v>322</v>
      </c>
      <c r="F33" s="6">
        <f>'Data Table 2'!M33</f>
        <v>92</v>
      </c>
      <c r="G33" s="6">
        <f>'Data Table 2'!N33</f>
        <v>140</v>
      </c>
      <c r="H33" s="6">
        <f>'Data Table 2'!O33</f>
        <v>126</v>
      </c>
      <c r="I33" s="7">
        <f>'Data Table 2'!P33+'Data Table 2'!Q33+'Data Table 2'!R33+'Data Table 2'!S33</f>
        <v>180</v>
      </c>
      <c r="J33" s="7">
        <f>'Data Table 2'!T33</f>
        <v>302</v>
      </c>
      <c r="K33" s="6">
        <f>'Data Table 2'!U33</f>
        <v>203</v>
      </c>
      <c r="L33" s="6">
        <f>'Data Table 2'!V33</f>
        <v>122</v>
      </c>
      <c r="M33" s="6">
        <f>'Data Table 2'!W33</f>
        <v>38</v>
      </c>
      <c r="N33" s="6">
        <f>'Data Table 2'!X33</f>
        <v>60</v>
      </c>
      <c r="O33" s="7">
        <f t="shared" si="0"/>
        <v>3426</v>
      </c>
      <c r="P33" s="6">
        <f t="shared" si="1"/>
        <v>1384</v>
      </c>
      <c r="Q33" s="6">
        <f t="shared" si="2"/>
        <v>779</v>
      </c>
      <c r="R33" s="6">
        <f t="shared" si="3"/>
        <v>538</v>
      </c>
      <c r="S33" s="6">
        <f t="shared" si="4"/>
        <v>363</v>
      </c>
      <c r="T33" s="7">
        <f t="shared" si="5"/>
        <v>2761</v>
      </c>
      <c r="U33" s="8">
        <f t="shared" si="6"/>
        <v>0.80589608873321661</v>
      </c>
      <c r="V33" s="7">
        <f t="shared" si="7"/>
        <v>2184</v>
      </c>
      <c r="W33" s="7">
        <f t="shared" si="8"/>
        <v>485</v>
      </c>
    </row>
    <row r="34" spans="1:23" x14ac:dyDescent="0.3">
      <c r="A34" s="5">
        <f>'Data Table 2'!A34</f>
        <v>44959</v>
      </c>
      <c r="B34" s="6">
        <f>'Data Table 2'!B34+'Data Table 2'!C34+'Data Table 2'!D34+'Data Table 2'!E34+'Data Table 2'!F34+'Data Table 2'!G34+'Data Table 2'!H34</f>
        <v>997</v>
      </c>
      <c r="C34" s="6">
        <f>'Data Table 2'!I34</f>
        <v>405</v>
      </c>
      <c r="D34" s="6">
        <f>('Data Table 2'!J34+'Data Table 2'!K34)</f>
        <v>662</v>
      </c>
      <c r="E34" s="6">
        <f>'Data Table 2'!L34</f>
        <v>324</v>
      </c>
      <c r="F34" s="6">
        <f>'Data Table 2'!M34</f>
        <v>92</v>
      </c>
      <c r="G34" s="6">
        <f>'Data Table 2'!N34</f>
        <v>169</v>
      </c>
      <c r="H34" s="6">
        <f>'Data Table 2'!O34</f>
        <v>141</v>
      </c>
      <c r="I34" s="7">
        <f>'Data Table 2'!P34+'Data Table 2'!Q34+'Data Table 2'!R34+'Data Table 2'!S34</f>
        <v>162</v>
      </c>
      <c r="J34" s="7">
        <f>'Data Table 2'!T34</f>
        <v>296</v>
      </c>
      <c r="K34" s="6">
        <f>'Data Table 2'!U34</f>
        <v>255</v>
      </c>
      <c r="L34" s="6">
        <f>'Data Table 2'!V34</f>
        <v>122</v>
      </c>
      <c r="M34" s="6">
        <f>'Data Table 2'!W34</f>
        <v>28</v>
      </c>
      <c r="N34" s="6">
        <f>'Data Table 2'!X34</f>
        <v>64</v>
      </c>
      <c r="O34" s="7">
        <f t="shared" si="0"/>
        <v>3717</v>
      </c>
      <c r="P34" s="6">
        <f t="shared" si="1"/>
        <v>1402</v>
      </c>
      <c r="Q34" s="6">
        <f t="shared" si="2"/>
        <v>986</v>
      </c>
      <c r="R34" s="6">
        <f t="shared" si="3"/>
        <v>564</v>
      </c>
      <c r="S34" s="6">
        <f t="shared" si="4"/>
        <v>405</v>
      </c>
      <c r="T34" s="7">
        <f t="shared" si="5"/>
        <v>3016</v>
      </c>
      <c r="U34" s="8">
        <f t="shared" si="6"/>
        <v>0.81140704869518432</v>
      </c>
      <c r="V34" s="7">
        <f t="shared" si="7"/>
        <v>2455</v>
      </c>
      <c r="W34" s="7">
        <f t="shared" si="8"/>
        <v>469</v>
      </c>
    </row>
    <row r="35" spans="1:23" x14ac:dyDescent="0.3">
      <c r="A35" s="5">
        <f>'Data Table 2'!A35</f>
        <v>44960</v>
      </c>
      <c r="B35" s="6">
        <f>'Data Table 2'!B35+'Data Table 2'!C35+'Data Table 2'!D35+'Data Table 2'!E35+'Data Table 2'!F35+'Data Table 2'!G35+'Data Table 2'!H35</f>
        <v>1108</v>
      </c>
      <c r="C35" s="6">
        <f>'Data Table 2'!I35</f>
        <v>381</v>
      </c>
      <c r="D35" s="6">
        <f>('Data Table 2'!J35+'Data Table 2'!K35)</f>
        <v>795</v>
      </c>
      <c r="E35" s="6">
        <f>'Data Table 2'!L35</f>
        <v>371</v>
      </c>
      <c r="F35" s="6">
        <f>'Data Table 2'!M35</f>
        <v>145</v>
      </c>
      <c r="G35" s="6">
        <f>'Data Table 2'!N35</f>
        <v>193</v>
      </c>
      <c r="H35" s="6">
        <f>'Data Table 2'!O35</f>
        <v>143</v>
      </c>
      <c r="I35" s="7">
        <f>'Data Table 2'!P35+'Data Table 2'!Q35+'Data Table 2'!R35+'Data Table 2'!S35</f>
        <v>197</v>
      </c>
      <c r="J35" s="7">
        <f>'Data Table 2'!T35</f>
        <v>271</v>
      </c>
      <c r="K35" s="6">
        <f>'Data Table 2'!U35</f>
        <v>256</v>
      </c>
      <c r="L35" s="6">
        <f>'Data Table 2'!V35</f>
        <v>109</v>
      </c>
      <c r="M35" s="6">
        <f>'Data Table 2'!W35</f>
        <v>38</v>
      </c>
      <c r="N35" s="6">
        <f>'Data Table 2'!X35</f>
        <v>80</v>
      </c>
      <c r="O35" s="7">
        <f t="shared" si="0"/>
        <v>4087</v>
      </c>
      <c r="P35" s="6">
        <f t="shared" si="1"/>
        <v>1489</v>
      </c>
      <c r="Q35" s="6">
        <f t="shared" si="2"/>
        <v>1166</v>
      </c>
      <c r="R35" s="6">
        <f t="shared" si="3"/>
        <v>678</v>
      </c>
      <c r="S35" s="6">
        <f t="shared" si="4"/>
        <v>403</v>
      </c>
      <c r="T35" s="7">
        <f t="shared" si="5"/>
        <v>3413</v>
      </c>
      <c r="U35" s="8">
        <f t="shared" si="6"/>
        <v>0.83508686077807681</v>
      </c>
      <c r="V35" s="7">
        <f t="shared" si="7"/>
        <v>2807</v>
      </c>
      <c r="W35" s="7">
        <f t="shared" si="8"/>
        <v>461</v>
      </c>
    </row>
    <row r="36" spans="1:23" x14ac:dyDescent="0.3">
      <c r="A36" s="5">
        <f>'Data Table 2'!A36</f>
        <v>44961</v>
      </c>
      <c r="B36" s="6">
        <f>'Data Table 2'!B36+'Data Table 2'!C36+'Data Table 2'!D36+'Data Table 2'!E36+'Data Table 2'!F36+'Data Table 2'!G36+'Data Table 2'!H36</f>
        <v>1176</v>
      </c>
      <c r="C36" s="6">
        <f>'Data Table 2'!I36</f>
        <v>421</v>
      </c>
      <c r="D36" s="6">
        <f>('Data Table 2'!J36+'Data Table 2'!K36)</f>
        <v>990</v>
      </c>
      <c r="E36" s="6">
        <f>'Data Table 2'!L36</f>
        <v>386</v>
      </c>
      <c r="F36" s="6">
        <f>'Data Table 2'!M36</f>
        <v>139</v>
      </c>
      <c r="G36" s="6">
        <f>'Data Table 2'!N36</f>
        <v>197</v>
      </c>
      <c r="H36" s="6">
        <f>'Data Table 2'!O36</f>
        <v>146</v>
      </c>
      <c r="I36" s="7">
        <f>'Data Table 2'!P36+'Data Table 2'!Q36+'Data Table 2'!R36+'Data Table 2'!S36</f>
        <v>191</v>
      </c>
      <c r="J36" s="7">
        <f>'Data Table 2'!T36</f>
        <v>250</v>
      </c>
      <c r="K36" s="6">
        <f>'Data Table 2'!U36</f>
        <v>238</v>
      </c>
      <c r="L36" s="6">
        <f>'Data Table 2'!V36</f>
        <v>118</v>
      </c>
      <c r="M36" s="6">
        <f>'Data Table 2'!W36</f>
        <v>47</v>
      </c>
      <c r="N36" s="6">
        <f>'Data Table 2'!X36</f>
        <v>75</v>
      </c>
      <c r="O36" s="7">
        <f t="shared" si="0"/>
        <v>4374</v>
      </c>
      <c r="P36" s="6">
        <f t="shared" si="1"/>
        <v>1597</v>
      </c>
      <c r="Q36" s="6">
        <f t="shared" si="2"/>
        <v>1376</v>
      </c>
      <c r="R36" s="6">
        <f t="shared" si="3"/>
        <v>673</v>
      </c>
      <c r="S36" s="6">
        <f t="shared" si="4"/>
        <v>403</v>
      </c>
      <c r="T36" s="7">
        <f t="shared" si="5"/>
        <v>3721</v>
      </c>
      <c r="U36" s="8">
        <f t="shared" si="6"/>
        <v>0.85070873342478281</v>
      </c>
      <c r="V36" s="7">
        <f t="shared" si="7"/>
        <v>3086</v>
      </c>
      <c r="W36" s="7">
        <f t="shared" si="8"/>
        <v>496</v>
      </c>
    </row>
    <row r="37" spans="1:23" x14ac:dyDescent="0.3">
      <c r="A37" s="5">
        <f>'Data Table 2'!A37</f>
        <v>44962</v>
      </c>
      <c r="B37" s="6">
        <f>'Data Table 2'!B37+'Data Table 2'!C37+'Data Table 2'!D37+'Data Table 2'!E37+'Data Table 2'!F37+'Data Table 2'!G37+'Data Table 2'!H37</f>
        <v>907</v>
      </c>
      <c r="C37" s="6">
        <f>'Data Table 2'!I37</f>
        <v>354</v>
      </c>
      <c r="D37" s="6">
        <f>('Data Table 2'!J37+'Data Table 2'!K37)</f>
        <v>784</v>
      </c>
      <c r="E37" s="6">
        <f>'Data Table 2'!L37</f>
        <v>289</v>
      </c>
      <c r="F37" s="6">
        <f>'Data Table 2'!M37</f>
        <v>95</v>
      </c>
      <c r="G37" s="6">
        <f>'Data Table 2'!N37</f>
        <v>140</v>
      </c>
      <c r="H37" s="6">
        <f>'Data Table 2'!O37</f>
        <v>110</v>
      </c>
      <c r="I37" s="7">
        <f>'Data Table 2'!P37+'Data Table 2'!Q37+'Data Table 2'!R37+'Data Table 2'!S37</f>
        <v>178</v>
      </c>
      <c r="J37" s="7">
        <f>'Data Table 2'!T37</f>
        <v>206</v>
      </c>
      <c r="K37" s="6">
        <f>'Data Table 2'!U37</f>
        <v>199</v>
      </c>
      <c r="L37" s="6">
        <f>'Data Table 2'!V37</f>
        <v>99</v>
      </c>
      <c r="M37" s="6">
        <f>'Data Table 2'!W37</f>
        <v>37</v>
      </c>
      <c r="N37" s="6">
        <f>'Data Table 2'!X37</f>
        <v>76</v>
      </c>
      <c r="O37" s="7">
        <f t="shared" si="0"/>
        <v>3474</v>
      </c>
      <c r="P37" s="6">
        <f t="shared" si="1"/>
        <v>1261</v>
      </c>
      <c r="Q37" s="6">
        <f t="shared" si="2"/>
        <v>1073</v>
      </c>
      <c r="R37" s="6">
        <f t="shared" si="3"/>
        <v>523</v>
      </c>
      <c r="S37" s="6">
        <f t="shared" si="4"/>
        <v>335</v>
      </c>
      <c r="T37" s="7">
        <f t="shared" si="5"/>
        <v>2933</v>
      </c>
      <c r="U37" s="8">
        <f t="shared" si="6"/>
        <v>0.84427173287276913</v>
      </c>
      <c r="V37" s="7">
        <f t="shared" si="7"/>
        <v>2408</v>
      </c>
      <c r="W37" s="7">
        <f t="shared" si="8"/>
        <v>430</v>
      </c>
    </row>
    <row r="38" spans="1:23" x14ac:dyDescent="0.3">
      <c r="A38" s="5">
        <f>'Data Table 2'!A38</f>
        <v>44963</v>
      </c>
      <c r="B38" s="6">
        <f>'Data Table 2'!B38+'Data Table 2'!C38+'Data Table 2'!D38+'Data Table 2'!E38+'Data Table 2'!F38+'Data Table 2'!G38+'Data Table 2'!H38</f>
        <v>861</v>
      </c>
      <c r="C38" s="6">
        <f>'Data Table 2'!I38</f>
        <v>372</v>
      </c>
      <c r="D38" s="6">
        <f>('Data Table 2'!J38+'Data Table 2'!K38)</f>
        <v>519</v>
      </c>
      <c r="E38" s="6">
        <f>'Data Table 2'!L38</f>
        <v>302</v>
      </c>
      <c r="F38" s="6">
        <f>'Data Table 2'!M38</f>
        <v>100</v>
      </c>
      <c r="G38" s="6">
        <f>'Data Table 2'!N38</f>
        <v>140</v>
      </c>
      <c r="H38" s="6">
        <f>'Data Table 2'!O38</f>
        <v>141</v>
      </c>
      <c r="I38" s="7">
        <f>'Data Table 2'!P38+'Data Table 2'!Q38+'Data Table 2'!R38+'Data Table 2'!S38</f>
        <v>164</v>
      </c>
      <c r="J38" s="7">
        <f>'Data Table 2'!T38</f>
        <v>348</v>
      </c>
      <c r="K38" s="6">
        <f>'Data Table 2'!U38</f>
        <v>234</v>
      </c>
      <c r="L38" s="6">
        <f>'Data Table 2'!V38</f>
        <v>99</v>
      </c>
      <c r="M38" s="6">
        <f>'Data Table 2'!W38</f>
        <v>39</v>
      </c>
      <c r="N38" s="6">
        <f>'Data Table 2'!X38</f>
        <v>72</v>
      </c>
      <c r="O38" s="7">
        <f t="shared" si="0"/>
        <v>3391</v>
      </c>
      <c r="P38" s="6">
        <f t="shared" si="1"/>
        <v>1233</v>
      </c>
      <c r="Q38" s="6">
        <f t="shared" si="2"/>
        <v>821</v>
      </c>
      <c r="R38" s="6">
        <f t="shared" si="3"/>
        <v>545</v>
      </c>
      <c r="S38" s="6">
        <f t="shared" si="4"/>
        <v>372</v>
      </c>
      <c r="T38" s="7">
        <f t="shared" si="5"/>
        <v>2671</v>
      </c>
      <c r="U38" s="8">
        <f t="shared" si="6"/>
        <v>0.78767325272780886</v>
      </c>
      <c r="V38" s="7">
        <f t="shared" si="7"/>
        <v>2127</v>
      </c>
      <c r="W38" s="7">
        <f t="shared" si="8"/>
        <v>444</v>
      </c>
    </row>
    <row r="39" spans="1:23" x14ac:dyDescent="0.3">
      <c r="A39" s="5">
        <f>'Data Table 2'!A39</f>
        <v>44964</v>
      </c>
      <c r="B39" s="6">
        <f>'Data Table 2'!B39+'Data Table 2'!C39+'Data Table 2'!D39+'Data Table 2'!E39+'Data Table 2'!F39+'Data Table 2'!G39+'Data Table 2'!H39</f>
        <v>825</v>
      </c>
      <c r="C39" s="6">
        <f>'Data Table 2'!I39</f>
        <v>400</v>
      </c>
      <c r="D39" s="6">
        <f>('Data Table 2'!J39+'Data Table 2'!K39)</f>
        <v>700</v>
      </c>
      <c r="E39" s="6">
        <f>'Data Table 2'!L39</f>
        <v>330</v>
      </c>
      <c r="F39" s="6">
        <f>'Data Table 2'!M39</f>
        <v>95</v>
      </c>
      <c r="G39" s="6">
        <f>'Data Table 2'!N39</f>
        <v>119</v>
      </c>
      <c r="H39" s="6">
        <f>'Data Table 2'!O39</f>
        <v>147</v>
      </c>
      <c r="I39" s="7">
        <f>'Data Table 2'!P39+'Data Table 2'!Q39+'Data Table 2'!R39+'Data Table 2'!S39</f>
        <v>163</v>
      </c>
      <c r="J39" s="7">
        <f>'Data Table 2'!T39</f>
        <v>340</v>
      </c>
      <c r="K39" s="6">
        <f>'Data Table 2'!U39</f>
        <v>278</v>
      </c>
      <c r="L39" s="6">
        <f>'Data Table 2'!V39</f>
        <v>70</v>
      </c>
      <c r="M39" s="6">
        <f>'Data Table 2'!W39</f>
        <v>26</v>
      </c>
      <c r="N39" s="6">
        <f>'Data Table 2'!X39</f>
        <v>40</v>
      </c>
      <c r="O39" s="7">
        <f t="shared" si="0"/>
        <v>3533</v>
      </c>
      <c r="P39" s="6">
        <f t="shared" si="1"/>
        <v>1225</v>
      </c>
      <c r="Q39" s="6">
        <f t="shared" si="2"/>
        <v>1030</v>
      </c>
      <c r="R39" s="6">
        <f t="shared" si="3"/>
        <v>524</v>
      </c>
      <c r="S39" s="6">
        <f t="shared" si="4"/>
        <v>374</v>
      </c>
      <c r="T39" s="7">
        <f t="shared" si="5"/>
        <v>2819</v>
      </c>
      <c r="U39" s="8">
        <f t="shared" si="6"/>
        <v>0.79790546277950747</v>
      </c>
      <c r="V39" s="7">
        <f t="shared" si="7"/>
        <v>2284</v>
      </c>
      <c r="W39" s="7">
        <f t="shared" si="8"/>
        <v>440</v>
      </c>
    </row>
    <row r="40" spans="1:23" x14ac:dyDescent="0.3">
      <c r="A40" s="5">
        <f>'Data Table 2'!A40</f>
        <v>44965</v>
      </c>
      <c r="B40" s="6">
        <f>'Data Table 2'!B40+'Data Table 2'!C40+'Data Table 2'!D40+'Data Table 2'!E40+'Data Table 2'!F40+'Data Table 2'!G40+'Data Table 2'!H40</f>
        <v>966</v>
      </c>
      <c r="C40" s="6">
        <f>'Data Table 2'!I40</f>
        <v>468</v>
      </c>
      <c r="D40" s="6">
        <f>('Data Table 2'!J40+'Data Table 2'!K40)</f>
        <v>663</v>
      </c>
      <c r="E40" s="6">
        <f>'Data Table 2'!L40</f>
        <v>308</v>
      </c>
      <c r="F40" s="6">
        <f>'Data Table 2'!M40</f>
        <v>101</v>
      </c>
      <c r="G40" s="6">
        <f>'Data Table 2'!N40</f>
        <v>187</v>
      </c>
      <c r="H40" s="6">
        <f>'Data Table 2'!O40</f>
        <v>172</v>
      </c>
      <c r="I40" s="7">
        <f>'Data Table 2'!P40+'Data Table 2'!Q40+'Data Table 2'!R40+'Data Table 2'!S40</f>
        <v>173</v>
      </c>
      <c r="J40" s="7">
        <f>'Data Table 2'!T40</f>
        <v>282</v>
      </c>
      <c r="K40" s="6">
        <f>'Data Table 2'!U40</f>
        <v>223</v>
      </c>
      <c r="L40" s="6">
        <f>'Data Table 2'!V40</f>
        <v>107</v>
      </c>
      <c r="M40" s="6">
        <f>'Data Table 2'!W40</f>
        <v>49</v>
      </c>
      <c r="N40" s="6">
        <f>'Data Table 2'!X40</f>
        <v>64</v>
      </c>
      <c r="O40" s="7">
        <f t="shared" si="0"/>
        <v>3763</v>
      </c>
      <c r="P40" s="6">
        <f t="shared" si="1"/>
        <v>1434</v>
      </c>
      <c r="Q40" s="6">
        <f t="shared" si="2"/>
        <v>971</v>
      </c>
      <c r="R40" s="6">
        <f t="shared" si="3"/>
        <v>633</v>
      </c>
      <c r="S40" s="6">
        <f t="shared" si="4"/>
        <v>379</v>
      </c>
      <c r="T40" s="7">
        <f t="shared" si="5"/>
        <v>3102</v>
      </c>
      <c r="U40" s="8">
        <f t="shared" si="6"/>
        <v>0.82434228009566834</v>
      </c>
      <c r="V40" s="7">
        <f t="shared" si="7"/>
        <v>2469</v>
      </c>
      <c r="W40" s="7">
        <f t="shared" si="8"/>
        <v>532</v>
      </c>
    </row>
    <row r="41" spans="1:23" x14ac:dyDescent="0.3">
      <c r="A41" s="5">
        <f>'Data Table 2'!A41</f>
        <v>44966</v>
      </c>
      <c r="B41" s="6">
        <f>'Data Table 2'!B41+'Data Table 2'!C41+'Data Table 2'!D41+'Data Table 2'!E41+'Data Table 2'!F41+'Data Table 2'!G41+'Data Table 2'!H41</f>
        <v>1186</v>
      </c>
      <c r="C41" s="6">
        <f>'Data Table 2'!I41</f>
        <v>442</v>
      </c>
      <c r="D41" s="6">
        <f>('Data Table 2'!J41+'Data Table 2'!K41)</f>
        <v>945</v>
      </c>
      <c r="E41" s="6">
        <f>'Data Table 2'!L41</f>
        <v>546</v>
      </c>
      <c r="F41" s="6">
        <f>'Data Table 2'!M41</f>
        <v>171</v>
      </c>
      <c r="G41" s="6">
        <f>'Data Table 2'!N41</f>
        <v>245</v>
      </c>
      <c r="H41" s="6">
        <f>'Data Table 2'!O41</f>
        <v>219</v>
      </c>
      <c r="I41" s="7">
        <f>'Data Table 2'!P41+'Data Table 2'!Q41+'Data Table 2'!R41+'Data Table 2'!S41</f>
        <v>250</v>
      </c>
      <c r="J41" s="7">
        <f>'Data Table 2'!T41</f>
        <v>435</v>
      </c>
      <c r="K41" s="6">
        <f>'Data Table 2'!U41</f>
        <v>315</v>
      </c>
      <c r="L41" s="6">
        <f>'Data Table 2'!V41</f>
        <v>160</v>
      </c>
      <c r="M41" s="6">
        <f>'Data Table 2'!W41</f>
        <v>59</v>
      </c>
      <c r="N41" s="6">
        <f>'Data Table 2'!X41</f>
        <v>95</v>
      </c>
      <c r="O41" s="7">
        <f t="shared" si="0"/>
        <v>5068</v>
      </c>
      <c r="P41" s="6">
        <f t="shared" si="1"/>
        <v>1628</v>
      </c>
      <c r="Q41" s="6">
        <f t="shared" si="2"/>
        <v>1491</v>
      </c>
      <c r="R41" s="6">
        <f t="shared" si="3"/>
        <v>885</v>
      </c>
      <c r="S41" s="6">
        <f t="shared" si="4"/>
        <v>534</v>
      </c>
      <c r="T41" s="7">
        <f t="shared" si="5"/>
        <v>4099</v>
      </c>
      <c r="U41" s="8">
        <f t="shared" si="6"/>
        <v>0.8088003157063931</v>
      </c>
      <c r="V41" s="7">
        <f t="shared" si="7"/>
        <v>3391</v>
      </c>
      <c r="W41" s="7">
        <f t="shared" si="8"/>
        <v>537</v>
      </c>
    </row>
    <row r="42" spans="1:23" x14ac:dyDescent="0.3">
      <c r="A42" s="5">
        <f>'Data Table 2'!A42</f>
        <v>44967</v>
      </c>
      <c r="B42" s="6">
        <f>'Data Table 2'!B42+'Data Table 2'!C42+'Data Table 2'!D42+'Data Table 2'!E42+'Data Table 2'!F42+'Data Table 2'!G42+'Data Table 2'!H42</f>
        <v>1061</v>
      </c>
      <c r="C42" s="6">
        <f>'Data Table 2'!I42</f>
        <v>524</v>
      </c>
      <c r="D42" s="6">
        <f>('Data Table 2'!J42+'Data Table 2'!K42)</f>
        <v>704</v>
      </c>
      <c r="E42" s="6">
        <f>'Data Table 2'!L42</f>
        <v>346</v>
      </c>
      <c r="F42" s="6">
        <f>'Data Table 2'!M42</f>
        <v>107</v>
      </c>
      <c r="G42" s="6">
        <f>'Data Table 2'!N42</f>
        <v>219</v>
      </c>
      <c r="H42" s="6">
        <f>'Data Table 2'!O42</f>
        <v>203</v>
      </c>
      <c r="I42" s="7">
        <f>'Data Table 2'!P42+'Data Table 2'!Q42+'Data Table 2'!R42+'Data Table 2'!S42</f>
        <v>170</v>
      </c>
      <c r="J42" s="7">
        <f>'Data Table 2'!T42</f>
        <v>418</v>
      </c>
      <c r="K42" s="6">
        <f>'Data Table 2'!U42</f>
        <v>278</v>
      </c>
      <c r="L42" s="6">
        <f>'Data Table 2'!V42</f>
        <v>115</v>
      </c>
      <c r="M42" s="6">
        <f>'Data Table 2'!W42</f>
        <v>38</v>
      </c>
      <c r="N42" s="6">
        <f>'Data Table 2'!X42</f>
        <v>100</v>
      </c>
      <c r="O42" s="7">
        <f t="shared" si="0"/>
        <v>4283</v>
      </c>
      <c r="P42" s="6">
        <f t="shared" si="1"/>
        <v>1585</v>
      </c>
      <c r="Q42" s="6">
        <f t="shared" si="2"/>
        <v>1050</v>
      </c>
      <c r="R42" s="6">
        <f t="shared" si="3"/>
        <v>699</v>
      </c>
      <c r="S42" s="6">
        <f t="shared" si="4"/>
        <v>431</v>
      </c>
      <c r="T42" s="7">
        <f t="shared" si="5"/>
        <v>3434</v>
      </c>
      <c r="U42" s="8">
        <f t="shared" si="6"/>
        <v>0.80177445715619888</v>
      </c>
      <c r="V42" s="7">
        <f t="shared" si="7"/>
        <v>2703</v>
      </c>
      <c r="W42" s="7">
        <f t="shared" si="8"/>
        <v>624</v>
      </c>
    </row>
    <row r="43" spans="1:23" x14ac:dyDescent="0.3">
      <c r="A43" s="5">
        <f>'Data Table 2'!A43</f>
        <v>44968</v>
      </c>
      <c r="B43" s="6">
        <f>'Data Table 2'!B43+'Data Table 2'!C43+'Data Table 2'!D43+'Data Table 2'!E43+'Data Table 2'!F43+'Data Table 2'!G43+'Data Table 2'!H43</f>
        <v>897</v>
      </c>
      <c r="C43" s="6">
        <f>'Data Table 2'!I43</f>
        <v>408</v>
      </c>
      <c r="D43" s="6">
        <f>('Data Table 2'!J43+'Data Table 2'!K43)</f>
        <v>518</v>
      </c>
      <c r="E43" s="6">
        <f>'Data Table 2'!L43</f>
        <v>297</v>
      </c>
      <c r="F43" s="6">
        <f>'Data Table 2'!M43</f>
        <v>101</v>
      </c>
      <c r="G43" s="6">
        <f>'Data Table 2'!N43</f>
        <v>164</v>
      </c>
      <c r="H43" s="6">
        <f>'Data Table 2'!O43</f>
        <v>143</v>
      </c>
      <c r="I43" s="7">
        <f>'Data Table 2'!P43+'Data Table 2'!Q43+'Data Table 2'!R43+'Data Table 2'!S43</f>
        <v>164</v>
      </c>
      <c r="J43" s="7">
        <f>'Data Table 2'!T43</f>
        <v>270</v>
      </c>
      <c r="K43" s="6">
        <f>'Data Table 2'!U43</f>
        <v>200</v>
      </c>
      <c r="L43" s="6">
        <f>'Data Table 2'!V43</f>
        <v>102</v>
      </c>
      <c r="M43" s="6">
        <f>'Data Table 2'!W43</f>
        <v>32</v>
      </c>
      <c r="N43" s="6">
        <f>'Data Table 2'!X43</f>
        <v>68</v>
      </c>
      <c r="O43" s="7">
        <f t="shared" si="0"/>
        <v>3364</v>
      </c>
      <c r="P43" s="6">
        <f t="shared" si="1"/>
        <v>1305</v>
      </c>
      <c r="Q43" s="6">
        <f t="shared" si="2"/>
        <v>815</v>
      </c>
      <c r="R43" s="6">
        <f t="shared" si="3"/>
        <v>572</v>
      </c>
      <c r="S43" s="6">
        <f t="shared" si="4"/>
        <v>334</v>
      </c>
      <c r="T43" s="7">
        <f t="shared" si="5"/>
        <v>2760</v>
      </c>
      <c r="U43" s="8">
        <f t="shared" si="6"/>
        <v>0.82045184304399521</v>
      </c>
      <c r="V43" s="7">
        <f t="shared" si="7"/>
        <v>2183</v>
      </c>
      <c r="W43" s="7">
        <f t="shared" si="8"/>
        <v>476</v>
      </c>
    </row>
    <row r="44" spans="1:23" x14ac:dyDescent="0.3">
      <c r="A44" s="5">
        <f>'Data Table 2'!A44</f>
        <v>44969</v>
      </c>
      <c r="B44" s="6">
        <f>'Data Table 2'!B44+'Data Table 2'!C44+'Data Table 2'!D44+'Data Table 2'!E44+'Data Table 2'!F44+'Data Table 2'!G44+'Data Table 2'!H44</f>
        <v>1289</v>
      </c>
      <c r="C44" s="6">
        <f>'Data Table 2'!I44</f>
        <v>486</v>
      </c>
      <c r="D44" s="6">
        <f>('Data Table 2'!J44+'Data Table 2'!K44)</f>
        <v>768</v>
      </c>
      <c r="E44" s="6">
        <f>'Data Table 2'!L44</f>
        <v>473</v>
      </c>
      <c r="F44" s="6">
        <f>'Data Table 2'!M44</f>
        <v>142</v>
      </c>
      <c r="G44" s="6">
        <f>'Data Table 2'!N44</f>
        <v>161</v>
      </c>
      <c r="H44" s="6">
        <f>'Data Table 2'!O44</f>
        <v>168</v>
      </c>
      <c r="I44" s="7">
        <f>'Data Table 2'!P44+'Data Table 2'!Q44+'Data Table 2'!R44+'Data Table 2'!S44</f>
        <v>197</v>
      </c>
      <c r="J44" s="7">
        <f>'Data Table 2'!T44</f>
        <v>327</v>
      </c>
      <c r="K44" s="6">
        <f>'Data Table 2'!U44</f>
        <v>271</v>
      </c>
      <c r="L44" s="6">
        <f>'Data Table 2'!V44</f>
        <v>134</v>
      </c>
      <c r="M44" s="6">
        <f>'Data Table 2'!W44</f>
        <v>48</v>
      </c>
      <c r="N44" s="6">
        <f>'Data Table 2'!X44</f>
        <v>80</v>
      </c>
      <c r="O44" s="7">
        <f t="shared" si="0"/>
        <v>4544</v>
      </c>
      <c r="P44" s="6">
        <f t="shared" si="1"/>
        <v>1775</v>
      </c>
      <c r="Q44" s="6">
        <f t="shared" si="2"/>
        <v>1241</v>
      </c>
      <c r="R44" s="6">
        <f t="shared" si="3"/>
        <v>668</v>
      </c>
      <c r="S44" s="6">
        <f t="shared" si="4"/>
        <v>453</v>
      </c>
      <c r="T44" s="7">
        <f t="shared" si="5"/>
        <v>3764</v>
      </c>
      <c r="U44" s="8">
        <f t="shared" si="6"/>
        <v>0.82834507042253525</v>
      </c>
      <c r="V44" s="7">
        <f t="shared" si="7"/>
        <v>3056</v>
      </c>
      <c r="W44" s="7">
        <f t="shared" si="8"/>
        <v>566</v>
      </c>
    </row>
    <row r="45" spans="1:23" x14ac:dyDescent="0.3">
      <c r="A45" s="5">
        <f>'Data Table 2'!A45</f>
        <v>44970</v>
      </c>
      <c r="B45" s="6">
        <f>'Data Table 2'!B45+'Data Table 2'!C45+'Data Table 2'!D45+'Data Table 2'!E45+'Data Table 2'!F45+'Data Table 2'!G45+'Data Table 2'!H45</f>
        <v>993</v>
      </c>
      <c r="C45" s="6">
        <f>'Data Table 2'!I45</f>
        <v>548</v>
      </c>
      <c r="D45" s="6">
        <f>('Data Table 2'!J45+'Data Table 2'!K45)</f>
        <v>597</v>
      </c>
      <c r="E45" s="6">
        <f>'Data Table 2'!L45</f>
        <v>295</v>
      </c>
      <c r="F45" s="6">
        <f>'Data Table 2'!M45</f>
        <v>113</v>
      </c>
      <c r="G45" s="6">
        <f>'Data Table 2'!N45</f>
        <v>150</v>
      </c>
      <c r="H45" s="6">
        <f>'Data Table 2'!O45</f>
        <v>165</v>
      </c>
      <c r="I45" s="7">
        <f>'Data Table 2'!P45+'Data Table 2'!Q45+'Data Table 2'!R45+'Data Table 2'!S45</f>
        <v>154</v>
      </c>
      <c r="J45" s="7">
        <f>'Data Table 2'!T45</f>
        <v>289</v>
      </c>
      <c r="K45" s="6">
        <f>'Data Table 2'!U45</f>
        <v>235</v>
      </c>
      <c r="L45" s="6">
        <f>'Data Table 2'!V45</f>
        <v>95</v>
      </c>
      <c r="M45" s="6">
        <f>'Data Table 2'!W45</f>
        <v>45</v>
      </c>
      <c r="N45" s="6">
        <f>'Data Table 2'!X45</f>
        <v>70</v>
      </c>
      <c r="O45" s="7">
        <f t="shared" si="0"/>
        <v>3749</v>
      </c>
      <c r="P45" s="6">
        <f t="shared" si="1"/>
        <v>1541</v>
      </c>
      <c r="Q45" s="6">
        <f t="shared" si="2"/>
        <v>892</v>
      </c>
      <c r="R45" s="6">
        <f t="shared" si="3"/>
        <v>582</v>
      </c>
      <c r="S45" s="6">
        <f t="shared" si="4"/>
        <v>375</v>
      </c>
      <c r="T45" s="7">
        <f t="shared" si="5"/>
        <v>3085</v>
      </c>
      <c r="U45" s="8">
        <f t="shared" si="6"/>
        <v>0.82288610296078957</v>
      </c>
      <c r="V45" s="7">
        <f t="shared" si="7"/>
        <v>2354</v>
      </c>
      <c r="W45" s="7">
        <f t="shared" si="8"/>
        <v>618</v>
      </c>
    </row>
    <row r="46" spans="1:23" x14ac:dyDescent="0.3">
      <c r="A46" s="5">
        <f>'Data Table 2'!A46</f>
        <v>44971</v>
      </c>
      <c r="B46" s="6">
        <f>'Data Table 2'!B46+'Data Table 2'!C46+'Data Table 2'!D46+'Data Table 2'!E46+'Data Table 2'!F46+'Data Table 2'!G46+'Data Table 2'!H46</f>
        <v>768</v>
      </c>
      <c r="C46" s="6">
        <f>'Data Table 2'!I46</f>
        <v>280</v>
      </c>
      <c r="D46" s="6">
        <f>('Data Table 2'!J46+'Data Table 2'!K46)</f>
        <v>552</v>
      </c>
      <c r="E46" s="6">
        <f>'Data Table 2'!L46</f>
        <v>254</v>
      </c>
      <c r="F46" s="6">
        <f>'Data Table 2'!M46</f>
        <v>55</v>
      </c>
      <c r="G46" s="6">
        <f>'Data Table 2'!N46</f>
        <v>122</v>
      </c>
      <c r="H46" s="6">
        <f>'Data Table 2'!O46</f>
        <v>137</v>
      </c>
      <c r="I46" s="7">
        <f>'Data Table 2'!P46+'Data Table 2'!Q46+'Data Table 2'!R46+'Data Table 2'!S46</f>
        <v>136</v>
      </c>
      <c r="J46" s="7">
        <f>'Data Table 2'!T46</f>
        <v>278</v>
      </c>
      <c r="K46" s="6">
        <f>'Data Table 2'!U46</f>
        <v>192</v>
      </c>
      <c r="L46" s="6">
        <f>'Data Table 2'!V46</f>
        <v>88</v>
      </c>
      <c r="M46" s="6">
        <f>'Data Table 2'!W46</f>
        <v>20</v>
      </c>
      <c r="N46" s="6">
        <f>'Data Table 2'!X46</f>
        <v>52</v>
      </c>
      <c r="O46" s="7">
        <f t="shared" si="0"/>
        <v>2934</v>
      </c>
      <c r="P46" s="6">
        <f t="shared" si="1"/>
        <v>1048</v>
      </c>
      <c r="Q46" s="6">
        <f t="shared" si="2"/>
        <v>806</v>
      </c>
      <c r="R46" s="6">
        <f t="shared" si="3"/>
        <v>450</v>
      </c>
      <c r="S46" s="6">
        <f t="shared" si="4"/>
        <v>300</v>
      </c>
      <c r="T46" s="7">
        <f t="shared" si="5"/>
        <v>2356</v>
      </c>
      <c r="U46" s="8">
        <f t="shared" si="6"/>
        <v>0.80299931833674165</v>
      </c>
      <c r="V46" s="7">
        <f t="shared" si="7"/>
        <v>1969</v>
      </c>
      <c r="W46" s="7">
        <f t="shared" si="8"/>
        <v>332</v>
      </c>
    </row>
    <row r="47" spans="1:23" x14ac:dyDescent="0.3">
      <c r="A47" s="5">
        <f>'Data Table 2'!A47</f>
        <v>44972</v>
      </c>
      <c r="B47" s="6">
        <f>'Data Table 2'!B47+'Data Table 2'!C47+'Data Table 2'!D47+'Data Table 2'!E47+'Data Table 2'!F47+'Data Table 2'!G47+'Data Table 2'!H47</f>
        <v>1042</v>
      </c>
      <c r="C47" s="6">
        <f>'Data Table 2'!I47</f>
        <v>471</v>
      </c>
      <c r="D47" s="6">
        <f>('Data Table 2'!J47+'Data Table 2'!K47)</f>
        <v>731</v>
      </c>
      <c r="E47" s="6">
        <f>'Data Table 2'!L47</f>
        <v>384</v>
      </c>
      <c r="F47" s="6">
        <f>'Data Table 2'!M47</f>
        <v>133</v>
      </c>
      <c r="G47" s="6">
        <f>'Data Table 2'!N47</f>
        <v>162</v>
      </c>
      <c r="H47" s="6">
        <f>'Data Table 2'!O47</f>
        <v>217</v>
      </c>
      <c r="I47" s="7">
        <f>'Data Table 2'!P47+'Data Table 2'!Q47+'Data Table 2'!R47+'Data Table 2'!S47</f>
        <v>221</v>
      </c>
      <c r="J47" s="7">
        <f>'Data Table 2'!T47</f>
        <v>264</v>
      </c>
      <c r="K47" s="6">
        <f>'Data Table 2'!U47</f>
        <v>250</v>
      </c>
      <c r="L47" s="6">
        <f>'Data Table 2'!V47</f>
        <v>148</v>
      </c>
      <c r="M47" s="6">
        <f>'Data Table 2'!W47</f>
        <v>53</v>
      </c>
      <c r="N47" s="6">
        <f>'Data Table 2'!X47</f>
        <v>80</v>
      </c>
      <c r="O47" s="7">
        <f t="shared" si="0"/>
        <v>4156</v>
      </c>
      <c r="P47" s="6">
        <f t="shared" si="1"/>
        <v>1513</v>
      </c>
      <c r="Q47" s="6">
        <f t="shared" si="2"/>
        <v>1115</v>
      </c>
      <c r="R47" s="6">
        <f t="shared" si="3"/>
        <v>733</v>
      </c>
      <c r="S47" s="6">
        <f t="shared" si="4"/>
        <v>451</v>
      </c>
      <c r="T47" s="7">
        <f t="shared" si="5"/>
        <v>3441</v>
      </c>
      <c r="U47" s="8">
        <f t="shared" si="6"/>
        <v>0.8279595765158807</v>
      </c>
      <c r="V47" s="7">
        <f t="shared" si="7"/>
        <v>2757</v>
      </c>
      <c r="W47" s="7">
        <f t="shared" si="8"/>
        <v>551</v>
      </c>
    </row>
    <row r="48" spans="1:23" x14ac:dyDescent="0.3">
      <c r="A48" s="5">
        <f>'Data Table 2'!A48</f>
        <v>44973</v>
      </c>
      <c r="B48" s="6">
        <f>'Data Table 2'!B48+'Data Table 2'!C48+'Data Table 2'!D48+'Data Table 2'!E48+'Data Table 2'!F48+'Data Table 2'!G48+'Data Table 2'!H48</f>
        <v>652</v>
      </c>
      <c r="C48" s="6">
        <f>'Data Table 2'!I48</f>
        <v>263</v>
      </c>
      <c r="D48" s="6">
        <f>('Data Table 2'!J48+'Data Table 2'!K48)</f>
        <v>535</v>
      </c>
      <c r="E48" s="6">
        <f>'Data Table 2'!L48</f>
        <v>216</v>
      </c>
      <c r="F48" s="6">
        <f>'Data Table 2'!M48</f>
        <v>67</v>
      </c>
      <c r="G48" s="6">
        <f>'Data Table 2'!N48</f>
        <v>122</v>
      </c>
      <c r="H48" s="6">
        <f>'Data Table 2'!O48</f>
        <v>94</v>
      </c>
      <c r="I48" s="7">
        <f>'Data Table 2'!P48+'Data Table 2'!Q48+'Data Table 2'!R48+'Data Table 2'!S48</f>
        <v>118</v>
      </c>
      <c r="J48" s="7">
        <f>'Data Table 2'!T48</f>
        <v>168</v>
      </c>
      <c r="K48" s="6">
        <f>'Data Table 2'!U48</f>
        <v>148</v>
      </c>
      <c r="L48" s="6">
        <f>'Data Table 2'!V48</f>
        <v>60</v>
      </c>
      <c r="M48" s="6">
        <f>'Data Table 2'!W48</f>
        <v>26</v>
      </c>
      <c r="N48" s="6">
        <f>'Data Table 2'!X48</f>
        <v>47</v>
      </c>
      <c r="O48" s="7">
        <f t="shared" si="0"/>
        <v>2516</v>
      </c>
      <c r="P48" s="6">
        <f t="shared" si="1"/>
        <v>915</v>
      </c>
      <c r="Q48" s="6">
        <f t="shared" si="2"/>
        <v>751</v>
      </c>
      <c r="R48" s="6">
        <f t="shared" si="3"/>
        <v>401</v>
      </c>
      <c r="S48" s="6">
        <f t="shared" si="4"/>
        <v>234</v>
      </c>
      <c r="T48" s="7">
        <f t="shared" si="5"/>
        <v>2114</v>
      </c>
      <c r="U48" s="8">
        <f t="shared" si="6"/>
        <v>0.84022257551669322</v>
      </c>
      <c r="V48" s="7">
        <f t="shared" si="7"/>
        <v>1737</v>
      </c>
      <c r="W48" s="7">
        <f t="shared" si="8"/>
        <v>310</v>
      </c>
    </row>
    <row r="49" spans="1:23" x14ac:dyDescent="0.3">
      <c r="A49" s="5">
        <f>'Data Table 2'!A49</f>
        <v>44974</v>
      </c>
      <c r="B49" s="6">
        <f>'Data Table 2'!B49+'Data Table 2'!C49+'Data Table 2'!D49+'Data Table 2'!E49+'Data Table 2'!F49+'Data Table 2'!G49+'Data Table 2'!H49</f>
        <v>967</v>
      </c>
      <c r="C49" s="6">
        <f>'Data Table 2'!I49</f>
        <v>429</v>
      </c>
      <c r="D49" s="6">
        <f>('Data Table 2'!J49+'Data Table 2'!K49)</f>
        <v>870</v>
      </c>
      <c r="E49" s="6">
        <f>'Data Table 2'!L49</f>
        <v>477</v>
      </c>
      <c r="F49" s="6">
        <f>'Data Table 2'!M49</f>
        <v>119</v>
      </c>
      <c r="G49" s="6">
        <f>'Data Table 2'!N49</f>
        <v>195</v>
      </c>
      <c r="H49" s="6">
        <f>'Data Table 2'!O49</f>
        <v>173</v>
      </c>
      <c r="I49" s="7">
        <f>'Data Table 2'!P49+'Data Table 2'!Q49+'Data Table 2'!R49+'Data Table 2'!S49</f>
        <v>175</v>
      </c>
      <c r="J49" s="7">
        <f>'Data Table 2'!T49</f>
        <v>305</v>
      </c>
      <c r="K49" s="6">
        <f>'Data Table 2'!U49</f>
        <v>196</v>
      </c>
      <c r="L49" s="6">
        <f>'Data Table 2'!V49</f>
        <v>130</v>
      </c>
      <c r="M49" s="6">
        <f>'Data Table 2'!W49</f>
        <v>26</v>
      </c>
      <c r="N49" s="6">
        <f>'Data Table 2'!X49</f>
        <v>63</v>
      </c>
      <c r="O49" s="7">
        <f t="shared" si="0"/>
        <v>4125</v>
      </c>
      <c r="P49" s="6">
        <f t="shared" si="1"/>
        <v>1396</v>
      </c>
      <c r="Q49" s="6">
        <f t="shared" si="2"/>
        <v>1347</v>
      </c>
      <c r="R49" s="6">
        <f t="shared" si="3"/>
        <v>662</v>
      </c>
      <c r="S49" s="6">
        <f t="shared" si="4"/>
        <v>352</v>
      </c>
      <c r="T49" s="7">
        <f t="shared" si="5"/>
        <v>3468</v>
      </c>
      <c r="U49" s="8">
        <f t="shared" si="6"/>
        <v>0.84072727272727277</v>
      </c>
      <c r="V49" s="7">
        <f t="shared" si="7"/>
        <v>2857</v>
      </c>
      <c r="W49" s="7">
        <f t="shared" si="8"/>
        <v>492</v>
      </c>
    </row>
    <row r="50" spans="1:23" x14ac:dyDescent="0.3">
      <c r="A50" s="5">
        <f>'Data Table 2'!A50</f>
        <v>44975</v>
      </c>
      <c r="B50" s="6">
        <f>'Data Table 2'!B50+'Data Table 2'!C50+'Data Table 2'!D50+'Data Table 2'!E50+'Data Table 2'!F50+'Data Table 2'!G50+'Data Table 2'!H50</f>
        <v>1006</v>
      </c>
      <c r="C50" s="6">
        <f>'Data Table 2'!I50</f>
        <v>457</v>
      </c>
      <c r="D50" s="6">
        <f>('Data Table 2'!J50+'Data Table 2'!K50)</f>
        <v>781</v>
      </c>
      <c r="E50" s="6">
        <f>'Data Table 2'!L50</f>
        <v>326</v>
      </c>
      <c r="F50" s="6">
        <f>'Data Table 2'!M50</f>
        <v>106</v>
      </c>
      <c r="G50" s="6">
        <f>'Data Table 2'!N50</f>
        <v>218</v>
      </c>
      <c r="H50" s="6">
        <f>'Data Table 2'!O50</f>
        <v>187</v>
      </c>
      <c r="I50" s="7">
        <f>'Data Table 2'!P50+'Data Table 2'!Q50+'Data Table 2'!R50+'Data Table 2'!S50</f>
        <v>164</v>
      </c>
      <c r="J50" s="7">
        <f>'Data Table 2'!T50</f>
        <v>284</v>
      </c>
      <c r="K50" s="6">
        <f>'Data Table 2'!U50</f>
        <v>220</v>
      </c>
      <c r="L50" s="6">
        <f>'Data Table 2'!V50</f>
        <v>122</v>
      </c>
      <c r="M50" s="6">
        <f>'Data Table 2'!W50</f>
        <v>42</v>
      </c>
      <c r="N50" s="6">
        <f>'Data Table 2'!X50</f>
        <v>86</v>
      </c>
      <c r="O50" s="7">
        <f t="shared" si="0"/>
        <v>3999</v>
      </c>
      <c r="P50" s="6">
        <f t="shared" si="1"/>
        <v>1463</v>
      </c>
      <c r="Q50" s="6">
        <f t="shared" si="2"/>
        <v>1107</v>
      </c>
      <c r="R50" s="6">
        <f t="shared" si="3"/>
        <v>675</v>
      </c>
      <c r="S50" s="6">
        <f t="shared" si="4"/>
        <v>384</v>
      </c>
      <c r="T50" s="7">
        <f t="shared" si="5"/>
        <v>3331</v>
      </c>
      <c r="U50" s="8">
        <f t="shared" si="6"/>
        <v>0.83295823955989001</v>
      </c>
      <c r="V50" s="7">
        <f t="shared" si="7"/>
        <v>2682</v>
      </c>
      <c r="W50" s="7">
        <f t="shared" si="8"/>
        <v>543</v>
      </c>
    </row>
    <row r="51" spans="1:23" x14ac:dyDescent="0.3">
      <c r="A51" s="5">
        <f>'Data Table 2'!A51</f>
        <v>44976</v>
      </c>
      <c r="B51" s="6">
        <f>'Data Table 2'!B51+'Data Table 2'!C51+'Data Table 2'!D51+'Data Table 2'!E51+'Data Table 2'!F51+'Data Table 2'!G51+'Data Table 2'!H51</f>
        <v>1126</v>
      </c>
      <c r="C51" s="6">
        <f>'Data Table 2'!I51</f>
        <v>379</v>
      </c>
      <c r="D51" s="6">
        <f>('Data Table 2'!J51+'Data Table 2'!K51)</f>
        <v>605</v>
      </c>
      <c r="E51" s="6">
        <f>'Data Table 2'!L51</f>
        <v>382</v>
      </c>
      <c r="F51" s="6">
        <f>'Data Table 2'!M51</f>
        <v>110</v>
      </c>
      <c r="G51" s="6">
        <f>'Data Table 2'!N51</f>
        <v>201</v>
      </c>
      <c r="H51" s="6">
        <f>'Data Table 2'!O51</f>
        <v>164</v>
      </c>
      <c r="I51" s="7">
        <f>'Data Table 2'!P51+'Data Table 2'!Q51+'Data Table 2'!R51+'Data Table 2'!S51</f>
        <v>194</v>
      </c>
      <c r="J51" s="7">
        <f>'Data Table 2'!T51</f>
        <v>262</v>
      </c>
      <c r="K51" s="6">
        <f>'Data Table 2'!U51</f>
        <v>177</v>
      </c>
      <c r="L51" s="6">
        <f>'Data Table 2'!V51</f>
        <v>89</v>
      </c>
      <c r="M51" s="6">
        <f>'Data Table 2'!W51</f>
        <v>35</v>
      </c>
      <c r="N51" s="6">
        <f>'Data Table 2'!X51</f>
        <v>70</v>
      </c>
      <c r="O51" s="7">
        <f t="shared" si="0"/>
        <v>3794</v>
      </c>
      <c r="P51" s="6">
        <f t="shared" si="1"/>
        <v>1505</v>
      </c>
      <c r="Q51" s="6">
        <f t="shared" si="2"/>
        <v>987</v>
      </c>
      <c r="R51" s="6">
        <f t="shared" si="3"/>
        <v>669</v>
      </c>
      <c r="S51" s="6">
        <f t="shared" si="4"/>
        <v>301</v>
      </c>
      <c r="T51" s="7">
        <f t="shared" si="5"/>
        <v>3231</v>
      </c>
      <c r="U51" s="8">
        <f t="shared" si="6"/>
        <v>0.85160780179230366</v>
      </c>
      <c r="V51" s="7">
        <f t="shared" si="7"/>
        <v>2672</v>
      </c>
      <c r="W51" s="7">
        <f t="shared" si="8"/>
        <v>449</v>
      </c>
    </row>
    <row r="52" spans="1:23" x14ac:dyDescent="0.3">
      <c r="A52" s="5">
        <f>'Data Table 2'!A52</f>
        <v>44977</v>
      </c>
      <c r="B52" s="6">
        <f>'Data Table 2'!B52+'Data Table 2'!C52+'Data Table 2'!D52+'Data Table 2'!E52+'Data Table 2'!F52+'Data Table 2'!G52+'Data Table 2'!H52</f>
        <v>667</v>
      </c>
      <c r="C52" s="6">
        <f>'Data Table 2'!I52</f>
        <v>315</v>
      </c>
      <c r="D52" s="6">
        <f>('Data Table 2'!J52+'Data Table 2'!K52)</f>
        <v>548</v>
      </c>
      <c r="E52" s="6">
        <f>'Data Table 2'!L52</f>
        <v>255</v>
      </c>
      <c r="F52" s="6">
        <f>'Data Table 2'!M52</f>
        <v>78</v>
      </c>
      <c r="G52" s="6">
        <f>'Data Table 2'!N52</f>
        <v>162</v>
      </c>
      <c r="H52" s="6">
        <f>'Data Table 2'!O52</f>
        <v>108</v>
      </c>
      <c r="I52" s="7">
        <f>'Data Table 2'!P52+'Data Table 2'!Q52+'Data Table 2'!R52+'Data Table 2'!S52</f>
        <v>127</v>
      </c>
      <c r="J52" s="7">
        <f>'Data Table 2'!T52</f>
        <v>184</v>
      </c>
      <c r="K52" s="6">
        <f>'Data Table 2'!U52</f>
        <v>158</v>
      </c>
      <c r="L52" s="6">
        <f>'Data Table 2'!V52</f>
        <v>64</v>
      </c>
      <c r="M52" s="6">
        <f>'Data Table 2'!W52</f>
        <v>26</v>
      </c>
      <c r="N52" s="6">
        <f>'Data Table 2'!X52</f>
        <v>35</v>
      </c>
      <c r="O52" s="7">
        <f t="shared" si="0"/>
        <v>2727</v>
      </c>
      <c r="P52" s="6">
        <f t="shared" si="1"/>
        <v>982</v>
      </c>
      <c r="Q52" s="6">
        <f t="shared" si="2"/>
        <v>803</v>
      </c>
      <c r="R52" s="6">
        <f t="shared" si="3"/>
        <v>475</v>
      </c>
      <c r="S52" s="6">
        <f t="shared" si="4"/>
        <v>248</v>
      </c>
      <c r="T52" s="7">
        <f t="shared" si="5"/>
        <v>2295</v>
      </c>
      <c r="U52" s="8">
        <f t="shared" si="6"/>
        <v>0.84158415841584155</v>
      </c>
      <c r="V52" s="7">
        <f t="shared" si="7"/>
        <v>1867</v>
      </c>
      <c r="W52" s="7">
        <f t="shared" si="8"/>
        <v>350</v>
      </c>
    </row>
    <row r="53" spans="1:23" x14ac:dyDescent="0.3">
      <c r="A53" s="5">
        <f>'Data Table 2'!A53</f>
        <v>44978</v>
      </c>
      <c r="B53" s="6">
        <f>'Data Table 2'!B53+'Data Table 2'!C53+'Data Table 2'!D53+'Data Table 2'!E53+'Data Table 2'!F53+'Data Table 2'!G53+'Data Table 2'!H53</f>
        <v>1183</v>
      </c>
      <c r="C53" s="6">
        <f>'Data Table 2'!I53</f>
        <v>510</v>
      </c>
      <c r="D53" s="6">
        <f>('Data Table 2'!J53+'Data Table 2'!K53)</f>
        <v>852</v>
      </c>
      <c r="E53" s="6">
        <f>'Data Table 2'!L53</f>
        <v>512</v>
      </c>
      <c r="F53" s="6">
        <f>'Data Table 2'!M53</f>
        <v>136</v>
      </c>
      <c r="G53" s="6">
        <f>'Data Table 2'!N53</f>
        <v>243</v>
      </c>
      <c r="H53" s="6">
        <f>'Data Table 2'!O53</f>
        <v>173</v>
      </c>
      <c r="I53" s="7">
        <f>'Data Table 2'!P53+'Data Table 2'!Q53+'Data Table 2'!R53+'Data Table 2'!S53</f>
        <v>224</v>
      </c>
      <c r="J53" s="7">
        <f>'Data Table 2'!T53</f>
        <v>265</v>
      </c>
      <c r="K53" s="6">
        <f>'Data Table 2'!U53</f>
        <v>261</v>
      </c>
      <c r="L53" s="6">
        <f>'Data Table 2'!V53</f>
        <v>130</v>
      </c>
      <c r="M53" s="6">
        <f>'Data Table 2'!W53</f>
        <v>46</v>
      </c>
      <c r="N53" s="6">
        <f>'Data Table 2'!X53</f>
        <v>94</v>
      </c>
      <c r="O53" s="7">
        <f t="shared" si="0"/>
        <v>4629</v>
      </c>
      <c r="P53" s="6">
        <f t="shared" si="1"/>
        <v>1693</v>
      </c>
      <c r="Q53" s="6">
        <f t="shared" si="2"/>
        <v>1364</v>
      </c>
      <c r="R53" s="6">
        <f t="shared" si="3"/>
        <v>776</v>
      </c>
      <c r="S53" s="6">
        <f t="shared" si="4"/>
        <v>437</v>
      </c>
      <c r="T53" s="7">
        <f t="shared" si="5"/>
        <v>3927</v>
      </c>
      <c r="U53" s="8">
        <f t="shared" si="6"/>
        <v>0.84834737524303305</v>
      </c>
      <c r="V53" s="7">
        <f t="shared" si="7"/>
        <v>3187</v>
      </c>
      <c r="W53" s="7">
        <f t="shared" si="8"/>
        <v>604</v>
      </c>
    </row>
    <row r="54" spans="1:23" x14ac:dyDescent="0.3">
      <c r="A54" s="5">
        <f>'Data Table 2'!A54</f>
        <v>44979</v>
      </c>
      <c r="B54" s="6">
        <f>'Data Table 2'!B54+'Data Table 2'!C54+'Data Table 2'!D54+'Data Table 2'!E54+'Data Table 2'!F54+'Data Table 2'!G54+'Data Table 2'!H54</f>
        <v>1040</v>
      </c>
      <c r="C54" s="6">
        <f>'Data Table 2'!I54</f>
        <v>287</v>
      </c>
      <c r="D54" s="6">
        <f>('Data Table 2'!J54+'Data Table 2'!K54)</f>
        <v>771</v>
      </c>
      <c r="E54" s="6">
        <f>'Data Table 2'!L54</f>
        <v>436</v>
      </c>
      <c r="F54" s="6">
        <f>'Data Table 2'!M54</f>
        <v>100</v>
      </c>
      <c r="G54" s="6">
        <f>'Data Table 2'!N54</f>
        <v>183</v>
      </c>
      <c r="H54" s="6">
        <f>'Data Table 2'!O54</f>
        <v>161</v>
      </c>
      <c r="I54" s="7">
        <f>'Data Table 2'!P54+'Data Table 2'!Q54+'Data Table 2'!R54+'Data Table 2'!S54</f>
        <v>180</v>
      </c>
      <c r="J54" s="7">
        <f>'Data Table 2'!T54</f>
        <v>322</v>
      </c>
      <c r="K54" s="6">
        <f>'Data Table 2'!U54</f>
        <v>272</v>
      </c>
      <c r="L54" s="6">
        <f>'Data Table 2'!V54</f>
        <v>128</v>
      </c>
      <c r="M54" s="6">
        <f>'Data Table 2'!W54</f>
        <v>34</v>
      </c>
      <c r="N54" s="6">
        <f>'Data Table 2'!X54</f>
        <v>72</v>
      </c>
      <c r="O54" s="7">
        <f t="shared" si="0"/>
        <v>3986</v>
      </c>
      <c r="P54" s="6">
        <f t="shared" si="1"/>
        <v>1327</v>
      </c>
      <c r="Q54" s="6">
        <f t="shared" si="2"/>
        <v>1207</v>
      </c>
      <c r="R54" s="6">
        <f t="shared" si="3"/>
        <v>624</v>
      </c>
      <c r="S54" s="6">
        <f t="shared" si="4"/>
        <v>434</v>
      </c>
      <c r="T54" s="7">
        <f t="shared" si="5"/>
        <v>3230</v>
      </c>
      <c r="U54" s="8">
        <f t="shared" si="6"/>
        <v>0.8103361766181636</v>
      </c>
      <c r="V54" s="7">
        <f t="shared" si="7"/>
        <v>2771</v>
      </c>
      <c r="W54" s="7">
        <f t="shared" si="8"/>
        <v>359</v>
      </c>
    </row>
    <row r="55" spans="1:23" x14ac:dyDescent="0.3">
      <c r="A55" s="5">
        <f>'Data Table 2'!A55</f>
        <v>44980</v>
      </c>
      <c r="B55" s="6">
        <f>'Data Table 2'!B55+'Data Table 2'!C55+'Data Table 2'!D55+'Data Table 2'!E55+'Data Table 2'!F55+'Data Table 2'!G55+'Data Table 2'!H55</f>
        <v>703</v>
      </c>
      <c r="C55" s="6">
        <f>'Data Table 2'!I55</f>
        <v>318</v>
      </c>
      <c r="D55" s="6">
        <f>('Data Table 2'!J55+'Data Table 2'!K55)</f>
        <v>463</v>
      </c>
      <c r="E55" s="6">
        <f>'Data Table 2'!L55</f>
        <v>321</v>
      </c>
      <c r="F55" s="6">
        <f>'Data Table 2'!M55</f>
        <v>88</v>
      </c>
      <c r="G55" s="6">
        <f>'Data Table 2'!N55</f>
        <v>122</v>
      </c>
      <c r="H55" s="6">
        <f>'Data Table 2'!O55</f>
        <v>121</v>
      </c>
      <c r="I55" s="7">
        <f>'Data Table 2'!P55+'Data Table 2'!Q55+'Data Table 2'!R55+'Data Table 2'!S55</f>
        <v>141</v>
      </c>
      <c r="J55" s="7">
        <f>'Data Table 2'!T55</f>
        <v>258</v>
      </c>
      <c r="K55" s="6">
        <f>'Data Table 2'!U55</f>
        <v>201</v>
      </c>
      <c r="L55" s="6">
        <f>'Data Table 2'!V55</f>
        <v>86</v>
      </c>
      <c r="M55" s="6">
        <f>'Data Table 2'!W55</f>
        <v>29</v>
      </c>
      <c r="N55" s="6">
        <f>'Data Table 2'!X55</f>
        <v>57</v>
      </c>
      <c r="O55" s="7">
        <f t="shared" si="0"/>
        <v>2908</v>
      </c>
      <c r="P55" s="6">
        <f t="shared" si="1"/>
        <v>1021</v>
      </c>
      <c r="Q55" s="6">
        <f t="shared" si="2"/>
        <v>784</v>
      </c>
      <c r="R55" s="6">
        <f t="shared" si="3"/>
        <v>472</v>
      </c>
      <c r="S55" s="6">
        <f t="shared" si="4"/>
        <v>316</v>
      </c>
      <c r="T55" s="7">
        <f t="shared" si="5"/>
        <v>2334</v>
      </c>
      <c r="U55" s="8">
        <f t="shared" si="6"/>
        <v>0.80261348005502064</v>
      </c>
      <c r="V55" s="7">
        <f t="shared" si="7"/>
        <v>1871</v>
      </c>
      <c r="W55" s="7">
        <f t="shared" si="8"/>
        <v>375</v>
      </c>
    </row>
    <row r="56" spans="1:23" x14ac:dyDescent="0.3">
      <c r="A56" s="5">
        <f>'Data Table 2'!A56</f>
        <v>44981</v>
      </c>
      <c r="B56" s="6">
        <f>'Data Table 2'!B56+'Data Table 2'!C56+'Data Table 2'!D56+'Data Table 2'!E56+'Data Table 2'!F56+'Data Table 2'!G56+'Data Table 2'!H56</f>
        <v>729</v>
      </c>
      <c r="C56" s="6">
        <f>'Data Table 2'!I56</f>
        <v>324</v>
      </c>
      <c r="D56" s="6">
        <f>('Data Table 2'!J56+'Data Table 2'!K56)</f>
        <v>443</v>
      </c>
      <c r="E56" s="6">
        <f>'Data Table 2'!L56</f>
        <v>283</v>
      </c>
      <c r="F56" s="6">
        <f>'Data Table 2'!M56</f>
        <v>62</v>
      </c>
      <c r="G56" s="6">
        <f>'Data Table 2'!N56</f>
        <v>110</v>
      </c>
      <c r="H56" s="6">
        <f>'Data Table 2'!O56</f>
        <v>118</v>
      </c>
      <c r="I56" s="7">
        <f>'Data Table 2'!P56+'Data Table 2'!Q56+'Data Table 2'!R56+'Data Table 2'!S56</f>
        <v>132</v>
      </c>
      <c r="J56" s="7">
        <f>'Data Table 2'!T56</f>
        <v>198</v>
      </c>
      <c r="K56" s="6">
        <f>'Data Table 2'!U56</f>
        <v>113</v>
      </c>
      <c r="L56" s="6">
        <f>'Data Table 2'!V56</f>
        <v>58</v>
      </c>
      <c r="M56" s="6">
        <f>'Data Table 2'!W56</f>
        <v>27</v>
      </c>
      <c r="N56" s="6">
        <f>'Data Table 2'!X56</f>
        <v>60</v>
      </c>
      <c r="O56" s="7">
        <f t="shared" si="0"/>
        <v>2657</v>
      </c>
      <c r="P56" s="6">
        <f t="shared" si="1"/>
        <v>1053</v>
      </c>
      <c r="Q56" s="6">
        <f t="shared" si="2"/>
        <v>726</v>
      </c>
      <c r="R56" s="6">
        <f t="shared" si="3"/>
        <v>422</v>
      </c>
      <c r="S56" s="6">
        <f t="shared" si="4"/>
        <v>198</v>
      </c>
      <c r="T56" s="7">
        <f t="shared" si="5"/>
        <v>2261</v>
      </c>
      <c r="U56" s="8">
        <f t="shared" si="6"/>
        <v>0.85095972901768913</v>
      </c>
      <c r="V56" s="7">
        <f t="shared" si="7"/>
        <v>1815</v>
      </c>
      <c r="W56" s="7">
        <f t="shared" si="8"/>
        <v>384</v>
      </c>
    </row>
    <row r="57" spans="1:23" x14ac:dyDescent="0.3">
      <c r="A57" s="5">
        <f>'Data Table 2'!A57</f>
        <v>44982</v>
      </c>
      <c r="B57" s="6">
        <f>'Data Table 2'!B57+'Data Table 2'!C57+'Data Table 2'!D57+'Data Table 2'!E57+'Data Table 2'!F57+'Data Table 2'!G57+'Data Table 2'!H57</f>
        <v>691</v>
      </c>
      <c r="C57" s="6">
        <f>'Data Table 2'!I57</f>
        <v>241</v>
      </c>
      <c r="D57" s="6">
        <f>('Data Table 2'!J57+'Data Table 2'!K57)</f>
        <v>430</v>
      </c>
      <c r="E57" s="6">
        <f>'Data Table 2'!L57</f>
        <v>259</v>
      </c>
      <c r="F57" s="6">
        <f>'Data Table 2'!M57</f>
        <v>72</v>
      </c>
      <c r="G57" s="6">
        <f>'Data Table 2'!N57</f>
        <v>148</v>
      </c>
      <c r="H57" s="6">
        <f>'Data Table 2'!O57</f>
        <v>116</v>
      </c>
      <c r="I57" s="7">
        <f>'Data Table 2'!P57+'Data Table 2'!Q57+'Data Table 2'!R57+'Data Table 2'!S57</f>
        <v>139</v>
      </c>
      <c r="J57" s="7">
        <f>'Data Table 2'!T57</f>
        <v>214</v>
      </c>
      <c r="K57" s="6">
        <f>'Data Table 2'!U57</f>
        <v>133</v>
      </c>
      <c r="L57" s="6">
        <f>'Data Table 2'!V57</f>
        <v>81</v>
      </c>
      <c r="M57" s="6">
        <f>'Data Table 2'!W57</f>
        <v>27</v>
      </c>
      <c r="N57" s="6">
        <f>'Data Table 2'!X57</f>
        <v>43</v>
      </c>
      <c r="O57" s="7">
        <f t="shared" si="0"/>
        <v>2594</v>
      </c>
      <c r="P57" s="6">
        <f t="shared" si="1"/>
        <v>932</v>
      </c>
      <c r="Q57" s="6">
        <f t="shared" si="2"/>
        <v>689</v>
      </c>
      <c r="R57" s="6">
        <f t="shared" si="3"/>
        <v>475</v>
      </c>
      <c r="S57" s="6">
        <f t="shared" si="4"/>
        <v>241</v>
      </c>
      <c r="T57" s="7">
        <f t="shared" si="5"/>
        <v>2139</v>
      </c>
      <c r="U57" s="8">
        <f t="shared" si="6"/>
        <v>0.82459521973785654</v>
      </c>
      <c r="V57" s="7">
        <f t="shared" si="7"/>
        <v>1783</v>
      </c>
      <c r="W57" s="7">
        <f t="shared" si="8"/>
        <v>284</v>
      </c>
    </row>
    <row r="58" spans="1:23" x14ac:dyDescent="0.3">
      <c r="A58" s="5">
        <f>'Data Table 2'!A58</f>
        <v>44983</v>
      </c>
      <c r="B58" s="6">
        <f>'Data Table 2'!B58+'Data Table 2'!C58+'Data Table 2'!D58+'Data Table 2'!E58+'Data Table 2'!F58+'Data Table 2'!G58+'Data Table 2'!H58</f>
        <v>1081</v>
      </c>
      <c r="C58" s="6">
        <f>'Data Table 2'!I58</f>
        <v>548</v>
      </c>
      <c r="D58" s="6">
        <f>('Data Table 2'!J58+'Data Table 2'!K58)</f>
        <v>745</v>
      </c>
      <c r="E58" s="6">
        <f>'Data Table 2'!L58</f>
        <v>459</v>
      </c>
      <c r="F58" s="6">
        <f>'Data Table 2'!M58</f>
        <v>114</v>
      </c>
      <c r="G58" s="6">
        <f>'Data Table 2'!N58</f>
        <v>205</v>
      </c>
      <c r="H58" s="6">
        <f>'Data Table 2'!O58</f>
        <v>168</v>
      </c>
      <c r="I58" s="7">
        <f>'Data Table 2'!P58+'Data Table 2'!Q58+'Data Table 2'!R58+'Data Table 2'!S58</f>
        <v>205</v>
      </c>
      <c r="J58" s="7">
        <f>'Data Table 2'!T58</f>
        <v>299</v>
      </c>
      <c r="K58" s="6">
        <f>'Data Table 2'!U58</f>
        <v>223</v>
      </c>
      <c r="L58" s="6">
        <f>'Data Table 2'!V58</f>
        <v>114</v>
      </c>
      <c r="M58" s="6">
        <f>'Data Table 2'!W58</f>
        <v>42</v>
      </c>
      <c r="N58" s="6">
        <f>'Data Table 2'!X58</f>
        <v>85</v>
      </c>
      <c r="O58" s="7">
        <f t="shared" si="0"/>
        <v>4288</v>
      </c>
      <c r="P58" s="6">
        <f t="shared" si="1"/>
        <v>1629</v>
      </c>
      <c r="Q58" s="6">
        <f t="shared" si="2"/>
        <v>1204</v>
      </c>
      <c r="R58" s="6">
        <f t="shared" si="3"/>
        <v>692</v>
      </c>
      <c r="S58" s="6">
        <f t="shared" si="4"/>
        <v>379</v>
      </c>
      <c r="T58" s="7">
        <f t="shared" si="5"/>
        <v>3610</v>
      </c>
      <c r="U58" s="8">
        <f t="shared" si="6"/>
        <v>0.84188432835820892</v>
      </c>
      <c r="V58" s="7">
        <f t="shared" si="7"/>
        <v>2863</v>
      </c>
      <c r="W58" s="7">
        <f t="shared" si="8"/>
        <v>633</v>
      </c>
    </row>
    <row r="59" spans="1:23" x14ac:dyDescent="0.3">
      <c r="A59" s="5">
        <f>'Data Table 2'!A59</f>
        <v>44984</v>
      </c>
      <c r="B59" s="6">
        <f>'Data Table 2'!B59+'Data Table 2'!C59+'Data Table 2'!D59+'Data Table 2'!E59+'Data Table 2'!F59+'Data Table 2'!G59+'Data Table 2'!H59</f>
        <v>818</v>
      </c>
      <c r="C59" s="6">
        <f>'Data Table 2'!I59</f>
        <v>407</v>
      </c>
      <c r="D59" s="6">
        <f>('Data Table 2'!J59+'Data Table 2'!K59)</f>
        <v>650</v>
      </c>
      <c r="E59" s="6">
        <f>'Data Table 2'!L59</f>
        <v>372</v>
      </c>
      <c r="F59" s="6">
        <f>'Data Table 2'!M59</f>
        <v>75</v>
      </c>
      <c r="G59" s="6">
        <f>'Data Table 2'!N59</f>
        <v>152</v>
      </c>
      <c r="H59" s="6">
        <f>'Data Table 2'!O59</f>
        <v>133</v>
      </c>
      <c r="I59" s="7">
        <f>'Data Table 2'!P59+'Data Table 2'!Q59+'Data Table 2'!R59+'Data Table 2'!S59</f>
        <v>142</v>
      </c>
      <c r="J59" s="7">
        <f>'Data Table 2'!T59</f>
        <v>265</v>
      </c>
      <c r="K59" s="6">
        <f>'Data Table 2'!U59</f>
        <v>212</v>
      </c>
      <c r="L59" s="6">
        <f>'Data Table 2'!V59</f>
        <v>111</v>
      </c>
      <c r="M59" s="6">
        <f>'Data Table 2'!W59</f>
        <v>37</v>
      </c>
      <c r="N59" s="6">
        <f>'Data Table 2'!X59</f>
        <v>75</v>
      </c>
      <c r="O59" s="7">
        <f t="shared" si="0"/>
        <v>3449</v>
      </c>
      <c r="P59" s="6">
        <f t="shared" si="1"/>
        <v>1225</v>
      </c>
      <c r="Q59" s="6">
        <f t="shared" si="2"/>
        <v>1022</v>
      </c>
      <c r="R59" s="6">
        <f t="shared" si="3"/>
        <v>502</v>
      </c>
      <c r="S59" s="6">
        <f t="shared" si="4"/>
        <v>360</v>
      </c>
      <c r="T59" s="7">
        <f t="shared" si="5"/>
        <v>2824</v>
      </c>
      <c r="U59" s="8">
        <f t="shared" si="6"/>
        <v>0.81878805450855319</v>
      </c>
      <c r="V59" s="7">
        <f t="shared" si="7"/>
        <v>2267</v>
      </c>
      <c r="W59" s="7">
        <f t="shared" si="8"/>
        <v>482</v>
      </c>
    </row>
    <row r="60" spans="1:23" x14ac:dyDescent="0.3">
      <c r="A60" s="5">
        <f>'Data Table 2'!A60</f>
        <v>44985</v>
      </c>
      <c r="B60" s="6">
        <f>'Data Table 2'!B60+'Data Table 2'!C60+'Data Table 2'!D60+'Data Table 2'!E60+'Data Table 2'!F60+'Data Table 2'!G60+'Data Table 2'!H60</f>
        <v>1016</v>
      </c>
      <c r="C60" s="6">
        <f>'Data Table 2'!I60</f>
        <v>480</v>
      </c>
      <c r="D60" s="6">
        <f>('Data Table 2'!J60+'Data Table 2'!K60)</f>
        <v>766</v>
      </c>
      <c r="E60" s="6">
        <f>'Data Table 2'!L60</f>
        <v>392</v>
      </c>
      <c r="F60" s="6">
        <f>'Data Table 2'!M60</f>
        <v>117</v>
      </c>
      <c r="G60" s="6">
        <f>'Data Table 2'!N60</f>
        <v>164</v>
      </c>
      <c r="H60" s="6">
        <f>'Data Table 2'!O60</f>
        <v>147</v>
      </c>
      <c r="I60" s="7">
        <f>'Data Table 2'!P60+'Data Table 2'!Q60+'Data Table 2'!R60+'Data Table 2'!S60</f>
        <v>210</v>
      </c>
      <c r="J60" s="7">
        <f>'Data Table 2'!T60</f>
        <v>236</v>
      </c>
      <c r="K60" s="6">
        <f>'Data Table 2'!U60</f>
        <v>232</v>
      </c>
      <c r="L60" s="6">
        <f>'Data Table 2'!V60</f>
        <v>122</v>
      </c>
      <c r="M60" s="6">
        <f>'Data Table 2'!W60</f>
        <v>46</v>
      </c>
      <c r="N60" s="6">
        <f>'Data Table 2'!X60</f>
        <v>77</v>
      </c>
      <c r="O60" s="7">
        <f t="shared" si="0"/>
        <v>4005</v>
      </c>
      <c r="P60" s="6">
        <f t="shared" si="1"/>
        <v>1496</v>
      </c>
      <c r="Q60" s="6">
        <f t="shared" si="2"/>
        <v>1158</v>
      </c>
      <c r="R60" s="6">
        <f t="shared" si="3"/>
        <v>638</v>
      </c>
      <c r="S60" s="6">
        <f t="shared" si="4"/>
        <v>400</v>
      </c>
      <c r="T60" s="7">
        <f t="shared" si="5"/>
        <v>3369</v>
      </c>
      <c r="U60" s="8">
        <f t="shared" si="6"/>
        <v>0.84119850187265921</v>
      </c>
      <c r="V60" s="7">
        <f t="shared" si="7"/>
        <v>2695</v>
      </c>
      <c r="W60" s="7">
        <f t="shared" si="8"/>
        <v>557</v>
      </c>
    </row>
    <row r="61" spans="1:23" x14ac:dyDescent="0.3">
      <c r="A61" s="5">
        <f>'Data Table 2'!A61</f>
        <v>44986</v>
      </c>
      <c r="B61" s="6">
        <f>'Data Table 2'!B61+'Data Table 2'!C61+'Data Table 2'!D61+'Data Table 2'!E61+'Data Table 2'!F61+'Data Table 2'!G61+'Data Table 2'!H61</f>
        <v>1003</v>
      </c>
      <c r="C61" s="6">
        <f>'Data Table 2'!I61</f>
        <v>511</v>
      </c>
      <c r="D61" s="6">
        <f>('Data Table 2'!J61+'Data Table 2'!K61)</f>
        <v>803</v>
      </c>
      <c r="E61" s="6">
        <f>'Data Table 2'!L61</f>
        <v>350</v>
      </c>
      <c r="F61" s="6">
        <f>'Data Table 2'!M61</f>
        <v>126</v>
      </c>
      <c r="G61" s="6">
        <f>'Data Table 2'!N61</f>
        <v>172</v>
      </c>
      <c r="H61" s="6">
        <f>'Data Table 2'!O61</f>
        <v>131</v>
      </c>
      <c r="I61" s="7">
        <f>'Data Table 2'!P61+'Data Table 2'!Q61+'Data Table 2'!R61+'Data Table 2'!S61</f>
        <v>174</v>
      </c>
      <c r="J61" s="7">
        <f>'Data Table 2'!T61</f>
        <v>314</v>
      </c>
      <c r="K61" s="6">
        <f>'Data Table 2'!U61</f>
        <v>265</v>
      </c>
      <c r="L61" s="6">
        <f>'Data Table 2'!V61</f>
        <v>100</v>
      </c>
      <c r="M61" s="6">
        <f>'Data Table 2'!W61</f>
        <v>38</v>
      </c>
      <c r="N61" s="6">
        <f>'Data Table 2'!X61</f>
        <v>65</v>
      </c>
      <c r="O61" s="7">
        <f t="shared" si="0"/>
        <v>4052</v>
      </c>
      <c r="P61" s="6">
        <f t="shared" si="1"/>
        <v>1514</v>
      </c>
      <c r="Q61" s="6">
        <f t="shared" si="2"/>
        <v>1153</v>
      </c>
      <c r="R61" s="6">
        <f t="shared" si="3"/>
        <v>603</v>
      </c>
      <c r="S61" s="6">
        <f t="shared" si="4"/>
        <v>403</v>
      </c>
      <c r="T61" s="7">
        <f t="shared" si="5"/>
        <v>3335</v>
      </c>
      <c r="U61" s="8">
        <f t="shared" si="6"/>
        <v>0.82305034550839096</v>
      </c>
      <c r="V61" s="7">
        <f t="shared" si="7"/>
        <v>2633</v>
      </c>
      <c r="W61" s="7">
        <f t="shared" si="8"/>
        <v>576</v>
      </c>
    </row>
    <row r="62" spans="1:23" x14ac:dyDescent="0.3">
      <c r="A62" s="5">
        <f>'Data Table 2'!A62</f>
        <v>44987</v>
      </c>
      <c r="B62" s="6">
        <f>'Data Table 2'!B62+'Data Table 2'!C62+'Data Table 2'!D62+'Data Table 2'!E62+'Data Table 2'!F62+'Data Table 2'!G62+'Data Table 2'!H62</f>
        <v>1141</v>
      </c>
      <c r="C62" s="6">
        <f>'Data Table 2'!I62</f>
        <v>470</v>
      </c>
      <c r="D62" s="6">
        <f>('Data Table 2'!J62+'Data Table 2'!K62)</f>
        <v>871</v>
      </c>
      <c r="E62" s="6">
        <f>'Data Table 2'!L62</f>
        <v>412</v>
      </c>
      <c r="F62" s="6">
        <f>'Data Table 2'!M62</f>
        <v>111</v>
      </c>
      <c r="G62" s="6">
        <f>'Data Table 2'!N62</f>
        <v>210</v>
      </c>
      <c r="H62" s="6">
        <f>'Data Table 2'!O62</f>
        <v>176</v>
      </c>
      <c r="I62" s="7">
        <f>'Data Table 2'!P62+'Data Table 2'!Q62+'Data Table 2'!R62+'Data Table 2'!S62</f>
        <v>220</v>
      </c>
      <c r="J62" s="7">
        <f>'Data Table 2'!T62</f>
        <v>350</v>
      </c>
      <c r="K62" s="6">
        <f>'Data Table 2'!U62</f>
        <v>175</v>
      </c>
      <c r="L62" s="6">
        <f>'Data Table 2'!V62</f>
        <v>131</v>
      </c>
      <c r="M62" s="6">
        <f>'Data Table 2'!W62</f>
        <v>47</v>
      </c>
      <c r="N62" s="6">
        <f>'Data Table 2'!X62</f>
        <v>90</v>
      </c>
      <c r="O62" s="7">
        <f t="shared" si="0"/>
        <v>4404</v>
      </c>
      <c r="P62" s="6">
        <f t="shared" si="1"/>
        <v>1611</v>
      </c>
      <c r="Q62" s="6">
        <f t="shared" si="2"/>
        <v>1283</v>
      </c>
      <c r="R62" s="6">
        <f t="shared" si="3"/>
        <v>717</v>
      </c>
      <c r="S62" s="6">
        <f t="shared" si="4"/>
        <v>353</v>
      </c>
      <c r="T62" s="7">
        <f t="shared" si="5"/>
        <v>3701</v>
      </c>
      <c r="U62" s="8">
        <f t="shared" si="6"/>
        <v>0.8403723887375113</v>
      </c>
      <c r="V62" s="7">
        <f t="shared" si="7"/>
        <v>3030</v>
      </c>
      <c r="W62" s="7">
        <f t="shared" si="8"/>
        <v>560</v>
      </c>
    </row>
    <row r="63" spans="1:23" x14ac:dyDescent="0.3">
      <c r="A63" s="5">
        <f>'Data Table 2'!A63</f>
        <v>44988</v>
      </c>
      <c r="B63" s="6">
        <f>'Data Table 2'!B63+'Data Table 2'!C63+'Data Table 2'!D63+'Data Table 2'!E63+'Data Table 2'!F63+'Data Table 2'!G63+'Data Table 2'!H63</f>
        <v>1027</v>
      </c>
      <c r="C63" s="6">
        <f>'Data Table 2'!I63</f>
        <v>385</v>
      </c>
      <c r="D63" s="6">
        <f>('Data Table 2'!J63+'Data Table 2'!K63)</f>
        <v>749</v>
      </c>
      <c r="E63" s="6">
        <f>'Data Table 2'!L63</f>
        <v>290</v>
      </c>
      <c r="F63" s="6">
        <f>'Data Table 2'!M63</f>
        <v>106</v>
      </c>
      <c r="G63" s="6">
        <f>'Data Table 2'!N63</f>
        <v>254</v>
      </c>
      <c r="H63" s="6">
        <f>'Data Table 2'!O63</f>
        <v>169</v>
      </c>
      <c r="I63" s="7">
        <f>'Data Table 2'!P63+'Data Table 2'!Q63+'Data Table 2'!R63+'Data Table 2'!S63</f>
        <v>179</v>
      </c>
      <c r="J63" s="7">
        <f>'Data Table 2'!T63</f>
        <v>331</v>
      </c>
      <c r="K63" s="6">
        <f>'Data Table 2'!U63</f>
        <v>181</v>
      </c>
      <c r="L63" s="6">
        <f>'Data Table 2'!V63</f>
        <v>147</v>
      </c>
      <c r="M63" s="6">
        <f>'Data Table 2'!W63</f>
        <v>44</v>
      </c>
      <c r="N63" s="6">
        <f>'Data Table 2'!X63</f>
        <v>83</v>
      </c>
      <c r="O63" s="7">
        <f t="shared" si="0"/>
        <v>3945</v>
      </c>
      <c r="P63" s="6">
        <f t="shared" si="1"/>
        <v>1412</v>
      </c>
      <c r="Q63" s="6">
        <f t="shared" si="2"/>
        <v>1039</v>
      </c>
      <c r="R63" s="6">
        <f t="shared" si="3"/>
        <v>708</v>
      </c>
      <c r="S63" s="6">
        <f t="shared" si="4"/>
        <v>372</v>
      </c>
      <c r="T63" s="7">
        <f t="shared" si="5"/>
        <v>3242</v>
      </c>
      <c r="U63" s="8">
        <f t="shared" si="6"/>
        <v>0.82179974651457544</v>
      </c>
      <c r="V63" s="7">
        <f t="shared" si="7"/>
        <v>2668</v>
      </c>
      <c r="W63" s="7">
        <f t="shared" si="8"/>
        <v>468</v>
      </c>
    </row>
    <row r="64" spans="1:23" x14ac:dyDescent="0.3">
      <c r="A64" s="5">
        <f>'Data Table 2'!A64</f>
        <v>44989</v>
      </c>
      <c r="B64" s="6">
        <f>'Data Table 2'!B64+'Data Table 2'!C64+'Data Table 2'!D64+'Data Table 2'!E64+'Data Table 2'!F64+'Data Table 2'!G64+'Data Table 2'!H64</f>
        <v>938</v>
      </c>
      <c r="C64" s="6">
        <f>'Data Table 2'!I64</f>
        <v>405</v>
      </c>
      <c r="D64" s="6">
        <f>('Data Table 2'!J64+'Data Table 2'!K64)</f>
        <v>664</v>
      </c>
      <c r="E64" s="6">
        <f>'Data Table 2'!L64</f>
        <v>321</v>
      </c>
      <c r="F64" s="6">
        <f>'Data Table 2'!M64</f>
        <v>103</v>
      </c>
      <c r="G64" s="6">
        <f>'Data Table 2'!N64</f>
        <v>118</v>
      </c>
      <c r="H64" s="6">
        <f>'Data Table 2'!O64</f>
        <v>108</v>
      </c>
      <c r="I64" s="7">
        <f>'Data Table 2'!P64+'Data Table 2'!Q64+'Data Table 2'!R64+'Data Table 2'!S64</f>
        <v>170</v>
      </c>
      <c r="J64" s="7">
        <f>'Data Table 2'!T64</f>
        <v>256</v>
      </c>
      <c r="K64" s="6">
        <f>'Data Table 2'!U64</f>
        <v>157</v>
      </c>
      <c r="L64" s="6">
        <f>'Data Table 2'!V64</f>
        <v>109</v>
      </c>
      <c r="M64" s="6">
        <f>'Data Table 2'!W64</f>
        <v>32</v>
      </c>
      <c r="N64" s="6">
        <f>'Data Table 2'!X64</f>
        <v>49</v>
      </c>
      <c r="O64" s="7">
        <f t="shared" si="0"/>
        <v>3430</v>
      </c>
      <c r="P64" s="6">
        <f t="shared" si="1"/>
        <v>1343</v>
      </c>
      <c r="Q64" s="6">
        <f t="shared" si="2"/>
        <v>985</v>
      </c>
      <c r="R64" s="6">
        <f t="shared" si="3"/>
        <v>499</v>
      </c>
      <c r="S64" s="6">
        <f t="shared" si="4"/>
        <v>298</v>
      </c>
      <c r="T64" s="7">
        <f t="shared" si="5"/>
        <v>2876</v>
      </c>
      <c r="U64" s="8">
        <f t="shared" si="6"/>
        <v>0.83848396501457723</v>
      </c>
      <c r="V64" s="7">
        <f t="shared" si="7"/>
        <v>2319</v>
      </c>
      <c r="W64" s="7">
        <f t="shared" si="8"/>
        <v>454</v>
      </c>
    </row>
    <row r="65" spans="1:23" x14ac:dyDescent="0.3">
      <c r="A65" s="5">
        <f>'Data Table 2'!A65</f>
        <v>44990</v>
      </c>
      <c r="B65" s="6">
        <f>'Data Table 2'!B65+'Data Table 2'!C65+'Data Table 2'!D65+'Data Table 2'!E65+'Data Table 2'!F65+'Data Table 2'!G65+'Data Table 2'!H65</f>
        <v>1246</v>
      </c>
      <c r="C65" s="6">
        <f>'Data Table 2'!I65</f>
        <v>521</v>
      </c>
      <c r="D65" s="6">
        <f>('Data Table 2'!J65+'Data Table 2'!K65)</f>
        <v>859</v>
      </c>
      <c r="E65" s="6">
        <f>'Data Table 2'!L65</f>
        <v>515</v>
      </c>
      <c r="F65" s="6">
        <f>'Data Table 2'!M65</f>
        <v>132</v>
      </c>
      <c r="G65" s="6">
        <f>'Data Table 2'!N65</f>
        <v>251</v>
      </c>
      <c r="H65" s="6">
        <f>'Data Table 2'!O65</f>
        <v>210</v>
      </c>
      <c r="I65" s="7">
        <f>'Data Table 2'!P65+'Data Table 2'!Q65+'Data Table 2'!R65+'Data Table 2'!S65</f>
        <v>240</v>
      </c>
      <c r="J65" s="7">
        <f>'Data Table 2'!T65</f>
        <v>418</v>
      </c>
      <c r="K65" s="6">
        <f>'Data Table 2'!U65</f>
        <v>279</v>
      </c>
      <c r="L65" s="6">
        <f>'Data Table 2'!V65</f>
        <v>159</v>
      </c>
      <c r="M65" s="6">
        <f>'Data Table 2'!W65</f>
        <v>47</v>
      </c>
      <c r="N65" s="6">
        <f>'Data Table 2'!X65</f>
        <v>79</v>
      </c>
      <c r="O65" s="7">
        <f t="shared" si="0"/>
        <v>4956</v>
      </c>
      <c r="P65" s="6">
        <f t="shared" si="1"/>
        <v>1767</v>
      </c>
      <c r="Q65" s="6">
        <f t="shared" si="2"/>
        <v>1374</v>
      </c>
      <c r="R65" s="6">
        <f t="shared" si="3"/>
        <v>833</v>
      </c>
      <c r="S65" s="6">
        <f t="shared" si="4"/>
        <v>485</v>
      </c>
      <c r="T65" s="7">
        <f t="shared" si="5"/>
        <v>4053</v>
      </c>
      <c r="U65" s="8">
        <f t="shared" si="6"/>
        <v>0.81779661016949157</v>
      </c>
      <c r="V65" s="7">
        <f t="shared" si="7"/>
        <v>3321</v>
      </c>
      <c r="W65" s="7">
        <f t="shared" si="8"/>
        <v>600</v>
      </c>
    </row>
    <row r="66" spans="1:23" x14ac:dyDescent="0.3">
      <c r="A66" s="5">
        <f>'Data Table 2'!A66</f>
        <v>44991</v>
      </c>
      <c r="B66" s="6">
        <f>'Data Table 2'!B66+'Data Table 2'!C66+'Data Table 2'!D66+'Data Table 2'!E66+'Data Table 2'!F66+'Data Table 2'!G66+'Data Table 2'!H66</f>
        <v>1095</v>
      </c>
      <c r="C66" s="6">
        <f>'Data Table 2'!I66</f>
        <v>477</v>
      </c>
      <c r="D66" s="6">
        <f>('Data Table 2'!J66+'Data Table 2'!K66)</f>
        <v>634</v>
      </c>
      <c r="E66" s="6">
        <f>'Data Table 2'!L66</f>
        <v>407</v>
      </c>
      <c r="F66" s="6">
        <f>'Data Table 2'!M66</f>
        <v>119</v>
      </c>
      <c r="G66" s="6">
        <f>'Data Table 2'!N66</f>
        <v>132</v>
      </c>
      <c r="H66" s="6">
        <f>'Data Table 2'!O66</f>
        <v>199</v>
      </c>
      <c r="I66" s="7">
        <f>'Data Table 2'!P66+'Data Table 2'!Q66+'Data Table 2'!R66+'Data Table 2'!S66</f>
        <v>180</v>
      </c>
      <c r="J66" s="7">
        <f>'Data Table 2'!T66</f>
        <v>256</v>
      </c>
      <c r="K66" s="6">
        <f>'Data Table 2'!U66</f>
        <v>252</v>
      </c>
      <c r="L66" s="6">
        <f>'Data Table 2'!V66</f>
        <v>111</v>
      </c>
      <c r="M66" s="6">
        <f>'Data Table 2'!W66</f>
        <v>38</v>
      </c>
      <c r="N66" s="6">
        <f>'Data Table 2'!X66</f>
        <v>92</v>
      </c>
      <c r="O66" s="7">
        <f t="shared" ref="O66:O129" si="9">SUM(B66:N66)</f>
        <v>3992</v>
      </c>
      <c r="P66" s="6">
        <f t="shared" ref="P66:P129" si="10">B66+C66</f>
        <v>1572</v>
      </c>
      <c r="Q66" s="6">
        <f t="shared" ref="Q66:Q129" si="11">D66+E66</f>
        <v>1041</v>
      </c>
      <c r="R66" s="6">
        <f t="shared" ref="R66:R129" si="12">F66+G66+H66+I66</f>
        <v>630</v>
      </c>
      <c r="S66" s="6">
        <f t="shared" ref="S66:S129" si="13">K66+M66+L66</f>
        <v>401</v>
      </c>
      <c r="T66" s="7">
        <f t="shared" ref="T66:T129" si="14">P66+Q66+N66+R66</f>
        <v>3335</v>
      </c>
      <c r="U66" s="8">
        <f t="shared" ref="U66:U129" si="15">IFERROR(T66/O66, 0)</f>
        <v>0.83542084168336672</v>
      </c>
      <c r="V66" s="7">
        <f t="shared" ref="V66:V129" si="16">B66+D66+E66+G66+H66+I66</f>
        <v>2647</v>
      </c>
      <c r="W66" s="7">
        <f t="shared" ref="W66:W129" si="17">C66+N66</f>
        <v>569</v>
      </c>
    </row>
    <row r="67" spans="1:23" x14ac:dyDescent="0.3">
      <c r="A67" s="5">
        <f>'Data Table 2'!A67</f>
        <v>44992</v>
      </c>
      <c r="B67" s="6">
        <f>'Data Table 2'!B67+'Data Table 2'!C67+'Data Table 2'!D67+'Data Table 2'!E67+'Data Table 2'!F67+'Data Table 2'!G67+'Data Table 2'!H67</f>
        <v>1334</v>
      </c>
      <c r="C67" s="6">
        <f>'Data Table 2'!I67</f>
        <v>434</v>
      </c>
      <c r="D67" s="6">
        <f>('Data Table 2'!J67+'Data Table 2'!K67)</f>
        <v>868</v>
      </c>
      <c r="E67" s="6">
        <f>'Data Table 2'!L67</f>
        <v>507</v>
      </c>
      <c r="F67" s="6">
        <f>'Data Table 2'!M67</f>
        <v>170</v>
      </c>
      <c r="G67" s="6">
        <f>'Data Table 2'!N67</f>
        <v>223</v>
      </c>
      <c r="H67" s="6">
        <f>'Data Table 2'!O67</f>
        <v>172</v>
      </c>
      <c r="I67" s="7">
        <f>'Data Table 2'!P67+'Data Table 2'!Q67+'Data Table 2'!R67+'Data Table 2'!S67</f>
        <v>231</v>
      </c>
      <c r="J67" s="7">
        <f>'Data Table 2'!T67</f>
        <v>374</v>
      </c>
      <c r="K67" s="6">
        <f>'Data Table 2'!U67</f>
        <v>356</v>
      </c>
      <c r="L67" s="6">
        <f>'Data Table 2'!V67</f>
        <v>150</v>
      </c>
      <c r="M67" s="6">
        <f>'Data Table 2'!W67</f>
        <v>52</v>
      </c>
      <c r="N67" s="6">
        <f>'Data Table 2'!X67</f>
        <v>90</v>
      </c>
      <c r="O67" s="7">
        <f t="shared" si="9"/>
        <v>4961</v>
      </c>
      <c r="P67" s="6">
        <f t="shared" si="10"/>
        <v>1768</v>
      </c>
      <c r="Q67" s="6">
        <f t="shared" si="11"/>
        <v>1375</v>
      </c>
      <c r="R67" s="6">
        <f t="shared" si="12"/>
        <v>796</v>
      </c>
      <c r="S67" s="6">
        <f t="shared" si="13"/>
        <v>558</v>
      </c>
      <c r="T67" s="7">
        <f t="shared" si="14"/>
        <v>4029</v>
      </c>
      <c r="U67" s="8">
        <f t="shared" si="15"/>
        <v>0.8121346502721225</v>
      </c>
      <c r="V67" s="7">
        <f t="shared" si="16"/>
        <v>3335</v>
      </c>
      <c r="W67" s="7">
        <f t="shared" si="17"/>
        <v>524</v>
      </c>
    </row>
    <row r="68" spans="1:23" x14ac:dyDescent="0.3">
      <c r="A68" s="5">
        <f>'Data Table 2'!A68</f>
        <v>44993</v>
      </c>
      <c r="B68" s="6">
        <f>'Data Table 2'!B68+'Data Table 2'!C68+'Data Table 2'!D68+'Data Table 2'!E68+'Data Table 2'!F68+'Data Table 2'!G68+'Data Table 2'!H68</f>
        <v>1081</v>
      </c>
      <c r="C68" s="6">
        <f>'Data Table 2'!I68</f>
        <v>576</v>
      </c>
      <c r="D68" s="6">
        <f>('Data Table 2'!J68+'Data Table 2'!K68)</f>
        <v>988</v>
      </c>
      <c r="E68" s="6">
        <f>'Data Table 2'!L68</f>
        <v>517</v>
      </c>
      <c r="F68" s="6">
        <f>'Data Table 2'!M68</f>
        <v>160</v>
      </c>
      <c r="G68" s="6">
        <f>'Data Table 2'!N68</f>
        <v>179</v>
      </c>
      <c r="H68" s="6">
        <f>'Data Table 2'!O68</f>
        <v>173</v>
      </c>
      <c r="I68" s="7">
        <f>'Data Table 2'!P68+'Data Table 2'!Q68+'Data Table 2'!R68+'Data Table 2'!S68</f>
        <v>202</v>
      </c>
      <c r="J68" s="7">
        <f>'Data Table 2'!T68</f>
        <v>397</v>
      </c>
      <c r="K68" s="6">
        <f>'Data Table 2'!U68</f>
        <v>280</v>
      </c>
      <c r="L68" s="6">
        <f>'Data Table 2'!V68</f>
        <v>77</v>
      </c>
      <c r="M68" s="6">
        <f>'Data Table 2'!W68</f>
        <v>36</v>
      </c>
      <c r="N68" s="6">
        <f>'Data Table 2'!X68</f>
        <v>84</v>
      </c>
      <c r="O68" s="7">
        <f t="shared" si="9"/>
        <v>4750</v>
      </c>
      <c r="P68" s="6">
        <f t="shared" si="10"/>
        <v>1657</v>
      </c>
      <c r="Q68" s="6">
        <f t="shared" si="11"/>
        <v>1505</v>
      </c>
      <c r="R68" s="6">
        <f t="shared" si="12"/>
        <v>714</v>
      </c>
      <c r="S68" s="6">
        <f t="shared" si="13"/>
        <v>393</v>
      </c>
      <c r="T68" s="7">
        <f t="shared" si="14"/>
        <v>3960</v>
      </c>
      <c r="U68" s="8">
        <f t="shared" si="15"/>
        <v>0.83368421052631581</v>
      </c>
      <c r="V68" s="7">
        <f t="shared" si="16"/>
        <v>3140</v>
      </c>
      <c r="W68" s="7">
        <f t="shared" si="17"/>
        <v>660</v>
      </c>
    </row>
    <row r="69" spans="1:23" x14ac:dyDescent="0.3">
      <c r="A69" s="5">
        <f>'Data Table 2'!A69</f>
        <v>44994</v>
      </c>
      <c r="B69" s="6">
        <f>'Data Table 2'!B69+'Data Table 2'!C69+'Data Table 2'!D69+'Data Table 2'!E69+'Data Table 2'!F69+'Data Table 2'!G69+'Data Table 2'!H69</f>
        <v>1391</v>
      </c>
      <c r="C69" s="6">
        <f>'Data Table 2'!I69</f>
        <v>519</v>
      </c>
      <c r="D69" s="6">
        <f>('Data Table 2'!J69+'Data Table 2'!K69)</f>
        <v>1224</v>
      </c>
      <c r="E69" s="6">
        <f>'Data Table 2'!L69</f>
        <v>397</v>
      </c>
      <c r="F69" s="6">
        <f>'Data Table 2'!M69</f>
        <v>148</v>
      </c>
      <c r="G69" s="6">
        <f>'Data Table 2'!N69</f>
        <v>276</v>
      </c>
      <c r="H69" s="6">
        <f>'Data Table 2'!O69</f>
        <v>222</v>
      </c>
      <c r="I69" s="7">
        <f>'Data Table 2'!P69+'Data Table 2'!Q69+'Data Table 2'!R69+'Data Table 2'!S69</f>
        <v>239</v>
      </c>
      <c r="J69" s="7">
        <f>'Data Table 2'!T69</f>
        <v>431</v>
      </c>
      <c r="K69" s="6">
        <f>'Data Table 2'!U69</f>
        <v>363</v>
      </c>
      <c r="L69" s="6">
        <f>'Data Table 2'!V69</f>
        <v>157</v>
      </c>
      <c r="M69" s="6">
        <f>'Data Table 2'!W69</f>
        <v>40</v>
      </c>
      <c r="N69" s="6">
        <f>'Data Table 2'!X69</f>
        <v>93</v>
      </c>
      <c r="O69" s="7">
        <f t="shared" si="9"/>
        <v>5500</v>
      </c>
      <c r="P69" s="6">
        <f t="shared" si="10"/>
        <v>1910</v>
      </c>
      <c r="Q69" s="6">
        <f t="shared" si="11"/>
        <v>1621</v>
      </c>
      <c r="R69" s="6">
        <f t="shared" si="12"/>
        <v>885</v>
      </c>
      <c r="S69" s="6">
        <f t="shared" si="13"/>
        <v>560</v>
      </c>
      <c r="T69" s="7">
        <f t="shared" si="14"/>
        <v>4509</v>
      </c>
      <c r="U69" s="8">
        <f t="shared" si="15"/>
        <v>0.81981818181818178</v>
      </c>
      <c r="V69" s="7">
        <f t="shared" si="16"/>
        <v>3749</v>
      </c>
      <c r="W69" s="7">
        <f t="shared" si="17"/>
        <v>612</v>
      </c>
    </row>
    <row r="70" spans="1:23" x14ac:dyDescent="0.3">
      <c r="A70" s="5">
        <f>'Data Table 2'!A70</f>
        <v>44995</v>
      </c>
      <c r="B70" s="6">
        <f>'Data Table 2'!B70+'Data Table 2'!C70+'Data Table 2'!D70+'Data Table 2'!E70+'Data Table 2'!F70+'Data Table 2'!G70+'Data Table 2'!H70</f>
        <v>1098</v>
      </c>
      <c r="C70" s="6">
        <f>'Data Table 2'!I70</f>
        <v>493</v>
      </c>
      <c r="D70" s="6">
        <f>('Data Table 2'!J70+'Data Table 2'!K70)</f>
        <v>741</v>
      </c>
      <c r="E70" s="6">
        <f>'Data Table 2'!L70</f>
        <v>505</v>
      </c>
      <c r="F70" s="6">
        <f>'Data Table 2'!M70</f>
        <v>140</v>
      </c>
      <c r="G70" s="6">
        <f>'Data Table 2'!N70</f>
        <v>188</v>
      </c>
      <c r="H70" s="6">
        <f>'Data Table 2'!O70</f>
        <v>157</v>
      </c>
      <c r="I70" s="7">
        <f>'Data Table 2'!P70+'Data Table 2'!Q70+'Data Table 2'!R70+'Data Table 2'!S70</f>
        <v>217</v>
      </c>
      <c r="J70" s="7">
        <f>'Data Table 2'!T70</f>
        <v>220</v>
      </c>
      <c r="K70" s="6">
        <f>'Data Table 2'!U70</f>
        <v>224</v>
      </c>
      <c r="L70" s="6">
        <f>'Data Table 2'!V70</f>
        <v>129</v>
      </c>
      <c r="M70" s="6">
        <f>'Data Table 2'!W70</f>
        <v>46</v>
      </c>
      <c r="N70" s="6">
        <f>'Data Table 2'!X70</f>
        <v>95</v>
      </c>
      <c r="O70" s="7">
        <f t="shared" si="9"/>
        <v>4253</v>
      </c>
      <c r="P70" s="6">
        <f t="shared" si="10"/>
        <v>1591</v>
      </c>
      <c r="Q70" s="6">
        <f t="shared" si="11"/>
        <v>1246</v>
      </c>
      <c r="R70" s="6">
        <f t="shared" si="12"/>
        <v>702</v>
      </c>
      <c r="S70" s="6">
        <f t="shared" si="13"/>
        <v>399</v>
      </c>
      <c r="T70" s="7">
        <f t="shared" si="14"/>
        <v>3634</v>
      </c>
      <c r="U70" s="8">
        <f t="shared" si="15"/>
        <v>0.85445567834469782</v>
      </c>
      <c r="V70" s="7">
        <f t="shared" si="16"/>
        <v>2906</v>
      </c>
      <c r="W70" s="7">
        <f t="shared" si="17"/>
        <v>588</v>
      </c>
    </row>
    <row r="71" spans="1:23" x14ac:dyDescent="0.3">
      <c r="A71" s="5">
        <f>'Data Table 2'!A71</f>
        <v>44996</v>
      </c>
      <c r="B71" s="6">
        <f>'Data Table 2'!B71+'Data Table 2'!C71+'Data Table 2'!D71+'Data Table 2'!E71+'Data Table 2'!F71+'Data Table 2'!G71+'Data Table 2'!H71</f>
        <v>777</v>
      </c>
      <c r="C71" s="6">
        <f>'Data Table 2'!I71</f>
        <v>355</v>
      </c>
      <c r="D71" s="6">
        <f>('Data Table 2'!J71+'Data Table 2'!K71)</f>
        <v>569</v>
      </c>
      <c r="E71" s="6">
        <f>'Data Table 2'!L71</f>
        <v>239</v>
      </c>
      <c r="F71" s="6">
        <f>'Data Table 2'!M71</f>
        <v>89</v>
      </c>
      <c r="G71" s="6">
        <f>'Data Table 2'!N71</f>
        <v>107</v>
      </c>
      <c r="H71" s="6">
        <f>'Data Table 2'!O71</f>
        <v>116</v>
      </c>
      <c r="I71" s="7">
        <f>'Data Table 2'!P71+'Data Table 2'!Q71+'Data Table 2'!R71+'Data Table 2'!S71</f>
        <v>120</v>
      </c>
      <c r="J71" s="7">
        <f>'Data Table 2'!T71</f>
        <v>272</v>
      </c>
      <c r="K71" s="6">
        <f>'Data Table 2'!U71</f>
        <v>182</v>
      </c>
      <c r="L71" s="6">
        <f>'Data Table 2'!V71</f>
        <v>62</v>
      </c>
      <c r="M71" s="6">
        <f>'Data Table 2'!W71</f>
        <v>32</v>
      </c>
      <c r="N71" s="6">
        <f>'Data Table 2'!X71</f>
        <v>54</v>
      </c>
      <c r="O71" s="7">
        <f t="shared" si="9"/>
        <v>2974</v>
      </c>
      <c r="P71" s="6">
        <f t="shared" si="10"/>
        <v>1132</v>
      </c>
      <c r="Q71" s="6">
        <f t="shared" si="11"/>
        <v>808</v>
      </c>
      <c r="R71" s="6">
        <f t="shared" si="12"/>
        <v>432</v>
      </c>
      <c r="S71" s="6">
        <f t="shared" si="13"/>
        <v>276</v>
      </c>
      <c r="T71" s="7">
        <f t="shared" si="14"/>
        <v>2426</v>
      </c>
      <c r="U71" s="8">
        <f t="shared" si="15"/>
        <v>0.81573638197713516</v>
      </c>
      <c r="V71" s="7">
        <f t="shared" si="16"/>
        <v>1928</v>
      </c>
      <c r="W71" s="7">
        <f t="shared" si="17"/>
        <v>409</v>
      </c>
    </row>
    <row r="72" spans="1:23" x14ac:dyDescent="0.3">
      <c r="A72" s="5">
        <f>'Data Table 2'!A72</f>
        <v>44997</v>
      </c>
      <c r="B72" s="6">
        <f>'Data Table 2'!B72+'Data Table 2'!C72+'Data Table 2'!D72+'Data Table 2'!E72+'Data Table 2'!F72+'Data Table 2'!G72+'Data Table 2'!H72</f>
        <v>803</v>
      </c>
      <c r="C72" s="6">
        <f>'Data Table 2'!I72</f>
        <v>256</v>
      </c>
      <c r="D72" s="6">
        <f>('Data Table 2'!J72+'Data Table 2'!K72)</f>
        <v>589</v>
      </c>
      <c r="E72" s="6">
        <f>'Data Table 2'!L72</f>
        <v>207</v>
      </c>
      <c r="F72" s="6">
        <f>'Data Table 2'!M72</f>
        <v>85</v>
      </c>
      <c r="G72" s="6">
        <f>'Data Table 2'!N72</f>
        <v>119</v>
      </c>
      <c r="H72" s="6">
        <f>'Data Table 2'!O72</f>
        <v>113</v>
      </c>
      <c r="I72" s="7">
        <f>'Data Table 2'!P72+'Data Table 2'!Q72+'Data Table 2'!R72+'Data Table 2'!S72</f>
        <v>139</v>
      </c>
      <c r="J72" s="7">
        <f>'Data Table 2'!T72</f>
        <v>222</v>
      </c>
      <c r="K72" s="6">
        <f>'Data Table 2'!U72</f>
        <v>141</v>
      </c>
      <c r="L72" s="6">
        <f>'Data Table 2'!V72</f>
        <v>110</v>
      </c>
      <c r="M72" s="6">
        <f>'Data Table 2'!W72</f>
        <v>33</v>
      </c>
      <c r="N72" s="6">
        <f>'Data Table 2'!X72</f>
        <v>52</v>
      </c>
      <c r="O72" s="7">
        <f t="shared" si="9"/>
        <v>2869</v>
      </c>
      <c r="P72" s="6">
        <f t="shared" si="10"/>
        <v>1059</v>
      </c>
      <c r="Q72" s="6">
        <f t="shared" si="11"/>
        <v>796</v>
      </c>
      <c r="R72" s="6">
        <f t="shared" si="12"/>
        <v>456</v>
      </c>
      <c r="S72" s="6">
        <f t="shared" si="13"/>
        <v>284</v>
      </c>
      <c r="T72" s="7">
        <f t="shared" si="14"/>
        <v>2363</v>
      </c>
      <c r="U72" s="8">
        <f t="shared" si="15"/>
        <v>0.82363192750087133</v>
      </c>
      <c r="V72" s="7">
        <f t="shared" si="16"/>
        <v>1970</v>
      </c>
      <c r="W72" s="7">
        <f t="shared" si="17"/>
        <v>308</v>
      </c>
    </row>
    <row r="73" spans="1:23" x14ac:dyDescent="0.3">
      <c r="A73" s="5">
        <f>'Data Table 2'!A73</f>
        <v>44998</v>
      </c>
      <c r="B73" s="6">
        <f>'Data Table 2'!B73+'Data Table 2'!C73+'Data Table 2'!D73+'Data Table 2'!E73+'Data Table 2'!F73+'Data Table 2'!G73+'Data Table 2'!H73</f>
        <v>1084</v>
      </c>
      <c r="C73" s="6">
        <f>'Data Table 2'!I73</f>
        <v>475</v>
      </c>
      <c r="D73" s="6">
        <f>('Data Table 2'!J73+'Data Table 2'!K73)</f>
        <v>730</v>
      </c>
      <c r="E73" s="6">
        <f>'Data Table 2'!L73</f>
        <v>315</v>
      </c>
      <c r="F73" s="6">
        <f>'Data Table 2'!M73</f>
        <v>152</v>
      </c>
      <c r="G73" s="6">
        <f>'Data Table 2'!N73</f>
        <v>162</v>
      </c>
      <c r="H73" s="6">
        <f>'Data Table 2'!O73</f>
        <v>173</v>
      </c>
      <c r="I73" s="7">
        <f>'Data Table 2'!P73+'Data Table 2'!Q73+'Data Table 2'!R73+'Data Table 2'!S73</f>
        <v>191</v>
      </c>
      <c r="J73" s="7">
        <f>'Data Table 2'!T73</f>
        <v>282</v>
      </c>
      <c r="K73" s="6">
        <f>'Data Table 2'!U73</f>
        <v>264</v>
      </c>
      <c r="L73" s="6">
        <f>'Data Table 2'!V73</f>
        <v>97</v>
      </c>
      <c r="M73" s="6">
        <f>'Data Table 2'!W73</f>
        <v>36</v>
      </c>
      <c r="N73" s="6">
        <f>'Data Table 2'!X73</f>
        <v>63</v>
      </c>
      <c r="O73" s="7">
        <f t="shared" si="9"/>
        <v>4024</v>
      </c>
      <c r="P73" s="6">
        <f t="shared" si="10"/>
        <v>1559</v>
      </c>
      <c r="Q73" s="6">
        <f t="shared" si="11"/>
        <v>1045</v>
      </c>
      <c r="R73" s="6">
        <f t="shared" si="12"/>
        <v>678</v>
      </c>
      <c r="S73" s="6">
        <f t="shared" si="13"/>
        <v>397</v>
      </c>
      <c r="T73" s="7">
        <f t="shared" si="14"/>
        <v>3345</v>
      </c>
      <c r="U73" s="8">
        <f t="shared" si="15"/>
        <v>0.8312624254473161</v>
      </c>
      <c r="V73" s="7">
        <f t="shared" si="16"/>
        <v>2655</v>
      </c>
      <c r="W73" s="7">
        <f t="shared" si="17"/>
        <v>538</v>
      </c>
    </row>
    <row r="74" spans="1:23" x14ac:dyDescent="0.3">
      <c r="A74" s="5">
        <f>'Data Table 2'!A74</f>
        <v>44999</v>
      </c>
      <c r="B74" s="6">
        <f>'Data Table 2'!B74+'Data Table 2'!C74+'Data Table 2'!D74+'Data Table 2'!E74+'Data Table 2'!F74+'Data Table 2'!G74+'Data Table 2'!H74</f>
        <v>944</v>
      </c>
      <c r="C74" s="6">
        <f>'Data Table 2'!I74</f>
        <v>429</v>
      </c>
      <c r="D74" s="6">
        <f>('Data Table 2'!J74+'Data Table 2'!K74)</f>
        <v>752</v>
      </c>
      <c r="E74" s="6">
        <f>'Data Table 2'!L74</f>
        <v>310</v>
      </c>
      <c r="F74" s="6">
        <f>'Data Table 2'!M74</f>
        <v>126</v>
      </c>
      <c r="G74" s="6">
        <f>'Data Table 2'!N74</f>
        <v>183</v>
      </c>
      <c r="H74" s="6">
        <f>'Data Table 2'!O74</f>
        <v>142</v>
      </c>
      <c r="I74" s="7">
        <f>'Data Table 2'!P74+'Data Table 2'!Q74+'Data Table 2'!R74+'Data Table 2'!S74</f>
        <v>163</v>
      </c>
      <c r="J74" s="7">
        <f>'Data Table 2'!T74</f>
        <v>254</v>
      </c>
      <c r="K74" s="6">
        <f>'Data Table 2'!U74</f>
        <v>224</v>
      </c>
      <c r="L74" s="6">
        <f>'Data Table 2'!V74</f>
        <v>86</v>
      </c>
      <c r="M74" s="6">
        <f>'Data Table 2'!W74</f>
        <v>33</v>
      </c>
      <c r="N74" s="6">
        <f>'Data Table 2'!X74</f>
        <v>68</v>
      </c>
      <c r="O74" s="7">
        <f t="shared" si="9"/>
        <v>3714</v>
      </c>
      <c r="P74" s="6">
        <f t="shared" si="10"/>
        <v>1373</v>
      </c>
      <c r="Q74" s="6">
        <f t="shared" si="11"/>
        <v>1062</v>
      </c>
      <c r="R74" s="6">
        <f t="shared" si="12"/>
        <v>614</v>
      </c>
      <c r="S74" s="6">
        <f t="shared" si="13"/>
        <v>343</v>
      </c>
      <c r="T74" s="7">
        <f t="shared" si="14"/>
        <v>3117</v>
      </c>
      <c r="U74" s="8">
        <f t="shared" si="15"/>
        <v>0.8392568659127625</v>
      </c>
      <c r="V74" s="7">
        <f t="shared" si="16"/>
        <v>2494</v>
      </c>
      <c r="W74" s="7">
        <f t="shared" si="17"/>
        <v>497</v>
      </c>
    </row>
    <row r="75" spans="1:23" x14ac:dyDescent="0.3">
      <c r="A75" s="5">
        <f>'Data Table 2'!A75</f>
        <v>45000</v>
      </c>
      <c r="B75" s="6">
        <f>'Data Table 2'!B75+'Data Table 2'!C75+'Data Table 2'!D75+'Data Table 2'!E75+'Data Table 2'!F75+'Data Table 2'!G75+'Data Table 2'!H75</f>
        <v>760</v>
      </c>
      <c r="C75" s="6">
        <f>'Data Table 2'!I75</f>
        <v>393</v>
      </c>
      <c r="D75" s="6">
        <f>('Data Table 2'!J75+'Data Table 2'!K75)</f>
        <v>679</v>
      </c>
      <c r="E75" s="6">
        <f>'Data Table 2'!L75</f>
        <v>360</v>
      </c>
      <c r="F75" s="6">
        <f>'Data Table 2'!M75</f>
        <v>71</v>
      </c>
      <c r="G75" s="6">
        <f>'Data Table 2'!N75</f>
        <v>158</v>
      </c>
      <c r="H75" s="6">
        <f>'Data Table 2'!O75</f>
        <v>136</v>
      </c>
      <c r="I75" s="7">
        <f>'Data Table 2'!P75+'Data Table 2'!Q75+'Data Table 2'!R75+'Data Table 2'!S75</f>
        <v>166</v>
      </c>
      <c r="J75" s="7">
        <f>'Data Table 2'!T75</f>
        <v>243</v>
      </c>
      <c r="K75" s="6">
        <f>'Data Table 2'!U75</f>
        <v>184</v>
      </c>
      <c r="L75" s="6">
        <f>'Data Table 2'!V75</f>
        <v>124</v>
      </c>
      <c r="M75" s="6">
        <f>'Data Table 2'!W75</f>
        <v>29</v>
      </c>
      <c r="N75" s="6">
        <f>'Data Table 2'!X75</f>
        <v>69</v>
      </c>
      <c r="O75" s="7">
        <f t="shared" si="9"/>
        <v>3372</v>
      </c>
      <c r="P75" s="6">
        <f t="shared" si="10"/>
        <v>1153</v>
      </c>
      <c r="Q75" s="6">
        <f t="shared" si="11"/>
        <v>1039</v>
      </c>
      <c r="R75" s="6">
        <f t="shared" si="12"/>
        <v>531</v>
      </c>
      <c r="S75" s="6">
        <f t="shared" si="13"/>
        <v>337</v>
      </c>
      <c r="T75" s="7">
        <f t="shared" si="14"/>
        <v>2792</v>
      </c>
      <c r="U75" s="8">
        <f t="shared" si="15"/>
        <v>0.82799525504151839</v>
      </c>
      <c r="V75" s="7">
        <f t="shared" si="16"/>
        <v>2259</v>
      </c>
      <c r="W75" s="7">
        <f t="shared" si="17"/>
        <v>462</v>
      </c>
    </row>
    <row r="76" spans="1:23" x14ac:dyDescent="0.3">
      <c r="A76" s="5">
        <f>'Data Table 2'!A76</f>
        <v>45001</v>
      </c>
      <c r="B76" s="6">
        <f>'Data Table 2'!B76+'Data Table 2'!C76+'Data Table 2'!D76+'Data Table 2'!E76+'Data Table 2'!F76+'Data Table 2'!G76+'Data Table 2'!H76</f>
        <v>829</v>
      </c>
      <c r="C76" s="6">
        <f>'Data Table 2'!I76</f>
        <v>413</v>
      </c>
      <c r="D76" s="6">
        <f>('Data Table 2'!J76+'Data Table 2'!K76)</f>
        <v>612</v>
      </c>
      <c r="E76" s="6">
        <f>'Data Table 2'!L76</f>
        <v>370</v>
      </c>
      <c r="F76" s="6">
        <f>'Data Table 2'!M76</f>
        <v>92</v>
      </c>
      <c r="G76" s="6">
        <f>'Data Table 2'!N76</f>
        <v>149</v>
      </c>
      <c r="H76" s="6">
        <f>'Data Table 2'!O76</f>
        <v>101</v>
      </c>
      <c r="I76" s="7">
        <f>'Data Table 2'!P76+'Data Table 2'!Q76+'Data Table 2'!R76+'Data Table 2'!S76</f>
        <v>177</v>
      </c>
      <c r="J76" s="7">
        <f>'Data Table 2'!T76</f>
        <v>265</v>
      </c>
      <c r="K76" s="6">
        <f>'Data Table 2'!U76</f>
        <v>145</v>
      </c>
      <c r="L76" s="6">
        <f>'Data Table 2'!V76</f>
        <v>131</v>
      </c>
      <c r="M76" s="6">
        <f>'Data Table 2'!W76</f>
        <v>27</v>
      </c>
      <c r="N76" s="6">
        <f>'Data Table 2'!X76</f>
        <v>71</v>
      </c>
      <c r="O76" s="7">
        <f t="shared" si="9"/>
        <v>3382</v>
      </c>
      <c r="P76" s="6">
        <f t="shared" si="10"/>
        <v>1242</v>
      </c>
      <c r="Q76" s="6">
        <f t="shared" si="11"/>
        <v>982</v>
      </c>
      <c r="R76" s="6">
        <f t="shared" si="12"/>
        <v>519</v>
      </c>
      <c r="S76" s="6">
        <f t="shared" si="13"/>
        <v>303</v>
      </c>
      <c r="T76" s="7">
        <f t="shared" si="14"/>
        <v>2814</v>
      </c>
      <c r="U76" s="8">
        <f t="shared" si="15"/>
        <v>0.83205204021289181</v>
      </c>
      <c r="V76" s="7">
        <f t="shared" si="16"/>
        <v>2238</v>
      </c>
      <c r="W76" s="7">
        <f t="shared" si="17"/>
        <v>484</v>
      </c>
    </row>
    <row r="77" spans="1:23" x14ac:dyDescent="0.3">
      <c r="A77" s="5">
        <f>'Data Table 2'!A77</f>
        <v>45002</v>
      </c>
      <c r="B77" s="6">
        <f>'Data Table 2'!B77+'Data Table 2'!C77+'Data Table 2'!D77+'Data Table 2'!E77+'Data Table 2'!F77+'Data Table 2'!G77+'Data Table 2'!H77</f>
        <v>588</v>
      </c>
      <c r="C77" s="6">
        <f>'Data Table 2'!I77</f>
        <v>217</v>
      </c>
      <c r="D77" s="6">
        <f>('Data Table 2'!J77+'Data Table 2'!K77)</f>
        <v>446</v>
      </c>
      <c r="E77" s="6">
        <f>'Data Table 2'!L77</f>
        <v>197</v>
      </c>
      <c r="F77" s="6">
        <f>'Data Table 2'!M77</f>
        <v>43</v>
      </c>
      <c r="G77" s="6">
        <f>'Data Table 2'!N77</f>
        <v>107</v>
      </c>
      <c r="H77" s="6">
        <f>'Data Table 2'!O77</f>
        <v>98</v>
      </c>
      <c r="I77" s="7">
        <f>'Data Table 2'!P77+'Data Table 2'!Q77+'Data Table 2'!R77+'Data Table 2'!S77</f>
        <v>115</v>
      </c>
      <c r="J77" s="7">
        <f>'Data Table 2'!T77</f>
        <v>163</v>
      </c>
      <c r="K77" s="6">
        <f>'Data Table 2'!U77</f>
        <v>160</v>
      </c>
      <c r="L77" s="6">
        <f>'Data Table 2'!V77</f>
        <v>81</v>
      </c>
      <c r="M77" s="6">
        <f>'Data Table 2'!W77</f>
        <v>19</v>
      </c>
      <c r="N77" s="6">
        <f>'Data Table 2'!X77</f>
        <v>50</v>
      </c>
      <c r="O77" s="7">
        <f t="shared" si="9"/>
        <v>2284</v>
      </c>
      <c r="P77" s="6">
        <f t="shared" si="10"/>
        <v>805</v>
      </c>
      <c r="Q77" s="6">
        <f t="shared" si="11"/>
        <v>643</v>
      </c>
      <c r="R77" s="6">
        <f t="shared" si="12"/>
        <v>363</v>
      </c>
      <c r="S77" s="6">
        <f t="shared" si="13"/>
        <v>260</v>
      </c>
      <c r="T77" s="7">
        <f t="shared" si="14"/>
        <v>1861</v>
      </c>
      <c r="U77" s="8">
        <f t="shared" si="15"/>
        <v>0.81479859894921192</v>
      </c>
      <c r="V77" s="7">
        <f t="shared" si="16"/>
        <v>1551</v>
      </c>
      <c r="W77" s="7">
        <f t="shared" si="17"/>
        <v>267</v>
      </c>
    </row>
    <row r="78" spans="1:23" x14ac:dyDescent="0.3">
      <c r="A78" s="5">
        <f>'Data Table 2'!A78</f>
        <v>45003</v>
      </c>
      <c r="B78" s="6">
        <f>'Data Table 2'!B78+'Data Table 2'!C78+'Data Table 2'!D78+'Data Table 2'!E78+'Data Table 2'!F78+'Data Table 2'!G78+'Data Table 2'!H78</f>
        <v>1100</v>
      </c>
      <c r="C78" s="6">
        <f>'Data Table 2'!I78</f>
        <v>442</v>
      </c>
      <c r="D78" s="6">
        <f>('Data Table 2'!J78+'Data Table 2'!K78)</f>
        <v>726</v>
      </c>
      <c r="E78" s="6">
        <f>'Data Table 2'!L78</f>
        <v>520</v>
      </c>
      <c r="F78" s="6">
        <f>'Data Table 2'!M78</f>
        <v>122</v>
      </c>
      <c r="G78" s="6">
        <f>'Data Table 2'!N78</f>
        <v>188</v>
      </c>
      <c r="H78" s="6">
        <f>'Data Table 2'!O78</f>
        <v>170</v>
      </c>
      <c r="I78" s="7">
        <f>'Data Table 2'!P78+'Data Table 2'!Q78+'Data Table 2'!R78+'Data Table 2'!S78</f>
        <v>213</v>
      </c>
      <c r="J78" s="7">
        <f>'Data Table 2'!T78</f>
        <v>310</v>
      </c>
      <c r="K78" s="6">
        <f>'Data Table 2'!U78</f>
        <v>263</v>
      </c>
      <c r="L78" s="6">
        <f>'Data Table 2'!V78</f>
        <v>111</v>
      </c>
      <c r="M78" s="6">
        <f>'Data Table 2'!W78</f>
        <v>43</v>
      </c>
      <c r="N78" s="6">
        <f>'Data Table 2'!X78</f>
        <v>76</v>
      </c>
      <c r="O78" s="7">
        <f t="shared" si="9"/>
        <v>4284</v>
      </c>
      <c r="P78" s="6">
        <f t="shared" si="10"/>
        <v>1542</v>
      </c>
      <c r="Q78" s="6">
        <f t="shared" si="11"/>
        <v>1246</v>
      </c>
      <c r="R78" s="6">
        <f t="shared" si="12"/>
        <v>693</v>
      </c>
      <c r="S78" s="6">
        <f t="shared" si="13"/>
        <v>417</v>
      </c>
      <c r="T78" s="7">
        <f t="shared" si="14"/>
        <v>3557</v>
      </c>
      <c r="U78" s="8">
        <f t="shared" si="15"/>
        <v>0.83029878618113917</v>
      </c>
      <c r="V78" s="7">
        <f t="shared" si="16"/>
        <v>2917</v>
      </c>
      <c r="W78" s="7">
        <f t="shared" si="17"/>
        <v>518</v>
      </c>
    </row>
    <row r="79" spans="1:23" x14ac:dyDescent="0.3">
      <c r="A79" s="5">
        <f>'Data Table 2'!A79</f>
        <v>45004</v>
      </c>
      <c r="B79" s="6">
        <f>'Data Table 2'!B79+'Data Table 2'!C79+'Data Table 2'!D79+'Data Table 2'!E79+'Data Table 2'!F79+'Data Table 2'!G79+'Data Table 2'!H79</f>
        <v>982</v>
      </c>
      <c r="C79" s="6">
        <f>'Data Table 2'!I79</f>
        <v>342</v>
      </c>
      <c r="D79" s="6">
        <f>('Data Table 2'!J79+'Data Table 2'!K79)</f>
        <v>677</v>
      </c>
      <c r="E79" s="6">
        <f>'Data Table 2'!L79</f>
        <v>320</v>
      </c>
      <c r="F79" s="6">
        <f>'Data Table 2'!M79</f>
        <v>137</v>
      </c>
      <c r="G79" s="6">
        <f>'Data Table 2'!N79</f>
        <v>188</v>
      </c>
      <c r="H79" s="6">
        <f>'Data Table 2'!O79</f>
        <v>118</v>
      </c>
      <c r="I79" s="7">
        <f>'Data Table 2'!P79+'Data Table 2'!Q79+'Data Table 2'!R79+'Data Table 2'!S79</f>
        <v>178</v>
      </c>
      <c r="J79" s="7">
        <f>'Data Table 2'!T79</f>
        <v>278</v>
      </c>
      <c r="K79" s="6">
        <f>'Data Table 2'!U79</f>
        <v>181</v>
      </c>
      <c r="L79" s="6">
        <f>'Data Table 2'!V79</f>
        <v>96</v>
      </c>
      <c r="M79" s="6">
        <f>'Data Table 2'!W79</f>
        <v>36</v>
      </c>
      <c r="N79" s="6">
        <f>'Data Table 2'!X79</f>
        <v>86</v>
      </c>
      <c r="O79" s="7">
        <f t="shared" si="9"/>
        <v>3619</v>
      </c>
      <c r="P79" s="6">
        <f t="shared" si="10"/>
        <v>1324</v>
      </c>
      <c r="Q79" s="6">
        <f t="shared" si="11"/>
        <v>997</v>
      </c>
      <c r="R79" s="6">
        <f t="shared" si="12"/>
        <v>621</v>
      </c>
      <c r="S79" s="6">
        <f t="shared" si="13"/>
        <v>313</v>
      </c>
      <c r="T79" s="7">
        <f t="shared" si="14"/>
        <v>3028</v>
      </c>
      <c r="U79" s="8">
        <f t="shared" si="15"/>
        <v>0.83669521967394311</v>
      </c>
      <c r="V79" s="7">
        <f t="shared" si="16"/>
        <v>2463</v>
      </c>
      <c r="W79" s="7">
        <f t="shared" si="17"/>
        <v>428</v>
      </c>
    </row>
    <row r="80" spans="1:23" x14ac:dyDescent="0.3">
      <c r="A80" s="5">
        <f>'Data Table 2'!A80</f>
        <v>45005</v>
      </c>
      <c r="B80" s="6">
        <f>'Data Table 2'!B80+'Data Table 2'!C80+'Data Table 2'!D80+'Data Table 2'!E80+'Data Table 2'!F80+'Data Table 2'!G80+'Data Table 2'!H80</f>
        <v>714</v>
      </c>
      <c r="C80" s="6">
        <f>'Data Table 2'!I80</f>
        <v>317</v>
      </c>
      <c r="D80" s="6">
        <f>('Data Table 2'!J80+'Data Table 2'!K80)</f>
        <v>683</v>
      </c>
      <c r="E80" s="6">
        <f>'Data Table 2'!L80</f>
        <v>289</v>
      </c>
      <c r="F80" s="6">
        <f>'Data Table 2'!M80</f>
        <v>81</v>
      </c>
      <c r="G80" s="6">
        <f>'Data Table 2'!N80</f>
        <v>128</v>
      </c>
      <c r="H80" s="6">
        <f>'Data Table 2'!O80</f>
        <v>137</v>
      </c>
      <c r="I80" s="7">
        <f>'Data Table 2'!P80+'Data Table 2'!Q80+'Data Table 2'!R80+'Data Table 2'!S80</f>
        <v>146</v>
      </c>
      <c r="J80" s="7">
        <f>'Data Table 2'!T80</f>
        <v>237</v>
      </c>
      <c r="K80" s="6">
        <f>'Data Table 2'!U80</f>
        <v>191</v>
      </c>
      <c r="L80" s="6">
        <f>'Data Table 2'!V80</f>
        <v>79</v>
      </c>
      <c r="M80" s="6">
        <f>'Data Table 2'!W80</f>
        <v>30</v>
      </c>
      <c r="N80" s="6">
        <f>'Data Table 2'!X80</f>
        <v>55</v>
      </c>
      <c r="O80" s="7">
        <f t="shared" si="9"/>
        <v>3087</v>
      </c>
      <c r="P80" s="6">
        <f t="shared" si="10"/>
        <v>1031</v>
      </c>
      <c r="Q80" s="6">
        <f t="shared" si="11"/>
        <v>972</v>
      </c>
      <c r="R80" s="6">
        <f t="shared" si="12"/>
        <v>492</v>
      </c>
      <c r="S80" s="6">
        <f t="shared" si="13"/>
        <v>300</v>
      </c>
      <c r="T80" s="7">
        <f t="shared" si="14"/>
        <v>2550</v>
      </c>
      <c r="U80" s="8">
        <f t="shared" si="15"/>
        <v>0.82604470359572402</v>
      </c>
      <c r="V80" s="7">
        <f t="shared" si="16"/>
        <v>2097</v>
      </c>
      <c r="W80" s="7">
        <f t="shared" si="17"/>
        <v>372</v>
      </c>
    </row>
    <row r="81" spans="1:23" x14ac:dyDescent="0.3">
      <c r="A81" s="5">
        <f>'Data Table 2'!A81</f>
        <v>45006</v>
      </c>
      <c r="B81" s="6">
        <f>'Data Table 2'!B81+'Data Table 2'!C81+'Data Table 2'!D81+'Data Table 2'!E81+'Data Table 2'!F81+'Data Table 2'!G81+'Data Table 2'!H81</f>
        <v>1005</v>
      </c>
      <c r="C81" s="6">
        <f>'Data Table 2'!I81</f>
        <v>336</v>
      </c>
      <c r="D81" s="6">
        <f>('Data Table 2'!J81+'Data Table 2'!K81)</f>
        <v>654</v>
      </c>
      <c r="E81" s="6">
        <f>'Data Table 2'!L81</f>
        <v>288</v>
      </c>
      <c r="F81" s="6">
        <f>'Data Table 2'!M81</f>
        <v>82</v>
      </c>
      <c r="G81" s="6">
        <f>'Data Table 2'!N81</f>
        <v>207</v>
      </c>
      <c r="H81" s="6">
        <f>'Data Table 2'!O81</f>
        <v>121</v>
      </c>
      <c r="I81" s="7">
        <f>'Data Table 2'!P81+'Data Table 2'!Q81+'Data Table 2'!R81+'Data Table 2'!S81</f>
        <v>165</v>
      </c>
      <c r="J81" s="7">
        <f>'Data Table 2'!T81</f>
        <v>261</v>
      </c>
      <c r="K81" s="6">
        <f>'Data Table 2'!U81</f>
        <v>197</v>
      </c>
      <c r="L81" s="6">
        <f>'Data Table 2'!V81</f>
        <v>86</v>
      </c>
      <c r="M81" s="6">
        <f>'Data Table 2'!W81</f>
        <v>39</v>
      </c>
      <c r="N81" s="6">
        <f>'Data Table 2'!X81</f>
        <v>56</v>
      </c>
      <c r="O81" s="7">
        <f t="shared" si="9"/>
        <v>3497</v>
      </c>
      <c r="P81" s="6">
        <f t="shared" si="10"/>
        <v>1341</v>
      </c>
      <c r="Q81" s="6">
        <f t="shared" si="11"/>
        <v>942</v>
      </c>
      <c r="R81" s="6">
        <f t="shared" si="12"/>
        <v>575</v>
      </c>
      <c r="S81" s="6">
        <f t="shared" si="13"/>
        <v>322</v>
      </c>
      <c r="T81" s="7">
        <f t="shared" si="14"/>
        <v>2914</v>
      </c>
      <c r="U81" s="8">
        <f t="shared" si="15"/>
        <v>0.83328567343437232</v>
      </c>
      <c r="V81" s="7">
        <f t="shared" si="16"/>
        <v>2440</v>
      </c>
      <c r="W81" s="7">
        <f t="shared" si="17"/>
        <v>392</v>
      </c>
    </row>
    <row r="82" spans="1:23" x14ac:dyDescent="0.3">
      <c r="A82" s="5">
        <f>'Data Table 2'!A82</f>
        <v>45007</v>
      </c>
      <c r="B82" s="6">
        <f>'Data Table 2'!B82+'Data Table 2'!C82+'Data Table 2'!D82+'Data Table 2'!E82+'Data Table 2'!F82+'Data Table 2'!G82+'Data Table 2'!H82</f>
        <v>1069</v>
      </c>
      <c r="C82" s="6">
        <f>'Data Table 2'!I82</f>
        <v>476</v>
      </c>
      <c r="D82" s="6">
        <f>('Data Table 2'!J82+'Data Table 2'!K82)</f>
        <v>814</v>
      </c>
      <c r="E82" s="6">
        <f>'Data Table 2'!L82</f>
        <v>214</v>
      </c>
      <c r="F82" s="6">
        <f>'Data Table 2'!M82</f>
        <v>127</v>
      </c>
      <c r="G82" s="6">
        <f>'Data Table 2'!N82</f>
        <v>176</v>
      </c>
      <c r="H82" s="6">
        <f>'Data Table 2'!O82</f>
        <v>149</v>
      </c>
      <c r="I82" s="7">
        <f>'Data Table 2'!P82+'Data Table 2'!Q82+'Data Table 2'!R82+'Data Table 2'!S82</f>
        <v>231</v>
      </c>
      <c r="J82" s="7">
        <f>'Data Table 2'!T82</f>
        <v>357</v>
      </c>
      <c r="K82" s="6">
        <f>'Data Table 2'!U82</f>
        <v>221</v>
      </c>
      <c r="L82" s="6">
        <f>'Data Table 2'!V82</f>
        <v>111</v>
      </c>
      <c r="M82" s="6">
        <f>'Data Table 2'!W82</f>
        <v>34</v>
      </c>
      <c r="N82" s="6">
        <f>'Data Table 2'!X82</f>
        <v>95</v>
      </c>
      <c r="O82" s="7">
        <f t="shared" si="9"/>
        <v>4074</v>
      </c>
      <c r="P82" s="6">
        <f t="shared" si="10"/>
        <v>1545</v>
      </c>
      <c r="Q82" s="6">
        <f t="shared" si="11"/>
        <v>1028</v>
      </c>
      <c r="R82" s="6">
        <f t="shared" si="12"/>
        <v>683</v>
      </c>
      <c r="S82" s="6">
        <f t="shared" si="13"/>
        <v>366</v>
      </c>
      <c r="T82" s="7">
        <f t="shared" si="14"/>
        <v>3351</v>
      </c>
      <c r="U82" s="8">
        <f t="shared" si="15"/>
        <v>0.82253313696612662</v>
      </c>
      <c r="V82" s="7">
        <f t="shared" si="16"/>
        <v>2653</v>
      </c>
      <c r="W82" s="7">
        <f t="shared" si="17"/>
        <v>571</v>
      </c>
    </row>
    <row r="83" spans="1:23" x14ac:dyDescent="0.3">
      <c r="A83" s="5">
        <f>'Data Table 2'!A83</f>
        <v>45008</v>
      </c>
      <c r="B83" s="6">
        <f>'Data Table 2'!B83+'Data Table 2'!C83+'Data Table 2'!D83+'Data Table 2'!E83+'Data Table 2'!F83+'Data Table 2'!G83+'Data Table 2'!H83</f>
        <v>1009</v>
      </c>
      <c r="C83" s="6">
        <f>'Data Table 2'!I83</f>
        <v>432</v>
      </c>
      <c r="D83" s="6">
        <f>('Data Table 2'!J83+'Data Table 2'!K83)</f>
        <v>721</v>
      </c>
      <c r="E83" s="6">
        <f>'Data Table 2'!L83</f>
        <v>333</v>
      </c>
      <c r="F83" s="6">
        <f>'Data Table 2'!M83</f>
        <v>91</v>
      </c>
      <c r="G83" s="6">
        <f>'Data Table 2'!N83</f>
        <v>168</v>
      </c>
      <c r="H83" s="6">
        <f>'Data Table 2'!O83</f>
        <v>98</v>
      </c>
      <c r="I83" s="7">
        <f>'Data Table 2'!P83+'Data Table 2'!Q83+'Data Table 2'!R83+'Data Table 2'!S83</f>
        <v>152</v>
      </c>
      <c r="J83" s="7">
        <f>'Data Table 2'!T83</f>
        <v>240</v>
      </c>
      <c r="K83" s="6">
        <f>'Data Table 2'!U83</f>
        <v>187</v>
      </c>
      <c r="L83" s="6">
        <f>'Data Table 2'!V83</f>
        <v>115</v>
      </c>
      <c r="M83" s="6">
        <f>'Data Table 2'!W83</f>
        <v>43</v>
      </c>
      <c r="N83" s="6">
        <f>'Data Table 2'!X83</f>
        <v>79</v>
      </c>
      <c r="O83" s="7">
        <f t="shared" si="9"/>
        <v>3668</v>
      </c>
      <c r="P83" s="6">
        <f t="shared" si="10"/>
        <v>1441</v>
      </c>
      <c r="Q83" s="6">
        <f t="shared" si="11"/>
        <v>1054</v>
      </c>
      <c r="R83" s="6">
        <f t="shared" si="12"/>
        <v>509</v>
      </c>
      <c r="S83" s="6">
        <f t="shared" si="13"/>
        <v>345</v>
      </c>
      <c r="T83" s="7">
        <f t="shared" si="14"/>
        <v>3083</v>
      </c>
      <c r="U83" s="8">
        <f t="shared" si="15"/>
        <v>0.84051254089422023</v>
      </c>
      <c r="V83" s="7">
        <f t="shared" si="16"/>
        <v>2481</v>
      </c>
      <c r="W83" s="7">
        <f t="shared" si="17"/>
        <v>511</v>
      </c>
    </row>
    <row r="84" spans="1:23" x14ac:dyDescent="0.3">
      <c r="A84" s="5">
        <f>'Data Table 2'!A84</f>
        <v>45009</v>
      </c>
      <c r="B84" s="6">
        <f>'Data Table 2'!B84+'Data Table 2'!C84+'Data Table 2'!D84+'Data Table 2'!E84+'Data Table 2'!F84+'Data Table 2'!G84+'Data Table 2'!H84</f>
        <v>1044</v>
      </c>
      <c r="C84" s="6">
        <f>'Data Table 2'!I84</f>
        <v>414</v>
      </c>
      <c r="D84" s="6">
        <f>('Data Table 2'!J84+'Data Table 2'!K84)</f>
        <v>695</v>
      </c>
      <c r="E84" s="6">
        <f>'Data Table 2'!L84</f>
        <v>308</v>
      </c>
      <c r="F84" s="6">
        <f>'Data Table 2'!M84</f>
        <v>117</v>
      </c>
      <c r="G84" s="6">
        <f>'Data Table 2'!N84</f>
        <v>193</v>
      </c>
      <c r="H84" s="6">
        <f>'Data Table 2'!O84</f>
        <v>191</v>
      </c>
      <c r="I84" s="7">
        <f>'Data Table 2'!P84+'Data Table 2'!Q84+'Data Table 2'!R84+'Data Table 2'!S84</f>
        <v>182</v>
      </c>
      <c r="J84" s="7">
        <f>'Data Table 2'!T84</f>
        <v>281</v>
      </c>
      <c r="K84" s="6">
        <f>'Data Table 2'!U84</f>
        <v>215</v>
      </c>
      <c r="L84" s="6">
        <f>'Data Table 2'!V84</f>
        <v>98</v>
      </c>
      <c r="M84" s="6">
        <f>'Data Table 2'!W84</f>
        <v>37</v>
      </c>
      <c r="N84" s="6">
        <f>'Data Table 2'!X84</f>
        <v>75</v>
      </c>
      <c r="O84" s="7">
        <f t="shared" si="9"/>
        <v>3850</v>
      </c>
      <c r="P84" s="6">
        <f t="shared" si="10"/>
        <v>1458</v>
      </c>
      <c r="Q84" s="6">
        <f t="shared" si="11"/>
        <v>1003</v>
      </c>
      <c r="R84" s="6">
        <f t="shared" si="12"/>
        <v>683</v>
      </c>
      <c r="S84" s="6">
        <f t="shared" si="13"/>
        <v>350</v>
      </c>
      <c r="T84" s="7">
        <f t="shared" si="14"/>
        <v>3219</v>
      </c>
      <c r="U84" s="8">
        <f t="shared" si="15"/>
        <v>0.83610389610389613</v>
      </c>
      <c r="V84" s="7">
        <f t="shared" si="16"/>
        <v>2613</v>
      </c>
      <c r="W84" s="7">
        <f t="shared" si="17"/>
        <v>489</v>
      </c>
    </row>
    <row r="85" spans="1:23" x14ac:dyDescent="0.3">
      <c r="A85" s="5">
        <f>'Data Table 2'!A85</f>
        <v>45010</v>
      </c>
      <c r="B85" s="6">
        <f>'Data Table 2'!B85+'Data Table 2'!C85+'Data Table 2'!D85+'Data Table 2'!E85+'Data Table 2'!F85+'Data Table 2'!G85+'Data Table 2'!H85</f>
        <v>966</v>
      </c>
      <c r="C85" s="6">
        <f>'Data Table 2'!I85</f>
        <v>458</v>
      </c>
      <c r="D85" s="6">
        <f>('Data Table 2'!J85+'Data Table 2'!K85)</f>
        <v>679</v>
      </c>
      <c r="E85" s="6">
        <f>'Data Table 2'!L85</f>
        <v>444</v>
      </c>
      <c r="F85" s="6">
        <f>'Data Table 2'!M85</f>
        <v>98</v>
      </c>
      <c r="G85" s="6">
        <f>'Data Table 2'!N85</f>
        <v>174</v>
      </c>
      <c r="H85" s="6">
        <f>'Data Table 2'!O85</f>
        <v>166</v>
      </c>
      <c r="I85" s="7">
        <f>'Data Table 2'!P85+'Data Table 2'!Q85+'Data Table 2'!R85+'Data Table 2'!S85</f>
        <v>184</v>
      </c>
      <c r="J85" s="7">
        <f>'Data Table 2'!T85</f>
        <v>237</v>
      </c>
      <c r="K85" s="6">
        <f>'Data Table 2'!U85</f>
        <v>213</v>
      </c>
      <c r="L85" s="6">
        <f>'Data Table 2'!V85</f>
        <v>108</v>
      </c>
      <c r="M85" s="6">
        <f>'Data Table 2'!W85</f>
        <v>41</v>
      </c>
      <c r="N85" s="6">
        <f>'Data Table 2'!X85</f>
        <v>70</v>
      </c>
      <c r="O85" s="7">
        <f t="shared" si="9"/>
        <v>3838</v>
      </c>
      <c r="P85" s="6">
        <f t="shared" si="10"/>
        <v>1424</v>
      </c>
      <c r="Q85" s="6">
        <f t="shared" si="11"/>
        <v>1123</v>
      </c>
      <c r="R85" s="6">
        <f t="shared" si="12"/>
        <v>622</v>
      </c>
      <c r="S85" s="6">
        <f t="shared" si="13"/>
        <v>362</v>
      </c>
      <c r="T85" s="7">
        <f t="shared" si="14"/>
        <v>3239</v>
      </c>
      <c r="U85" s="8">
        <f t="shared" si="15"/>
        <v>0.84392912975508072</v>
      </c>
      <c r="V85" s="7">
        <f t="shared" si="16"/>
        <v>2613</v>
      </c>
      <c r="W85" s="7">
        <f t="shared" si="17"/>
        <v>528</v>
      </c>
    </row>
    <row r="86" spans="1:23" x14ac:dyDescent="0.3">
      <c r="A86" s="5">
        <f>'Data Table 2'!A86</f>
        <v>45011</v>
      </c>
      <c r="B86" s="6">
        <f>'Data Table 2'!B86+'Data Table 2'!C86+'Data Table 2'!D86+'Data Table 2'!E86+'Data Table 2'!F86+'Data Table 2'!G86+'Data Table 2'!H86</f>
        <v>591</v>
      </c>
      <c r="C86" s="6">
        <f>'Data Table 2'!I86</f>
        <v>266</v>
      </c>
      <c r="D86" s="6">
        <f>('Data Table 2'!J86+'Data Table 2'!K86)</f>
        <v>505</v>
      </c>
      <c r="E86" s="6">
        <f>'Data Table 2'!L86</f>
        <v>307</v>
      </c>
      <c r="F86" s="6">
        <f>'Data Table 2'!M86</f>
        <v>55</v>
      </c>
      <c r="G86" s="6">
        <f>'Data Table 2'!N86</f>
        <v>114</v>
      </c>
      <c r="H86" s="6">
        <f>'Data Table 2'!O86</f>
        <v>96</v>
      </c>
      <c r="I86" s="7">
        <f>'Data Table 2'!P86+'Data Table 2'!Q86+'Data Table 2'!R86+'Data Table 2'!S86</f>
        <v>127</v>
      </c>
      <c r="J86" s="7">
        <f>'Data Table 2'!T86</f>
        <v>205</v>
      </c>
      <c r="K86" s="6">
        <f>'Data Table 2'!U86</f>
        <v>140</v>
      </c>
      <c r="L86" s="6">
        <f>'Data Table 2'!V86</f>
        <v>86</v>
      </c>
      <c r="M86" s="6">
        <f>'Data Table 2'!W86</f>
        <v>25</v>
      </c>
      <c r="N86" s="6">
        <f>'Data Table 2'!X86</f>
        <v>39</v>
      </c>
      <c r="O86" s="7">
        <f t="shared" si="9"/>
        <v>2556</v>
      </c>
      <c r="P86" s="6">
        <f t="shared" si="10"/>
        <v>857</v>
      </c>
      <c r="Q86" s="6">
        <f t="shared" si="11"/>
        <v>812</v>
      </c>
      <c r="R86" s="6">
        <f t="shared" si="12"/>
        <v>392</v>
      </c>
      <c r="S86" s="6">
        <f t="shared" si="13"/>
        <v>251</v>
      </c>
      <c r="T86" s="7">
        <f t="shared" si="14"/>
        <v>2100</v>
      </c>
      <c r="U86" s="8">
        <f t="shared" si="15"/>
        <v>0.82159624413145538</v>
      </c>
      <c r="V86" s="7">
        <f t="shared" si="16"/>
        <v>1740</v>
      </c>
      <c r="W86" s="7">
        <f t="shared" si="17"/>
        <v>305</v>
      </c>
    </row>
    <row r="87" spans="1:23" x14ac:dyDescent="0.3">
      <c r="A87" s="5">
        <f>'Data Table 2'!A87</f>
        <v>45012</v>
      </c>
      <c r="B87" s="6">
        <f>'Data Table 2'!B87+'Data Table 2'!C87+'Data Table 2'!D87+'Data Table 2'!E87+'Data Table 2'!F87+'Data Table 2'!G87+'Data Table 2'!H87</f>
        <v>1024</v>
      </c>
      <c r="C87" s="6">
        <f>'Data Table 2'!I87</f>
        <v>384</v>
      </c>
      <c r="D87" s="6">
        <f>('Data Table 2'!J87+'Data Table 2'!K87)</f>
        <v>630</v>
      </c>
      <c r="E87" s="6">
        <f>'Data Table 2'!L87</f>
        <v>288</v>
      </c>
      <c r="F87" s="6">
        <f>'Data Table 2'!M87</f>
        <v>110</v>
      </c>
      <c r="G87" s="6">
        <f>'Data Table 2'!N87</f>
        <v>190</v>
      </c>
      <c r="H87" s="6">
        <f>'Data Table 2'!O87</f>
        <v>127</v>
      </c>
      <c r="I87" s="7">
        <f>'Data Table 2'!P87+'Data Table 2'!Q87+'Data Table 2'!R87+'Data Table 2'!S87</f>
        <v>162</v>
      </c>
      <c r="J87" s="7">
        <f>'Data Table 2'!T87</f>
        <v>295</v>
      </c>
      <c r="K87" s="6">
        <f>'Data Table 2'!U87</f>
        <v>216</v>
      </c>
      <c r="L87" s="6">
        <f>'Data Table 2'!V87</f>
        <v>106</v>
      </c>
      <c r="M87" s="6">
        <f>'Data Table 2'!W87</f>
        <v>40</v>
      </c>
      <c r="N87" s="6">
        <f>'Data Table 2'!X87</f>
        <v>68</v>
      </c>
      <c r="O87" s="7">
        <f t="shared" si="9"/>
        <v>3640</v>
      </c>
      <c r="P87" s="6">
        <f t="shared" si="10"/>
        <v>1408</v>
      </c>
      <c r="Q87" s="6">
        <f t="shared" si="11"/>
        <v>918</v>
      </c>
      <c r="R87" s="6">
        <f t="shared" si="12"/>
        <v>589</v>
      </c>
      <c r="S87" s="6">
        <f t="shared" si="13"/>
        <v>362</v>
      </c>
      <c r="T87" s="7">
        <f t="shared" si="14"/>
        <v>2983</v>
      </c>
      <c r="U87" s="8">
        <f t="shared" si="15"/>
        <v>0.81950549450549448</v>
      </c>
      <c r="V87" s="7">
        <f t="shared" si="16"/>
        <v>2421</v>
      </c>
      <c r="W87" s="7">
        <f t="shared" si="17"/>
        <v>452</v>
      </c>
    </row>
    <row r="88" spans="1:23" x14ac:dyDescent="0.3">
      <c r="A88" s="5">
        <f>'Data Table 2'!A88</f>
        <v>45013</v>
      </c>
      <c r="B88" s="6">
        <f>'Data Table 2'!B88+'Data Table 2'!C88+'Data Table 2'!D88+'Data Table 2'!E88+'Data Table 2'!F88+'Data Table 2'!G88+'Data Table 2'!H88</f>
        <v>1154</v>
      </c>
      <c r="C88" s="6">
        <f>'Data Table 2'!I88</f>
        <v>540</v>
      </c>
      <c r="D88" s="6">
        <f>('Data Table 2'!J88+'Data Table 2'!K88)</f>
        <v>862</v>
      </c>
      <c r="E88" s="6">
        <f>'Data Table 2'!L88</f>
        <v>463</v>
      </c>
      <c r="F88" s="6">
        <f>'Data Table 2'!M88</f>
        <v>154</v>
      </c>
      <c r="G88" s="6">
        <f>'Data Table 2'!N88</f>
        <v>279</v>
      </c>
      <c r="H88" s="6">
        <f>'Data Table 2'!O88</f>
        <v>194</v>
      </c>
      <c r="I88" s="7">
        <f>'Data Table 2'!P88+'Data Table 2'!Q88+'Data Table 2'!R88+'Data Table 2'!S88</f>
        <v>185</v>
      </c>
      <c r="J88" s="7">
        <f>'Data Table 2'!T88</f>
        <v>347</v>
      </c>
      <c r="K88" s="6">
        <f>'Data Table 2'!U88</f>
        <v>239</v>
      </c>
      <c r="L88" s="6">
        <f>'Data Table 2'!V88</f>
        <v>143</v>
      </c>
      <c r="M88" s="6">
        <f>'Data Table 2'!W88</f>
        <v>49</v>
      </c>
      <c r="N88" s="6">
        <f>'Data Table 2'!X88</f>
        <v>71</v>
      </c>
      <c r="O88" s="7">
        <f t="shared" si="9"/>
        <v>4680</v>
      </c>
      <c r="P88" s="6">
        <f t="shared" si="10"/>
        <v>1694</v>
      </c>
      <c r="Q88" s="6">
        <f t="shared" si="11"/>
        <v>1325</v>
      </c>
      <c r="R88" s="6">
        <f t="shared" si="12"/>
        <v>812</v>
      </c>
      <c r="S88" s="6">
        <f t="shared" si="13"/>
        <v>431</v>
      </c>
      <c r="T88" s="7">
        <f t="shared" si="14"/>
        <v>3902</v>
      </c>
      <c r="U88" s="8">
        <f t="shared" si="15"/>
        <v>0.8337606837606838</v>
      </c>
      <c r="V88" s="7">
        <f t="shared" si="16"/>
        <v>3137</v>
      </c>
      <c r="W88" s="7">
        <f t="shared" si="17"/>
        <v>611</v>
      </c>
    </row>
    <row r="89" spans="1:23" x14ac:dyDescent="0.3">
      <c r="A89" s="5">
        <f>'Data Table 2'!A89</f>
        <v>45014</v>
      </c>
      <c r="B89" s="6">
        <f>'Data Table 2'!B89+'Data Table 2'!C89+'Data Table 2'!D89+'Data Table 2'!E89+'Data Table 2'!F89+'Data Table 2'!G89+'Data Table 2'!H89</f>
        <v>924</v>
      </c>
      <c r="C89" s="6">
        <f>'Data Table 2'!I89</f>
        <v>385</v>
      </c>
      <c r="D89" s="6">
        <f>('Data Table 2'!J89+'Data Table 2'!K89)</f>
        <v>592</v>
      </c>
      <c r="E89" s="6">
        <f>'Data Table 2'!L89</f>
        <v>343</v>
      </c>
      <c r="F89" s="6">
        <f>'Data Table 2'!M89</f>
        <v>112</v>
      </c>
      <c r="G89" s="6">
        <f>'Data Table 2'!N89</f>
        <v>220</v>
      </c>
      <c r="H89" s="6">
        <f>'Data Table 2'!O89</f>
        <v>112</v>
      </c>
      <c r="I89" s="7">
        <f>'Data Table 2'!P89+'Data Table 2'!Q89+'Data Table 2'!R89+'Data Table 2'!S89</f>
        <v>186</v>
      </c>
      <c r="J89" s="7">
        <f>'Data Table 2'!T89</f>
        <v>262</v>
      </c>
      <c r="K89" s="6">
        <f>'Data Table 2'!U89</f>
        <v>197</v>
      </c>
      <c r="L89" s="6">
        <f>'Data Table 2'!V89</f>
        <v>101</v>
      </c>
      <c r="M89" s="6">
        <f>'Data Table 2'!W89</f>
        <v>35</v>
      </c>
      <c r="N89" s="6">
        <f>'Data Table 2'!X89</f>
        <v>69</v>
      </c>
      <c r="O89" s="7">
        <f t="shared" si="9"/>
        <v>3538</v>
      </c>
      <c r="P89" s="6">
        <f t="shared" si="10"/>
        <v>1309</v>
      </c>
      <c r="Q89" s="6">
        <f t="shared" si="11"/>
        <v>935</v>
      </c>
      <c r="R89" s="6">
        <f t="shared" si="12"/>
        <v>630</v>
      </c>
      <c r="S89" s="6">
        <f t="shared" si="13"/>
        <v>333</v>
      </c>
      <c r="T89" s="7">
        <f t="shared" si="14"/>
        <v>2943</v>
      </c>
      <c r="U89" s="8">
        <f t="shared" si="15"/>
        <v>0.83182589033352172</v>
      </c>
      <c r="V89" s="7">
        <f t="shared" si="16"/>
        <v>2377</v>
      </c>
      <c r="W89" s="7">
        <f t="shared" si="17"/>
        <v>454</v>
      </c>
    </row>
    <row r="90" spans="1:23" x14ac:dyDescent="0.3">
      <c r="A90" s="5">
        <f>'Data Table 2'!A90</f>
        <v>45015</v>
      </c>
      <c r="B90" s="6">
        <f>'Data Table 2'!B90+'Data Table 2'!C90+'Data Table 2'!D90+'Data Table 2'!E90+'Data Table 2'!F90+'Data Table 2'!G90+'Data Table 2'!H90</f>
        <v>948</v>
      </c>
      <c r="C90" s="6">
        <f>'Data Table 2'!I90</f>
        <v>526</v>
      </c>
      <c r="D90" s="6">
        <f>('Data Table 2'!J90+'Data Table 2'!K90)</f>
        <v>675</v>
      </c>
      <c r="E90" s="6">
        <f>'Data Table 2'!L90</f>
        <v>408</v>
      </c>
      <c r="F90" s="6">
        <f>'Data Table 2'!M90</f>
        <v>136</v>
      </c>
      <c r="G90" s="6">
        <f>'Data Table 2'!N90</f>
        <v>161</v>
      </c>
      <c r="H90" s="6">
        <f>'Data Table 2'!O90</f>
        <v>156</v>
      </c>
      <c r="I90" s="7">
        <f>'Data Table 2'!P90+'Data Table 2'!Q90+'Data Table 2'!R90+'Data Table 2'!S90</f>
        <v>205</v>
      </c>
      <c r="J90" s="7">
        <f>'Data Table 2'!T90</f>
        <v>317</v>
      </c>
      <c r="K90" s="6">
        <f>'Data Table 2'!U90</f>
        <v>223</v>
      </c>
      <c r="L90" s="6">
        <f>'Data Table 2'!V90</f>
        <v>111</v>
      </c>
      <c r="M90" s="6">
        <f>'Data Table 2'!W90</f>
        <v>43</v>
      </c>
      <c r="N90" s="6">
        <f>'Data Table 2'!X90</f>
        <v>71</v>
      </c>
      <c r="O90" s="7">
        <f t="shared" si="9"/>
        <v>3980</v>
      </c>
      <c r="P90" s="6">
        <f t="shared" si="10"/>
        <v>1474</v>
      </c>
      <c r="Q90" s="6">
        <f t="shared" si="11"/>
        <v>1083</v>
      </c>
      <c r="R90" s="6">
        <f t="shared" si="12"/>
        <v>658</v>
      </c>
      <c r="S90" s="6">
        <f t="shared" si="13"/>
        <v>377</v>
      </c>
      <c r="T90" s="7">
        <f t="shared" si="14"/>
        <v>3286</v>
      </c>
      <c r="U90" s="8">
        <f t="shared" si="15"/>
        <v>0.82562814070351764</v>
      </c>
      <c r="V90" s="7">
        <f t="shared" si="16"/>
        <v>2553</v>
      </c>
      <c r="W90" s="7">
        <f t="shared" si="17"/>
        <v>597</v>
      </c>
    </row>
    <row r="91" spans="1:23" x14ac:dyDescent="0.3">
      <c r="A91" s="5">
        <f>'Data Table 2'!A91</f>
        <v>45016</v>
      </c>
      <c r="B91" s="6">
        <f>'Data Table 2'!B91+'Data Table 2'!C91+'Data Table 2'!D91+'Data Table 2'!E91+'Data Table 2'!F91+'Data Table 2'!G91+'Data Table 2'!H91</f>
        <v>669</v>
      </c>
      <c r="C91" s="6">
        <f>'Data Table 2'!I91</f>
        <v>317</v>
      </c>
      <c r="D91" s="6">
        <f>('Data Table 2'!J91+'Data Table 2'!K91)</f>
        <v>435</v>
      </c>
      <c r="E91" s="6">
        <f>'Data Table 2'!L91</f>
        <v>236</v>
      </c>
      <c r="F91" s="6">
        <f>'Data Table 2'!M91</f>
        <v>82</v>
      </c>
      <c r="G91" s="6">
        <f>'Data Table 2'!N91</f>
        <v>132</v>
      </c>
      <c r="H91" s="6">
        <f>'Data Table 2'!O91</f>
        <v>115</v>
      </c>
      <c r="I91" s="7">
        <f>'Data Table 2'!P91+'Data Table 2'!Q91+'Data Table 2'!R91+'Data Table 2'!S91</f>
        <v>118</v>
      </c>
      <c r="J91" s="7">
        <f>'Data Table 2'!T91</f>
        <v>165</v>
      </c>
      <c r="K91" s="6">
        <f>'Data Table 2'!U91</f>
        <v>178</v>
      </c>
      <c r="L91" s="6">
        <f>'Data Table 2'!V91</f>
        <v>72</v>
      </c>
      <c r="M91" s="6">
        <f>'Data Table 2'!W91</f>
        <v>27</v>
      </c>
      <c r="N91" s="6">
        <f>'Data Table 2'!X91</f>
        <v>43</v>
      </c>
      <c r="O91" s="7">
        <f t="shared" si="9"/>
        <v>2589</v>
      </c>
      <c r="P91" s="6">
        <f t="shared" si="10"/>
        <v>986</v>
      </c>
      <c r="Q91" s="6">
        <f t="shared" si="11"/>
        <v>671</v>
      </c>
      <c r="R91" s="6">
        <f t="shared" si="12"/>
        <v>447</v>
      </c>
      <c r="S91" s="6">
        <f t="shared" si="13"/>
        <v>277</v>
      </c>
      <c r="T91" s="7">
        <f t="shared" si="14"/>
        <v>2147</v>
      </c>
      <c r="U91" s="8">
        <f t="shared" si="15"/>
        <v>0.82927771340285827</v>
      </c>
      <c r="V91" s="7">
        <f t="shared" si="16"/>
        <v>1705</v>
      </c>
      <c r="W91" s="7">
        <f t="shared" si="17"/>
        <v>360</v>
      </c>
    </row>
    <row r="92" spans="1:23" x14ac:dyDescent="0.3">
      <c r="A92" s="5">
        <f>'Data Table 2'!A92</f>
        <v>45017</v>
      </c>
      <c r="B92" s="6">
        <f>'Data Table 2'!B92+'Data Table 2'!C92+'Data Table 2'!D92+'Data Table 2'!E92+'Data Table 2'!F92+'Data Table 2'!G92+'Data Table 2'!H92</f>
        <v>904</v>
      </c>
      <c r="C92" s="6">
        <f>'Data Table 2'!I92</f>
        <v>303</v>
      </c>
      <c r="D92" s="6">
        <f>('Data Table 2'!J92+'Data Table 2'!K92)</f>
        <v>765</v>
      </c>
      <c r="E92" s="6">
        <f>'Data Table 2'!L92</f>
        <v>370</v>
      </c>
      <c r="F92" s="6">
        <f>'Data Table 2'!M92</f>
        <v>83</v>
      </c>
      <c r="G92" s="6">
        <f>'Data Table 2'!N92</f>
        <v>146</v>
      </c>
      <c r="H92" s="6">
        <f>'Data Table 2'!O92</f>
        <v>173</v>
      </c>
      <c r="I92" s="7">
        <f>'Data Table 2'!P92+'Data Table 2'!Q92+'Data Table 2'!R92+'Data Table 2'!S92</f>
        <v>167</v>
      </c>
      <c r="J92" s="7">
        <f>'Data Table 2'!T92</f>
        <v>308</v>
      </c>
      <c r="K92" s="6">
        <f>'Data Table 2'!U92</f>
        <v>192</v>
      </c>
      <c r="L92" s="6">
        <f>'Data Table 2'!V92</f>
        <v>123</v>
      </c>
      <c r="M92" s="6">
        <f>'Data Table 2'!W92</f>
        <v>27</v>
      </c>
      <c r="N92" s="6">
        <f>'Data Table 2'!X92</f>
        <v>46</v>
      </c>
      <c r="O92" s="7">
        <f t="shared" si="9"/>
        <v>3607</v>
      </c>
      <c r="P92" s="6">
        <f t="shared" si="10"/>
        <v>1207</v>
      </c>
      <c r="Q92" s="6">
        <f t="shared" si="11"/>
        <v>1135</v>
      </c>
      <c r="R92" s="6">
        <f t="shared" si="12"/>
        <v>569</v>
      </c>
      <c r="S92" s="6">
        <f t="shared" si="13"/>
        <v>342</v>
      </c>
      <c r="T92" s="7">
        <f t="shared" si="14"/>
        <v>2957</v>
      </c>
      <c r="U92" s="8">
        <f t="shared" si="15"/>
        <v>0.81979484336013309</v>
      </c>
      <c r="V92" s="7">
        <f t="shared" si="16"/>
        <v>2525</v>
      </c>
      <c r="W92" s="7">
        <f t="shared" si="17"/>
        <v>349</v>
      </c>
    </row>
    <row r="93" spans="1:23" x14ac:dyDescent="0.3">
      <c r="A93" s="5">
        <f>'Data Table 2'!A93</f>
        <v>45018</v>
      </c>
      <c r="B93" s="6">
        <f>'Data Table 2'!B93+'Data Table 2'!C93+'Data Table 2'!D93+'Data Table 2'!E93+'Data Table 2'!F93+'Data Table 2'!G93+'Data Table 2'!H93</f>
        <v>836</v>
      </c>
      <c r="C93" s="6">
        <f>'Data Table 2'!I93</f>
        <v>442</v>
      </c>
      <c r="D93" s="6">
        <f>('Data Table 2'!J93+'Data Table 2'!K93)</f>
        <v>721</v>
      </c>
      <c r="E93" s="6">
        <f>'Data Table 2'!L93</f>
        <v>309</v>
      </c>
      <c r="F93" s="6">
        <f>'Data Table 2'!M93</f>
        <v>84</v>
      </c>
      <c r="G93" s="6">
        <f>'Data Table 2'!N93</f>
        <v>140</v>
      </c>
      <c r="H93" s="6">
        <f>'Data Table 2'!O93</f>
        <v>105</v>
      </c>
      <c r="I93" s="7">
        <f>'Data Table 2'!P93+'Data Table 2'!Q93+'Data Table 2'!R93+'Data Table 2'!S93</f>
        <v>146</v>
      </c>
      <c r="J93" s="7">
        <f>'Data Table 2'!T93</f>
        <v>255</v>
      </c>
      <c r="K93" s="6">
        <f>'Data Table 2'!U93</f>
        <v>218</v>
      </c>
      <c r="L93" s="6">
        <f>'Data Table 2'!V93</f>
        <v>89</v>
      </c>
      <c r="M93" s="6">
        <f>'Data Table 2'!W93</f>
        <v>33</v>
      </c>
      <c r="N93" s="6">
        <f>'Data Table 2'!X93</f>
        <v>57</v>
      </c>
      <c r="O93" s="7">
        <f t="shared" si="9"/>
        <v>3435</v>
      </c>
      <c r="P93" s="6">
        <f t="shared" si="10"/>
        <v>1278</v>
      </c>
      <c r="Q93" s="6">
        <f t="shared" si="11"/>
        <v>1030</v>
      </c>
      <c r="R93" s="6">
        <f t="shared" si="12"/>
        <v>475</v>
      </c>
      <c r="S93" s="6">
        <f t="shared" si="13"/>
        <v>340</v>
      </c>
      <c r="T93" s="7">
        <f t="shared" si="14"/>
        <v>2840</v>
      </c>
      <c r="U93" s="8">
        <f t="shared" si="15"/>
        <v>0.82678311499272195</v>
      </c>
      <c r="V93" s="7">
        <f t="shared" si="16"/>
        <v>2257</v>
      </c>
      <c r="W93" s="7">
        <f t="shared" si="17"/>
        <v>499</v>
      </c>
    </row>
    <row r="94" spans="1:23" x14ac:dyDescent="0.3">
      <c r="A94" s="5">
        <f>'Data Table 2'!A94</f>
        <v>45019</v>
      </c>
      <c r="B94" s="6">
        <f>'Data Table 2'!B94+'Data Table 2'!C94+'Data Table 2'!D94+'Data Table 2'!E94+'Data Table 2'!F94+'Data Table 2'!G94+'Data Table 2'!H94</f>
        <v>1027</v>
      </c>
      <c r="C94" s="6">
        <f>'Data Table 2'!I94</f>
        <v>446</v>
      </c>
      <c r="D94" s="6">
        <f>('Data Table 2'!J94+'Data Table 2'!K94)</f>
        <v>709</v>
      </c>
      <c r="E94" s="6">
        <f>'Data Table 2'!L94</f>
        <v>359</v>
      </c>
      <c r="F94" s="6">
        <f>'Data Table 2'!M94</f>
        <v>109</v>
      </c>
      <c r="G94" s="6">
        <f>'Data Table 2'!N94</f>
        <v>171</v>
      </c>
      <c r="H94" s="6">
        <f>'Data Table 2'!O94</f>
        <v>163</v>
      </c>
      <c r="I94" s="7">
        <f>'Data Table 2'!P94+'Data Table 2'!Q94+'Data Table 2'!R94+'Data Table 2'!S94</f>
        <v>172</v>
      </c>
      <c r="J94" s="7">
        <f>'Data Table 2'!T94</f>
        <v>234</v>
      </c>
      <c r="K94" s="6">
        <f>'Data Table 2'!U94</f>
        <v>254</v>
      </c>
      <c r="L94" s="6">
        <f>'Data Table 2'!V94</f>
        <v>122</v>
      </c>
      <c r="M94" s="6">
        <f>'Data Table 2'!W94</f>
        <v>40</v>
      </c>
      <c r="N94" s="6">
        <f>'Data Table 2'!X94</f>
        <v>68</v>
      </c>
      <c r="O94" s="7">
        <f t="shared" si="9"/>
        <v>3874</v>
      </c>
      <c r="P94" s="6">
        <f t="shared" si="10"/>
        <v>1473</v>
      </c>
      <c r="Q94" s="6">
        <f t="shared" si="11"/>
        <v>1068</v>
      </c>
      <c r="R94" s="6">
        <f t="shared" si="12"/>
        <v>615</v>
      </c>
      <c r="S94" s="6">
        <f t="shared" si="13"/>
        <v>416</v>
      </c>
      <c r="T94" s="7">
        <f t="shared" si="14"/>
        <v>3224</v>
      </c>
      <c r="U94" s="8">
        <f t="shared" si="15"/>
        <v>0.83221476510067116</v>
      </c>
      <c r="V94" s="7">
        <f t="shared" si="16"/>
        <v>2601</v>
      </c>
      <c r="W94" s="7">
        <f t="shared" si="17"/>
        <v>514</v>
      </c>
    </row>
    <row r="95" spans="1:23" x14ac:dyDescent="0.3">
      <c r="A95" s="5">
        <f>'Data Table 2'!A95</f>
        <v>45020</v>
      </c>
      <c r="B95" s="6">
        <f>'Data Table 2'!B95+'Data Table 2'!C95+'Data Table 2'!D95+'Data Table 2'!E95+'Data Table 2'!F95+'Data Table 2'!G95+'Data Table 2'!H95</f>
        <v>1033</v>
      </c>
      <c r="C95" s="6">
        <f>'Data Table 2'!I95</f>
        <v>339</v>
      </c>
      <c r="D95" s="6">
        <f>('Data Table 2'!J95+'Data Table 2'!K95)</f>
        <v>565</v>
      </c>
      <c r="E95" s="6">
        <f>'Data Table 2'!L95</f>
        <v>376</v>
      </c>
      <c r="F95" s="6">
        <f>'Data Table 2'!M95</f>
        <v>119</v>
      </c>
      <c r="G95" s="6">
        <f>'Data Table 2'!N95</f>
        <v>148</v>
      </c>
      <c r="H95" s="6">
        <f>'Data Table 2'!O95</f>
        <v>135</v>
      </c>
      <c r="I95" s="7">
        <f>'Data Table 2'!P95+'Data Table 2'!Q95+'Data Table 2'!R95+'Data Table 2'!S95</f>
        <v>161</v>
      </c>
      <c r="J95" s="7">
        <f>'Data Table 2'!T95</f>
        <v>275</v>
      </c>
      <c r="K95" s="6">
        <f>'Data Table 2'!U95</f>
        <v>196</v>
      </c>
      <c r="L95" s="6">
        <f>'Data Table 2'!V95</f>
        <v>104</v>
      </c>
      <c r="M95" s="6">
        <f>'Data Table 2'!W95</f>
        <v>37</v>
      </c>
      <c r="N95" s="6">
        <f>'Data Table 2'!X95</f>
        <v>68</v>
      </c>
      <c r="O95" s="7">
        <f t="shared" si="9"/>
        <v>3556</v>
      </c>
      <c r="P95" s="6">
        <f t="shared" si="10"/>
        <v>1372</v>
      </c>
      <c r="Q95" s="6">
        <f t="shared" si="11"/>
        <v>941</v>
      </c>
      <c r="R95" s="6">
        <f t="shared" si="12"/>
        <v>563</v>
      </c>
      <c r="S95" s="6">
        <f t="shared" si="13"/>
        <v>337</v>
      </c>
      <c r="T95" s="7">
        <f t="shared" si="14"/>
        <v>2944</v>
      </c>
      <c r="U95" s="8">
        <f t="shared" si="15"/>
        <v>0.82789651293588307</v>
      </c>
      <c r="V95" s="7">
        <f t="shared" si="16"/>
        <v>2418</v>
      </c>
      <c r="W95" s="7">
        <f t="shared" si="17"/>
        <v>407</v>
      </c>
    </row>
    <row r="96" spans="1:23" x14ac:dyDescent="0.3">
      <c r="A96" s="5">
        <f>'Data Table 2'!A96</f>
        <v>45021</v>
      </c>
      <c r="B96" s="6">
        <f>'Data Table 2'!B96+'Data Table 2'!C96+'Data Table 2'!D96+'Data Table 2'!E96+'Data Table 2'!F96+'Data Table 2'!G96+'Data Table 2'!H96</f>
        <v>993</v>
      </c>
      <c r="C96" s="6">
        <f>'Data Table 2'!I96</f>
        <v>484</v>
      </c>
      <c r="D96" s="6">
        <f>('Data Table 2'!J96+'Data Table 2'!K96)</f>
        <v>731</v>
      </c>
      <c r="E96" s="6">
        <f>'Data Table 2'!L96</f>
        <v>386</v>
      </c>
      <c r="F96" s="6">
        <f>'Data Table 2'!M96</f>
        <v>133</v>
      </c>
      <c r="G96" s="6">
        <f>'Data Table 2'!N96</f>
        <v>173</v>
      </c>
      <c r="H96" s="6">
        <f>'Data Table 2'!O96</f>
        <v>188</v>
      </c>
      <c r="I96" s="7">
        <f>'Data Table 2'!P96+'Data Table 2'!Q96+'Data Table 2'!R96+'Data Table 2'!S96</f>
        <v>176</v>
      </c>
      <c r="J96" s="7">
        <f>'Data Table 2'!T96</f>
        <v>294</v>
      </c>
      <c r="K96" s="6">
        <f>'Data Table 2'!U96</f>
        <v>287</v>
      </c>
      <c r="L96" s="6">
        <f>'Data Table 2'!V96</f>
        <v>130</v>
      </c>
      <c r="M96" s="6">
        <f>'Data Table 2'!W96</f>
        <v>41</v>
      </c>
      <c r="N96" s="6">
        <f>'Data Table 2'!X96</f>
        <v>53</v>
      </c>
      <c r="O96" s="7">
        <f t="shared" si="9"/>
        <v>4069</v>
      </c>
      <c r="P96" s="6">
        <f t="shared" si="10"/>
        <v>1477</v>
      </c>
      <c r="Q96" s="6">
        <f t="shared" si="11"/>
        <v>1117</v>
      </c>
      <c r="R96" s="6">
        <f t="shared" si="12"/>
        <v>670</v>
      </c>
      <c r="S96" s="6">
        <f t="shared" si="13"/>
        <v>458</v>
      </c>
      <c r="T96" s="7">
        <f t="shared" si="14"/>
        <v>3317</v>
      </c>
      <c r="U96" s="8">
        <f t="shared" si="15"/>
        <v>0.81518800688129767</v>
      </c>
      <c r="V96" s="7">
        <f t="shared" si="16"/>
        <v>2647</v>
      </c>
      <c r="W96" s="7">
        <f t="shared" si="17"/>
        <v>537</v>
      </c>
    </row>
    <row r="97" spans="1:23" x14ac:dyDescent="0.3">
      <c r="A97" s="5">
        <f>'Data Table 2'!A97</f>
        <v>45022</v>
      </c>
      <c r="B97" s="6">
        <f>'Data Table 2'!B97+'Data Table 2'!C97+'Data Table 2'!D97+'Data Table 2'!E97+'Data Table 2'!F97+'Data Table 2'!G97+'Data Table 2'!H97</f>
        <v>727</v>
      </c>
      <c r="C97" s="6">
        <f>'Data Table 2'!I97</f>
        <v>391</v>
      </c>
      <c r="D97" s="6">
        <f>('Data Table 2'!J97+'Data Table 2'!K97)</f>
        <v>445</v>
      </c>
      <c r="E97" s="6">
        <f>'Data Table 2'!L97</f>
        <v>229</v>
      </c>
      <c r="F97" s="6">
        <f>'Data Table 2'!M97</f>
        <v>79</v>
      </c>
      <c r="G97" s="6">
        <f>'Data Table 2'!N97</f>
        <v>160</v>
      </c>
      <c r="H97" s="6">
        <f>'Data Table 2'!O97</f>
        <v>139</v>
      </c>
      <c r="I97" s="7">
        <f>'Data Table 2'!P97+'Data Table 2'!Q97+'Data Table 2'!R97+'Data Table 2'!S97</f>
        <v>122</v>
      </c>
      <c r="J97" s="7">
        <f>'Data Table 2'!T97</f>
        <v>156</v>
      </c>
      <c r="K97" s="6">
        <f>'Data Table 2'!U97</f>
        <v>122</v>
      </c>
      <c r="L97" s="6">
        <f>'Data Table 2'!V97</f>
        <v>91</v>
      </c>
      <c r="M97" s="6">
        <f>'Data Table 2'!W97</f>
        <v>23</v>
      </c>
      <c r="N97" s="6">
        <f>'Data Table 2'!X97</f>
        <v>55</v>
      </c>
      <c r="O97" s="7">
        <f t="shared" si="9"/>
        <v>2739</v>
      </c>
      <c r="P97" s="6">
        <f t="shared" si="10"/>
        <v>1118</v>
      </c>
      <c r="Q97" s="6">
        <f t="shared" si="11"/>
        <v>674</v>
      </c>
      <c r="R97" s="6">
        <f t="shared" si="12"/>
        <v>500</v>
      </c>
      <c r="S97" s="6">
        <f t="shared" si="13"/>
        <v>236</v>
      </c>
      <c r="T97" s="7">
        <f t="shared" si="14"/>
        <v>2347</v>
      </c>
      <c r="U97" s="8">
        <f t="shared" si="15"/>
        <v>0.85688207374954362</v>
      </c>
      <c r="V97" s="7">
        <f t="shared" si="16"/>
        <v>1822</v>
      </c>
      <c r="W97" s="7">
        <f t="shared" si="17"/>
        <v>446</v>
      </c>
    </row>
    <row r="98" spans="1:23" x14ac:dyDescent="0.3">
      <c r="A98" s="5">
        <f>'Data Table 2'!A98</f>
        <v>45023</v>
      </c>
      <c r="B98" s="6">
        <f>'Data Table 2'!B98+'Data Table 2'!C98+'Data Table 2'!D98+'Data Table 2'!E98+'Data Table 2'!F98+'Data Table 2'!G98+'Data Table 2'!H98</f>
        <v>903</v>
      </c>
      <c r="C98" s="6">
        <f>'Data Table 2'!I98</f>
        <v>348</v>
      </c>
      <c r="D98" s="6">
        <f>('Data Table 2'!J98+'Data Table 2'!K98)</f>
        <v>606</v>
      </c>
      <c r="E98" s="6">
        <f>'Data Table 2'!L98</f>
        <v>277</v>
      </c>
      <c r="F98" s="6">
        <f>'Data Table 2'!M98</f>
        <v>116</v>
      </c>
      <c r="G98" s="6">
        <f>'Data Table 2'!N98</f>
        <v>160</v>
      </c>
      <c r="H98" s="6">
        <f>'Data Table 2'!O98</f>
        <v>147</v>
      </c>
      <c r="I98" s="7">
        <f>'Data Table 2'!P98+'Data Table 2'!Q98+'Data Table 2'!R98+'Data Table 2'!S98</f>
        <v>192</v>
      </c>
      <c r="J98" s="7">
        <f>'Data Table 2'!T98</f>
        <v>244</v>
      </c>
      <c r="K98" s="6">
        <f>'Data Table 2'!U98</f>
        <v>267</v>
      </c>
      <c r="L98" s="6">
        <f>'Data Table 2'!V98</f>
        <v>128</v>
      </c>
      <c r="M98" s="6">
        <f>'Data Table 2'!W98</f>
        <v>29</v>
      </c>
      <c r="N98" s="6">
        <f>'Data Table 2'!X98</f>
        <v>68</v>
      </c>
      <c r="O98" s="7">
        <f t="shared" si="9"/>
        <v>3485</v>
      </c>
      <c r="P98" s="6">
        <f t="shared" si="10"/>
        <v>1251</v>
      </c>
      <c r="Q98" s="6">
        <f t="shared" si="11"/>
        <v>883</v>
      </c>
      <c r="R98" s="6">
        <f t="shared" si="12"/>
        <v>615</v>
      </c>
      <c r="S98" s="6">
        <f t="shared" si="13"/>
        <v>424</v>
      </c>
      <c r="T98" s="7">
        <f t="shared" si="14"/>
        <v>2817</v>
      </c>
      <c r="U98" s="8">
        <f t="shared" si="15"/>
        <v>0.8083213773314204</v>
      </c>
      <c r="V98" s="7">
        <f t="shared" si="16"/>
        <v>2285</v>
      </c>
      <c r="W98" s="7">
        <f t="shared" si="17"/>
        <v>416</v>
      </c>
    </row>
    <row r="99" spans="1:23" x14ac:dyDescent="0.3">
      <c r="A99" s="5">
        <f>'Data Table 2'!A99</f>
        <v>45024</v>
      </c>
      <c r="B99" s="6">
        <f>'Data Table 2'!B99+'Data Table 2'!C99+'Data Table 2'!D99+'Data Table 2'!E99+'Data Table 2'!F99+'Data Table 2'!G99+'Data Table 2'!H99</f>
        <v>807</v>
      </c>
      <c r="C99" s="6">
        <f>'Data Table 2'!I99</f>
        <v>405</v>
      </c>
      <c r="D99" s="6">
        <f>('Data Table 2'!J99+'Data Table 2'!K99)</f>
        <v>492</v>
      </c>
      <c r="E99" s="6">
        <f>'Data Table 2'!L99</f>
        <v>419</v>
      </c>
      <c r="F99" s="6">
        <f>'Data Table 2'!M99</f>
        <v>90</v>
      </c>
      <c r="G99" s="6">
        <f>'Data Table 2'!N99</f>
        <v>140</v>
      </c>
      <c r="H99" s="6">
        <f>'Data Table 2'!O99</f>
        <v>89</v>
      </c>
      <c r="I99" s="7">
        <f>'Data Table 2'!P99+'Data Table 2'!Q99+'Data Table 2'!R99+'Data Table 2'!S99</f>
        <v>143</v>
      </c>
      <c r="J99" s="7">
        <f>'Data Table 2'!T99</f>
        <v>292</v>
      </c>
      <c r="K99" s="6">
        <f>'Data Table 2'!U99</f>
        <v>203</v>
      </c>
      <c r="L99" s="6">
        <f>'Data Table 2'!V99</f>
        <v>68</v>
      </c>
      <c r="M99" s="6">
        <f>'Data Table 2'!W99</f>
        <v>28</v>
      </c>
      <c r="N99" s="6">
        <f>'Data Table 2'!X99</f>
        <v>58</v>
      </c>
      <c r="O99" s="7">
        <f t="shared" si="9"/>
        <v>3234</v>
      </c>
      <c r="P99" s="6">
        <f t="shared" si="10"/>
        <v>1212</v>
      </c>
      <c r="Q99" s="6">
        <f t="shared" si="11"/>
        <v>911</v>
      </c>
      <c r="R99" s="6">
        <f t="shared" si="12"/>
        <v>462</v>
      </c>
      <c r="S99" s="6">
        <f t="shared" si="13"/>
        <v>299</v>
      </c>
      <c r="T99" s="7">
        <f t="shared" si="14"/>
        <v>2643</v>
      </c>
      <c r="U99" s="8">
        <f t="shared" si="15"/>
        <v>0.81725417439703152</v>
      </c>
      <c r="V99" s="7">
        <f t="shared" si="16"/>
        <v>2090</v>
      </c>
      <c r="W99" s="7">
        <f t="shared" si="17"/>
        <v>463</v>
      </c>
    </row>
    <row r="100" spans="1:23" x14ac:dyDescent="0.3">
      <c r="A100" s="5">
        <f>'Data Table 2'!A100</f>
        <v>45025</v>
      </c>
      <c r="B100" s="6">
        <f>'Data Table 2'!B100+'Data Table 2'!C100+'Data Table 2'!D100+'Data Table 2'!E100+'Data Table 2'!F100+'Data Table 2'!G100+'Data Table 2'!H100</f>
        <v>942</v>
      </c>
      <c r="C100" s="6">
        <f>'Data Table 2'!I100</f>
        <v>379</v>
      </c>
      <c r="D100" s="6">
        <f>('Data Table 2'!J100+'Data Table 2'!K100)</f>
        <v>700</v>
      </c>
      <c r="E100" s="6">
        <f>'Data Table 2'!L100</f>
        <v>363</v>
      </c>
      <c r="F100" s="6">
        <f>'Data Table 2'!M100</f>
        <v>92</v>
      </c>
      <c r="G100" s="6">
        <f>'Data Table 2'!N100</f>
        <v>186</v>
      </c>
      <c r="H100" s="6">
        <f>'Data Table 2'!O100</f>
        <v>159</v>
      </c>
      <c r="I100" s="7">
        <f>'Data Table 2'!P100+'Data Table 2'!Q100+'Data Table 2'!R100+'Data Table 2'!S100</f>
        <v>189</v>
      </c>
      <c r="J100" s="7">
        <f>'Data Table 2'!T100</f>
        <v>268</v>
      </c>
      <c r="K100" s="6">
        <f>'Data Table 2'!U100</f>
        <v>208</v>
      </c>
      <c r="L100" s="6">
        <f>'Data Table 2'!V100</f>
        <v>122</v>
      </c>
      <c r="M100" s="6">
        <f>'Data Table 2'!W100</f>
        <v>39</v>
      </c>
      <c r="N100" s="6">
        <f>'Data Table 2'!X100</f>
        <v>80</v>
      </c>
      <c r="O100" s="7">
        <f t="shared" si="9"/>
        <v>3727</v>
      </c>
      <c r="P100" s="6">
        <f t="shared" si="10"/>
        <v>1321</v>
      </c>
      <c r="Q100" s="6">
        <f t="shared" si="11"/>
        <v>1063</v>
      </c>
      <c r="R100" s="6">
        <f t="shared" si="12"/>
        <v>626</v>
      </c>
      <c r="S100" s="6">
        <f t="shared" si="13"/>
        <v>369</v>
      </c>
      <c r="T100" s="7">
        <f t="shared" si="14"/>
        <v>3090</v>
      </c>
      <c r="U100" s="8">
        <f t="shared" si="15"/>
        <v>0.82908505500402474</v>
      </c>
      <c r="V100" s="7">
        <f t="shared" si="16"/>
        <v>2539</v>
      </c>
      <c r="W100" s="7">
        <f t="shared" si="17"/>
        <v>459</v>
      </c>
    </row>
    <row r="101" spans="1:23" x14ac:dyDescent="0.3">
      <c r="A101" s="5">
        <f>'Data Table 2'!A101</f>
        <v>45026</v>
      </c>
      <c r="B101" s="6">
        <f>'Data Table 2'!B101+'Data Table 2'!C101+'Data Table 2'!D101+'Data Table 2'!E101+'Data Table 2'!F101+'Data Table 2'!G101+'Data Table 2'!H101</f>
        <v>772</v>
      </c>
      <c r="C101" s="6">
        <f>'Data Table 2'!I101</f>
        <v>352</v>
      </c>
      <c r="D101" s="6">
        <f>('Data Table 2'!J101+'Data Table 2'!K101)</f>
        <v>605</v>
      </c>
      <c r="E101" s="6">
        <f>'Data Table 2'!L101</f>
        <v>321</v>
      </c>
      <c r="F101" s="6">
        <f>'Data Table 2'!M101</f>
        <v>93</v>
      </c>
      <c r="G101" s="6">
        <f>'Data Table 2'!N101</f>
        <v>140</v>
      </c>
      <c r="H101" s="6">
        <f>'Data Table 2'!O101</f>
        <v>140</v>
      </c>
      <c r="I101" s="7">
        <f>'Data Table 2'!P101+'Data Table 2'!Q101+'Data Table 2'!R101+'Data Table 2'!S101</f>
        <v>132</v>
      </c>
      <c r="J101" s="7">
        <f>'Data Table 2'!T101</f>
        <v>249</v>
      </c>
      <c r="K101" s="6">
        <f>'Data Table 2'!U101</f>
        <v>199</v>
      </c>
      <c r="L101" s="6">
        <f>'Data Table 2'!V101</f>
        <v>85</v>
      </c>
      <c r="M101" s="6">
        <f>'Data Table 2'!W101</f>
        <v>37</v>
      </c>
      <c r="N101" s="6">
        <f>'Data Table 2'!X101</f>
        <v>66</v>
      </c>
      <c r="O101" s="7">
        <f t="shared" si="9"/>
        <v>3191</v>
      </c>
      <c r="P101" s="6">
        <f t="shared" si="10"/>
        <v>1124</v>
      </c>
      <c r="Q101" s="6">
        <f t="shared" si="11"/>
        <v>926</v>
      </c>
      <c r="R101" s="6">
        <f t="shared" si="12"/>
        <v>505</v>
      </c>
      <c r="S101" s="6">
        <f t="shared" si="13"/>
        <v>321</v>
      </c>
      <c r="T101" s="7">
        <f t="shared" si="14"/>
        <v>2621</v>
      </c>
      <c r="U101" s="8">
        <f t="shared" si="15"/>
        <v>0.82137261046693821</v>
      </c>
      <c r="V101" s="7">
        <f t="shared" si="16"/>
        <v>2110</v>
      </c>
      <c r="W101" s="7">
        <f t="shared" si="17"/>
        <v>418</v>
      </c>
    </row>
    <row r="102" spans="1:23" x14ac:dyDescent="0.3">
      <c r="A102" s="5">
        <f>'Data Table 2'!A102</f>
        <v>45027</v>
      </c>
      <c r="B102" s="6">
        <f>'Data Table 2'!B102+'Data Table 2'!C102+'Data Table 2'!D102+'Data Table 2'!E102+'Data Table 2'!F102+'Data Table 2'!G102+'Data Table 2'!H102</f>
        <v>1116</v>
      </c>
      <c r="C102" s="6">
        <f>'Data Table 2'!I102</f>
        <v>484</v>
      </c>
      <c r="D102" s="6">
        <f>('Data Table 2'!J102+'Data Table 2'!K102)</f>
        <v>629</v>
      </c>
      <c r="E102" s="6">
        <f>'Data Table 2'!L102</f>
        <v>394</v>
      </c>
      <c r="F102" s="6">
        <f>'Data Table 2'!M102</f>
        <v>90</v>
      </c>
      <c r="G102" s="6">
        <f>'Data Table 2'!N102</f>
        <v>246</v>
      </c>
      <c r="H102" s="6">
        <f>'Data Table 2'!O102</f>
        <v>150</v>
      </c>
      <c r="I102" s="7">
        <f>'Data Table 2'!P102+'Data Table 2'!Q102+'Data Table 2'!R102+'Data Table 2'!S102</f>
        <v>193</v>
      </c>
      <c r="J102" s="7">
        <f>'Data Table 2'!T102</f>
        <v>263</v>
      </c>
      <c r="K102" s="6">
        <f>'Data Table 2'!U102</f>
        <v>243</v>
      </c>
      <c r="L102" s="6">
        <f>'Data Table 2'!V102</f>
        <v>97</v>
      </c>
      <c r="M102" s="6">
        <f>'Data Table 2'!W102</f>
        <v>32</v>
      </c>
      <c r="N102" s="6">
        <f>'Data Table 2'!X102</f>
        <v>68</v>
      </c>
      <c r="O102" s="7">
        <f t="shared" si="9"/>
        <v>4005</v>
      </c>
      <c r="P102" s="6">
        <f t="shared" si="10"/>
        <v>1600</v>
      </c>
      <c r="Q102" s="6">
        <f t="shared" si="11"/>
        <v>1023</v>
      </c>
      <c r="R102" s="6">
        <f t="shared" si="12"/>
        <v>679</v>
      </c>
      <c r="S102" s="6">
        <f t="shared" si="13"/>
        <v>372</v>
      </c>
      <c r="T102" s="7">
        <f t="shared" si="14"/>
        <v>3370</v>
      </c>
      <c r="U102" s="8">
        <f t="shared" si="15"/>
        <v>0.84144818976279645</v>
      </c>
      <c r="V102" s="7">
        <f t="shared" si="16"/>
        <v>2728</v>
      </c>
      <c r="W102" s="7">
        <f t="shared" si="17"/>
        <v>552</v>
      </c>
    </row>
    <row r="103" spans="1:23" x14ac:dyDescent="0.3">
      <c r="A103" s="5">
        <f>'Data Table 2'!A103</f>
        <v>45028</v>
      </c>
      <c r="B103" s="6">
        <f>'Data Table 2'!B103+'Data Table 2'!C103+'Data Table 2'!D103+'Data Table 2'!E103+'Data Table 2'!F103+'Data Table 2'!G103+'Data Table 2'!H103</f>
        <v>862</v>
      </c>
      <c r="C103" s="6">
        <f>'Data Table 2'!I103</f>
        <v>436</v>
      </c>
      <c r="D103" s="6">
        <f>('Data Table 2'!J103+'Data Table 2'!K103)</f>
        <v>798</v>
      </c>
      <c r="E103" s="6">
        <f>'Data Table 2'!L103</f>
        <v>355</v>
      </c>
      <c r="F103" s="6">
        <f>'Data Table 2'!M103</f>
        <v>122</v>
      </c>
      <c r="G103" s="6">
        <f>'Data Table 2'!N103</f>
        <v>165</v>
      </c>
      <c r="H103" s="6">
        <f>'Data Table 2'!O103</f>
        <v>150</v>
      </c>
      <c r="I103" s="7">
        <f>'Data Table 2'!P103+'Data Table 2'!Q103+'Data Table 2'!R103+'Data Table 2'!S103</f>
        <v>182</v>
      </c>
      <c r="J103" s="7">
        <f>'Data Table 2'!T103</f>
        <v>215</v>
      </c>
      <c r="K103" s="6">
        <f>'Data Table 2'!U103</f>
        <v>250</v>
      </c>
      <c r="L103" s="6">
        <f>'Data Table 2'!V103</f>
        <v>66</v>
      </c>
      <c r="M103" s="6">
        <f>'Data Table 2'!W103</f>
        <v>31</v>
      </c>
      <c r="N103" s="6">
        <f>'Data Table 2'!X103</f>
        <v>70</v>
      </c>
      <c r="O103" s="7">
        <f t="shared" si="9"/>
        <v>3702</v>
      </c>
      <c r="P103" s="6">
        <f t="shared" si="10"/>
        <v>1298</v>
      </c>
      <c r="Q103" s="6">
        <f t="shared" si="11"/>
        <v>1153</v>
      </c>
      <c r="R103" s="6">
        <f t="shared" si="12"/>
        <v>619</v>
      </c>
      <c r="S103" s="6">
        <f t="shared" si="13"/>
        <v>347</v>
      </c>
      <c r="T103" s="7">
        <f t="shared" si="14"/>
        <v>3140</v>
      </c>
      <c r="U103" s="8">
        <f t="shared" si="15"/>
        <v>0.84819016747703946</v>
      </c>
      <c r="V103" s="7">
        <f t="shared" si="16"/>
        <v>2512</v>
      </c>
      <c r="W103" s="7">
        <f t="shared" si="17"/>
        <v>506</v>
      </c>
    </row>
    <row r="104" spans="1:23" x14ac:dyDescent="0.3">
      <c r="A104" s="5">
        <f>'Data Table 2'!A104</f>
        <v>45029</v>
      </c>
      <c r="B104" s="6">
        <f>'Data Table 2'!B104+'Data Table 2'!C104+'Data Table 2'!D104+'Data Table 2'!E104+'Data Table 2'!F104+'Data Table 2'!G104+'Data Table 2'!H104</f>
        <v>870</v>
      </c>
      <c r="C104" s="6">
        <f>'Data Table 2'!I104</f>
        <v>330</v>
      </c>
      <c r="D104" s="6">
        <f>('Data Table 2'!J104+'Data Table 2'!K104)</f>
        <v>689</v>
      </c>
      <c r="E104" s="6">
        <f>'Data Table 2'!L104</f>
        <v>308</v>
      </c>
      <c r="F104" s="6">
        <f>'Data Table 2'!M104</f>
        <v>104</v>
      </c>
      <c r="G104" s="6">
        <f>'Data Table 2'!N104</f>
        <v>165</v>
      </c>
      <c r="H104" s="6">
        <f>'Data Table 2'!O104</f>
        <v>141</v>
      </c>
      <c r="I104" s="7">
        <f>'Data Table 2'!P104+'Data Table 2'!Q104+'Data Table 2'!R104+'Data Table 2'!S104</f>
        <v>153</v>
      </c>
      <c r="J104" s="7">
        <f>'Data Table 2'!T104</f>
        <v>224</v>
      </c>
      <c r="K104" s="6">
        <f>'Data Table 2'!U104</f>
        <v>154</v>
      </c>
      <c r="L104" s="6">
        <f>'Data Table 2'!V104</f>
        <v>86</v>
      </c>
      <c r="M104" s="6">
        <f>'Data Table 2'!W104</f>
        <v>39</v>
      </c>
      <c r="N104" s="6">
        <f>'Data Table 2'!X104</f>
        <v>57</v>
      </c>
      <c r="O104" s="7">
        <f t="shared" si="9"/>
        <v>3320</v>
      </c>
      <c r="P104" s="6">
        <f t="shared" si="10"/>
        <v>1200</v>
      </c>
      <c r="Q104" s="6">
        <f t="shared" si="11"/>
        <v>997</v>
      </c>
      <c r="R104" s="6">
        <f t="shared" si="12"/>
        <v>563</v>
      </c>
      <c r="S104" s="6">
        <f t="shared" si="13"/>
        <v>279</v>
      </c>
      <c r="T104" s="7">
        <f t="shared" si="14"/>
        <v>2817</v>
      </c>
      <c r="U104" s="8">
        <f t="shared" si="15"/>
        <v>0.84849397590361442</v>
      </c>
      <c r="V104" s="7">
        <f t="shared" si="16"/>
        <v>2326</v>
      </c>
      <c r="W104" s="7">
        <f t="shared" si="17"/>
        <v>387</v>
      </c>
    </row>
    <row r="105" spans="1:23" x14ac:dyDescent="0.3">
      <c r="A105" s="5">
        <f>'Data Table 2'!A105</f>
        <v>45030</v>
      </c>
      <c r="B105" s="6">
        <f>'Data Table 2'!B105+'Data Table 2'!C105+'Data Table 2'!D105+'Data Table 2'!E105+'Data Table 2'!F105+'Data Table 2'!G105+'Data Table 2'!H105</f>
        <v>1178</v>
      </c>
      <c r="C105" s="6">
        <f>'Data Table 2'!I105</f>
        <v>386</v>
      </c>
      <c r="D105" s="6">
        <f>('Data Table 2'!J105+'Data Table 2'!K105)</f>
        <v>976</v>
      </c>
      <c r="E105" s="6">
        <f>'Data Table 2'!L105</f>
        <v>312</v>
      </c>
      <c r="F105" s="6">
        <f>'Data Table 2'!M105</f>
        <v>138</v>
      </c>
      <c r="G105" s="6">
        <f>'Data Table 2'!N105</f>
        <v>222</v>
      </c>
      <c r="H105" s="6">
        <f>'Data Table 2'!O105</f>
        <v>139</v>
      </c>
      <c r="I105" s="7">
        <f>'Data Table 2'!P105+'Data Table 2'!Q105+'Data Table 2'!R105+'Data Table 2'!S105</f>
        <v>192</v>
      </c>
      <c r="J105" s="7">
        <f>'Data Table 2'!T105</f>
        <v>333</v>
      </c>
      <c r="K105" s="6">
        <f>'Data Table 2'!U105</f>
        <v>259</v>
      </c>
      <c r="L105" s="6">
        <f>'Data Table 2'!V105</f>
        <v>136</v>
      </c>
      <c r="M105" s="6">
        <f>'Data Table 2'!W105</f>
        <v>36</v>
      </c>
      <c r="N105" s="6">
        <f>'Data Table 2'!X105</f>
        <v>71</v>
      </c>
      <c r="O105" s="7">
        <f t="shared" si="9"/>
        <v>4378</v>
      </c>
      <c r="P105" s="6">
        <f t="shared" si="10"/>
        <v>1564</v>
      </c>
      <c r="Q105" s="6">
        <f t="shared" si="11"/>
        <v>1288</v>
      </c>
      <c r="R105" s="6">
        <f t="shared" si="12"/>
        <v>691</v>
      </c>
      <c r="S105" s="6">
        <f t="shared" si="13"/>
        <v>431</v>
      </c>
      <c r="T105" s="7">
        <f t="shared" si="14"/>
        <v>3614</v>
      </c>
      <c r="U105" s="8">
        <f t="shared" si="15"/>
        <v>0.82549109182275016</v>
      </c>
      <c r="V105" s="7">
        <f t="shared" si="16"/>
        <v>3019</v>
      </c>
      <c r="W105" s="7">
        <f t="shared" si="17"/>
        <v>457</v>
      </c>
    </row>
    <row r="106" spans="1:23" x14ac:dyDescent="0.3">
      <c r="A106" s="5">
        <f>'Data Table 2'!A106</f>
        <v>45031</v>
      </c>
      <c r="B106" s="6">
        <f>'Data Table 2'!B106+'Data Table 2'!C106+'Data Table 2'!D106+'Data Table 2'!E106+'Data Table 2'!F106+'Data Table 2'!G106+'Data Table 2'!H106</f>
        <v>789</v>
      </c>
      <c r="C106" s="6">
        <f>'Data Table 2'!I106</f>
        <v>306</v>
      </c>
      <c r="D106" s="6">
        <f>('Data Table 2'!J106+'Data Table 2'!K106)</f>
        <v>670</v>
      </c>
      <c r="E106" s="6">
        <f>'Data Table 2'!L106</f>
        <v>282</v>
      </c>
      <c r="F106" s="6">
        <f>'Data Table 2'!M106</f>
        <v>69</v>
      </c>
      <c r="G106" s="6">
        <f>'Data Table 2'!N106</f>
        <v>160</v>
      </c>
      <c r="H106" s="6">
        <f>'Data Table 2'!O106</f>
        <v>129</v>
      </c>
      <c r="I106" s="7">
        <f>'Data Table 2'!P106+'Data Table 2'!Q106+'Data Table 2'!R106+'Data Table 2'!S106</f>
        <v>149</v>
      </c>
      <c r="J106" s="7">
        <f>'Data Table 2'!T106</f>
        <v>201</v>
      </c>
      <c r="K106" s="6">
        <f>'Data Table 2'!U106</f>
        <v>179</v>
      </c>
      <c r="L106" s="6">
        <f>'Data Table 2'!V106</f>
        <v>84</v>
      </c>
      <c r="M106" s="6">
        <f>'Data Table 2'!W106</f>
        <v>29</v>
      </c>
      <c r="N106" s="6">
        <f>'Data Table 2'!X106</f>
        <v>48</v>
      </c>
      <c r="O106" s="7">
        <f t="shared" si="9"/>
        <v>3095</v>
      </c>
      <c r="P106" s="6">
        <f t="shared" si="10"/>
        <v>1095</v>
      </c>
      <c r="Q106" s="6">
        <f t="shared" si="11"/>
        <v>952</v>
      </c>
      <c r="R106" s="6">
        <f t="shared" si="12"/>
        <v>507</v>
      </c>
      <c r="S106" s="6">
        <f t="shared" si="13"/>
        <v>292</v>
      </c>
      <c r="T106" s="7">
        <f t="shared" si="14"/>
        <v>2602</v>
      </c>
      <c r="U106" s="8">
        <f t="shared" si="15"/>
        <v>0.84071082390953156</v>
      </c>
      <c r="V106" s="7">
        <f t="shared" si="16"/>
        <v>2179</v>
      </c>
      <c r="W106" s="7">
        <f t="shared" si="17"/>
        <v>354</v>
      </c>
    </row>
    <row r="107" spans="1:23" x14ac:dyDescent="0.3">
      <c r="A107" s="5">
        <f>'Data Table 2'!A107</f>
        <v>45032</v>
      </c>
      <c r="B107" s="6">
        <f>'Data Table 2'!B107+'Data Table 2'!C107+'Data Table 2'!D107+'Data Table 2'!E107+'Data Table 2'!F107+'Data Table 2'!G107+'Data Table 2'!H107</f>
        <v>1096</v>
      </c>
      <c r="C107" s="6">
        <f>'Data Table 2'!I107</f>
        <v>515</v>
      </c>
      <c r="D107" s="6">
        <f>('Data Table 2'!J107+'Data Table 2'!K107)</f>
        <v>741</v>
      </c>
      <c r="E107" s="6">
        <f>'Data Table 2'!L107</f>
        <v>339</v>
      </c>
      <c r="F107" s="6">
        <f>'Data Table 2'!M107</f>
        <v>123</v>
      </c>
      <c r="G107" s="6">
        <f>'Data Table 2'!N107</f>
        <v>242</v>
      </c>
      <c r="H107" s="6">
        <f>'Data Table 2'!O107</f>
        <v>183</v>
      </c>
      <c r="I107" s="7">
        <f>'Data Table 2'!P107+'Data Table 2'!Q107+'Data Table 2'!R107+'Data Table 2'!S107</f>
        <v>199</v>
      </c>
      <c r="J107" s="7">
        <f>'Data Table 2'!T107</f>
        <v>300</v>
      </c>
      <c r="K107" s="6">
        <f>'Data Table 2'!U107</f>
        <v>248</v>
      </c>
      <c r="L107" s="6">
        <f>'Data Table 2'!V107</f>
        <v>107</v>
      </c>
      <c r="M107" s="6">
        <f>'Data Table 2'!W107</f>
        <v>39</v>
      </c>
      <c r="N107" s="6">
        <f>'Data Table 2'!X107</f>
        <v>76</v>
      </c>
      <c r="O107" s="7">
        <f t="shared" si="9"/>
        <v>4208</v>
      </c>
      <c r="P107" s="6">
        <f t="shared" si="10"/>
        <v>1611</v>
      </c>
      <c r="Q107" s="6">
        <f t="shared" si="11"/>
        <v>1080</v>
      </c>
      <c r="R107" s="6">
        <f t="shared" si="12"/>
        <v>747</v>
      </c>
      <c r="S107" s="6">
        <f t="shared" si="13"/>
        <v>394</v>
      </c>
      <c r="T107" s="7">
        <f t="shared" si="14"/>
        <v>3514</v>
      </c>
      <c r="U107" s="8">
        <f t="shared" si="15"/>
        <v>0.83507604562737647</v>
      </c>
      <c r="V107" s="7">
        <f t="shared" si="16"/>
        <v>2800</v>
      </c>
      <c r="W107" s="7">
        <f t="shared" si="17"/>
        <v>591</v>
      </c>
    </row>
    <row r="108" spans="1:23" x14ac:dyDescent="0.3">
      <c r="A108" s="5">
        <f>'Data Table 2'!A108</f>
        <v>45033</v>
      </c>
      <c r="B108" s="6">
        <f>'Data Table 2'!B108+'Data Table 2'!C108+'Data Table 2'!D108+'Data Table 2'!E108+'Data Table 2'!F108+'Data Table 2'!G108+'Data Table 2'!H108</f>
        <v>857</v>
      </c>
      <c r="C108" s="6">
        <f>'Data Table 2'!I108</f>
        <v>377</v>
      </c>
      <c r="D108" s="6">
        <f>('Data Table 2'!J108+'Data Table 2'!K108)</f>
        <v>582</v>
      </c>
      <c r="E108" s="6">
        <f>'Data Table 2'!L108</f>
        <v>345</v>
      </c>
      <c r="F108" s="6">
        <f>'Data Table 2'!M108</f>
        <v>107</v>
      </c>
      <c r="G108" s="6">
        <f>'Data Table 2'!N108</f>
        <v>147</v>
      </c>
      <c r="H108" s="6">
        <f>'Data Table 2'!O108</f>
        <v>149</v>
      </c>
      <c r="I108" s="7">
        <f>'Data Table 2'!P108+'Data Table 2'!Q108+'Data Table 2'!R108+'Data Table 2'!S108</f>
        <v>164</v>
      </c>
      <c r="J108" s="7">
        <f>'Data Table 2'!T108</f>
        <v>287</v>
      </c>
      <c r="K108" s="6">
        <f>'Data Table 2'!U108</f>
        <v>209</v>
      </c>
      <c r="L108" s="6">
        <f>'Data Table 2'!V108</f>
        <v>104</v>
      </c>
      <c r="M108" s="6">
        <f>'Data Table 2'!W108</f>
        <v>29</v>
      </c>
      <c r="N108" s="6">
        <f>'Data Table 2'!X108</f>
        <v>60</v>
      </c>
      <c r="O108" s="7">
        <f t="shared" si="9"/>
        <v>3417</v>
      </c>
      <c r="P108" s="6">
        <f t="shared" si="10"/>
        <v>1234</v>
      </c>
      <c r="Q108" s="6">
        <f t="shared" si="11"/>
        <v>927</v>
      </c>
      <c r="R108" s="6">
        <f t="shared" si="12"/>
        <v>567</v>
      </c>
      <c r="S108" s="6">
        <f t="shared" si="13"/>
        <v>342</v>
      </c>
      <c r="T108" s="7">
        <f t="shared" si="14"/>
        <v>2788</v>
      </c>
      <c r="U108" s="8">
        <f t="shared" si="15"/>
        <v>0.8159203980099502</v>
      </c>
      <c r="V108" s="7">
        <f t="shared" si="16"/>
        <v>2244</v>
      </c>
      <c r="W108" s="7">
        <f t="shared" si="17"/>
        <v>437</v>
      </c>
    </row>
    <row r="109" spans="1:23" x14ac:dyDescent="0.3">
      <c r="A109" s="5">
        <f>'Data Table 2'!A109</f>
        <v>45034</v>
      </c>
      <c r="B109" s="6">
        <f>'Data Table 2'!B109+'Data Table 2'!C109+'Data Table 2'!D109+'Data Table 2'!E109+'Data Table 2'!F109+'Data Table 2'!G109+'Data Table 2'!H109</f>
        <v>1028</v>
      </c>
      <c r="C109" s="6">
        <f>'Data Table 2'!I109</f>
        <v>508</v>
      </c>
      <c r="D109" s="6">
        <f>('Data Table 2'!J109+'Data Table 2'!K109)</f>
        <v>682</v>
      </c>
      <c r="E109" s="6">
        <f>'Data Table 2'!L109</f>
        <v>435</v>
      </c>
      <c r="F109" s="6">
        <f>'Data Table 2'!M109</f>
        <v>115</v>
      </c>
      <c r="G109" s="6">
        <f>'Data Table 2'!N109</f>
        <v>184</v>
      </c>
      <c r="H109" s="6">
        <f>'Data Table 2'!O109</f>
        <v>152</v>
      </c>
      <c r="I109" s="7">
        <f>'Data Table 2'!P109+'Data Table 2'!Q109+'Data Table 2'!R109+'Data Table 2'!S109</f>
        <v>180</v>
      </c>
      <c r="J109" s="7">
        <f>'Data Table 2'!T109</f>
        <v>281</v>
      </c>
      <c r="K109" s="6">
        <f>'Data Table 2'!U109</f>
        <v>190</v>
      </c>
      <c r="L109" s="6">
        <f>'Data Table 2'!V109</f>
        <v>124</v>
      </c>
      <c r="M109" s="6">
        <f>'Data Table 2'!W109</f>
        <v>39</v>
      </c>
      <c r="N109" s="6">
        <f>'Data Table 2'!X109</f>
        <v>84</v>
      </c>
      <c r="O109" s="7">
        <f t="shared" si="9"/>
        <v>4002</v>
      </c>
      <c r="P109" s="6">
        <f t="shared" si="10"/>
        <v>1536</v>
      </c>
      <c r="Q109" s="6">
        <f t="shared" si="11"/>
        <v>1117</v>
      </c>
      <c r="R109" s="6">
        <f t="shared" si="12"/>
        <v>631</v>
      </c>
      <c r="S109" s="6">
        <f t="shared" si="13"/>
        <v>353</v>
      </c>
      <c r="T109" s="7">
        <f t="shared" si="14"/>
        <v>3368</v>
      </c>
      <c r="U109" s="8">
        <f t="shared" si="15"/>
        <v>0.84157921039480255</v>
      </c>
      <c r="V109" s="7">
        <f t="shared" si="16"/>
        <v>2661</v>
      </c>
      <c r="W109" s="7">
        <f t="shared" si="17"/>
        <v>592</v>
      </c>
    </row>
    <row r="110" spans="1:23" x14ac:dyDescent="0.3">
      <c r="A110" s="5">
        <f>'Data Table 2'!A110</f>
        <v>45035</v>
      </c>
      <c r="B110" s="6">
        <f>'Data Table 2'!B110+'Data Table 2'!C110+'Data Table 2'!D110+'Data Table 2'!E110+'Data Table 2'!F110+'Data Table 2'!G110+'Data Table 2'!H110</f>
        <v>978</v>
      </c>
      <c r="C110" s="6">
        <f>'Data Table 2'!I110</f>
        <v>354</v>
      </c>
      <c r="D110" s="6">
        <f>('Data Table 2'!J110+'Data Table 2'!K110)</f>
        <v>561</v>
      </c>
      <c r="E110" s="6">
        <f>'Data Table 2'!L110</f>
        <v>315</v>
      </c>
      <c r="F110" s="6">
        <f>'Data Table 2'!M110</f>
        <v>101</v>
      </c>
      <c r="G110" s="6">
        <f>'Data Table 2'!N110</f>
        <v>184</v>
      </c>
      <c r="H110" s="6">
        <f>'Data Table 2'!O110</f>
        <v>154</v>
      </c>
      <c r="I110" s="7">
        <f>'Data Table 2'!P110+'Data Table 2'!Q110+'Data Table 2'!R110+'Data Table 2'!S110</f>
        <v>145</v>
      </c>
      <c r="J110" s="7">
        <f>'Data Table 2'!T110</f>
        <v>330</v>
      </c>
      <c r="K110" s="6">
        <f>'Data Table 2'!U110</f>
        <v>200</v>
      </c>
      <c r="L110" s="6">
        <f>'Data Table 2'!V110</f>
        <v>81</v>
      </c>
      <c r="M110" s="6">
        <f>'Data Table 2'!W110</f>
        <v>37</v>
      </c>
      <c r="N110" s="6">
        <f>'Data Table 2'!X110</f>
        <v>81</v>
      </c>
      <c r="O110" s="7">
        <f t="shared" si="9"/>
        <v>3521</v>
      </c>
      <c r="P110" s="6">
        <f t="shared" si="10"/>
        <v>1332</v>
      </c>
      <c r="Q110" s="6">
        <f t="shared" si="11"/>
        <v>876</v>
      </c>
      <c r="R110" s="6">
        <f t="shared" si="12"/>
        <v>584</v>
      </c>
      <c r="S110" s="6">
        <f t="shared" si="13"/>
        <v>318</v>
      </c>
      <c r="T110" s="7">
        <f t="shared" si="14"/>
        <v>2873</v>
      </c>
      <c r="U110" s="8">
        <f t="shared" si="15"/>
        <v>0.81596137460948592</v>
      </c>
      <c r="V110" s="7">
        <f t="shared" si="16"/>
        <v>2337</v>
      </c>
      <c r="W110" s="7">
        <f t="shared" si="17"/>
        <v>435</v>
      </c>
    </row>
    <row r="111" spans="1:23" x14ac:dyDescent="0.3">
      <c r="A111" s="5">
        <f>'Data Table 2'!A111</f>
        <v>45036</v>
      </c>
      <c r="B111" s="6">
        <f>'Data Table 2'!B111+'Data Table 2'!C111+'Data Table 2'!D111+'Data Table 2'!E111+'Data Table 2'!F111+'Data Table 2'!G111+'Data Table 2'!H111</f>
        <v>928</v>
      </c>
      <c r="C111" s="6">
        <f>'Data Table 2'!I111</f>
        <v>392</v>
      </c>
      <c r="D111" s="6">
        <f>('Data Table 2'!J111+'Data Table 2'!K111)</f>
        <v>665</v>
      </c>
      <c r="E111" s="6">
        <f>'Data Table 2'!L111</f>
        <v>395</v>
      </c>
      <c r="F111" s="6">
        <f>'Data Table 2'!M111</f>
        <v>95</v>
      </c>
      <c r="G111" s="6">
        <f>'Data Table 2'!N111</f>
        <v>197</v>
      </c>
      <c r="H111" s="6">
        <f>'Data Table 2'!O111</f>
        <v>127</v>
      </c>
      <c r="I111" s="7">
        <f>'Data Table 2'!P111+'Data Table 2'!Q111+'Data Table 2'!R111+'Data Table 2'!S111</f>
        <v>180</v>
      </c>
      <c r="J111" s="7">
        <f>'Data Table 2'!T111</f>
        <v>241</v>
      </c>
      <c r="K111" s="6">
        <f>'Data Table 2'!U111</f>
        <v>174</v>
      </c>
      <c r="L111" s="6">
        <f>'Data Table 2'!V111</f>
        <v>93</v>
      </c>
      <c r="M111" s="6">
        <f>'Data Table 2'!W111</f>
        <v>30</v>
      </c>
      <c r="N111" s="6">
        <f>'Data Table 2'!X111</f>
        <v>60</v>
      </c>
      <c r="O111" s="7">
        <f t="shared" si="9"/>
        <v>3577</v>
      </c>
      <c r="P111" s="6">
        <f t="shared" si="10"/>
        <v>1320</v>
      </c>
      <c r="Q111" s="6">
        <f t="shared" si="11"/>
        <v>1060</v>
      </c>
      <c r="R111" s="6">
        <f t="shared" si="12"/>
        <v>599</v>
      </c>
      <c r="S111" s="6">
        <f t="shared" si="13"/>
        <v>297</v>
      </c>
      <c r="T111" s="7">
        <f t="shared" si="14"/>
        <v>3039</v>
      </c>
      <c r="U111" s="8">
        <f t="shared" si="15"/>
        <v>0.8495946323734973</v>
      </c>
      <c r="V111" s="7">
        <f t="shared" si="16"/>
        <v>2492</v>
      </c>
      <c r="W111" s="7">
        <f t="shared" si="17"/>
        <v>452</v>
      </c>
    </row>
    <row r="112" spans="1:23" x14ac:dyDescent="0.3">
      <c r="A112" s="5">
        <f>'Data Table 2'!A112</f>
        <v>45037</v>
      </c>
      <c r="B112" s="6">
        <f>'Data Table 2'!B112+'Data Table 2'!C112+'Data Table 2'!D112+'Data Table 2'!E112+'Data Table 2'!F112+'Data Table 2'!G112+'Data Table 2'!H112</f>
        <v>1199</v>
      </c>
      <c r="C112" s="6">
        <f>'Data Table 2'!I112</f>
        <v>536</v>
      </c>
      <c r="D112" s="6">
        <f>('Data Table 2'!J112+'Data Table 2'!K112)</f>
        <v>769</v>
      </c>
      <c r="E112" s="6">
        <f>'Data Table 2'!L112</f>
        <v>514</v>
      </c>
      <c r="F112" s="6">
        <f>'Data Table 2'!M112</f>
        <v>145</v>
      </c>
      <c r="G112" s="6">
        <f>'Data Table 2'!N112</f>
        <v>245</v>
      </c>
      <c r="H112" s="6">
        <f>'Data Table 2'!O112</f>
        <v>126</v>
      </c>
      <c r="I112" s="7">
        <f>'Data Table 2'!P112+'Data Table 2'!Q112+'Data Table 2'!R112+'Data Table 2'!S112</f>
        <v>248</v>
      </c>
      <c r="J112" s="7">
        <f>'Data Table 2'!T112</f>
        <v>401</v>
      </c>
      <c r="K112" s="6">
        <f>'Data Table 2'!U112</f>
        <v>317</v>
      </c>
      <c r="L112" s="6">
        <f>'Data Table 2'!V112</f>
        <v>173</v>
      </c>
      <c r="M112" s="6">
        <f>'Data Table 2'!W112</f>
        <v>49</v>
      </c>
      <c r="N112" s="6">
        <f>'Data Table 2'!X112</f>
        <v>82</v>
      </c>
      <c r="O112" s="7">
        <f t="shared" si="9"/>
        <v>4804</v>
      </c>
      <c r="P112" s="6">
        <f t="shared" si="10"/>
        <v>1735</v>
      </c>
      <c r="Q112" s="6">
        <f t="shared" si="11"/>
        <v>1283</v>
      </c>
      <c r="R112" s="6">
        <f t="shared" si="12"/>
        <v>764</v>
      </c>
      <c r="S112" s="6">
        <f t="shared" si="13"/>
        <v>539</v>
      </c>
      <c r="T112" s="7">
        <f t="shared" si="14"/>
        <v>3864</v>
      </c>
      <c r="U112" s="8">
        <f t="shared" si="15"/>
        <v>0.80432972522897583</v>
      </c>
      <c r="V112" s="7">
        <f t="shared" si="16"/>
        <v>3101</v>
      </c>
      <c r="W112" s="7">
        <f t="shared" si="17"/>
        <v>618</v>
      </c>
    </row>
    <row r="113" spans="1:23" x14ac:dyDescent="0.3">
      <c r="A113" s="5">
        <f>'Data Table 2'!A113</f>
        <v>45038</v>
      </c>
      <c r="B113" s="6">
        <f>'Data Table 2'!B113+'Data Table 2'!C113+'Data Table 2'!D113+'Data Table 2'!E113+'Data Table 2'!F113+'Data Table 2'!G113+'Data Table 2'!H113</f>
        <v>1088</v>
      </c>
      <c r="C113" s="6">
        <f>'Data Table 2'!I113</f>
        <v>480</v>
      </c>
      <c r="D113" s="6">
        <f>('Data Table 2'!J113+'Data Table 2'!K113)</f>
        <v>923</v>
      </c>
      <c r="E113" s="6">
        <f>'Data Table 2'!L113</f>
        <v>430</v>
      </c>
      <c r="F113" s="6">
        <f>'Data Table 2'!M113</f>
        <v>116</v>
      </c>
      <c r="G113" s="6">
        <f>'Data Table 2'!N113</f>
        <v>268</v>
      </c>
      <c r="H113" s="6">
        <f>'Data Table 2'!O113</f>
        <v>185</v>
      </c>
      <c r="I113" s="7">
        <f>'Data Table 2'!P113+'Data Table 2'!Q113+'Data Table 2'!R113+'Data Table 2'!S113</f>
        <v>200</v>
      </c>
      <c r="J113" s="7">
        <f>'Data Table 2'!T113</f>
        <v>231</v>
      </c>
      <c r="K113" s="6">
        <f>'Data Table 2'!U113</f>
        <v>253</v>
      </c>
      <c r="L113" s="6">
        <f>'Data Table 2'!V113</f>
        <v>138</v>
      </c>
      <c r="M113" s="6">
        <f>'Data Table 2'!W113</f>
        <v>45</v>
      </c>
      <c r="N113" s="6">
        <f>'Data Table 2'!X113</f>
        <v>67</v>
      </c>
      <c r="O113" s="7">
        <f t="shared" si="9"/>
        <v>4424</v>
      </c>
      <c r="P113" s="6">
        <f t="shared" si="10"/>
        <v>1568</v>
      </c>
      <c r="Q113" s="6">
        <f t="shared" si="11"/>
        <v>1353</v>
      </c>
      <c r="R113" s="6">
        <f t="shared" si="12"/>
        <v>769</v>
      </c>
      <c r="S113" s="6">
        <f t="shared" si="13"/>
        <v>436</v>
      </c>
      <c r="T113" s="7">
        <f t="shared" si="14"/>
        <v>3757</v>
      </c>
      <c r="U113" s="8">
        <f t="shared" si="15"/>
        <v>0.84923146473779387</v>
      </c>
      <c r="V113" s="7">
        <f t="shared" si="16"/>
        <v>3094</v>
      </c>
      <c r="W113" s="7">
        <f t="shared" si="17"/>
        <v>547</v>
      </c>
    </row>
    <row r="114" spans="1:23" x14ac:dyDescent="0.3">
      <c r="A114" s="5">
        <f>'Data Table 2'!A114</f>
        <v>45039</v>
      </c>
      <c r="B114" s="6">
        <f>'Data Table 2'!B114+'Data Table 2'!C114+'Data Table 2'!D114+'Data Table 2'!E114+'Data Table 2'!F114+'Data Table 2'!G114+'Data Table 2'!H114</f>
        <v>950</v>
      </c>
      <c r="C114" s="6">
        <f>'Data Table 2'!I114</f>
        <v>466</v>
      </c>
      <c r="D114" s="6">
        <f>('Data Table 2'!J114+'Data Table 2'!K114)</f>
        <v>579</v>
      </c>
      <c r="E114" s="6">
        <f>'Data Table 2'!L114</f>
        <v>416</v>
      </c>
      <c r="F114" s="6">
        <f>'Data Table 2'!M114</f>
        <v>90</v>
      </c>
      <c r="G114" s="6">
        <f>'Data Table 2'!N114</f>
        <v>164</v>
      </c>
      <c r="H114" s="6">
        <f>'Data Table 2'!O114</f>
        <v>155</v>
      </c>
      <c r="I114" s="7">
        <f>'Data Table 2'!P114+'Data Table 2'!Q114+'Data Table 2'!R114+'Data Table 2'!S114</f>
        <v>204</v>
      </c>
      <c r="J114" s="7">
        <f>'Data Table 2'!T114</f>
        <v>303</v>
      </c>
      <c r="K114" s="6">
        <f>'Data Table 2'!U114</f>
        <v>191</v>
      </c>
      <c r="L114" s="6">
        <f>'Data Table 2'!V114</f>
        <v>130</v>
      </c>
      <c r="M114" s="6">
        <f>'Data Table 2'!W114</f>
        <v>30</v>
      </c>
      <c r="N114" s="6">
        <f>'Data Table 2'!X114</f>
        <v>73</v>
      </c>
      <c r="O114" s="7">
        <f t="shared" si="9"/>
        <v>3751</v>
      </c>
      <c r="P114" s="6">
        <f t="shared" si="10"/>
        <v>1416</v>
      </c>
      <c r="Q114" s="6">
        <f t="shared" si="11"/>
        <v>995</v>
      </c>
      <c r="R114" s="6">
        <f t="shared" si="12"/>
        <v>613</v>
      </c>
      <c r="S114" s="6">
        <f t="shared" si="13"/>
        <v>351</v>
      </c>
      <c r="T114" s="7">
        <f t="shared" si="14"/>
        <v>3097</v>
      </c>
      <c r="U114" s="8">
        <f t="shared" si="15"/>
        <v>0.82564649426819514</v>
      </c>
      <c r="V114" s="7">
        <f t="shared" si="16"/>
        <v>2468</v>
      </c>
      <c r="W114" s="7">
        <f t="shared" si="17"/>
        <v>539</v>
      </c>
    </row>
    <row r="115" spans="1:23" x14ac:dyDescent="0.3">
      <c r="A115" s="5">
        <f>'Data Table 2'!A115</f>
        <v>45040</v>
      </c>
      <c r="B115" s="6">
        <f>'Data Table 2'!B115+'Data Table 2'!C115+'Data Table 2'!D115+'Data Table 2'!E115+'Data Table 2'!F115+'Data Table 2'!G115+'Data Table 2'!H115</f>
        <v>1103</v>
      </c>
      <c r="C115" s="6">
        <f>'Data Table 2'!I115</f>
        <v>493</v>
      </c>
      <c r="D115" s="6">
        <f>('Data Table 2'!J115+'Data Table 2'!K115)</f>
        <v>820</v>
      </c>
      <c r="E115" s="6">
        <f>'Data Table 2'!L115</f>
        <v>469</v>
      </c>
      <c r="F115" s="6">
        <f>'Data Table 2'!M115</f>
        <v>133</v>
      </c>
      <c r="G115" s="6">
        <f>'Data Table 2'!N115</f>
        <v>157</v>
      </c>
      <c r="H115" s="6">
        <f>'Data Table 2'!O115</f>
        <v>172</v>
      </c>
      <c r="I115" s="7">
        <f>'Data Table 2'!P115+'Data Table 2'!Q115+'Data Table 2'!R115+'Data Table 2'!S115</f>
        <v>184</v>
      </c>
      <c r="J115" s="7">
        <f>'Data Table 2'!T115</f>
        <v>337</v>
      </c>
      <c r="K115" s="6">
        <f>'Data Table 2'!U115</f>
        <v>232</v>
      </c>
      <c r="L115" s="6">
        <f>'Data Table 2'!V115</f>
        <v>96</v>
      </c>
      <c r="M115" s="6">
        <f>'Data Table 2'!W115</f>
        <v>43</v>
      </c>
      <c r="N115" s="6">
        <f>'Data Table 2'!X115</f>
        <v>81</v>
      </c>
      <c r="O115" s="7">
        <f t="shared" si="9"/>
        <v>4320</v>
      </c>
      <c r="P115" s="6">
        <f t="shared" si="10"/>
        <v>1596</v>
      </c>
      <c r="Q115" s="6">
        <f t="shared" si="11"/>
        <v>1289</v>
      </c>
      <c r="R115" s="6">
        <f t="shared" si="12"/>
        <v>646</v>
      </c>
      <c r="S115" s="6">
        <f t="shared" si="13"/>
        <v>371</v>
      </c>
      <c r="T115" s="7">
        <f t="shared" si="14"/>
        <v>3612</v>
      </c>
      <c r="U115" s="8">
        <f t="shared" si="15"/>
        <v>0.83611111111111114</v>
      </c>
      <c r="V115" s="7">
        <f t="shared" si="16"/>
        <v>2905</v>
      </c>
      <c r="W115" s="7">
        <f t="shared" si="17"/>
        <v>574</v>
      </c>
    </row>
    <row r="116" spans="1:23" x14ac:dyDescent="0.3">
      <c r="A116" s="5">
        <f>'Data Table 2'!A116</f>
        <v>45041</v>
      </c>
      <c r="B116" s="6">
        <f>'Data Table 2'!B116+'Data Table 2'!C116+'Data Table 2'!D116+'Data Table 2'!E116+'Data Table 2'!F116+'Data Table 2'!G116+'Data Table 2'!H116</f>
        <v>1137</v>
      </c>
      <c r="C116" s="6">
        <f>'Data Table 2'!I116</f>
        <v>623</v>
      </c>
      <c r="D116" s="6">
        <f>('Data Table 2'!J116+'Data Table 2'!K116)</f>
        <v>703</v>
      </c>
      <c r="E116" s="6">
        <f>'Data Table 2'!L116</f>
        <v>345</v>
      </c>
      <c r="F116" s="6">
        <f>'Data Table 2'!M116</f>
        <v>83</v>
      </c>
      <c r="G116" s="6">
        <f>'Data Table 2'!N116</f>
        <v>183</v>
      </c>
      <c r="H116" s="6">
        <f>'Data Table 2'!O116</f>
        <v>165</v>
      </c>
      <c r="I116" s="7">
        <f>'Data Table 2'!P116+'Data Table 2'!Q116+'Data Table 2'!R116+'Data Table 2'!S116</f>
        <v>245</v>
      </c>
      <c r="J116" s="7">
        <f>'Data Table 2'!T116</f>
        <v>324</v>
      </c>
      <c r="K116" s="6">
        <f>'Data Table 2'!U116</f>
        <v>207</v>
      </c>
      <c r="L116" s="6">
        <f>'Data Table 2'!V116</f>
        <v>125</v>
      </c>
      <c r="M116" s="6">
        <f>'Data Table 2'!W116</f>
        <v>38</v>
      </c>
      <c r="N116" s="6">
        <f>'Data Table 2'!X116</f>
        <v>100</v>
      </c>
      <c r="O116" s="7">
        <f t="shared" si="9"/>
        <v>4278</v>
      </c>
      <c r="P116" s="6">
        <f t="shared" si="10"/>
        <v>1760</v>
      </c>
      <c r="Q116" s="6">
        <f t="shared" si="11"/>
        <v>1048</v>
      </c>
      <c r="R116" s="6">
        <f t="shared" si="12"/>
        <v>676</v>
      </c>
      <c r="S116" s="6">
        <f t="shared" si="13"/>
        <v>370</v>
      </c>
      <c r="T116" s="7">
        <f t="shared" si="14"/>
        <v>3584</v>
      </c>
      <c r="U116" s="8">
        <f t="shared" si="15"/>
        <v>0.8377746610565685</v>
      </c>
      <c r="V116" s="7">
        <f t="shared" si="16"/>
        <v>2778</v>
      </c>
      <c r="W116" s="7">
        <f t="shared" si="17"/>
        <v>723</v>
      </c>
    </row>
    <row r="117" spans="1:23" x14ac:dyDescent="0.3">
      <c r="A117" s="5">
        <f>'Data Table 2'!A117</f>
        <v>45042</v>
      </c>
      <c r="B117" s="6">
        <f>'Data Table 2'!B117+'Data Table 2'!C117+'Data Table 2'!D117+'Data Table 2'!E117+'Data Table 2'!F117+'Data Table 2'!G117+'Data Table 2'!H117</f>
        <v>1260</v>
      </c>
      <c r="C117" s="6">
        <f>'Data Table 2'!I117</f>
        <v>410</v>
      </c>
      <c r="D117" s="6">
        <f>('Data Table 2'!J117+'Data Table 2'!K117)</f>
        <v>790</v>
      </c>
      <c r="E117" s="6">
        <f>'Data Table 2'!L117</f>
        <v>590</v>
      </c>
      <c r="F117" s="6">
        <f>'Data Table 2'!M117</f>
        <v>133</v>
      </c>
      <c r="G117" s="6">
        <f>'Data Table 2'!N117</f>
        <v>194</v>
      </c>
      <c r="H117" s="6">
        <f>'Data Table 2'!O117</f>
        <v>174</v>
      </c>
      <c r="I117" s="7">
        <f>'Data Table 2'!P117+'Data Table 2'!Q117+'Data Table 2'!R117+'Data Table 2'!S117</f>
        <v>245</v>
      </c>
      <c r="J117" s="7">
        <f>'Data Table 2'!T117</f>
        <v>368</v>
      </c>
      <c r="K117" s="6">
        <f>'Data Table 2'!U117</f>
        <v>243</v>
      </c>
      <c r="L117" s="6">
        <f>'Data Table 2'!V117</f>
        <v>150</v>
      </c>
      <c r="M117" s="6">
        <f>'Data Table 2'!W117</f>
        <v>62</v>
      </c>
      <c r="N117" s="6">
        <f>'Data Table 2'!X117</f>
        <v>84</v>
      </c>
      <c r="O117" s="7">
        <f t="shared" si="9"/>
        <v>4703</v>
      </c>
      <c r="P117" s="6">
        <f t="shared" si="10"/>
        <v>1670</v>
      </c>
      <c r="Q117" s="6">
        <f t="shared" si="11"/>
        <v>1380</v>
      </c>
      <c r="R117" s="6">
        <f t="shared" si="12"/>
        <v>746</v>
      </c>
      <c r="S117" s="6">
        <f t="shared" si="13"/>
        <v>455</v>
      </c>
      <c r="T117" s="7">
        <f t="shared" si="14"/>
        <v>3880</v>
      </c>
      <c r="U117" s="8">
        <f t="shared" si="15"/>
        <v>0.82500531575590053</v>
      </c>
      <c r="V117" s="7">
        <f t="shared" si="16"/>
        <v>3253</v>
      </c>
      <c r="W117" s="7">
        <f t="shared" si="17"/>
        <v>494</v>
      </c>
    </row>
    <row r="118" spans="1:23" x14ac:dyDescent="0.3">
      <c r="A118" s="5">
        <f>'Data Table 2'!A118</f>
        <v>45043</v>
      </c>
      <c r="B118" s="6">
        <f>'Data Table 2'!B118+'Data Table 2'!C118+'Data Table 2'!D118+'Data Table 2'!E118+'Data Table 2'!F118+'Data Table 2'!G118+'Data Table 2'!H118</f>
        <v>1190</v>
      </c>
      <c r="C118" s="6">
        <f>'Data Table 2'!I118</f>
        <v>610</v>
      </c>
      <c r="D118" s="6">
        <f>('Data Table 2'!J118+'Data Table 2'!K118)</f>
        <v>711</v>
      </c>
      <c r="E118" s="6">
        <f>'Data Table 2'!L118</f>
        <v>399</v>
      </c>
      <c r="F118" s="6">
        <f>'Data Table 2'!M118</f>
        <v>156</v>
      </c>
      <c r="G118" s="6">
        <f>'Data Table 2'!N118</f>
        <v>212</v>
      </c>
      <c r="H118" s="6">
        <f>'Data Table 2'!O118</f>
        <v>197</v>
      </c>
      <c r="I118" s="7">
        <f>'Data Table 2'!P118+'Data Table 2'!Q118+'Data Table 2'!R118+'Data Table 2'!S118</f>
        <v>223</v>
      </c>
      <c r="J118" s="7">
        <f>'Data Table 2'!T118</f>
        <v>254</v>
      </c>
      <c r="K118" s="6">
        <f>'Data Table 2'!U118</f>
        <v>239</v>
      </c>
      <c r="L118" s="6">
        <f>'Data Table 2'!V118</f>
        <v>131</v>
      </c>
      <c r="M118" s="6">
        <f>'Data Table 2'!W118</f>
        <v>46</v>
      </c>
      <c r="N118" s="6">
        <f>'Data Table 2'!X118</f>
        <v>74</v>
      </c>
      <c r="O118" s="7">
        <f t="shared" si="9"/>
        <v>4442</v>
      </c>
      <c r="P118" s="6">
        <f t="shared" si="10"/>
        <v>1800</v>
      </c>
      <c r="Q118" s="6">
        <f t="shared" si="11"/>
        <v>1110</v>
      </c>
      <c r="R118" s="6">
        <f t="shared" si="12"/>
        <v>788</v>
      </c>
      <c r="S118" s="6">
        <f t="shared" si="13"/>
        <v>416</v>
      </c>
      <c r="T118" s="7">
        <f t="shared" si="14"/>
        <v>3772</v>
      </c>
      <c r="U118" s="8">
        <f t="shared" si="15"/>
        <v>0.84916704187303016</v>
      </c>
      <c r="V118" s="7">
        <f t="shared" si="16"/>
        <v>2932</v>
      </c>
      <c r="W118" s="7">
        <f t="shared" si="17"/>
        <v>684</v>
      </c>
    </row>
    <row r="119" spans="1:23" x14ac:dyDescent="0.3">
      <c r="A119" s="5">
        <f>'Data Table 2'!A119</f>
        <v>45044</v>
      </c>
      <c r="B119" s="6">
        <f>'Data Table 2'!B119+'Data Table 2'!C119+'Data Table 2'!D119+'Data Table 2'!E119+'Data Table 2'!F119+'Data Table 2'!G119+'Data Table 2'!H119</f>
        <v>1035</v>
      </c>
      <c r="C119" s="6">
        <f>'Data Table 2'!I119</f>
        <v>495</v>
      </c>
      <c r="D119" s="6">
        <f>('Data Table 2'!J119+'Data Table 2'!K119)</f>
        <v>764</v>
      </c>
      <c r="E119" s="6">
        <f>'Data Table 2'!L119</f>
        <v>407</v>
      </c>
      <c r="F119" s="6">
        <f>'Data Table 2'!M119</f>
        <v>118</v>
      </c>
      <c r="G119" s="6">
        <f>'Data Table 2'!N119</f>
        <v>194</v>
      </c>
      <c r="H119" s="6">
        <f>'Data Table 2'!O119</f>
        <v>174</v>
      </c>
      <c r="I119" s="7">
        <f>'Data Table 2'!P119+'Data Table 2'!Q119+'Data Table 2'!R119+'Data Table 2'!S119</f>
        <v>190</v>
      </c>
      <c r="J119" s="7">
        <f>'Data Table 2'!T119</f>
        <v>345</v>
      </c>
      <c r="K119" s="6">
        <f>'Data Table 2'!U119</f>
        <v>239</v>
      </c>
      <c r="L119" s="6">
        <f>'Data Table 2'!V119</f>
        <v>150</v>
      </c>
      <c r="M119" s="6">
        <f>'Data Table 2'!W119</f>
        <v>53</v>
      </c>
      <c r="N119" s="6">
        <f>'Data Table 2'!X119</f>
        <v>84</v>
      </c>
      <c r="O119" s="7">
        <f t="shared" si="9"/>
        <v>4248</v>
      </c>
      <c r="P119" s="6">
        <f t="shared" si="10"/>
        <v>1530</v>
      </c>
      <c r="Q119" s="6">
        <f t="shared" si="11"/>
        <v>1171</v>
      </c>
      <c r="R119" s="6">
        <f t="shared" si="12"/>
        <v>676</v>
      </c>
      <c r="S119" s="6">
        <f t="shared" si="13"/>
        <v>442</v>
      </c>
      <c r="T119" s="7">
        <f t="shared" si="14"/>
        <v>3461</v>
      </c>
      <c r="U119" s="8">
        <f t="shared" si="15"/>
        <v>0.81473634651600757</v>
      </c>
      <c r="V119" s="7">
        <f t="shared" si="16"/>
        <v>2764</v>
      </c>
      <c r="W119" s="7">
        <f t="shared" si="17"/>
        <v>579</v>
      </c>
    </row>
    <row r="120" spans="1:23" x14ac:dyDescent="0.3">
      <c r="A120" s="5">
        <f>'Data Table 2'!A120</f>
        <v>45045</v>
      </c>
      <c r="B120" s="6">
        <f>'Data Table 2'!B120+'Data Table 2'!C120+'Data Table 2'!D120+'Data Table 2'!E120+'Data Table 2'!F120+'Data Table 2'!G120+'Data Table 2'!H120</f>
        <v>803</v>
      </c>
      <c r="C120" s="6">
        <f>'Data Table 2'!I120</f>
        <v>475</v>
      </c>
      <c r="D120" s="6">
        <f>('Data Table 2'!J120+'Data Table 2'!K120)</f>
        <v>501</v>
      </c>
      <c r="E120" s="6">
        <f>'Data Table 2'!L120</f>
        <v>224</v>
      </c>
      <c r="F120" s="6">
        <f>'Data Table 2'!M120</f>
        <v>80</v>
      </c>
      <c r="G120" s="6">
        <f>'Data Table 2'!N120</f>
        <v>139</v>
      </c>
      <c r="H120" s="6">
        <f>'Data Table 2'!O120</f>
        <v>148</v>
      </c>
      <c r="I120" s="7">
        <f>'Data Table 2'!P120+'Data Table 2'!Q120+'Data Table 2'!R120+'Data Table 2'!S120</f>
        <v>132</v>
      </c>
      <c r="J120" s="7">
        <f>'Data Table 2'!T120</f>
        <v>189</v>
      </c>
      <c r="K120" s="6">
        <f>'Data Table 2'!U120</f>
        <v>193</v>
      </c>
      <c r="L120" s="6">
        <f>'Data Table 2'!V120</f>
        <v>83</v>
      </c>
      <c r="M120" s="6">
        <f>'Data Table 2'!W120</f>
        <v>28</v>
      </c>
      <c r="N120" s="6">
        <f>'Data Table 2'!X120</f>
        <v>64</v>
      </c>
      <c r="O120" s="7">
        <f t="shared" si="9"/>
        <v>3059</v>
      </c>
      <c r="P120" s="6">
        <f t="shared" si="10"/>
        <v>1278</v>
      </c>
      <c r="Q120" s="6">
        <f t="shared" si="11"/>
        <v>725</v>
      </c>
      <c r="R120" s="6">
        <f t="shared" si="12"/>
        <v>499</v>
      </c>
      <c r="S120" s="6">
        <f t="shared" si="13"/>
        <v>304</v>
      </c>
      <c r="T120" s="7">
        <f t="shared" si="14"/>
        <v>2566</v>
      </c>
      <c r="U120" s="8">
        <f t="shared" si="15"/>
        <v>0.83883622098725075</v>
      </c>
      <c r="V120" s="7">
        <f t="shared" si="16"/>
        <v>1947</v>
      </c>
      <c r="W120" s="7">
        <f t="shared" si="17"/>
        <v>539</v>
      </c>
    </row>
    <row r="121" spans="1:23" x14ac:dyDescent="0.3">
      <c r="A121" s="5">
        <f>'Data Table 2'!A121</f>
        <v>45046</v>
      </c>
      <c r="B121" s="6">
        <f>'Data Table 2'!B121+'Data Table 2'!C121+'Data Table 2'!D121+'Data Table 2'!E121+'Data Table 2'!F121+'Data Table 2'!G121+'Data Table 2'!H121</f>
        <v>947</v>
      </c>
      <c r="C121" s="6">
        <f>'Data Table 2'!I121</f>
        <v>382</v>
      </c>
      <c r="D121" s="6">
        <f>('Data Table 2'!J121+'Data Table 2'!K121)</f>
        <v>798</v>
      </c>
      <c r="E121" s="6">
        <f>'Data Table 2'!L121</f>
        <v>311</v>
      </c>
      <c r="F121" s="6">
        <f>'Data Table 2'!M121</f>
        <v>95</v>
      </c>
      <c r="G121" s="6">
        <f>'Data Table 2'!N121</f>
        <v>173</v>
      </c>
      <c r="H121" s="6">
        <f>'Data Table 2'!O121</f>
        <v>132</v>
      </c>
      <c r="I121" s="7">
        <f>'Data Table 2'!P121+'Data Table 2'!Q121+'Data Table 2'!R121+'Data Table 2'!S121</f>
        <v>161</v>
      </c>
      <c r="J121" s="7">
        <f>'Data Table 2'!T121</f>
        <v>242</v>
      </c>
      <c r="K121" s="6">
        <f>'Data Table 2'!U121</f>
        <v>180</v>
      </c>
      <c r="L121" s="6">
        <f>'Data Table 2'!V121</f>
        <v>97</v>
      </c>
      <c r="M121" s="6">
        <f>'Data Table 2'!W121</f>
        <v>41</v>
      </c>
      <c r="N121" s="6">
        <f>'Data Table 2'!X121</f>
        <v>73</v>
      </c>
      <c r="O121" s="7">
        <f t="shared" si="9"/>
        <v>3632</v>
      </c>
      <c r="P121" s="6">
        <f t="shared" si="10"/>
        <v>1329</v>
      </c>
      <c r="Q121" s="6">
        <f t="shared" si="11"/>
        <v>1109</v>
      </c>
      <c r="R121" s="6">
        <f t="shared" si="12"/>
        <v>561</v>
      </c>
      <c r="S121" s="6">
        <f t="shared" si="13"/>
        <v>318</v>
      </c>
      <c r="T121" s="7">
        <f t="shared" si="14"/>
        <v>3072</v>
      </c>
      <c r="U121" s="8">
        <f t="shared" si="15"/>
        <v>0.8458149779735683</v>
      </c>
      <c r="V121" s="7">
        <f t="shared" si="16"/>
        <v>2522</v>
      </c>
      <c r="W121" s="7">
        <f t="shared" si="17"/>
        <v>455</v>
      </c>
    </row>
    <row r="122" spans="1:23" x14ac:dyDescent="0.3">
      <c r="A122" s="5">
        <f>'Data Table 2'!A122</f>
        <v>45047</v>
      </c>
      <c r="B122" s="6">
        <f>'Data Table 2'!B122+'Data Table 2'!C122+'Data Table 2'!D122+'Data Table 2'!E122+'Data Table 2'!F122+'Data Table 2'!G122+'Data Table 2'!H122</f>
        <v>760</v>
      </c>
      <c r="C122" s="6">
        <f>'Data Table 2'!I122</f>
        <v>309</v>
      </c>
      <c r="D122" s="6">
        <f>('Data Table 2'!J122+'Data Table 2'!K122)</f>
        <v>569</v>
      </c>
      <c r="E122" s="6">
        <f>'Data Table 2'!L122</f>
        <v>319</v>
      </c>
      <c r="F122" s="6">
        <f>'Data Table 2'!M122</f>
        <v>78</v>
      </c>
      <c r="G122" s="6">
        <f>'Data Table 2'!N122</f>
        <v>197</v>
      </c>
      <c r="H122" s="6">
        <f>'Data Table 2'!O122</f>
        <v>100</v>
      </c>
      <c r="I122" s="7">
        <f>'Data Table 2'!P122+'Data Table 2'!Q122+'Data Table 2'!R122+'Data Table 2'!S122</f>
        <v>146</v>
      </c>
      <c r="J122" s="7">
        <f>'Data Table 2'!T122</f>
        <v>163</v>
      </c>
      <c r="K122" s="6">
        <f>'Data Table 2'!U122</f>
        <v>142</v>
      </c>
      <c r="L122" s="6">
        <f>'Data Table 2'!V122</f>
        <v>117</v>
      </c>
      <c r="M122" s="6">
        <f>'Data Table 2'!W122</f>
        <v>37</v>
      </c>
      <c r="N122" s="6">
        <f>'Data Table 2'!X122</f>
        <v>59</v>
      </c>
      <c r="O122" s="7">
        <f t="shared" si="9"/>
        <v>2996</v>
      </c>
      <c r="P122" s="6">
        <f t="shared" si="10"/>
        <v>1069</v>
      </c>
      <c r="Q122" s="6">
        <f t="shared" si="11"/>
        <v>888</v>
      </c>
      <c r="R122" s="6">
        <f t="shared" si="12"/>
        <v>521</v>
      </c>
      <c r="S122" s="6">
        <f t="shared" si="13"/>
        <v>296</v>
      </c>
      <c r="T122" s="7">
        <f t="shared" si="14"/>
        <v>2537</v>
      </c>
      <c r="U122" s="8">
        <f t="shared" si="15"/>
        <v>0.84679572763684918</v>
      </c>
      <c r="V122" s="7">
        <f t="shared" si="16"/>
        <v>2091</v>
      </c>
      <c r="W122" s="7">
        <f t="shared" si="17"/>
        <v>368</v>
      </c>
    </row>
    <row r="123" spans="1:23" x14ac:dyDescent="0.3">
      <c r="A123" s="5">
        <f>'Data Table 2'!A123</f>
        <v>45048</v>
      </c>
      <c r="B123" s="6">
        <f>'Data Table 2'!B123+'Data Table 2'!C123+'Data Table 2'!D123+'Data Table 2'!E123+'Data Table 2'!F123+'Data Table 2'!G123+'Data Table 2'!H123</f>
        <v>1159</v>
      </c>
      <c r="C123" s="6">
        <f>'Data Table 2'!I123</f>
        <v>420</v>
      </c>
      <c r="D123" s="6">
        <f>('Data Table 2'!J123+'Data Table 2'!K123)</f>
        <v>683</v>
      </c>
      <c r="E123" s="6">
        <f>'Data Table 2'!L123</f>
        <v>341</v>
      </c>
      <c r="F123" s="6">
        <f>'Data Table 2'!M123</f>
        <v>82</v>
      </c>
      <c r="G123" s="6">
        <f>'Data Table 2'!N123</f>
        <v>195</v>
      </c>
      <c r="H123" s="6">
        <f>'Data Table 2'!O123</f>
        <v>117</v>
      </c>
      <c r="I123" s="7">
        <f>'Data Table 2'!P123+'Data Table 2'!Q123+'Data Table 2'!R123+'Data Table 2'!S123</f>
        <v>184</v>
      </c>
      <c r="J123" s="7">
        <f>'Data Table 2'!T123</f>
        <v>371</v>
      </c>
      <c r="K123" s="6">
        <f>'Data Table 2'!U123</f>
        <v>248</v>
      </c>
      <c r="L123" s="6">
        <f>'Data Table 2'!V123</f>
        <v>126</v>
      </c>
      <c r="M123" s="6">
        <f>'Data Table 2'!W123</f>
        <v>47</v>
      </c>
      <c r="N123" s="6">
        <f>'Data Table 2'!X123</f>
        <v>89</v>
      </c>
      <c r="O123" s="7">
        <f t="shared" si="9"/>
        <v>4062</v>
      </c>
      <c r="P123" s="6">
        <f t="shared" si="10"/>
        <v>1579</v>
      </c>
      <c r="Q123" s="6">
        <f t="shared" si="11"/>
        <v>1024</v>
      </c>
      <c r="R123" s="6">
        <f t="shared" si="12"/>
        <v>578</v>
      </c>
      <c r="S123" s="6">
        <f t="shared" si="13"/>
        <v>421</v>
      </c>
      <c r="T123" s="7">
        <f t="shared" si="14"/>
        <v>3270</v>
      </c>
      <c r="U123" s="8">
        <f t="shared" si="15"/>
        <v>0.80502215657311671</v>
      </c>
      <c r="V123" s="7">
        <f t="shared" si="16"/>
        <v>2679</v>
      </c>
      <c r="W123" s="7">
        <f t="shared" si="17"/>
        <v>509</v>
      </c>
    </row>
    <row r="124" spans="1:23" x14ac:dyDescent="0.3">
      <c r="A124" s="5">
        <f>'Data Table 2'!A124</f>
        <v>45049</v>
      </c>
      <c r="B124" s="6">
        <f>'Data Table 2'!B124+'Data Table 2'!C124+'Data Table 2'!D124+'Data Table 2'!E124+'Data Table 2'!F124+'Data Table 2'!G124+'Data Table 2'!H124</f>
        <v>812</v>
      </c>
      <c r="C124" s="6">
        <f>'Data Table 2'!I124</f>
        <v>322</v>
      </c>
      <c r="D124" s="6">
        <f>('Data Table 2'!J124+'Data Table 2'!K124)</f>
        <v>501</v>
      </c>
      <c r="E124" s="6">
        <f>'Data Table 2'!L124</f>
        <v>207</v>
      </c>
      <c r="F124" s="6">
        <f>'Data Table 2'!M124</f>
        <v>105</v>
      </c>
      <c r="G124" s="6">
        <f>'Data Table 2'!N124</f>
        <v>151</v>
      </c>
      <c r="H124" s="6">
        <f>'Data Table 2'!O124</f>
        <v>101</v>
      </c>
      <c r="I124" s="7">
        <f>'Data Table 2'!P124+'Data Table 2'!Q124+'Data Table 2'!R124+'Data Table 2'!S124</f>
        <v>146</v>
      </c>
      <c r="J124" s="7">
        <f>'Data Table 2'!T124</f>
        <v>245</v>
      </c>
      <c r="K124" s="6">
        <f>'Data Table 2'!U124</f>
        <v>182</v>
      </c>
      <c r="L124" s="6">
        <f>'Data Table 2'!V124</f>
        <v>89</v>
      </c>
      <c r="M124" s="6">
        <f>'Data Table 2'!W124</f>
        <v>38</v>
      </c>
      <c r="N124" s="6">
        <f>'Data Table 2'!X124</f>
        <v>56</v>
      </c>
      <c r="O124" s="7">
        <f t="shared" si="9"/>
        <v>2955</v>
      </c>
      <c r="P124" s="6">
        <f t="shared" si="10"/>
        <v>1134</v>
      </c>
      <c r="Q124" s="6">
        <f t="shared" si="11"/>
        <v>708</v>
      </c>
      <c r="R124" s="6">
        <f t="shared" si="12"/>
        <v>503</v>
      </c>
      <c r="S124" s="6">
        <f t="shared" si="13"/>
        <v>309</v>
      </c>
      <c r="T124" s="7">
        <f t="shared" si="14"/>
        <v>2401</v>
      </c>
      <c r="U124" s="8">
        <f t="shared" si="15"/>
        <v>0.81252115059221663</v>
      </c>
      <c r="V124" s="7">
        <f t="shared" si="16"/>
        <v>1918</v>
      </c>
      <c r="W124" s="7">
        <f t="shared" si="17"/>
        <v>378</v>
      </c>
    </row>
    <row r="125" spans="1:23" x14ac:dyDescent="0.3">
      <c r="A125" s="5">
        <f>'Data Table 2'!A125</f>
        <v>45050</v>
      </c>
      <c r="B125" s="6">
        <f>'Data Table 2'!B125+'Data Table 2'!C125+'Data Table 2'!D125+'Data Table 2'!E125+'Data Table 2'!F125+'Data Table 2'!G125+'Data Table 2'!H125</f>
        <v>902</v>
      </c>
      <c r="C125" s="6">
        <f>'Data Table 2'!I125</f>
        <v>377</v>
      </c>
      <c r="D125" s="6">
        <f>('Data Table 2'!J125+'Data Table 2'!K125)</f>
        <v>563</v>
      </c>
      <c r="E125" s="6">
        <f>'Data Table 2'!L125</f>
        <v>342</v>
      </c>
      <c r="F125" s="6">
        <f>'Data Table 2'!M125</f>
        <v>92</v>
      </c>
      <c r="G125" s="6">
        <f>'Data Table 2'!N125</f>
        <v>161</v>
      </c>
      <c r="H125" s="6">
        <f>'Data Table 2'!O125</f>
        <v>119</v>
      </c>
      <c r="I125" s="7">
        <f>'Data Table 2'!P125+'Data Table 2'!Q125+'Data Table 2'!R125+'Data Table 2'!S125</f>
        <v>152</v>
      </c>
      <c r="J125" s="7">
        <f>'Data Table 2'!T125</f>
        <v>264</v>
      </c>
      <c r="K125" s="6">
        <f>'Data Table 2'!U125</f>
        <v>174</v>
      </c>
      <c r="L125" s="6">
        <f>'Data Table 2'!V125</f>
        <v>103</v>
      </c>
      <c r="M125" s="6">
        <f>'Data Table 2'!W125</f>
        <v>40</v>
      </c>
      <c r="N125" s="6">
        <f>'Data Table 2'!X125</f>
        <v>57</v>
      </c>
      <c r="O125" s="7">
        <f t="shared" si="9"/>
        <v>3346</v>
      </c>
      <c r="P125" s="6">
        <f t="shared" si="10"/>
        <v>1279</v>
      </c>
      <c r="Q125" s="6">
        <f t="shared" si="11"/>
        <v>905</v>
      </c>
      <c r="R125" s="6">
        <f t="shared" si="12"/>
        <v>524</v>
      </c>
      <c r="S125" s="6">
        <f t="shared" si="13"/>
        <v>317</v>
      </c>
      <c r="T125" s="7">
        <f t="shared" si="14"/>
        <v>2765</v>
      </c>
      <c r="U125" s="8">
        <f t="shared" si="15"/>
        <v>0.82635983263598323</v>
      </c>
      <c r="V125" s="7">
        <f t="shared" si="16"/>
        <v>2239</v>
      </c>
      <c r="W125" s="7">
        <f t="shared" si="17"/>
        <v>434</v>
      </c>
    </row>
    <row r="126" spans="1:23" x14ac:dyDescent="0.3">
      <c r="A126" s="5">
        <f>'Data Table 2'!A126</f>
        <v>45051</v>
      </c>
      <c r="B126" s="6">
        <f>'Data Table 2'!B126+'Data Table 2'!C126+'Data Table 2'!D126+'Data Table 2'!E126+'Data Table 2'!F126+'Data Table 2'!G126+'Data Table 2'!H126</f>
        <v>844</v>
      </c>
      <c r="C126" s="6">
        <f>'Data Table 2'!I126</f>
        <v>376</v>
      </c>
      <c r="D126" s="6">
        <f>('Data Table 2'!J126+'Data Table 2'!K126)</f>
        <v>654</v>
      </c>
      <c r="E126" s="6">
        <f>'Data Table 2'!L126</f>
        <v>321</v>
      </c>
      <c r="F126" s="6">
        <f>'Data Table 2'!M126</f>
        <v>112</v>
      </c>
      <c r="G126" s="6">
        <f>'Data Table 2'!N126</f>
        <v>159</v>
      </c>
      <c r="H126" s="6">
        <f>'Data Table 2'!O126</f>
        <v>105</v>
      </c>
      <c r="I126" s="7">
        <f>'Data Table 2'!P126+'Data Table 2'!Q126+'Data Table 2'!R126+'Data Table 2'!S126</f>
        <v>171</v>
      </c>
      <c r="J126" s="7">
        <f>'Data Table 2'!T126</f>
        <v>259</v>
      </c>
      <c r="K126" s="6">
        <f>'Data Table 2'!U126</f>
        <v>141</v>
      </c>
      <c r="L126" s="6">
        <f>'Data Table 2'!V126</f>
        <v>62</v>
      </c>
      <c r="M126" s="6">
        <f>'Data Table 2'!W126</f>
        <v>29</v>
      </c>
      <c r="N126" s="6">
        <f>'Data Table 2'!X126</f>
        <v>55</v>
      </c>
      <c r="O126" s="7">
        <f t="shared" si="9"/>
        <v>3288</v>
      </c>
      <c r="P126" s="6">
        <f t="shared" si="10"/>
        <v>1220</v>
      </c>
      <c r="Q126" s="6">
        <f t="shared" si="11"/>
        <v>975</v>
      </c>
      <c r="R126" s="6">
        <f t="shared" si="12"/>
        <v>547</v>
      </c>
      <c r="S126" s="6">
        <f t="shared" si="13"/>
        <v>232</v>
      </c>
      <c r="T126" s="7">
        <f t="shared" si="14"/>
        <v>2797</v>
      </c>
      <c r="U126" s="8">
        <f t="shared" si="15"/>
        <v>0.85066909975669103</v>
      </c>
      <c r="V126" s="7">
        <f t="shared" si="16"/>
        <v>2254</v>
      </c>
      <c r="W126" s="7">
        <f t="shared" si="17"/>
        <v>431</v>
      </c>
    </row>
    <row r="127" spans="1:23" x14ac:dyDescent="0.3">
      <c r="A127" s="5">
        <f>'Data Table 2'!A127</f>
        <v>45052</v>
      </c>
      <c r="B127" s="6">
        <f>'Data Table 2'!B127+'Data Table 2'!C127+'Data Table 2'!D127+'Data Table 2'!E127+'Data Table 2'!F127+'Data Table 2'!G127+'Data Table 2'!H127</f>
        <v>963</v>
      </c>
      <c r="C127" s="6">
        <f>'Data Table 2'!I127</f>
        <v>347</v>
      </c>
      <c r="D127" s="6">
        <f>('Data Table 2'!J127+'Data Table 2'!K127)</f>
        <v>738</v>
      </c>
      <c r="E127" s="6">
        <f>'Data Table 2'!L127</f>
        <v>329</v>
      </c>
      <c r="F127" s="6">
        <f>'Data Table 2'!M127</f>
        <v>109</v>
      </c>
      <c r="G127" s="6">
        <f>'Data Table 2'!N127</f>
        <v>195</v>
      </c>
      <c r="H127" s="6">
        <f>'Data Table 2'!O127</f>
        <v>128</v>
      </c>
      <c r="I127" s="7">
        <f>'Data Table 2'!P127+'Data Table 2'!Q127+'Data Table 2'!R127+'Data Table 2'!S127</f>
        <v>188</v>
      </c>
      <c r="J127" s="7">
        <f>'Data Table 2'!T127</f>
        <v>244</v>
      </c>
      <c r="K127" s="6">
        <f>'Data Table 2'!U127</f>
        <v>251</v>
      </c>
      <c r="L127" s="6">
        <f>'Data Table 2'!V127</f>
        <v>122</v>
      </c>
      <c r="M127" s="6">
        <f>'Data Table 2'!W127</f>
        <v>44</v>
      </c>
      <c r="N127" s="6">
        <f>'Data Table 2'!X127</f>
        <v>75</v>
      </c>
      <c r="O127" s="7">
        <f t="shared" si="9"/>
        <v>3733</v>
      </c>
      <c r="P127" s="6">
        <f t="shared" si="10"/>
        <v>1310</v>
      </c>
      <c r="Q127" s="6">
        <f t="shared" si="11"/>
        <v>1067</v>
      </c>
      <c r="R127" s="6">
        <f t="shared" si="12"/>
        <v>620</v>
      </c>
      <c r="S127" s="6">
        <f t="shared" si="13"/>
        <v>417</v>
      </c>
      <c r="T127" s="7">
        <f t="shared" si="14"/>
        <v>3072</v>
      </c>
      <c r="U127" s="8">
        <f t="shared" si="15"/>
        <v>0.82293061880525042</v>
      </c>
      <c r="V127" s="7">
        <f t="shared" si="16"/>
        <v>2541</v>
      </c>
      <c r="W127" s="7">
        <f t="shared" si="17"/>
        <v>422</v>
      </c>
    </row>
    <row r="128" spans="1:23" x14ac:dyDescent="0.3">
      <c r="A128" s="5">
        <f>'Data Table 2'!A128</f>
        <v>45053</v>
      </c>
      <c r="B128" s="6">
        <f>'Data Table 2'!B128+'Data Table 2'!C128+'Data Table 2'!D128+'Data Table 2'!E128+'Data Table 2'!F128+'Data Table 2'!G128+'Data Table 2'!H128</f>
        <v>1260</v>
      </c>
      <c r="C128" s="6">
        <f>'Data Table 2'!I128</f>
        <v>504</v>
      </c>
      <c r="D128" s="6">
        <f>('Data Table 2'!J128+'Data Table 2'!K128)</f>
        <v>1038</v>
      </c>
      <c r="E128" s="6">
        <f>'Data Table 2'!L128</f>
        <v>456</v>
      </c>
      <c r="F128" s="6">
        <f>'Data Table 2'!M128</f>
        <v>159</v>
      </c>
      <c r="G128" s="6">
        <f>'Data Table 2'!N128</f>
        <v>278</v>
      </c>
      <c r="H128" s="6">
        <f>'Data Table 2'!O128</f>
        <v>166</v>
      </c>
      <c r="I128" s="7">
        <f>'Data Table 2'!P128+'Data Table 2'!Q128+'Data Table 2'!R128+'Data Table 2'!S128</f>
        <v>227</v>
      </c>
      <c r="J128" s="7">
        <f>'Data Table 2'!T128</f>
        <v>411</v>
      </c>
      <c r="K128" s="6">
        <f>'Data Table 2'!U128</f>
        <v>288</v>
      </c>
      <c r="L128" s="6">
        <f>'Data Table 2'!V128</f>
        <v>117</v>
      </c>
      <c r="M128" s="6">
        <f>'Data Table 2'!W128</f>
        <v>44</v>
      </c>
      <c r="N128" s="6">
        <f>'Data Table 2'!X128</f>
        <v>66</v>
      </c>
      <c r="O128" s="7">
        <f t="shared" si="9"/>
        <v>5014</v>
      </c>
      <c r="P128" s="6">
        <f t="shared" si="10"/>
        <v>1764</v>
      </c>
      <c r="Q128" s="6">
        <f t="shared" si="11"/>
        <v>1494</v>
      </c>
      <c r="R128" s="6">
        <f t="shared" si="12"/>
        <v>830</v>
      </c>
      <c r="S128" s="6">
        <f t="shared" si="13"/>
        <v>449</v>
      </c>
      <c r="T128" s="7">
        <f t="shared" si="14"/>
        <v>4154</v>
      </c>
      <c r="U128" s="8">
        <f t="shared" si="15"/>
        <v>0.82848025528520142</v>
      </c>
      <c r="V128" s="7">
        <f t="shared" si="16"/>
        <v>3425</v>
      </c>
      <c r="W128" s="7">
        <f t="shared" si="17"/>
        <v>570</v>
      </c>
    </row>
    <row r="129" spans="1:23" x14ac:dyDescent="0.3">
      <c r="A129" s="5">
        <f>'Data Table 2'!A129</f>
        <v>45054</v>
      </c>
      <c r="B129" s="6">
        <f>'Data Table 2'!B129+'Data Table 2'!C129+'Data Table 2'!D129+'Data Table 2'!E129+'Data Table 2'!F129+'Data Table 2'!G129+'Data Table 2'!H129</f>
        <v>773</v>
      </c>
      <c r="C129" s="6">
        <f>'Data Table 2'!I129</f>
        <v>465</v>
      </c>
      <c r="D129" s="6">
        <f>('Data Table 2'!J129+'Data Table 2'!K129)</f>
        <v>728</v>
      </c>
      <c r="E129" s="6">
        <f>'Data Table 2'!L129</f>
        <v>391</v>
      </c>
      <c r="F129" s="6">
        <f>'Data Table 2'!M129</f>
        <v>83</v>
      </c>
      <c r="G129" s="6">
        <f>'Data Table 2'!N129</f>
        <v>189</v>
      </c>
      <c r="H129" s="6">
        <f>'Data Table 2'!O129</f>
        <v>101</v>
      </c>
      <c r="I129" s="7">
        <f>'Data Table 2'!P129+'Data Table 2'!Q129+'Data Table 2'!R129+'Data Table 2'!S129</f>
        <v>161</v>
      </c>
      <c r="J129" s="7">
        <f>'Data Table 2'!T129</f>
        <v>269</v>
      </c>
      <c r="K129" s="6">
        <f>'Data Table 2'!U129</f>
        <v>164</v>
      </c>
      <c r="L129" s="6">
        <f>'Data Table 2'!V129</f>
        <v>91</v>
      </c>
      <c r="M129" s="6">
        <f>'Data Table 2'!W129</f>
        <v>22</v>
      </c>
      <c r="N129" s="6">
        <f>'Data Table 2'!X129</f>
        <v>69</v>
      </c>
      <c r="O129" s="7">
        <f t="shared" si="9"/>
        <v>3506</v>
      </c>
      <c r="P129" s="6">
        <f t="shared" si="10"/>
        <v>1238</v>
      </c>
      <c r="Q129" s="6">
        <f t="shared" si="11"/>
        <v>1119</v>
      </c>
      <c r="R129" s="6">
        <f t="shared" si="12"/>
        <v>534</v>
      </c>
      <c r="S129" s="6">
        <f t="shared" si="13"/>
        <v>277</v>
      </c>
      <c r="T129" s="7">
        <f t="shared" si="14"/>
        <v>2960</v>
      </c>
      <c r="U129" s="8">
        <f t="shared" si="15"/>
        <v>0.84426697090701652</v>
      </c>
      <c r="V129" s="7">
        <f t="shared" si="16"/>
        <v>2343</v>
      </c>
      <c r="W129" s="7">
        <f t="shared" si="17"/>
        <v>534</v>
      </c>
    </row>
    <row r="130" spans="1:23" x14ac:dyDescent="0.3">
      <c r="A130" s="5">
        <f>'Data Table 2'!A130</f>
        <v>45055</v>
      </c>
      <c r="B130" s="6">
        <f>'Data Table 2'!B130+'Data Table 2'!C130+'Data Table 2'!D130+'Data Table 2'!E130+'Data Table 2'!F130+'Data Table 2'!G130+'Data Table 2'!H130</f>
        <v>991</v>
      </c>
      <c r="C130" s="6">
        <f>'Data Table 2'!I130</f>
        <v>372</v>
      </c>
      <c r="D130" s="6">
        <f>('Data Table 2'!J130+'Data Table 2'!K130)</f>
        <v>805</v>
      </c>
      <c r="E130" s="6">
        <f>'Data Table 2'!L130</f>
        <v>400</v>
      </c>
      <c r="F130" s="6">
        <f>'Data Table 2'!M130</f>
        <v>92</v>
      </c>
      <c r="G130" s="6">
        <f>'Data Table 2'!N130</f>
        <v>198</v>
      </c>
      <c r="H130" s="6">
        <f>'Data Table 2'!O130</f>
        <v>165</v>
      </c>
      <c r="I130" s="7">
        <f>'Data Table 2'!P130+'Data Table 2'!Q130+'Data Table 2'!R130+'Data Table 2'!S130</f>
        <v>190</v>
      </c>
      <c r="J130" s="7">
        <f>'Data Table 2'!T130</f>
        <v>322</v>
      </c>
      <c r="K130" s="6">
        <f>'Data Table 2'!U130</f>
        <v>245</v>
      </c>
      <c r="L130" s="6">
        <f>'Data Table 2'!V130</f>
        <v>109</v>
      </c>
      <c r="M130" s="6">
        <f>'Data Table 2'!W130</f>
        <v>40</v>
      </c>
      <c r="N130" s="6">
        <f>'Data Table 2'!X130</f>
        <v>61</v>
      </c>
      <c r="O130" s="7">
        <f t="shared" ref="O130:O193" si="18">SUM(B130:N130)</f>
        <v>3990</v>
      </c>
      <c r="P130" s="6">
        <f t="shared" ref="P130:P193" si="19">B130+C130</f>
        <v>1363</v>
      </c>
      <c r="Q130" s="6">
        <f t="shared" ref="Q130:Q193" si="20">D130+E130</f>
        <v>1205</v>
      </c>
      <c r="R130" s="6">
        <f t="shared" ref="R130:R193" si="21">F130+G130+H130+I130</f>
        <v>645</v>
      </c>
      <c r="S130" s="6">
        <f t="shared" ref="S130:S193" si="22">K130+M130+L130</f>
        <v>394</v>
      </c>
      <c r="T130" s="7">
        <f t="shared" ref="T130:T193" si="23">P130+Q130+N130+R130</f>
        <v>3274</v>
      </c>
      <c r="U130" s="8">
        <f t="shared" ref="U130:U193" si="24">IFERROR(T130/O130, 0)</f>
        <v>0.82055137844611525</v>
      </c>
      <c r="V130" s="7">
        <f t="shared" ref="V130:V193" si="25">B130+D130+E130+G130+H130+I130</f>
        <v>2749</v>
      </c>
      <c r="W130" s="7">
        <f t="shared" ref="W130:W193" si="26">C130+N130</f>
        <v>433</v>
      </c>
    </row>
    <row r="131" spans="1:23" x14ac:dyDescent="0.3">
      <c r="A131" s="5">
        <f>'Data Table 2'!A131</f>
        <v>45056</v>
      </c>
      <c r="B131" s="6">
        <f>'Data Table 2'!B131+'Data Table 2'!C131+'Data Table 2'!D131+'Data Table 2'!E131+'Data Table 2'!F131+'Data Table 2'!G131+'Data Table 2'!H131</f>
        <v>1065</v>
      </c>
      <c r="C131" s="6">
        <f>'Data Table 2'!I131</f>
        <v>517</v>
      </c>
      <c r="D131" s="6">
        <f>('Data Table 2'!J131+'Data Table 2'!K131)</f>
        <v>781</v>
      </c>
      <c r="E131" s="6">
        <f>'Data Table 2'!L131</f>
        <v>457</v>
      </c>
      <c r="F131" s="6">
        <f>'Data Table 2'!M131</f>
        <v>169</v>
      </c>
      <c r="G131" s="6">
        <f>'Data Table 2'!N131</f>
        <v>199</v>
      </c>
      <c r="H131" s="6">
        <f>'Data Table 2'!O131</f>
        <v>205</v>
      </c>
      <c r="I131" s="7">
        <f>'Data Table 2'!P131+'Data Table 2'!Q131+'Data Table 2'!R131+'Data Table 2'!S131</f>
        <v>211</v>
      </c>
      <c r="J131" s="7">
        <f>'Data Table 2'!T131</f>
        <v>368</v>
      </c>
      <c r="K131" s="6">
        <f>'Data Table 2'!U131</f>
        <v>309</v>
      </c>
      <c r="L131" s="6">
        <f>'Data Table 2'!V131</f>
        <v>138</v>
      </c>
      <c r="M131" s="6">
        <f>'Data Table 2'!W131</f>
        <v>49</v>
      </c>
      <c r="N131" s="6">
        <f>'Data Table 2'!X131</f>
        <v>85</v>
      </c>
      <c r="O131" s="7">
        <f t="shared" si="18"/>
        <v>4553</v>
      </c>
      <c r="P131" s="6">
        <f t="shared" si="19"/>
        <v>1582</v>
      </c>
      <c r="Q131" s="6">
        <f t="shared" si="20"/>
        <v>1238</v>
      </c>
      <c r="R131" s="6">
        <f t="shared" si="21"/>
        <v>784</v>
      </c>
      <c r="S131" s="6">
        <f t="shared" si="22"/>
        <v>496</v>
      </c>
      <c r="T131" s="7">
        <f t="shared" si="23"/>
        <v>3689</v>
      </c>
      <c r="U131" s="8">
        <f t="shared" si="24"/>
        <v>0.8102350098835932</v>
      </c>
      <c r="V131" s="7">
        <f t="shared" si="25"/>
        <v>2918</v>
      </c>
      <c r="W131" s="7">
        <f t="shared" si="26"/>
        <v>602</v>
      </c>
    </row>
    <row r="132" spans="1:23" x14ac:dyDescent="0.3">
      <c r="A132" s="5">
        <f>'Data Table 2'!A132</f>
        <v>45057</v>
      </c>
      <c r="B132" s="6">
        <f>'Data Table 2'!B132+'Data Table 2'!C132+'Data Table 2'!D132+'Data Table 2'!E132+'Data Table 2'!F132+'Data Table 2'!G132+'Data Table 2'!H132</f>
        <v>964</v>
      </c>
      <c r="C132" s="6">
        <f>'Data Table 2'!I132</f>
        <v>387</v>
      </c>
      <c r="D132" s="6">
        <f>('Data Table 2'!J132+'Data Table 2'!K132)</f>
        <v>589</v>
      </c>
      <c r="E132" s="6">
        <f>'Data Table 2'!L132</f>
        <v>263</v>
      </c>
      <c r="F132" s="6">
        <f>'Data Table 2'!M132</f>
        <v>97</v>
      </c>
      <c r="G132" s="6">
        <f>'Data Table 2'!N132</f>
        <v>147</v>
      </c>
      <c r="H132" s="6">
        <f>'Data Table 2'!O132</f>
        <v>130</v>
      </c>
      <c r="I132" s="7">
        <f>'Data Table 2'!P132+'Data Table 2'!Q132+'Data Table 2'!R132+'Data Table 2'!S132</f>
        <v>181</v>
      </c>
      <c r="J132" s="7">
        <f>'Data Table 2'!T132</f>
        <v>299</v>
      </c>
      <c r="K132" s="6">
        <f>'Data Table 2'!U132</f>
        <v>239</v>
      </c>
      <c r="L132" s="6">
        <f>'Data Table 2'!V132</f>
        <v>93</v>
      </c>
      <c r="M132" s="6">
        <f>'Data Table 2'!W132</f>
        <v>31</v>
      </c>
      <c r="N132" s="6">
        <f>'Data Table 2'!X132</f>
        <v>61</v>
      </c>
      <c r="O132" s="7">
        <f t="shared" si="18"/>
        <v>3481</v>
      </c>
      <c r="P132" s="6">
        <f t="shared" si="19"/>
        <v>1351</v>
      </c>
      <c r="Q132" s="6">
        <f t="shared" si="20"/>
        <v>852</v>
      </c>
      <c r="R132" s="6">
        <f t="shared" si="21"/>
        <v>555</v>
      </c>
      <c r="S132" s="6">
        <f t="shared" si="22"/>
        <v>363</v>
      </c>
      <c r="T132" s="7">
        <f t="shared" si="23"/>
        <v>2819</v>
      </c>
      <c r="U132" s="8">
        <f t="shared" si="24"/>
        <v>0.80982476299913819</v>
      </c>
      <c r="V132" s="7">
        <f t="shared" si="25"/>
        <v>2274</v>
      </c>
      <c r="W132" s="7">
        <f t="shared" si="26"/>
        <v>448</v>
      </c>
    </row>
    <row r="133" spans="1:23" x14ac:dyDescent="0.3">
      <c r="A133" s="5">
        <f>'Data Table 2'!A133</f>
        <v>45058</v>
      </c>
      <c r="B133" s="6">
        <f>'Data Table 2'!B133+'Data Table 2'!C133+'Data Table 2'!D133+'Data Table 2'!E133+'Data Table 2'!F133+'Data Table 2'!G133+'Data Table 2'!H133</f>
        <v>1132</v>
      </c>
      <c r="C133" s="6">
        <f>'Data Table 2'!I133</f>
        <v>480</v>
      </c>
      <c r="D133" s="6">
        <f>('Data Table 2'!J133+'Data Table 2'!K133)</f>
        <v>875</v>
      </c>
      <c r="E133" s="6">
        <f>'Data Table 2'!L133</f>
        <v>481</v>
      </c>
      <c r="F133" s="6">
        <f>'Data Table 2'!M133</f>
        <v>116</v>
      </c>
      <c r="G133" s="6">
        <f>'Data Table 2'!N133</f>
        <v>196</v>
      </c>
      <c r="H133" s="6">
        <f>'Data Table 2'!O133</f>
        <v>174</v>
      </c>
      <c r="I133" s="7">
        <f>'Data Table 2'!P133+'Data Table 2'!Q133+'Data Table 2'!R133+'Data Table 2'!S133</f>
        <v>231</v>
      </c>
      <c r="J133" s="7">
        <f>'Data Table 2'!T133</f>
        <v>340</v>
      </c>
      <c r="K133" s="6">
        <f>'Data Table 2'!U133</f>
        <v>284</v>
      </c>
      <c r="L133" s="6">
        <f>'Data Table 2'!V133</f>
        <v>124</v>
      </c>
      <c r="M133" s="6">
        <f>'Data Table 2'!W133</f>
        <v>33</v>
      </c>
      <c r="N133" s="6">
        <f>'Data Table 2'!X133</f>
        <v>64</v>
      </c>
      <c r="O133" s="7">
        <f t="shared" si="18"/>
        <v>4530</v>
      </c>
      <c r="P133" s="6">
        <f t="shared" si="19"/>
        <v>1612</v>
      </c>
      <c r="Q133" s="6">
        <f t="shared" si="20"/>
        <v>1356</v>
      </c>
      <c r="R133" s="6">
        <f t="shared" si="21"/>
        <v>717</v>
      </c>
      <c r="S133" s="6">
        <f t="shared" si="22"/>
        <v>441</v>
      </c>
      <c r="T133" s="7">
        <f t="shared" si="23"/>
        <v>3749</v>
      </c>
      <c r="U133" s="8">
        <f t="shared" si="24"/>
        <v>0.82759381898454742</v>
      </c>
      <c r="V133" s="7">
        <f t="shared" si="25"/>
        <v>3089</v>
      </c>
      <c r="W133" s="7">
        <f t="shared" si="26"/>
        <v>544</v>
      </c>
    </row>
    <row r="134" spans="1:23" x14ac:dyDescent="0.3">
      <c r="A134" s="5">
        <f>'Data Table 2'!A134</f>
        <v>45059</v>
      </c>
      <c r="B134" s="6">
        <f>'Data Table 2'!B134+'Data Table 2'!C134+'Data Table 2'!D134+'Data Table 2'!E134+'Data Table 2'!F134+'Data Table 2'!G134+'Data Table 2'!H134</f>
        <v>958</v>
      </c>
      <c r="C134" s="6">
        <f>'Data Table 2'!I134</f>
        <v>459</v>
      </c>
      <c r="D134" s="6">
        <f>('Data Table 2'!J134+'Data Table 2'!K134)</f>
        <v>584</v>
      </c>
      <c r="E134" s="6">
        <f>'Data Table 2'!L134</f>
        <v>362</v>
      </c>
      <c r="F134" s="6">
        <f>'Data Table 2'!M134</f>
        <v>114</v>
      </c>
      <c r="G134" s="6">
        <f>'Data Table 2'!N134</f>
        <v>159</v>
      </c>
      <c r="H134" s="6">
        <f>'Data Table 2'!O134</f>
        <v>168</v>
      </c>
      <c r="I134" s="7">
        <f>'Data Table 2'!P134+'Data Table 2'!Q134+'Data Table 2'!R134+'Data Table 2'!S134</f>
        <v>177</v>
      </c>
      <c r="J134" s="7">
        <f>'Data Table 2'!T134</f>
        <v>279</v>
      </c>
      <c r="K134" s="6">
        <f>'Data Table 2'!U134</f>
        <v>208</v>
      </c>
      <c r="L134" s="6">
        <f>'Data Table 2'!V134</f>
        <v>100</v>
      </c>
      <c r="M134" s="6">
        <f>'Data Table 2'!W134</f>
        <v>36</v>
      </c>
      <c r="N134" s="6">
        <f>'Data Table 2'!X134</f>
        <v>97</v>
      </c>
      <c r="O134" s="7">
        <f t="shared" si="18"/>
        <v>3701</v>
      </c>
      <c r="P134" s="6">
        <f t="shared" si="19"/>
        <v>1417</v>
      </c>
      <c r="Q134" s="6">
        <f t="shared" si="20"/>
        <v>946</v>
      </c>
      <c r="R134" s="6">
        <f t="shared" si="21"/>
        <v>618</v>
      </c>
      <c r="S134" s="6">
        <f t="shared" si="22"/>
        <v>344</v>
      </c>
      <c r="T134" s="7">
        <f t="shared" si="23"/>
        <v>3078</v>
      </c>
      <c r="U134" s="8">
        <f t="shared" si="24"/>
        <v>0.83166711699540663</v>
      </c>
      <c r="V134" s="7">
        <f t="shared" si="25"/>
        <v>2408</v>
      </c>
      <c r="W134" s="7">
        <f t="shared" si="26"/>
        <v>556</v>
      </c>
    </row>
    <row r="135" spans="1:23" x14ac:dyDescent="0.3">
      <c r="A135" s="5">
        <f>'Data Table 2'!A135</f>
        <v>45060</v>
      </c>
      <c r="B135" s="6">
        <f>'Data Table 2'!B135+'Data Table 2'!C135+'Data Table 2'!D135+'Data Table 2'!E135+'Data Table 2'!F135+'Data Table 2'!G135+'Data Table 2'!H135</f>
        <v>975</v>
      </c>
      <c r="C135" s="6">
        <f>'Data Table 2'!I135</f>
        <v>585</v>
      </c>
      <c r="D135" s="6">
        <f>('Data Table 2'!J135+'Data Table 2'!K135)</f>
        <v>714</v>
      </c>
      <c r="E135" s="6">
        <f>'Data Table 2'!L135</f>
        <v>388</v>
      </c>
      <c r="F135" s="6">
        <f>'Data Table 2'!M135</f>
        <v>108</v>
      </c>
      <c r="G135" s="6">
        <f>'Data Table 2'!N135</f>
        <v>168</v>
      </c>
      <c r="H135" s="6">
        <f>'Data Table 2'!O135</f>
        <v>95</v>
      </c>
      <c r="I135" s="7">
        <f>'Data Table 2'!P135+'Data Table 2'!Q135+'Data Table 2'!R135+'Data Table 2'!S135</f>
        <v>174</v>
      </c>
      <c r="J135" s="7">
        <f>'Data Table 2'!T135</f>
        <v>266</v>
      </c>
      <c r="K135" s="6">
        <f>'Data Table 2'!U135</f>
        <v>265</v>
      </c>
      <c r="L135" s="6">
        <f>'Data Table 2'!V135</f>
        <v>109</v>
      </c>
      <c r="M135" s="6">
        <f>'Data Table 2'!W135</f>
        <v>39</v>
      </c>
      <c r="N135" s="6">
        <f>'Data Table 2'!X135</f>
        <v>48</v>
      </c>
      <c r="O135" s="7">
        <f t="shared" si="18"/>
        <v>3934</v>
      </c>
      <c r="P135" s="6">
        <f t="shared" si="19"/>
        <v>1560</v>
      </c>
      <c r="Q135" s="6">
        <f t="shared" si="20"/>
        <v>1102</v>
      </c>
      <c r="R135" s="6">
        <f t="shared" si="21"/>
        <v>545</v>
      </c>
      <c r="S135" s="6">
        <f t="shared" si="22"/>
        <v>413</v>
      </c>
      <c r="T135" s="7">
        <f t="shared" si="23"/>
        <v>3255</v>
      </c>
      <c r="U135" s="8">
        <f t="shared" si="24"/>
        <v>0.82740213523131667</v>
      </c>
      <c r="V135" s="7">
        <f t="shared" si="25"/>
        <v>2514</v>
      </c>
      <c r="W135" s="7">
        <f t="shared" si="26"/>
        <v>633</v>
      </c>
    </row>
    <row r="136" spans="1:23" x14ac:dyDescent="0.3">
      <c r="A136" s="5">
        <f>'Data Table 2'!A136</f>
        <v>45061</v>
      </c>
      <c r="B136" s="6">
        <f>'Data Table 2'!B136+'Data Table 2'!C136+'Data Table 2'!D136+'Data Table 2'!E136+'Data Table 2'!F136+'Data Table 2'!G136+'Data Table 2'!H136</f>
        <v>606</v>
      </c>
      <c r="C136" s="6">
        <f>'Data Table 2'!I136</f>
        <v>257</v>
      </c>
      <c r="D136" s="6">
        <f>('Data Table 2'!J136+'Data Table 2'!K136)</f>
        <v>385</v>
      </c>
      <c r="E136" s="6">
        <f>'Data Table 2'!L136</f>
        <v>193</v>
      </c>
      <c r="F136" s="6">
        <f>'Data Table 2'!M136</f>
        <v>64</v>
      </c>
      <c r="G136" s="6">
        <f>'Data Table 2'!N136</f>
        <v>102</v>
      </c>
      <c r="H136" s="6">
        <f>'Data Table 2'!O136</f>
        <v>115</v>
      </c>
      <c r="I136" s="7">
        <f>'Data Table 2'!P136+'Data Table 2'!Q136+'Data Table 2'!R136+'Data Table 2'!S136</f>
        <v>105</v>
      </c>
      <c r="J136" s="7">
        <f>'Data Table 2'!T136</f>
        <v>140</v>
      </c>
      <c r="K136" s="6">
        <f>'Data Table 2'!U136</f>
        <v>144</v>
      </c>
      <c r="L136" s="6">
        <f>'Data Table 2'!V136</f>
        <v>61</v>
      </c>
      <c r="M136" s="6">
        <f>'Data Table 2'!W136</f>
        <v>20</v>
      </c>
      <c r="N136" s="6">
        <f>'Data Table 2'!X136</f>
        <v>46</v>
      </c>
      <c r="O136" s="7">
        <f t="shared" si="18"/>
        <v>2238</v>
      </c>
      <c r="P136" s="6">
        <f t="shared" si="19"/>
        <v>863</v>
      </c>
      <c r="Q136" s="6">
        <f t="shared" si="20"/>
        <v>578</v>
      </c>
      <c r="R136" s="6">
        <f t="shared" si="21"/>
        <v>386</v>
      </c>
      <c r="S136" s="6">
        <f t="shared" si="22"/>
        <v>225</v>
      </c>
      <c r="T136" s="7">
        <f t="shared" si="23"/>
        <v>1873</v>
      </c>
      <c r="U136" s="8">
        <f t="shared" si="24"/>
        <v>0.83690795352993741</v>
      </c>
      <c r="V136" s="7">
        <f t="shared" si="25"/>
        <v>1506</v>
      </c>
      <c r="W136" s="7">
        <f t="shared" si="26"/>
        <v>303</v>
      </c>
    </row>
    <row r="137" spans="1:23" x14ac:dyDescent="0.3">
      <c r="A137" s="5">
        <f>'Data Table 2'!A137</f>
        <v>45062</v>
      </c>
      <c r="B137" s="6">
        <f>'Data Table 2'!B137+'Data Table 2'!C137+'Data Table 2'!D137+'Data Table 2'!E137+'Data Table 2'!F137+'Data Table 2'!G137+'Data Table 2'!H137</f>
        <v>828</v>
      </c>
      <c r="C137" s="6">
        <f>'Data Table 2'!I137</f>
        <v>280</v>
      </c>
      <c r="D137" s="6">
        <f>('Data Table 2'!J137+'Data Table 2'!K137)</f>
        <v>558</v>
      </c>
      <c r="E137" s="6">
        <f>'Data Table 2'!L137</f>
        <v>215</v>
      </c>
      <c r="F137" s="6">
        <f>'Data Table 2'!M137</f>
        <v>78</v>
      </c>
      <c r="G137" s="6">
        <f>'Data Table 2'!N137</f>
        <v>121</v>
      </c>
      <c r="H137" s="6">
        <f>'Data Table 2'!O137</f>
        <v>121</v>
      </c>
      <c r="I137" s="7">
        <f>'Data Table 2'!P137+'Data Table 2'!Q137+'Data Table 2'!R137+'Data Table 2'!S137</f>
        <v>145</v>
      </c>
      <c r="J137" s="7">
        <f>'Data Table 2'!T137</f>
        <v>198</v>
      </c>
      <c r="K137" s="6">
        <f>'Data Table 2'!U137</f>
        <v>223</v>
      </c>
      <c r="L137" s="6">
        <f>'Data Table 2'!V137</f>
        <v>81</v>
      </c>
      <c r="M137" s="6">
        <f>'Data Table 2'!W137</f>
        <v>31</v>
      </c>
      <c r="N137" s="6">
        <f>'Data Table 2'!X137</f>
        <v>54</v>
      </c>
      <c r="O137" s="7">
        <f t="shared" si="18"/>
        <v>2933</v>
      </c>
      <c r="P137" s="6">
        <f t="shared" si="19"/>
        <v>1108</v>
      </c>
      <c r="Q137" s="6">
        <f t="shared" si="20"/>
        <v>773</v>
      </c>
      <c r="R137" s="6">
        <f t="shared" si="21"/>
        <v>465</v>
      </c>
      <c r="S137" s="6">
        <f t="shared" si="22"/>
        <v>335</v>
      </c>
      <c r="T137" s="7">
        <f t="shared" si="23"/>
        <v>2400</v>
      </c>
      <c r="U137" s="8">
        <f t="shared" si="24"/>
        <v>0.81827480395499486</v>
      </c>
      <c r="V137" s="7">
        <f t="shared" si="25"/>
        <v>1988</v>
      </c>
      <c r="W137" s="7">
        <f t="shared" si="26"/>
        <v>334</v>
      </c>
    </row>
    <row r="138" spans="1:23" x14ac:dyDescent="0.3">
      <c r="A138" s="5">
        <f>'Data Table 2'!A138</f>
        <v>45063</v>
      </c>
      <c r="B138" s="6">
        <f>'Data Table 2'!B138+'Data Table 2'!C138+'Data Table 2'!D138+'Data Table 2'!E138+'Data Table 2'!F138+'Data Table 2'!G138+'Data Table 2'!H138</f>
        <v>1032</v>
      </c>
      <c r="C138" s="6">
        <f>'Data Table 2'!I138</f>
        <v>525</v>
      </c>
      <c r="D138" s="6">
        <f>('Data Table 2'!J138+'Data Table 2'!K138)</f>
        <v>851</v>
      </c>
      <c r="E138" s="6">
        <f>'Data Table 2'!L138</f>
        <v>360</v>
      </c>
      <c r="F138" s="6">
        <f>'Data Table 2'!M138</f>
        <v>131</v>
      </c>
      <c r="G138" s="6">
        <f>'Data Table 2'!N138</f>
        <v>229</v>
      </c>
      <c r="H138" s="6">
        <f>'Data Table 2'!O138</f>
        <v>155</v>
      </c>
      <c r="I138" s="7">
        <f>'Data Table 2'!P138+'Data Table 2'!Q138+'Data Table 2'!R138+'Data Table 2'!S138</f>
        <v>187</v>
      </c>
      <c r="J138" s="7">
        <f>'Data Table 2'!T138</f>
        <v>318</v>
      </c>
      <c r="K138" s="6">
        <f>'Data Table 2'!U138</f>
        <v>275</v>
      </c>
      <c r="L138" s="6">
        <f>'Data Table 2'!V138</f>
        <v>118</v>
      </c>
      <c r="M138" s="6">
        <f>'Data Table 2'!W138</f>
        <v>37</v>
      </c>
      <c r="N138" s="6">
        <f>'Data Table 2'!X138</f>
        <v>79</v>
      </c>
      <c r="O138" s="7">
        <f t="shared" si="18"/>
        <v>4297</v>
      </c>
      <c r="P138" s="6">
        <f t="shared" si="19"/>
        <v>1557</v>
      </c>
      <c r="Q138" s="6">
        <f t="shared" si="20"/>
        <v>1211</v>
      </c>
      <c r="R138" s="6">
        <f t="shared" si="21"/>
        <v>702</v>
      </c>
      <c r="S138" s="6">
        <f t="shared" si="22"/>
        <v>430</v>
      </c>
      <c r="T138" s="7">
        <f t="shared" si="23"/>
        <v>3549</v>
      </c>
      <c r="U138" s="8">
        <f t="shared" si="24"/>
        <v>0.82592506399813825</v>
      </c>
      <c r="V138" s="7">
        <f t="shared" si="25"/>
        <v>2814</v>
      </c>
      <c r="W138" s="7">
        <f t="shared" si="26"/>
        <v>604</v>
      </c>
    </row>
    <row r="139" spans="1:23" x14ac:dyDescent="0.3">
      <c r="A139" s="5">
        <f>'Data Table 2'!A139</f>
        <v>45064</v>
      </c>
      <c r="B139" s="6">
        <f>'Data Table 2'!B139+'Data Table 2'!C139+'Data Table 2'!D139+'Data Table 2'!E139+'Data Table 2'!F139+'Data Table 2'!G139+'Data Table 2'!H139</f>
        <v>814</v>
      </c>
      <c r="C139" s="6">
        <f>'Data Table 2'!I139</f>
        <v>284</v>
      </c>
      <c r="D139" s="6">
        <f>('Data Table 2'!J139+'Data Table 2'!K139)</f>
        <v>651</v>
      </c>
      <c r="E139" s="6">
        <f>'Data Table 2'!L139</f>
        <v>300</v>
      </c>
      <c r="F139" s="6">
        <f>'Data Table 2'!M139</f>
        <v>79</v>
      </c>
      <c r="G139" s="6">
        <f>'Data Table 2'!N139</f>
        <v>153</v>
      </c>
      <c r="H139" s="6">
        <f>'Data Table 2'!O139</f>
        <v>146</v>
      </c>
      <c r="I139" s="7">
        <f>'Data Table 2'!P139+'Data Table 2'!Q139+'Data Table 2'!R139+'Data Table 2'!S139</f>
        <v>148</v>
      </c>
      <c r="J139" s="7">
        <f>'Data Table 2'!T139</f>
        <v>224</v>
      </c>
      <c r="K139" s="6">
        <f>'Data Table 2'!U139</f>
        <v>172</v>
      </c>
      <c r="L139" s="6">
        <f>'Data Table 2'!V139</f>
        <v>97</v>
      </c>
      <c r="M139" s="6">
        <f>'Data Table 2'!W139</f>
        <v>25</v>
      </c>
      <c r="N139" s="6">
        <f>'Data Table 2'!X139</f>
        <v>70</v>
      </c>
      <c r="O139" s="7">
        <f t="shared" si="18"/>
        <v>3163</v>
      </c>
      <c r="P139" s="6">
        <f t="shared" si="19"/>
        <v>1098</v>
      </c>
      <c r="Q139" s="6">
        <f t="shared" si="20"/>
        <v>951</v>
      </c>
      <c r="R139" s="6">
        <f t="shared" si="21"/>
        <v>526</v>
      </c>
      <c r="S139" s="6">
        <f t="shared" si="22"/>
        <v>294</v>
      </c>
      <c r="T139" s="7">
        <f t="shared" si="23"/>
        <v>2645</v>
      </c>
      <c r="U139" s="8">
        <f t="shared" si="24"/>
        <v>0.83623142586152388</v>
      </c>
      <c r="V139" s="7">
        <f t="shared" si="25"/>
        <v>2212</v>
      </c>
      <c r="W139" s="7">
        <f t="shared" si="26"/>
        <v>354</v>
      </c>
    </row>
    <row r="140" spans="1:23" x14ac:dyDescent="0.3">
      <c r="A140" s="5">
        <f>'Data Table 2'!A140</f>
        <v>45065</v>
      </c>
      <c r="B140" s="6">
        <f>'Data Table 2'!B140+'Data Table 2'!C140+'Data Table 2'!D140+'Data Table 2'!E140+'Data Table 2'!F140+'Data Table 2'!G140+'Data Table 2'!H140</f>
        <v>674</v>
      </c>
      <c r="C140" s="6">
        <f>'Data Table 2'!I140</f>
        <v>294</v>
      </c>
      <c r="D140" s="6">
        <f>('Data Table 2'!J140+'Data Table 2'!K140)</f>
        <v>404</v>
      </c>
      <c r="E140" s="6">
        <f>'Data Table 2'!L140</f>
        <v>145</v>
      </c>
      <c r="F140" s="6">
        <f>'Data Table 2'!M140</f>
        <v>76</v>
      </c>
      <c r="G140" s="6">
        <f>'Data Table 2'!N140</f>
        <v>116</v>
      </c>
      <c r="H140" s="6">
        <f>'Data Table 2'!O140</f>
        <v>99</v>
      </c>
      <c r="I140" s="7">
        <f>'Data Table 2'!P140+'Data Table 2'!Q140+'Data Table 2'!R140+'Data Table 2'!S140</f>
        <v>116</v>
      </c>
      <c r="J140" s="7">
        <f>'Data Table 2'!T140</f>
        <v>179</v>
      </c>
      <c r="K140" s="6">
        <f>'Data Table 2'!U140</f>
        <v>143</v>
      </c>
      <c r="L140" s="6">
        <f>'Data Table 2'!V140</f>
        <v>64</v>
      </c>
      <c r="M140" s="6">
        <f>'Data Table 2'!W140</f>
        <v>27</v>
      </c>
      <c r="N140" s="6">
        <f>'Data Table 2'!X140</f>
        <v>51</v>
      </c>
      <c r="O140" s="7">
        <f t="shared" si="18"/>
        <v>2388</v>
      </c>
      <c r="P140" s="6">
        <f t="shared" si="19"/>
        <v>968</v>
      </c>
      <c r="Q140" s="6">
        <f t="shared" si="20"/>
        <v>549</v>
      </c>
      <c r="R140" s="6">
        <f t="shared" si="21"/>
        <v>407</v>
      </c>
      <c r="S140" s="6">
        <f t="shared" si="22"/>
        <v>234</v>
      </c>
      <c r="T140" s="7">
        <f t="shared" si="23"/>
        <v>1975</v>
      </c>
      <c r="U140" s="8">
        <f t="shared" si="24"/>
        <v>0.82705192629815749</v>
      </c>
      <c r="V140" s="7">
        <f t="shared" si="25"/>
        <v>1554</v>
      </c>
      <c r="W140" s="7">
        <f t="shared" si="26"/>
        <v>345</v>
      </c>
    </row>
    <row r="141" spans="1:23" x14ac:dyDescent="0.3">
      <c r="A141" s="5">
        <f>'Data Table 2'!A141</f>
        <v>45066</v>
      </c>
      <c r="B141" s="6">
        <f>'Data Table 2'!B141+'Data Table 2'!C141+'Data Table 2'!D141+'Data Table 2'!E141+'Data Table 2'!F141+'Data Table 2'!G141+'Data Table 2'!H141</f>
        <v>894</v>
      </c>
      <c r="C141" s="6">
        <f>'Data Table 2'!I141</f>
        <v>254</v>
      </c>
      <c r="D141" s="6">
        <f>('Data Table 2'!J141+'Data Table 2'!K141)</f>
        <v>569</v>
      </c>
      <c r="E141" s="6">
        <f>'Data Table 2'!L141</f>
        <v>349</v>
      </c>
      <c r="F141" s="6">
        <f>'Data Table 2'!M141</f>
        <v>116</v>
      </c>
      <c r="G141" s="6">
        <f>'Data Table 2'!N141</f>
        <v>156</v>
      </c>
      <c r="H141" s="6">
        <f>'Data Table 2'!O141</f>
        <v>118</v>
      </c>
      <c r="I141" s="7">
        <f>'Data Table 2'!P141+'Data Table 2'!Q141+'Data Table 2'!R141+'Data Table 2'!S141</f>
        <v>177</v>
      </c>
      <c r="J141" s="7">
        <f>'Data Table 2'!T141</f>
        <v>329</v>
      </c>
      <c r="K141" s="6">
        <f>'Data Table 2'!U141</f>
        <v>194</v>
      </c>
      <c r="L141" s="6">
        <f>'Data Table 2'!V141</f>
        <v>100</v>
      </c>
      <c r="M141" s="6">
        <f>'Data Table 2'!W141</f>
        <v>28</v>
      </c>
      <c r="N141" s="6">
        <f>'Data Table 2'!X141</f>
        <v>72</v>
      </c>
      <c r="O141" s="7">
        <f t="shared" si="18"/>
        <v>3356</v>
      </c>
      <c r="P141" s="6">
        <f t="shared" si="19"/>
        <v>1148</v>
      </c>
      <c r="Q141" s="6">
        <f t="shared" si="20"/>
        <v>918</v>
      </c>
      <c r="R141" s="6">
        <f t="shared" si="21"/>
        <v>567</v>
      </c>
      <c r="S141" s="6">
        <f t="shared" si="22"/>
        <v>322</v>
      </c>
      <c r="T141" s="7">
        <f t="shared" si="23"/>
        <v>2705</v>
      </c>
      <c r="U141" s="8">
        <f t="shared" si="24"/>
        <v>0.80601907032181164</v>
      </c>
      <c r="V141" s="7">
        <f t="shared" si="25"/>
        <v>2263</v>
      </c>
      <c r="W141" s="7">
        <f t="shared" si="26"/>
        <v>326</v>
      </c>
    </row>
    <row r="142" spans="1:23" x14ac:dyDescent="0.3">
      <c r="A142" s="5">
        <f>'Data Table 2'!A142</f>
        <v>45067</v>
      </c>
      <c r="B142" s="6">
        <f>'Data Table 2'!B142+'Data Table 2'!C142+'Data Table 2'!D142+'Data Table 2'!E142+'Data Table 2'!F142+'Data Table 2'!G142+'Data Table 2'!H142</f>
        <v>1003</v>
      </c>
      <c r="C142" s="6">
        <f>'Data Table 2'!I142</f>
        <v>518</v>
      </c>
      <c r="D142" s="6">
        <f>('Data Table 2'!J142+'Data Table 2'!K142)</f>
        <v>738</v>
      </c>
      <c r="E142" s="6">
        <f>'Data Table 2'!L142</f>
        <v>452</v>
      </c>
      <c r="F142" s="6">
        <f>'Data Table 2'!M142</f>
        <v>95</v>
      </c>
      <c r="G142" s="6">
        <f>'Data Table 2'!N142</f>
        <v>159</v>
      </c>
      <c r="H142" s="6">
        <f>'Data Table 2'!O142</f>
        <v>141</v>
      </c>
      <c r="I142" s="7">
        <f>'Data Table 2'!P142+'Data Table 2'!Q142+'Data Table 2'!R142+'Data Table 2'!S142</f>
        <v>204</v>
      </c>
      <c r="J142" s="7">
        <f>'Data Table 2'!T142</f>
        <v>362</v>
      </c>
      <c r="K142" s="6">
        <f>'Data Table 2'!U142</f>
        <v>159</v>
      </c>
      <c r="L142" s="6">
        <f>'Data Table 2'!V142</f>
        <v>93</v>
      </c>
      <c r="M142" s="6">
        <f>'Data Table 2'!W142</f>
        <v>31</v>
      </c>
      <c r="N142" s="6">
        <f>'Data Table 2'!X142</f>
        <v>90</v>
      </c>
      <c r="O142" s="7">
        <f t="shared" si="18"/>
        <v>4045</v>
      </c>
      <c r="P142" s="6">
        <f t="shared" si="19"/>
        <v>1521</v>
      </c>
      <c r="Q142" s="6">
        <f t="shared" si="20"/>
        <v>1190</v>
      </c>
      <c r="R142" s="6">
        <f t="shared" si="21"/>
        <v>599</v>
      </c>
      <c r="S142" s="6">
        <f t="shared" si="22"/>
        <v>283</v>
      </c>
      <c r="T142" s="7">
        <f t="shared" si="23"/>
        <v>3400</v>
      </c>
      <c r="U142" s="8">
        <f t="shared" si="24"/>
        <v>0.84054388133498148</v>
      </c>
      <c r="V142" s="7">
        <f t="shared" si="25"/>
        <v>2697</v>
      </c>
      <c r="W142" s="7">
        <f t="shared" si="26"/>
        <v>608</v>
      </c>
    </row>
    <row r="143" spans="1:23" x14ac:dyDescent="0.3">
      <c r="A143" s="5">
        <f>'Data Table 2'!A143</f>
        <v>45068</v>
      </c>
      <c r="B143" s="6">
        <f>'Data Table 2'!B143+'Data Table 2'!C143+'Data Table 2'!D143+'Data Table 2'!E143+'Data Table 2'!F143+'Data Table 2'!G143+'Data Table 2'!H143</f>
        <v>1096</v>
      </c>
      <c r="C143" s="6">
        <f>'Data Table 2'!I143</f>
        <v>388</v>
      </c>
      <c r="D143" s="6">
        <f>('Data Table 2'!J143+'Data Table 2'!K143)</f>
        <v>574</v>
      </c>
      <c r="E143" s="6">
        <f>'Data Table 2'!L143</f>
        <v>365</v>
      </c>
      <c r="F143" s="6">
        <f>'Data Table 2'!M143</f>
        <v>143</v>
      </c>
      <c r="G143" s="6">
        <f>'Data Table 2'!N143</f>
        <v>188</v>
      </c>
      <c r="H143" s="6">
        <f>'Data Table 2'!O143</f>
        <v>196</v>
      </c>
      <c r="I143" s="7">
        <f>'Data Table 2'!P143+'Data Table 2'!Q143+'Data Table 2'!R143+'Data Table 2'!S143</f>
        <v>197</v>
      </c>
      <c r="J143" s="7">
        <f>'Data Table 2'!T143</f>
        <v>284</v>
      </c>
      <c r="K143" s="6">
        <f>'Data Table 2'!U143</f>
        <v>213</v>
      </c>
      <c r="L143" s="6">
        <f>'Data Table 2'!V143</f>
        <v>109</v>
      </c>
      <c r="M143" s="6">
        <f>'Data Table 2'!W143</f>
        <v>27</v>
      </c>
      <c r="N143" s="6">
        <f>'Data Table 2'!X143</f>
        <v>77</v>
      </c>
      <c r="O143" s="7">
        <f t="shared" si="18"/>
        <v>3857</v>
      </c>
      <c r="P143" s="6">
        <f t="shared" si="19"/>
        <v>1484</v>
      </c>
      <c r="Q143" s="6">
        <f t="shared" si="20"/>
        <v>939</v>
      </c>
      <c r="R143" s="6">
        <f t="shared" si="21"/>
        <v>724</v>
      </c>
      <c r="S143" s="6">
        <f t="shared" si="22"/>
        <v>349</v>
      </c>
      <c r="T143" s="7">
        <f t="shared" si="23"/>
        <v>3224</v>
      </c>
      <c r="U143" s="8">
        <f t="shared" si="24"/>
        <v>0.835882810474462</v>
      </c>
      <c r="V143" s="7">
        <f t="shared" si="25"/>
        <v>2616</v>
      </c>
      <c r="W143" s="7">
        <f t="shared" si="26"/>
        <v>465</v>
      </c>
    </row>
    <row r="144" spans="1:23" x14ac:dyDescent="0.3">
      <c r="A144" s="5">
        <f>'Data Table 2'!A144</f>
        <v>45069</v>
      </c>
      <c r="B144" s="6">
        <f>'Data Table 2'!B144+'Data Table 2'!C144+'Data Table 2'!D144+'Data Table 2'!E144+'Data Table 2'!F144+'Data Table 2'!G144+'Data Table 2'!H144</f>
        <v>976</v>
      </c>
      <c r="C144" s="6">
        <f>'Data Table 2'!I144</f>
        <v>511</v>
      </c>
      <c r="D144" s="6">
        <f>('Data Table 2'!J144+'Data Table 2'!K144)</f>
        <v>588</v>
      </c>
      <c r="E144" s="6">
        <f>'Data Table 2'!L144</f>
        <v>324</v>
      </c>
      <c r="F144" s="6">
        <f>'Data Table 2'!M144</f>
        <v>103</v>
      </c>
      <c r="G144" s="6">
        <f>'Data Table 2'!N144</f>
        <v>94</v>
      </c>
      <c r="H144" s="6">
        <f>'Data Table 2'!O144</f>
        <v>136</v>
      </c>
      <c r="I144" s="7">
        <f>'Data Table 2'!P144+'Data Table 2'!Q144+'Data Table 2'!R144+'Data Table 2'!S144</f>
        <v>178</v>
      </c>
      <c r="J144" s="7">
        <f>'Data Table 2'!T144</f>
        <v>293</v>
      </c>
      <c r="K144" s="6">
        <f>'Data Table 2'!U144</f>
        <v>203</v>
      </c>
      <c r="L144" s="6">
        <f>'Data Table 2'!V144</f>
        <v>106</v>
      </c>
      <c r="M144" s="6">
        <f>'Data Table 2'!W144</f>
        <v>33</v>
      </c>
      <c r="N144" s="6">
        <f>'Data Table 2'!X144</f>
        <v>46</v>
      </c>
      <c r="O144" s="7">
        <f t="shared" si="18"/>
        <v>3591</v>
      </c>
      <c r="P144" s="6">
        <f t="shared" si="19"/>
        <v>1487</v>
      </c>
      <c r="Q144" s="6">
        <f t="shared" si="20"/>
        <v>912</v>
      </c>
      <c r="R144" s="6">
        <f t="shared" si="21"/>
        <v>511</v>
      </c>
      <c r="S144" s="6">
        <f t="shared" si="22"/>
        <v>342</v>
      </c>
      <c r="T144" s="7">
        <f t="shared" si="23"/>
        <v>2956</v>
      </c>
      <c r="U144" s="8">
        <f t="shared" si="24"/>
        <v>0.82316903369534944</v>
      </c>
      <c r="V144" s="7">
        <f t="shared" si="25"/>
        <v>2296</v>
      </c>
      <c r="W144" s="7">
        <f t="shared" si="26"/>
        <v>557</v>
      </c>
    </row>
    <row r="145" spans="1:23" x14ac:dyDescent="0.3">
      <c r="A145" s="5">
        <f>'Data Table 2'!A145</f>
        <v>45070</v>
      </c>
      <c r="B145" s="6">
        <f>'Data Table 2'!B145+'Data Table 2'!C145+'Data Table 2'!D145+'Data Table 2'!E145+'Data Table 2'!F145+'Data Table 2'!G145+'Data Table 2'!H145</f>
        <v>733</v>
      </c>
      <c r="C145" s="6">
        <f>'Data Table 2'!I145</f>
        <v>504</v>
      </c>
      <c r="D145" s="6">
        <f>('Data Table 2'!J145+'Data Table 2'!K145)</f>
        <v>627</v>
      </c>
      <c r="E145" s="6">
        <f>'Data Table 2'!L145</f>
        <v>311</v>
      </c>
      <c r="F145" s="6">
        <f>'Data Table 2'!M145</f>
        <v>103</v>
      </c>
      <c r="G145" s="6">
        <f>'Data Table 2'!N145</f>
        <v>179</v>
      </c>
      <c r="H145" s="6">
        <f>'Data Table 2'!O145</f>
        <v>134</v>
      </c>
      <c r="I145" s="7">
        <f>'Data Table 2'!P145+'Data Table 2'!Q145+'Data Table 2'!R145+'Data Table 2'!S145</f>
        <v>149</v>
      </c>
      <c r="J145" s="7">
        <f>'Data Table 2'!T145</f>
        <v>287</v>
      </c>
      <c r="K145" s="6">
        <f>'Data Table 2'!U145</f>
        <v>170</v>
      </c>
      <c r="L145" s="6">
        <f>'Data Table 2'!V145</f>
        <v>91</v>
      </c>
      <c r="M145" s="6">
        <f>'Data Table 2'!W145</f>
        <v>28</v>
      </c>
      <c r="N145" s="6">
        <f>'Data Table 2'!X145</f>
        <v>77</v>
      </c>
      <c r="O145" s="7">
        <f t="shared" si="18"/>
        <v>3393</v>
      </c>
      <c r="P145" s="6">
        <f t="shared" si="19"/>
        <v>1237</v>
      </c>
      <c r="Q145" s="6">
        <f t="shared" si="20"/>
        <v>938</v>
      </c>
      <c r="R145" s="6">
        <f t="shared" si="21"/>
        <v>565</v>
      </c>
      <c r="S145" s="6">
        <f t="shared" si="22"/>
        <v>289</v>
      </c>
      <c r="T145" s="7">
        <f t="shared" si="23"/>
        <v>2817</v>
      </c>
      <c r="U145" s="8">
        <f t="shared" si="24"/>
        <v>0.83023872679045096</v>
      </c>
      <c r="V145" s="7">
        <f t="shared" si="25"/>
        <v>2133</v>
      </c>
      <c r="W145" s="7">
        <f t="shared" si="26"/>
        <v>581</v>
      </c>
    </row>
    <row r="146" spans="1:23" x14ac:dyDescent="0.3">
      <c r="A146" s="5">
        <f>'Data Table 2'!A146</f>
        <v>45071</v>
      </c>
      <c r="B146" s="6">
        <f>'Data Table 2'!B146+'Data Table 2'!C146+'Data Table 2'!D146+'Data Table 2'!E146+'Data Table 2'!F146+'Data Table 2'!G146+'Data Table 2'!H146</f>
        <v>828</v>
      </c>
      <c r="C146" s="6">
        <f>'Data Table 2'!I146</f>
        <v>306</v>
      </c>
      <c r="D146" s="6">
        <f>('Data Table 2'!J146+'Data Table 2'!K146)</f>
        <v>552</v>
      </c>
      <c r="E146" s="6">
        <f>'Data Table 2'!L146</f>
        <v>297</v>
      </c>
      <c r="F146" s="6">
        <f>'Data Table 2'!M146</f>
        <v>85</v>
      </c>
      <c r="G146" s="6">
        <f>'Data Table 2'!N146</f>
        <v>154</v>
      </c>
      <c r="H146" s="6">
        <f>'Data Table 2'!O146</f>
        <v>123</v>
      </c>
      <c r="I146" s="7">
        <f>'Data Table 2'!P146+'Data Table 2'!Q146+'Data Table 2'!R146+'Data Table 2'!S146</f>
        <v>138</v>
      </c>
      <c r="J146" s="7">
        <f>'Data Table 2'!T146</f>
        <v>170</v>
      </c>
      <c r="K146" s="6">
        <f>'Data Table 2'!U146</f>
        <v>157</v>
      </c>
      <c r="L146" s="6">
        <f>'Data Table 2'!V146</f>
        <v>69</v>
      </c>
      <c r="M146" s="6">
        <f>'Data Table 2'!W146</f>
        <v>21</v>
      </c>
      <c r="N146" s="6">
        <f>'Data Table 2'!X146</f>
        <v>52</v>
      </c>
      <c r="O146" s="7">
        <f t="shared" si="18"/>
        <v>2952</v>
      </c>
      <c r="P146" s="6">
        <f t="shared" si="19"/>
        <v>1134</v>
      </c>
      <c r="Q146" s="6">
        <f t="shared" si="20"/>
        <v>849</v>
      </c>
      <c r="R146" s="6">
        <f t="shared" si="21"/>
        <v>500</v>
      </c>
      <c r="S146" s="6">
        <f t="shared" si="22"/>
        <v>247</v>
      </c>
      <c r="T146" s="7">
        <f t="shared" si="23"/>
        <v>2535</v>
      </c>
      <c r="U146" s="8">
        <f t="shared" si="24"/>
        <v>0.85873983739837401</v>
      </c>
      <c r="V146" s="7">
        <f t="shared" si="25"/>
        <v>2092</v>
      </c>
      <c r="W146" s="7">
        <f t="shared" si="26"/>
        <v>358</v>
      </c>
    </row>
    <row r="147" spans="1:23" x14ac:dyDescent="0.3">
      <c r="A147" s="5">
        <f>'Data Table 2'!A147</f>
        <v>45072</v>
      </c>
      <c r="B147" s="6">
        <f>'Data Table 2'!B147+'Data Table 2'!C147+'Data Table 2'!D147+'Data Table 2'!E147+'Data Table 2'!F147+'Data Table 2'!G147+'Data Table 2'!H147</f>
        <v>1071</v>
      </c>
      <c r="C147" s="6">
        <f>'Data Table 2'!I147</f>
        <v>494</v>
      </c>
      <c r="D147" s="6">
        <f>('Data Table 2'!J147+'Data Table 2'!K147)</f>
        <v>746</v>
      </c>
      <c r="E147" s="6">
        <f>'Data Table 2'!L147</f>
        <v>380</v>
      </c>
      <c r="F147" s="6">
        <f>'Data Table 2'!M147</f>
        <v>150</v>
      </c>
      <c r="G147" s="6">
        <f>'Data Table 2'!N147</f>
        <v>180</v>
      </c>
      <c r="H147" s="6">
        <f>'Data Table 2'!O147</f>
        <v>144</v>
      </c>
      <c r="I147" s="7">
        <f>'Data Table 2'!P147+'Data Table 2'!Q147+'Data Table 2'!R147+'Data Table 2'!S147</f>
        <v>216</v>
      </c>
      <c r="J147" s="7">
        <f>'Data Table 2'!T147</f>
        <v>336</v>
      </c>
      <c r="K147" s="6">
        <f>'Data Table 2'!U147</f>
        <v>193</v>
      </c>
      <c r="L147" s="6">
        <f>'Data Table 2'!V147</f>
        <v>140</v>
      </c>
      <c r="M147" s="6">
        <f>'Data Table 2'!W147</f>
        <v>42</v>
      </c>
      <c r="N147" s="6">
        <f>'Data Table 2'!X147</f>
        <v>77</v>
      </c>
      <c r="O147" s="7">
        <f t="shared" si="18"/>
        <v>4169</v>
      </c>
      <c r="P147" s="6">
        <f t="shared" si="19"/>
        <v>1565</v>
      </c>
      <c r="Q147" s="6">
        <f t="shared" si="20"/>
        <v>1126</v>
      </c>
      <c r="R147" s="6">
        <f t="shared" si="21"/>
        <v>690</v>
      </c>
      <c r="S147" s="6">
        <f t="shared" si="22"/>
        <v>375</v>
      </c>
      <c r="T147" s="7">
        <f t="shared" si="23"/>
        <v>3458</v>
      </c>
      <c r="U147" s="8">
        <f t="shared" si="24"/>
        <v>0.82945550491724629</v>
      </c>
      <c r="V147" s="7">
        <f t="shared" si="25"/>
        <v>2737</v>
      </c>
      <c r="W147" s="7">
        <f t="shared" si="26"/>
        <v>571</v>
      </c>
    </row>
    <row r="148" spans="1:23" x14ac:dyDescent="0.3">
      <c r="A148" s="5">
        <f>'Data Table 2'!A148</f>
        <v>45073</v>
      </c>
      <c r="B148" s="6">
        <f>'Data Table 2'!B148+'Data Table 2'!C148+'Data Table 2'!D148+'Data Table 2'!E148+'Data Table 2'!F148+'Data Table 2'!G148+'Data Table 2'!H148</f>
        <v>1137</v>
      </c>
      <c r="C148" s="6">
        <f>'Data Table 2'!I148</f>
        <v>418</v>
      </c>
      <c r="D148" s="6">
        <f>('Data Table 2'!J148+'Data Table 2'!K148)</f>
        <v>869</v>
      </c>
      <c r="E148" s="6">
        <f>'Data Table 2'!L148</f>
        <v>478</v>
      </c>
      <c r="F148" s="6">
        <f>'Data Table 2'!M148</f>
        <v>126</v>
      </c>
      <c r="G148" s="6">
        <f>'Data Table 2'!N148</f>
        <v>256</v>
      </c>
      <c r="H148" s="6">
        <f>'Data Table 2'!O148</f>
        <v>187</v>
      </c>
      <c r="I148" s="7">
        <f>'Data Table 2'!P148+'Data Table 2'!Q148+'Data Table 2'!R148+'Data Table 2'!S148</f>
        <v>223</v>
      </c>
      <c r="J148" s="7">
        <f>'Data Table 2'!T148</f>
        <v>357</v>
      </c>
      <c r="K148" s="6">
        <f>'Data Table 2'!U148</f>
        <v>270</v>
      </c>
      <c r="L148" s="6">
        <f>'Data Table 2'!V148</f>
        <v>131</v>
      </c>
      <c r="M148" s="6">
        <f>'Data Table 2'!W148</f>
        <v>47</v>
      </c>
      <c r="N148" s="6">
        <f>'Data Table 2'!X148</f>
        <v>81</v>
      </c>
      <c r="O148" s="7">
        <f t="shared" si="18"/>
        <v>4580</v>
      </c>
      <c r="P148" s="6">
        <f t="shared" si="19"/>
        <v>1555</v>
      </c>
      <c r="Q148" s="6">
        <f t="shared" si="20"/>
        <v>1347</v>
      </c>
      <c r="R148" s="6">
        <f t="shared" si="21"/>
        <v>792</v>
      </c>
      <c r="S148" s="6">
        <f t="shared" si="22"/>
        <v>448</v>
      </c>
      <c r="T148" s="7">
        <f t="shared" si="23"/>
        <v>3775</v>
      </c>
      <c r="U148" s="8">
        <f t="shared" si="24"/>
        <v>0.82423580786026196</v>
      </c>
      <c r="V148" s="7">
        <f t="shared" si="25"/>
        <v>3150</v>
      </c>
      <c r="W148" s="7">
        <f t="shared" si="26"/>
        <v>499</v>
      </c>
    </row>
    <row r="149" spans="1:23" x14ac:dyDescent="0.3">
      <c r="A149" s="5">
        <f>'Data Table 2'!A149</f>
        <v>45074</v>
      </c>
      <c r="B149" s="6">
        <f>'Data Table 2'!B149+'Data Table 2'!C149+'Data Table 2'!D149+'Data Table 2'!E149+'Data Table 2'!F149+'Data Table 2'!G149+'Data Table 2'!H149</f>
        <v>1029</v>
      </c>
      <c r="C149" s="6">
        <f>'Data Table 2'!I149</f>
        <v>484</v>
      </c>
      <c r="D149" s="6">
        <f>('Data Table 2'!J149+'Data Table 2'!K149)</f>
        <v>913</v>
      </c>
      <c r="E149" s="6">
        <f>'Data Table 2'!L149</f>
        <v>422</v>
      </c>
      <c r="F149" s="6">
        <f>'Data Table 2'!M149</f>
        <v>68</v>
      </c>
      <c r="G149" s="6">
        <f>'Data Table 2'!N149</f>
        <v>198</v>
      </c>
      <c r="H149" s="6">
        <f>'Data Table 2'!O149</f>
        <v>135</v>
      </c>
      <c r="I149" s="7">
        <f>'Data Table 2'!P149+'Data Table 2'!Q149+'Data Table 2'!R149+'Data Table 2'!S149</f>
        <v>176</v>
      </c>
      <c r="J149" s="7">
        <f>'Data Table 2'!T149</f>
        <v>360</v>
      </c>
      <c r="K149" s="6">
        <f>'Data Table 2'!U149</f>
        <v>276</v>
      </c>
      <c r="L149" s="6">
        <f>'Data Table 2'!V149</f>
        <v>157</v>
      </c>
      <c r="M149" s="6">
        <f>'Data Table 2'!W149</f>
        <v>36</v>
      </c>
      <c r="N149" s="6">
        <f>'Data Table 2'!X149</f>
        <v>75</v>
      </c>
      <c r="O149" s="7">
        <f t="shared" si="18"/>
        <v>4329</v>
      </c>
      <c r="P149" s="6">
        <f t="shared" si="19"/>
        <v>1513</v>
      </c>
      <c r="Q149" s="6">
        <f t="shared" si="20"/>
        <v>1335</v>
      </c>
      <c r="R149" s="6">
        <f t="shared" si="21"/>
        <v>577</v>
      </c>
      <c r="S149" s="6">
        <f t="shared" si="22"/>
        <v>469</v>
      </c>
      <c r="T149" s="7">
        <f t="shared" si="23"/>
        <v>3500</v>
      </c>
      <c r="U149" s="8">
        <f t="shared" si="24"/>
        <v>0.80850080850080852</v>
      </c>
      <c r="V149" s="7">
        <f t="shared" si="25"/>
        <v>2873</v>
      </c>
      <c r="W149" s="7">
        <f t="shared" si="26"/>
        <v>559</v>
      </c>
    </row>
    <row r="150" spans="1:23" x14ac:dyDescent="0.3">
      <c r="A150" s="5">
        <f>'Data Table 2'!A150</f>
        <v>45075</v>
      </c>
      <c r="B150" s="6">
        <f>'Data Table 2'!B150+'Data Table 2'!C150+'Data Table 2'!D150+'Data Table 2'!E150+'Data Table 2'!F150+'Data Table 2'!G150+'Data Table 2'!H150</f>
        <v>662</v>
      </c>
      <c r="C150" s="6">
        <f>'Data Table 2'!I150</f>
        <v>387</v>
      </c>
      <c r="D150" s="6">
        <f>('Data Table 2'!J150+'Data Table 2'!K150)</f>
        <v>594</v>
      </c>
      <c r="E150" s="6">
        <f>'Data Table 2'!L150</f>
        <v>215</v>
      </c>
      <c r="F150" s="6">
        <f>'Data Table 2'!M150</f>
        <v>71</v>
      </c>
      <c r="G150" s="6">
        <f>'Data Table 2'!N150</f>
        <v>140</v>
      </c>
      <c r="H150" s="6">
        <f>'Data Table 2'!O150</f>
        <v>148</v>
      </c>
      <c r="I150" s="7">
        <f>'Data Table 2'!P150+'Data Table 2'!Q150+'Data Table 2'!R150+'Data Table 2'!S150</f>
        <v>153</v>
      </c>
      <c r="J150" s="7">
        <f>'Data Table 2'!T150</f>
        <v>226</v>
      </c>
      <c r="K150" s="6">
        <f>'Data Table 2'!U150</f>
        <v>139</v>
      </c>
      <c r="L150" s="6">
        <f>'Data Table 2'!V150</f>
        <v>79</v>
      </c>
      <c r="M150" s="6">
        <f>'Data Table 2'!W150</f>
        <v>32</v>
      </c>
      <c r="N150" s="6">
        <f>'Data Table 2'!X150</f>
        <v>50</v>
      </c>
      <c r="O150" s="7">
        <f t="shared" si="18"/>
        <v>2896</v>
      </c>
      <c r="P150" s="6">
        <f t="shared" si="19"/>
        <v>1049</v>
      </c>
      <c r="Q150" s="6">
        <f t="shared" si="20"/>
        <v>809</v>
      </c>
      <c r="R150" s="6">
        <f t="shared" si="21"/>
        <v>512</v>
      </c>
      <c r="S150" s="6">
        <f t="shared" si="22"/>
        <v>250</v>
      </c>
      <c r="T150" s="7">
        <f t="shared" si="23"/>
        <v>2420</v>
      </c>
      <c r="U150" s="8">
        <f t="shared" si="24"/>
        <v>0.83563535911602205</v>
      </c>
      <c r="V150" s="7">
        <f t="shared" si="25"/>
        <v>1912</v>
      </c>
      <c r="W150" s="7">
        <f t="shared" si="26"/>
        <v>437</v>
      </c>
    </row>
    <row r="151" spans="1:23" x14ac:dyDescent="0.3">
      <c r="A151" s="5">
        <f>'Data Table 2'!A151</f>
        <v>45076</v>
      </c>
      <c r="B151" s="6">
        <f>'Data Table 2'!B151+'Data Table 2'!C151+'Data Table 2'!D151+'Data Table 2'!E151+'Data Table 2'!F151+'Data Table 2'!G151+'Data Table 2'!H151</f>
        <v>1009</v>
      </c>
      <c r="C151" s="6">
        <f>'Data Table 2'!I151</f>
        <v>393</v>
      </c>
      <c r="D151" s="6">
        <f>('Data Table 2'!J151+'Data Table 2'!K151)</f>
        <v>741</v>
      </c>
      <c r="E151" s="6">
        <f>'Data Table 2'!L151</f>
        <v>366</v>
      </c>
      <c r="F151" s="6">
        <f>'Data Table 2'!M151</f>
        <v>118</v>
      </c>
      <c r="G151" s="6">
        <f>'Data Table 2'!N151</f>
        <v>175</v>
      </c>
      <c r="H151" s="6">
        <f>'Data Table 2'!O151</f>
        <v>181</v>
      </c>
      <c r="I151" s="7">
        <f>'Data Table 2'!P151+'Data Table 2'!Q151+'Data Table 2'!R151+'Data Table 2'!S151</f>
        <v>194</v>
      </c>
      <c r="J151" s="7">
        <f>'Data Table 2'!T151</f>
        <v>334</v>
      </c>
      <c r="K151" s="6">
        <f>'Data Table 2'!U151</f>
        <v>336</v>
      </c>
      <c r="L151" s="6">
        <f>'Data Table 2'!V151</f>
        <v>103</v>
      </c>
      <c r="M151" s="6">
        <f>'Data Table 2'!W151</f>
        <v>34</v>
      </c>
      <c r="N151" s="6">
        <f>'Data Table 2'!X151</f>
        <v>83</v>
      </c>
      <c r="O151" s="7">
        <f t="shared" si="18"/>
        <v>4067</v>
      </c>
      <c r="P151" s="6">
        <f t="shared" si="19"/>
        <v>1402</v>
      </c>
      <c r="Q151" s="6">
        <f t="shared" si="20"/>
        <v>1107</v>
      </c>
      <c r="R151" s="6">
        <f t="shared" si="21"/>
        <v>668</v>
      </c>
      <c r="S151" s="6">
        <f t="shared" si="22"/>
        <v>473</v>
      </c>
      <c r="T151" s="7">
        <f t="shared" si="23"/>
        <v>3260</v>
      </c>
      <c r="U151" s="8">
        <f t="shared" si="24"/>
        <v>0.80157364150479471</v>
      </c>
      <c r="V151" s="7">
        <f t="shared" si="25"/>
        <v>2666</v>
      </c>
      <c r="W151" s="7">
        <f t="shared" si="26"/>
        <v>476</v>
      </c>
    </row>
    <row r="152" spans="1:23" x14ac:dyDescent="0.3">
      <c r="A152" s="5">
        <f>'Data Table 2'!A152</f>
        <v>45077</v>
      </c>
      <c r="B152" s="6">
        <f>'Data Table 2'!B152+'Data Table 2'!C152+'Data Table 2'!D152+'Data Table 2'!E152+'Data Table 2'!F152+'Data Table 2'!G152+'Data Table 2'!H152</f>
        <v>1011</v>
      </c>
      <c r="C152" s="6">
        <f>'Data Table 2'!I152</f>
        <v>621</v>
      </c>
      <c r="D152" s="6">
        <f>('Data Table 2'!J152+'Data Table 2'!K152)</f>
        <v>837</v>
      </c>
      <c r="E152" s="6">
        <f>'Data Table 2'!L152</f>
        <v>320</v>
      </c>
      <c r="F152" s="6">
        <f>'Data Table 2'!M152</f>
        <v>150</v>
      </c>
      <c r="G152" s="6">
        <f>'Data Table 2'!N152</f>
        <v>254</v>
      </c>
      <c r="H152" s="6">
        <f>'Data Table 2'!O152</f>
        <v>183</v>
      </c>
      <c r="I152" s="7">
        <f>'Data Table 2'!P152+'Data Table 2'!Q152+'Data Table 2'!R152+'Data Table 2'!S152</f>
        <v>171</v>
      </c>
      <c r="J152" s="7">
        <f>'Data Table 2'!T152</f>
        <v>270</v>
      </c>
      <c r="K152" s="6">
        <f>'Data Table 2'!U152</f>
        <v>248</v>
      </c>
      <c r="L152" s="6">
        <f>'Data Table 2'!V152</f>
        <v>131</v>
      </c>
      <c r="M152" s="6">
        <f>'Data Table 2'!W152</f>
        <v>44</v>
      </c>
      <c r="N152" s="6">
        <f>'Data Table 2'!X152</f>
        <v>71</v>
      </c>
      <c r="O152" s="7">
        <f t="shared" si="18"/>
        <v>4311</v>
      </c>
      <c r="P152" s="6">
        <f t="shared" si="19"/>
        <v>1632</v>
      </c>
      <c r="Q152" s="6">
        <f t="shared" si="20"/>
        <v>1157</v>
      </c>
      <c r="R152" s="6">
        <f t="shared" si="21"/>
        <v>758</v>
      </c>
      <c r="S152" s="6">
        <f t="shared" si="22"/>
        <v>423</v>
      </c>
      <c r="T152" s="7">
        <f t="shared" si="23"/>
        <v>3618</v>
      </c>
      <c r="U152" s="8">
        <f t="shared" si="24"/>
        <v>0.83924843423799578</v>
      </c>
      <c r="V152" s="7">
        <f t="shared" si="25"/>
        <v>2776</v>
      </c>
      <c r="W152" s="7">
        <f t="shared" si="26"/>
        <v>692</v>
      </c>
    </row>
    <row r="153" spans="1:23" x14ac:dyDescent="0.3">
      <c r="A153" s="5">
        <f>'Data Table 2'!A153</f>
        <v>45078</v>
      </c>
      <c r="B153" s="6">
        <f>'Data Table 2'!B153+'Data Table 2'!C153+'Data Table 2'!D153+'Data Table 2'!E153+'Data Table 2'!F153+'Data Table 2'!G153+'Data Table 2'!H153</f>
        <v>1019</v>
      </c>
      <c r="C153" s="6">
        <f>'Data Table 2'!I153</f>
        <v>466</v>
      </c>
      <c r="D153" s="6">
        <f>('Data Table 2'!J153+'Data Table 2'!K153)</f>
        <v>766</v>
      </c>
      <c r="E153" s="6">
        <f>'Data Table 2'!L153</f>
        <v>458</v>
      </c>
      <c r="F153" s="6">
        <f>'Data Table 2'!M153</f>
        <v>79</v>
      </c>
      <c r="G153" s="6">
        <f>'Data Table 2'!N153</f>
        <v>190</v>
      </c>
      <c r="H153" s="6">
        <f>'Data Table 2'!O153</f>
        <v>149</v>
      </c>
      <c r="I153" s="7">
        <f>'Data Table 2'!P153+'Data Table 2'!Q153+'Data Table 2'!R153+'Data Table 2'!S153</f>
        <v>172</v>
      </c>
      <c r="J153" s="7">
        <f>'Data Table 2'!T153</f>
        <v>282</v>
      </c>
      <c r="K153" s="6">
        <f>'Data Table 2'!U153</f>
        <v>197</v>
      </c>
      <c r="L153" s="6">
        <f>'Data Table 2'!V153</f>
        <v>108</v>
      </c>
      <c r="M153" s="6">
        <f>'Data Table 2'!W153</f>
        <v>35</v>
      </c>
      <c r="N153" s="6">
        <f>'Data Table 2'!X153</f>
        <v>74</v>
      </c>
      <c r="O153" s="7">
        <f t="shared" si="18"/>
        <v>3995</v>
      </c>
      <c r="P153" s="6">
        <f t="shared" si="19"/>
        <v>1485</v>
      </c>
      <c r="Q153" s="6">
        <f t="shared" si="20"/>
        <v>1224</v>
      </c>
      <c r="R153" s="6">
        <f t="shared" si="21"/>
        <v>590</v>
      </c>
      <c r="S153" s="6">
        <f t="shared" si="22"/>
        <v>340</v>
      </c>
      <c r="T153" s="7">
        <f t="shared" si="23"/>
        <v>3373</v>
      </c>
      <c r="U153" s="8">
        <f t="shared" si="24"/>
        <v>0.84430538172715897</v>
      </c>
      <c r="V153" s="7">
        <f t="shared" si="25"/>
        <v>2754</v>
      </c>
      <c r="W153" s="7">
        <f t="shared" si="26"/>
        <v>540</v>
      </c>
    </row>
    <row r="154" spans="1:23" x14ac:dyDescent="0.3">
      <c r="A154" s="5">
        <f>'Data Table 2'!A154</f>
        <v>45079</v>
      </c>
      <c r="B154" s="6">
        <f>'Data Table 2'!B154+'Data Table 2'!C154+'Data Table 2'!D154+'Data Table 2'!E154+'Data Table 2'!F154+'Data Table 2'!G154+'Data Table 2'!H154</f>
        <v>1262</v>
      </c>
      <c r="C154" s="6">
        <f>'Data Table 2'!I154</f>
        <v>501</v>
      </c>
      <c r="D154" s="6">
        <f>('Data Table 2'!J154+'Data Table 2'!K154)</f>
        <v>1058</v>
      </c>
      <c r="E154" s="6">
        <f>'Data Table 2'!L154</f>
        <v>479</v>
      </c>
      <c r="F154" s="6">
        <f>'Data Table 2'!M154</f>
        <v>146</v>
      </c>
      <c r="G154" s="6">
        <f>'Data Table 2'!N154</f>
        <v>266</v>
      </c>
      <c r="H154" s="6">
        <f>'Data Table 2'!O154</f>
        <v>186</v>
      </c>
      <c r="I154" s="7">
        <f>'Data Table 2'!P154+'Data Table 2'!Q154+'Data Table 2'!R154+'Data Table 2'!S154</f>
        <v>265</v>
      </c>
      <c r="J154" s="7">
        <f>'Data Table 2'!T154</f>
        <v>376</v>
      </c>
      <c r="K154" s="6">
        <f>'Data Table 2'!U154</f>
        <v>320</v>
      </c>
      <c r="L154" s="6">
        <f>'Data Table 2'!V154</f>
        <v>145</v>
      </c>
      <c r="M154" s="6">
        <f>'Data Table 2'!W154</f>
        <v>46</v>
      </c>
      <c r="N154" s="6">
        <f>'Data Table 2'!X154</f>
        <v>80</v>
      </c>
      <c r="O154" s="7">
        <f t="shared" si="18"/>
        <v>5130</v>
      </c>
      <c r="P154" s="6">
        <f t="shared" si="19"/>
        <v>1763</v>
      </c>
      <c r="Q154" s="6">
        <f t="shared" si="20"/>
        <v>1537</v>
      </c>
      <c r="R154" s="6">
        <f t="shared" si="21"/>
        <v>863</v>
      </c>
      <c r="S154" s="6">
        <f t="shared" si="22"/>
        <v>511</v>
      </c>
      <c r="T154" s="7">
        <f t="shared" si="23"/>
        <v>4243</v>
      </c>
      <c r="U154" s="8">
        <f t="shared" si="24"/>
        <v>0.82709551656920077</v>
      </c>
      <c r="V154" s="7">
        <f t="shared" si="25"/>
        <v>3516</v>
      </c>
      <c r="W154" s="7">
        <f t="shared" si="26"/>
        <v>581</v>
      </c>
    </row>
    <row r="155" spans="1:23" x14ac:dyDescent="0.3">
      <c r="A155" s="5">
        <f>'Data Table 2'!A155</f>
        <v>45080</v>
      </c>
      <c r="B155" s="6">
        <f>'Data Table 2'!B155+'Data Table 2'!C155+'Data Table 2'!D155+'Data Table 2'!E155+'Data Table 2'!F155+'Data Table 2'!G155+'Data Table 2'!H155</f>
        <v>1086</v>
      </c>
      <c r="C155" s="6">
        <f>'Data Table 2'!I155</f>
        <v>398</v>
      </c>
      <c r="D155" s="6">
        <f>('Data Table 2'!J155+'Data Table 2'!K155)</f>
        <v>550</v>
      </c>
      <c r="E155" s="6">
        <f>'Data Table 2'!L155</f>
        <v>339</v>
      </c>
      <c r="F155" s="6">
        <f>'Data Table 2'!M155</f>
        <v>84</v>
      </c>
      <c r="G155" s="6">
        <f>'Data Table 2'!N155</f>
        <v>187</v>
      </c>
      <c r="H155" s="6">
        <f>'Data Table 2'!O155</f>
        <v>166</v>
      </c>
      <c r="I155" s="7">
        <f>'Data Table 2'!P155+'Data Table 2'!Q155+'Data Table 2'!R155+'Data Table 2'!S155</f>
        <v>185</v>
      </c>
      <c r="J155" s="7">
        <f>'Data Table 2'!T155</f>
        <v>255</v>
      </c>
      <c r="K155" s="6">
        <f>'Data Table 2'!U155</f>
        <v>227</v>
      </c>
      <c r="L155" s="6">
        <f>'Data Table 2'!V155</f>
        <v>103</v>
      </c>
      <c r="M155" s="6">
        <f>'Data Table 2'!W155</f>
        <v>41</v>
      </c>
      <c r="N155" s="6">
        <f>'Data Table 2'!X155</f>
        <v>76</v>
      </c>
      <c r="O155" s="7">
        <f t="shared" si="18"/>
        <v>3697</v>
      </c>
      <c r="P155" s="6">
        <f t="shared" si="19"/>
        <v>1484</v>
      </c>
      <c r="Q155" s="6">
        <f t="shared" si="20"/>
        <v>889</v>
      </c>
      <c r="R155" s="6">
        <f t="shared" si="21"/>
        <v>622</v>
      </c>
      <c r="S155" s="6">
        <f t="shared" si="22"/>
        <v>371</v>
      </c>
      <c r="T155" s="7">
        <f t="shared" si="23"/>
        <v>3071</v>
      </c>
      <c r="U155" s="8">
        <f t="shared" si="24"/>
        <v>0.83067351906951581</v>
      </c>
      <c r="V155" s="7">
        <f t="shared" si="25"/>
        <v>2513</v>
      </c>
      <c r="W155" s="7">
        <f t="shared" si="26"/>
        <v>474</v>
      </c>
    </row>
    <row r="156" spans="1:23" x14ac:dyDescent="0.3">
      <c r="A156" s="5">
        <f>'Data Table 2'!A156</f>
        <v>45081</v>
      </c>
      <c r="B156" s="6">
        <f>'Data Table 2'!B156+'Data Table 2'!C156+'Data Table 2'!D156+'Data Table 2'!E156+'Data Table 2'!F156+'Data Table 2'!G156+'Data Table 2'!H156</f>
        <v>916</v>
      </c>
      <c r="C156" s="6">
        <f>'Data Table 2'!I156</f>
        <v>508</v>
      </c>
      <c r="D156" s="6">
        <f>('Data Table 2'!J156+'Data Table 2'!K156)</f>
        <v>513</v>
      </c>
      <c r="E156" s="6">
        <f>'Data Table 2'!L156</f>
        <v>391</v>
      </c>
      <c r="F156" s="6">
        <f>'Data Table 2'!M156</f>
        <v>100</v>
      </c>
      <c r="G156" s="6">
        <f>'Data Table 2'!N156</f>
        <v>191</v>
      </c>
      <c r="H156" s="6">
        <f>'Data Table 2'!O156</f>
        <v>174</v>
      </c>
      <c r="I156" s="7">
        <f>'Data Table 2'!P156+'Data Table 2'!Q156+'Data Table 2'!R156+'Data Table 2'!S156</f>
        <v>190</v>
      </c>
      <c r="J156" s="7">
        <f>'Data Table 2'!T156</f>
        <v>364</v>
      </c>
      <c r="K156" s="6">
        <f>'Data Table 2'!U156</f>
        <v>203</v>
      </c>
      <c r="L156" s="6">
        <f>'Data Table 2'!V156</f>
        <v>155</v>
      </c>
      <c r="M156" s="6">
        <f>'Data Table 2'!W156</f>
        <v>35</v>
      </c>
      <c r="N156" s="6">
        <f>'Data Table 2'!X156</f>
        <v>83</v>
      </c>
      <c r="O156" s="7">
        <f t="shared" si="18"/>
        <v>3823</v>
      </c>
      <c r="P156" s="6">
        <f t="shared" si="19"/>
        <v>1424</v>
      </c>
      <c r="Q156" s="6">
        <f t="shared" si="20"/>
        <v>904</v>
      </c>
      <c r="R156" s="6">
        <f t="shared" si="21"/>
        <v>655</v>
      </c>
      <c r="S156" s="6">
        <f t="shared" si="22"/>
        <v>393</v>
      </c>
      <c r="T156" s="7">
        <f t="shared" si="23"/>
        <v>3066</v>
      </c>
      <c r="U156" s="8">
        <f t="shared" si="24"/>
        <v>0.80198796756473978</v>
      </c>
      <c r="V156" s="7">
        <f t="shared" si="25"/>
        <v>2375</v>
      </c>
      <c r="W156" s="7">
        <f t="shared" si="26"/>
        <v>591</v>
      </c>
    </row>
    <row r="157" spans="1:23" x14ac:dyDescent="0.3">
      <c r="A157" s="5">
        <f>'Data Table 2'!A157</f>
        <v>45082</v>
      </c>
      <c r="B157" s="6">
        <f>'Data Table 2'!B157+'Data Table 2'!C157+'Data Table 2'!D157+'Data Table 2'!E157+'Data Table 2'!F157+'Data Table 2'!G157+'Data Table 2'!H157</f>
        <v>1036</v>
      </c>
      <c r="C157" s="6">
        <f>'Data Table 2'!I157</f>
        <v>573</v>
      </c>
      <c r="D157" s="6">
        <f>('Data Table 2'!J157+'Data Table 2'!K157)</f>
        <v>683</v>
      </c>
      <c r="E157" s="6">
        <f>'Data Table 2'!L157</f>
        <v>419</v>
      </c>
      <c r="F157" s="6">
        <f>'Data Table 2'!M157</f>
        <v>131</v>
      </c>
      <c r="G157" s="6">
        <f>'Data Table 2'!N157</f>
        <v>211</v>
      </c>
      <c r="H157" s="6">
        <f>'Data Table 2'!O157</f>
        <v>188</v>
      </c>
      <c r="I157" s="7">
        <f>'Data Table 2'!P157+'Data Table 2'!Q157+'Data Table 2'!R157+'Data Table 2'!S157</f>
        <v>199</v>
      </c>
      <c r="J157" s="7">
        <f>'Data Table 2'!T157</f>
        <v>382</v>
      </c>
      <c r="K157" s="6">
        <f>'Data Table 2'!U157</f>
        <v>288</v>
      </c>
      <c r="L157" s="6">
        <f>'Data Table 2'!V157</f>
        <v>131</v>
      </c>
      <c r="M157" s="6">
        <f>'Data Table 2'!W157</f>
        <v>38</v>
      </c>
      <c r="N157" s="6">
        <f>'Data Table 2'!X157</f>
        <v>96</v>
      </c>
      <c r="O157" s="7">
        <f t="shared" si="18"/>
        <v>4375</v>
      </c>
      <c r="P157" s="6">
        <f t="shared" si="19"/>
        <v>1609</v>
      </c>
      <c r="Q157" s="6">
        <f t="shared" si="20"/>
        <v>1102</v>
      </c>
      <c r="R157" s="6">
        <f t="shared" si="21"/>
        <v>729</v>
      </c>
      <c r="S157" s="6">
        <f t="shared" si="22"/>
        <v>457</v>
      </c>
      <c r="T157" s="7">
        <f t="shared" si="23"/>
        <v>3536</v>
      </c>
      <c r="U157" s="8">
        <f t="shared" si="24"/>
        <v>0.80822857142857141</v>
      </c>
      <c r="V157" s="7">
        <f t="shared" si="25"/>
        <v>2736</v>
      </c>
      <c r="W157" s="7">
        <f t="shared" si="26"/>
        <v>669</v>
      </c>
    </row>
    <row r="158" spans="1:23" x14ac:dyDescent="0.3">
      <c r="A158" s="5">
        <f>'Data Table 2'!A158</f>
        <v>45083</v>
      </c>
      <c r="B158" s="6">
        <f>'Data Table 2'!B158+'Data Table 2'!C158+'Data Table 2'!D158+'Data Table 2'!E158+'Data Table 2'!F158+'Data Table 2'!G158+'Data Table 2'!H158</f>
        <v>948</v>
      </c>
      <c r="C158" s="6">
        <f>'Data Table 2'!I158</f>
        <v>404</v>
      </c>
      <c r="D158" s="6">
        <f>('Data Table 2'!J158+'Data Table 2'!K158)</f>
        <v>819</v>
      </c>
      <c r="E158" s="6">
        <f>'Data Table 2'!L158</f>
        <v>347</v>
      </c>
      <c r="F158" s="6">
        <f>'Data Table 2'!M158</f>
        <v>117</v>
      </c>
      <c r="G158" s="6">
        <f>'Data Table 2'!N158</f>
        <v>161</v>
      </c>
      <c r="H158" s="6">
        <f>'Data Table 2'!O158</f>
        <v>174</v>
      </c>
      <c r="I158" s="7">
        <f>'Data Table 2'!P158+'Data Table 2'!Q158+'Data Table 2'!R158+'Data Table 2'!S158</f>
        <v>168</v>
      </c>
      <c r="J158" s="7">
        <f>'Data Table 2'!T158</f>
        <v>267</v>
      </c>
      <c r="K158" s="6">
        <f>'Data Table 2'!U158</f>
        <v>262</v>
      </c>
      <c r="L158" s="6">
        <f>'Data Table 2'!V158</f>
        <v>111</v>
      </c>
      <c r="M158" s="6">
        <f>'Data Table 2'!W158</f>
        <v>24</v>
      </c>
      <c r="N158" s="6">
        <f>'Data Table 2'!X158</f>
        <v>81</v>
      </c>
      <c r="O158" s="7">
        <f t="shared" si="18"/>
        <v>3883</v>
      </c>
      <c r="P158" s="6">
        <f t="shared" si="19"/>
        <v>1352</v>
      </c>
      <c r="Q158" s="6">
        <f t="shared" si="20"/>
        <v>1166</v>
      </c>
      <c r="R158" s="6">
        <f t="shared" si="21"/>
        <v>620</v>
      </c>
      <c r="S158" s="6">
        <f t="shared" si="22"/>
        <v>397</v>
      </c>
      <c r="T158" s="7">
        <f t="shared" si="23"/>
        <v>3219</v>
      </c>
      <c r="U158" s="8">
        <f t="shared" si="24"/>
        <v>0.82899819727015189</v>
      </c>
      <c r="V158" s="7">
        <f t="shared" si="25"/>
        <v>2617</v>
      </c>
      <c r="W158" s="7">
        <f t="shared" si="26"/>
        <v>485</v>
      </c>
    </row>
    <row r="159" spans="1:23" x14ac:dyDescent="0.3">
      <c r="A159" s="5">
        <f>'Data Table 2'!A159</f>
        <v>45084</v>
      </c>
      <c r="B159" s="6">
        <f>'Data Table 2'!B159+'Data Table 2'!C159+'Data Table 2'!D159+'Data Table 2'!E159+'Data Table 2'!F159+'Data Table 2'!G159+'Data Table 2'!H159</f>
        <v>1233</v>
      </c>
      <c r="C159" s="6">
        <f>'Data Table 2'!I159</f>
        <v>475</v>
      </c>
      <c r="D159" s="6">
        <f>('Data Table 2'!J159+'Data Table 2'!K159)</f>
        <v>976</v>
      </c>
      <c r="E159" s="6">
        <f>'Data Table 2'!L159</f>
        <v>514</v>
      </c>
      <c r="F159" s="6">
        <f>'Data Table 2'!M159</f>
        <v>127</v>
      </c>
      <c r="G159" s="6">
        <f>'Data Table 2'!N159</f>
        <v>268</v>
      </c>
      <c r="H159" s="6">
        <f>'Data Table 2'!O159</f>
        <v>153</v>
      </c>
      <c r="I159" s="7">
        <f>'Data Table 2'!P159+'Data Table 2'!Q159+'Data Table 2'!R159+'Data Table 2'!S159</f>
        <v>238</v>
      </c>
      <c r="J159" s="7">
        <f>'Data Table 2'!T159</f>
        <v>425</v>
      </c>
      <c r="K159" s="6">
        <f>'Data Table 2'!U159</f>
        <v>308</v>
      </c>
      <c r="L159" s="6">
        <f>'Data Table 2'!V159</f>
        <v>120</v>
      </c>
      <c r="M159" s="6">
        <f>'Data Table 2'!W159</f>
        <v>39</v>
      </c>
      <c r="N159" s="6">
        <f>'Data Table 2'!X159</f>
        <v>90</v>
      </c>
      <c r="O159" s="7">
        <f t="shared" si="18"/>
        <v>4966</v>
      </c>
      <c r="P159" s="6">
        <f t="shared" si="19"/>
        <v>1708</v>
      </c>
      <c r="Q159" s="6">
        <f t="shared" si="20"/>
        <v>1490</v>
      </c>
      <c r="R159" s="6">
        <f t="shared" si="21"/>
        <v>786</v>
      </c>
      <c r="S159" s="6">
        <f t="shared" si="22"/>
        <v>467</v>
      </c>
      <c r="T159" s="7">
        <f t="shared" si="23"/>
        <v>4074</v>
      </c>
      <c r="U159" s="8">
        <f t="shared" si="24"/>
        <v>0.82037857430527583</v>
      </c>
      <c r="V159" s="7">
        <f t="shared" si="25"/>
        <v>3382</v>
      </c>
      <c r="W159" s="7">
        <f t="shared" si="26"/>
        <v>565</v>
      </c>
    </row>
    <row r="160" spans="1:23" x14ac:dyDescent="0.3">
      <c r="A160" s="5">
        <f>'Data Table 2'!A160</f>
        <v>45085</v>
      </c>
      <c r="B160" s="6">
        <f>'Data Table 2'!B160+'Data Table 2'!C160+'Data Table 2'!D160+'Data Table 2'!E160+'Data Table 2'!F160+'Data Table 2'!G160+'Data Table 2'!H160</f>
        <v>1130</v>
      </c>
      <c r="C160" s="6">
        <f>'Data Table 2'!I160</f>
        <v>440</v>
      </c>
      <c r="D160" s="6">
        <f>('Data Table 2'!J160+'Data Table 2'!K160)</f>
        <v>823</v>
      </c>
      <c r="E160" s="6">
        <f>'Data Table 2'!L160</f>
        <v>363</v>
      </c>
      <c r="F160" s="6">
        <f>'Data Table 2'!M160</f>
        <v>134</v>
      </c>
      <c r="G160" s="6">
        <f>'Data Table 2'!N160</f>
        <v>229</v>
      </c>
      <c r="H160" s="6">
        <f>'Data Table 2'!O160</f>
        <v>196</v>
      </c>
      <c r="I160" s="7">
        <f>'Data Table 2'!P160+'Data Table 2'!Q160+'Data Table 2'!R160+'Data Table 2'!S160</f>
        <v>235</v>
      </c>
      <c r="J160" s="7">
        <f>'Data Table 2'!T160</f>
        <v>326</v>
      </c>
      <c r="K160" s="6">
        <f>'Data Table 2'!U160</f>
        <v>230</v>
      </c>
      <c r="L160" s="6">
        <f>'Data Table 2'!V160</f>
        <v>144</v>
      </c>
      <c r="M160" s="6">
        <f>'Data Table 2'!W160</f>
        <v>41</v>
      </c>
      <c r="N160" s="6">
        <f>'Data Table 2'!X160</f>
        <v>80</v>
      </c>
      <c r="O160" s="7">
        <f t="shared" si="18"/>
        <v>4371</v>
      </c>
      <c r="P160" s="6">
        <f t="shared" si="19"/>
        <v>1570</v>
      </c>
      <c r="Q160" s="6">
        <f t="shared" si="20"/>
        <v>1186</v>
      </c>
      <c r="R160" s="6">
        <f t="shared" si="21"/>
        <v>794</v>
      </c>
      <c r="S160" s="6">
        <f t="shared" si="22"/>
        <v>415</v>
      </c>
      <c r="T160" s="7">
        <f t="shared" si="23"/>
        <v>3630</v>
      </c>
      <c r="U160" s="8">
        <f t="shared" si="24"/>
        <v>0.83047357584076875</v>
      </c>
      <c r="V160" s="7">
        <f t="shared" si="25"/>
        <v>2976</v>
      </c>
      <c r="W160" s="7">
        <f t="shared" si="26"/>
        <v>520</v>
      </c>
    </row>
    <row r="161" spans="1:23" x14ac:dyDescent="0.3">
      <c r="A161" s="5">
        <f>'Data Table 2'!A161</f>
        <v>45086</v>
      </c>
      <c r="B161" s="6">
        <f>'Data Table 2'!B161+'Data Table 2'!C161+'Data Table 2'!D161+'Data Table 2'!E161+'Data Table 2'!F161+'Data Table 2'!G161+'Data Table 2'!H161</f>
        <v>989</v>
      </c>
      <c r="C161" s="6">
        <f>'Data Table 2'!I161</f>
        <v>532</v>
      </c>
      <c r="D161" s="6">
        <f>('Data Table 2'!J161+'Data Table 2'!K161)</f>
        <v>806</v>
      </c>
      <c r="E161" s="6">
        <f>'Data Table 2'!L161</f>
        <v>364</v>
      </c>
      <c r="F161" s="6">
        <f>'Data Table 2'!M161</f>
        <v>96</v>
      </c>
      <c r="G161" s="6">
        <f>'Data Table 2'!N161</f>
        <v>145</v>
      </c>
      <c r="H161" s="6">
        <f>'Data Table 2'!O161</f>
        <v>163</v>
      </c>
      <c r="I161" s="7">
        <f>'Data Table 2'!P161+'Data Table 2'!Q161+'Data Table 2'!R161+'Data Table 2'!S161</f>
        <v>172</v>
      </c>
      <c r="J161" s="7">
        <f>'Data Table 2'!T161</f>
        <v>276</v>
      </c>
      <c r="K161" s="6">
        <f>'Data Table 2'!U161</f>
        <v>223</v>
      </c>
      <c r="L161" s="6">
        <f>'Data Table 2'!V161</f>
        <v>90</v>
      </c>
      <c r="M161" s="6">
        <f>'Data Table 2'!W161</f>
        <v>45</v>
      </c>
      <c r="N161" s="6">
        <f>'Data Table 2'!X161</f>
        <v>78</v>
      </c>
      <c r="O161" s="7">
        <f t="shared" si="18"/>
        <v>3979</v>
      </c>
      <c r="P161" s="6">
        <f t="shared" si="19"/>
        <v>1521</v>
      </c>
      <c r="Q161" s="6">
        <f t="shared" si="20"/>
        <v>1170</v>
      </c>
      <c r="R161" s="6">
        <f t="shared" si="21"/>
        <v>576</v>
      </c>
      <c r="S161" s="6">
        <f t="shared" si="22"/>
        <v>358</v>
      </c>
      <c r="T161" s="7">
        <f t="shared" si="23"/>
        <v>3345</v>
      </c>
      <c r="U161" s="8">
        <f t="shared" si="24"/>
        <v>0.84066348328725815</v>
      </c>
      <c r="V161" s="7">
        <f t="shared" si="25"/>
        <v>2639</v>
      </c>
      <c r="W161" s="7">
        <f t="shared" si="26"/>
        <v>610</v>
      </c>
    </row>
    <row r="162" spans="1:23" x14ac:dyDescent="0.3">
      <c r="A162" s="5">
        <f>'Data Table 2'!A162</f>
        <v>45087</v>
      </c>
      <c r="B162" s="6">
        <f>'Data Table 2'!B162+'Data Table 2'!C162+'Data Table 2'!D162+'Data Table 2'!E162+'Data Table 2'!F162+'Data Table 2'!G162+'Data Table 2'!H162</f>
        <v>1195</v>
      </c>
      <c r="C162" s="6">
        <f>'Data Table 2'!I162</f>
        <v>593</v>
      </c>
      <c r="D162" s="6">
        <f>('Data Table 2'!J162+'Data Table 2'!K162)</f>
        <v>682</v>
      </c>
      <c r="E162" s="6">
        <f>'Data Table 2'!L162</f>
        <v>508</v>
      </c>
      <c r="F162" s="6">
        <f>'Data Table 2'!M162</f>
        <v>114</v>
      </c>
      <c r="G162" s="6">
        <f>'Data Table 2'!N162</f>
        <v>296</v>
      </c>
      <c r="H162" s="6">
        <f>'Data Table 2'!O162</f>
        <v>204</v>
      </c>
      <c r="I162" s="7">
        <f>'Data Table 2'!P162+'Data Table 2'!Q162+'Data Table 2'!R162+'Data Table 2'!S162</f>
        <v>255</v>
      </c>
      <c r="J162" s="7">
        <f>'Data Table 2'!T162</f>
        <v>366</v>
      </c>
      <c r="K162" s="6">
        <f>'Data Table 2'!U162</f>
        <v>327</v>
      </c>
      <c r="L162" s="6">
        <f>'Data Table 2'!V162</f>
        <v>149</v>
      </c>
      <c r="M162" s="6">
        <f>'Data Table 2'!W162</f>
        <v>46</v>
      </c>
      <c r="N162" s="6">
        <f>'Data Table 2'!X162</f>
        <v>91</v>
      </c>
      <c r="O162" s="7">
        <f t="shared" si="18"/>
        <v>4826</v>
      </c>
      <c r="P162" s="6">
        <f t="shared" si="19"/>
        <v>1788</v>
      </c>
      <c r="Q162" s="6">
        <f t="shared" si="20"/>
        <v>1190</v>
      </c>
      <c r="R162" s="6">
        <f t="shared" si="21"/>
        <v>869</v>
      </c>
      <c r="S162" s="6">
        <f t="shared" si="22"/>
        <v>522</v>
      </c>
      <c r="T162" s="7">
        <f t="shared" si="23"/>
        <v>3938</v>
      </c>
      <c r="U162" s="8">
        <f t="shared" si="24"/>
        <v>0.81599668462494823</v>
      </c>
      <c r="V162" s="7">
        <f t="shared" si="25"/>
        <v>3140</v>
      </c>
      <c r="W162" s="7">
        <f t="shared" si="26"/>
        <v>684</v>
      </c>
    </row>
    <row r="163" spans="1:23" x14ac:dyDescent="0.3">
      <c r="A163" s="5">
        <f>'Data Table 2'!A163</f>
        <v>45088</v>
      </c>
      <c r="B163" s="6">
        <f>'Data Table 2'!B163+'Data Table 2'!C163+'Data Table 2'!D163+'Data Table 2'!E163+'Data Table 2'!F163+'Data Table 2'!G163+'Data Table 2'!H163</f>
        <v>658</v>
      </c>
      <c r="C163" s="6">
        <f>'Data Table 2'!I163</f>
        <v>337</v>
      </c>
      <c r="D163" s="6">
        <f>('Data Table 2'!J163+'Data Table 2'!K163)</f>
        <v>408</v>
      </c>
      <c r="E163" s="6">
        <f>'Data Table 2'!L163</f>
        <v>215</v>
      </c>
      <c r="F163" s="6">
        <f>'Data Table 2'!M163</f>
        <v>55</v>
      </c>
      <c r="G163" s="6">
        <f>'Data Table 2'!N163</f>
        <v>127</v>
      </c>
      <c r="H163" s="6">
        <f>'Data Table 2'!O163</f>
        <v>107</v>
      </c>
      <c r="I163" s="7">
        <f>'Data Table 2'!P163+'Data Table 2'!Q163+'Data Table 2'!R163+'Data Table 2'!S163</f>
        <v>133</v>
      </c>
      <c r="J163" s="7">
        <f>'Data Table 2'!T163</f>
        <v>224</v>
      </c>
      <c r="K163" s="6">
        <f>'Data Table 2'!U163</f>
        <v>140</v>
      </c>
      <c r="L163" s="6">
        <f>'Data Table 2'!V163</f>
        <v>68</v>
      </c>
      <c r="M163" s="6">
        <f>'Data Table 2'!W163</f>
        <v>24</v>
      </c>
      <c r="N163" s="6">
        <f>'Data Table 2'!X163</f>
        <v>53</v>
      </c>
      <c r="O163" s="7">
        <f t="shared" si="18"/>
        <v>2549</v>
      </c>
      <c r="P163" s="6">
        <f t="shared" si="19"/>
        <v>995</v>
      </c>
      <c r="Q163" s="6">
        <f t="shared" si="20"/>
        <v>623</v>
      </c>
      <c r="R163" s="6">
        <f t="shared" si="21"/>
        <v>422</v>
      </c>
      <c r="S163" s="6">
        <f t="shared" si="22"/>
        <v>232</v>
      </c>
      <c r="T163" s="7">
        <f t="shared" si="23"/>
        <v>2093</v>
      </c>
      <c r="U163" s="8">
        <f t="shared" si="24"/>
        <v>0.82110631620243235</v>
      </c>
      <c r="V163" s="7">
        <f t="shared" si="25"/>
        <v>1648</v>
      </c>
      <c r="W163" s="7">
        <f t="shared" si="26"/>
        <v>390</v>
      </c>
    </row>
    <row r="164" spans="1:23" x14ac:dyDescent="0.3">
      <c r="A164" s="5">
        <f>'Data Table 2'!A164</f>
        <v>45089</v>
      </c>
      <c r="B164" s="6">
        <f>'Data Table 2'!B164+'Data Table 2'!C164+'Data Table 2'!D164+'Data Table 2'!E164+'Data Table 2'!F164+'Data Table 2'!G164+'Data Table 2'!H164</f>
        <v>911</v>
      </c>
      <c r="C164" s="6">
        <f>'Data Table 2'!I164</f>
        <v>460</v>
      </c>
      <c r="D164" s="6">
        <f>('Data Table 2'!J164+'Data Table 2'!K164)</f>
        <v>624</v>
      </c>
      <c r="E164" s="6">
        <f>'Data Table 2'!L164</f>
        <v>277</v>
      </c>
      <c r="F164" s="6">
        <f>'Data Table 2'!M164</f>
        <v>81</v>
      </c>
      <c r="G164" s="6">
        <f>'Data Table 2'!N164</f>
        <v>133</v>
      </c>
      <c r="H164" s="6">
        <f>'Data Table 2'!O164</f>
        <v>128</v>
      </c>
      <c r="I164" s="7">
        <f>'Data Table 2'!P164+'Data Table 2'!Q164+'Data Table 2'!R164+'Data Table 2'!S164</f>
        <v>164</v>
      </c>
      <c r="J164" s="7">
        <f>'Data Table 2'!T164</f>
        <v>267</v>
      </c>
      <c r="K164" s="6">
        <f>'Data Table 2'!U164</f>
        <v>203</v>
      </c>
      <c r="L164" s="6">
        <f>'Data Table 2'!V164</f>
        <v>107</v>
      </c>
      <c r="M164" s="6">
        <f>'Data Table 2'!W164</f>
        <v>39</v>
      </c>
      <c r="N164" s="6">
        <f>'Data Table 2'!X164</f>
        <v>55</v>
      </c>
      <c r="O164" s="7">
        <f t="shared" si="18"/>
        <v>3449</v>
      </c>
      <c r="P164" s="6">
        <f t="shared" si="19"/>
        <v>1371</v>
      </c>
      <c r="Q164" s="6">
        <f t="shared" si="20"/>
        <v>901</v>
      </c>
      <c r="R164" s="6">
        <f t="shared" si="21"/>
        <v>506</v>
      </c>
      <c r="S164" s="6">
        <f t="shared" si="22"/>
        <v>349</v>
      </c>
      <c r="T164" s="7">
        <f t="shared" si="23"/>
        <v>2833</v>
      </c>
      <c r="U164" s="8">
        <f t="shared" si="24"/>
        <v>0.82139750652363008</v>
      </c>
      <c r="V164" s="7">
        <f t="shared" si="25"/>
        <v>2237</v>
      </c>
      <c r="W164" s="7">
        <f t="shared" si="26"/>
        <v>515</v>
      </c>
    </row>
    <row r="165" spans="1:23" x14ac:dyDescent="0.3">
      <c r="A165" s="5">
        <f>'Data Table 2'!A165</f>
        <v>45090</v>
      </c>
      <c r="B165" s="6">
        <f>'Data Table 2'!B165+'Data Table 2'!C165+'Data Table 2'!D165+'Data Table 2'!E165+'Data Table 2'!F165+'Data Table 2'!G165+'Data Table 2'!H165</f>
        <v>1129</v>
      </c>
      <c r="C165" s="6">
        <f>'Data Table 2'!I165</f>
        <v>528</v>
      </c>
      <c r="D165" s="6">
        <f>('Data Table 2'!J165+'Data Table 2'!K165)</f>
        <v>707</v>
      </c>
      <c r="E165" s="6">
        <f>'Data Table 2'!L165</f>
        <v>313</v>
      </c>
      <c r="F165" s="6">
        <f>'Data Table 2'!M165</f>
        <v>88</v>
      </c>
      <c r="G165" s="6">
        <f>'Data Table 2'!N165</f>
        <v>186</v>
      </c>
      <c r="H165" s="6">
        <f>'Data Table 2'!O165</f>
        <v>139</v>
      </c>
      <c r="I165" s="7">
        <f>'Data Table 2'!P165+'Data Table 2'!Q165+'Data Table 2'!R165+'Data Table 2'!S165</f>
        <v>191</v>
      </c>
      <c r="J165" s="7">
        <f>'Data Table 2'!T165</f>
        <v>301</v>
      </c>
      <c r="K165" s="6">
        <f>'Data Table 2'!U165</f>
        <v>270</v>
      </c>
      <c r="L165" s="6">
        <f>'Data Table 2'!V165</f>
        <v>154</v>
      </c>
      <c r="M165" s="6">
        <f>'Data Table 2'!W165</f>
        <v>46</v>
      </c>
      <c r="N165" s="6">
        <f>'Data Table 2'!X165</f>
        <v>77</v>
      </c>
      <c r="O165" s="7">
        <f t="shared" si="18"/>
        <v>4129</v>
      </c>
      <c r="P165" s="6">
        <f t="shared" si="19"/>
        <v>1657</v>
      </c>
      <c r="Q165" s="6">
        <f t="shared" si="20"/>
        <v>1020</v>
      </c>
      <c r="R165" s="6">
        <f t="shared" si="21"/>
        <v>604</v>
      </c>
      <c r="S165" s="6">
        <f t="shared" si="22"/>
        <v>470</v>
      </c>
      <c r="T165" s="7">
        <f t="shared" si="23"/>
        <v>3358</v>
      </c>
      <c r="U165" s="8">
        <f t="shared" si="24"/>
        <v>0.81327197868733347</v>
      </c>
      <c r="V165" s="7">
        <f t="shared" si="25"/>
        <v>2665</v>
      </c>
      <c r="W165" s="7">
        <f t="shared" si="26"/>
        <v>605</v>
      </c>
    </row>
    <row r="166" spans="1:23" x14ac:dyDescent="0.3">
      <c r="A166" s="5">
        <f>'Data Table 2'!A166</f>
        <v>45091</v>
      </c>
      <c r="B166" s="6">
        <f>'Data Table 2'!B166+'Data Table 2'!C166+'Data Table 2'!D166+'Data Table 2'!E166+'Data Table 2'!F166+'Data Table 2'!G166+'Data Table 2'!H166</f>
        <v>1009</v>
      </c>
      <c r="C166" s="6">
        <f>'Data Table 2'!I166</f>
        <v>321</v>
      </c>
      <c r="D166" s="6">
        <f>('Data Table 2'!J166+'Data Table 2'!K166)</f>
        <v>731</v>
      </c>
      <c r="E166" s="6">
        <f>'Data Table 2'!L166</f>
        <v>360</v>
      </c>
      <c r="F166" s="6">
        <f>'Data Table 2'!M166</f>
        <v>85</v>
      </c>
      <c r="G166" s="6">
        <f>'Data Table 2'!N166</f>
        <v>185</v>
      </c>
      <c r="H166" s="6">
        <f>'Data Table 2'!O166</f>
        <v>124</v>
      </c>
      <c r="I166" s="7">
        <f>'Data Table 2'!P166+'Data Table 2'!Q166+'Data Table 2'!R166+'Data Table 2'!S166</f>
        <v>175</v>
      </c>
      <c r="J166" s="7">
        <f>'Data Table 2'!T166</f>
        <v>275</v>
      </c>
      <c r="K166" s="6">
        <f>'Data Table 2'!U166</f>
        <v>199</v>
      </c>
      <c r="L166" s="6">
        <f>'Data Table 2'!V166</f>
        <v>72</v>
      </c>
      <c r="M166" s="6">
        <f>'Data Table 2'!W166</f>
        <v>41</v>
      </c>
      <c r="N166" s="6">
        <f>'Data Table 2'!X166</f>
        <v>65</v>
      </c>
      <c r="O166" s="7">
        <f t="shared" si="18"/>
        <v>3642</v>
      </c>
      <c r="P166" s="6">
        <f t="shared" si="19"/>
        <v>1330</v>
      </c>
      <c r="Q166" s="6">
        <f t="shared" si="20"/>
        <v>1091</v>
      </c>
      <c r="R166" s="6">
        <f t="shared" si="21"/>
        <v>569</v>
      </c>
      <c r="S166" s="6">
        <f t="shared" si="22"/>
        <v>312</v>
      </c>
      <c r="T166" s="7">
        <f t="shared" si="23"/>
        <v>3055</v>
      </c>
      <c r="U166" s="8">
        <f t="shared" si="24"/>
        <v>0.83882482152663373</v>
      </c>
      <c r="V166" s="7">
        <f t="shared" si="25"/>
        <v>2584</v>
      </c>
      <c r="W166" s="7">
        <f t="shared" si="26"/>
        <v>386</v>
      </c>
    </row>
    <row r="167" spans="1:23" x14ac:dyDescent="0.3">
      <c r="A167" s="5">
        <f>'Data Table 2'!A167</f>
        <v>45092</v>
      </c>
      <c r="B167" s="6">
        <f>'Data Table 2'!B167+'Data Table 2'!C167+'Data Table 2'!D167+'Data Table 2'!E167+'Data Table 2'!F167+'Data Table 2'!G167+'Data Table 2'!H167</f>
        <v>997</v>
      </c>
      <c r="C167" s="6">
        <f>'Data Table 2'!I167</f>
        <v>444</v>
      </c>
      <c r="D167" s="6">
        <f>('Data Table 2'!J167+'Data Table 2'!K167)</f>
        <v>810</v>
      </c>
      <c r="E167" s="6">
        <f>'Data Table 2'!L167</f>
        <v>393</v>
      </c>
      <c r="F167" s="6">
        <f>'Data Table 2'!M167</f>
        <v>121</v>
      </c>
      <c r="G167" s="6">
        <f>'Data Table 2'!N167</f>
        <v>202</v>
      </c>
      <c r="H167" s="6">
        <f>'Data Table 2'!O167</f>
        <v>163</v>
      </c>
      <c r="I167" s="7">
        <f>'Data Table 2'!P167+'Data Table 2'!Q167+'Data Table 2'!R167+'Data Table 2'!S167</f>
        <v>171</v>
      </c>
      <c r="J167" s="7">
        <f>'Data Table 2'!T167</f>
        <v>290</v>
      </c>
      <c r="K167" s="6">
        <f>'Data Table 2'!U167</f>
        <v>211</v>
      </c>
      <c r="L167" s="6">
        <f>'Data Table 2'!V167</f>
        <v>108</v>
      </c>
      <c r="M167" s="6">
        <f>'Data Table 2'!W167</f>
        <v>34</v>
      </c>
      <c r="N167" s="6">
        <f>'Data Table 2'!X167</f>
        <v>77</v>
      </c>
      <c r="O167" s="7">
        <f t="shared" si="18"/>
        <v>4021</v>
      </c>
      <c r="P167" s="6">
        <f t="shared" si="19"/>
        <v>1441</v>
      </c>
      <c r="Q167" s="6">
        <f t="shared" si="20"/>
        <v>1203</v>
      </c>
      <c r="R167" s="6">
        <f t="shared" si="21"/>
        <v>657</v>
      </c>
      <c r="S167" s="6">
        <f t="shared" si="22"/>
        <v>353</v>
      </c>
      <c r="T167" s="7">
        <f t="shared" si="23"/>
        <v>3378</v>
      </c>
      <c r="U167" s="8">
        <f t="shared" si="24"/>
        <v>0.84008952996766972</v>
      </c>
      <c r="V167" s="7">
        <f t="shared" si="25"/>
        <v>2736</v>
      </c>
      <c r="W167" s="7">
        <f t="shared" si="26"/>
        <v>521</v>
      </c>
    </row>
    <row r="168" spans="1:23" x14ac:dyDescent="0.3">
      <c r="A168" s="5">
        <f>'Data Table 2'!A168</f>
        <v>45093</v>
      </c>
      <c r="B168" s="6">
        <f>'Data Table 2'!B168+'Data Table 2'!C168+'Data Table 2'!D168+'Data Table 2'!E168+'Data Table 2'!F168+'Data Table 2'!G168+'Data Table 2'!H168</f>
        <v>986</v>
      </c>
      <c r="C168" s="6">
        <f>'Data Table 2'!I168</f>
        <v>482</v>
      </c>
      <c r="D168" s="6">
        <f>('Data Table 2'!J168+'Data Table 2'!K168)</f>
        <v>787</v>
      </c>
      <c r="E168" s="6">
        <f>'Data Table 2'!L168</f>
        <v>373</v>
      </c>
      <c r="F168" s="6">
        <f>'Data Table 2'!M168</f>
        <v>90</v>
      </c>
      <c r="G168" s="6">
        <f>'Data Table 2'!N168</f>
        <v>210</v>
      </c>
      <c r="H168" s="6">
        <f>'Data Table 2'!O168</f>
        <v>164</v>
      </c>
      <c r="I168" s="7">
        <f>'Data Table 2'!P168+'Data Table 2'!Q168+'Data Table 2'!R168+'Data Table 2'!S168</f>
        <v>197</v>
      </c>
      <c r="J168" s="7">
        <f>'Data Table 2'!T168</f>
        <v>334</v>
      </c>
      <c r="K168" s="6">
        <f>'Data Table 2'!U168</f>
        <v>180</v>
      </c>
      <c r="L168" s="6">
        <f>'Data Table 2'!V168</f>
        <v>110</v>
      </c>
      <c r="M168" s="6">
        <f>'Data Table 2'!W168</f>
        <v>42</v>
      </c>
      <c r="N168" s="6">
        <f>'Data Table 2'!X168</f>
        <v>70</v>
      </c>
      <c r="O168" s="7">
        <f t="shared" si="18"/>
        <v>4025</v>
      </c>
      <c r="P168" s="6">
        <f t="shared" si="19"/>
        <v>1468</v>
      </c>
      <c r="Q168" s="6">
        <f t="shared" si="20"/>
        <v>1160</v>
      </c>
      <c r="R168" s="6">
        <f t="shared" si="21"/>
        <v>661</v>
      </c>
      <c r="S168" s="6">
        <f t="shared" si="22"/>
        <v>332</v>
      </c>
      <c r="T168" s="7">
        <f t="shared" si="23"/>
        <v>3359</v>
      </c>
      <c r="U168" s="8">
        <f t="shared" si="24"/>
        <v>0.83453416149068327</v>
      </c>
      <c r="V168" s="7">
        <f t="shared" si="25"/>
        <v>2717</v>
      </c>
      <c r="W168" s="7">
        <f t="shared" si="26"/>
        <v>552</v>
      </c>
    </row>
    <row r="169" spans="1:23" x14ac:dyDescent="0.3">
      <c r="A169" s="5">
        <f>'Data Table 2'!A169</f>
        <v>45094</v>
      </c>
      <c r="B169" s="6">
        <f>'Data Table 2'!B169+'Data Table 2'!C169+'Data Table 2'!D169+'Data Table 2'!E169+'Data Table 2'!F169+'Data Table 2'!G169+'Data Table 2'!H169</f>
        <v>1099</v>
      </c>
      <c r="C169" s="6">
        <f>'Data Table 2'!I169</f>
        <v>382</v>
      </c>
      <c r="D169" s="6">
        <f>('Data Table 2'!J169+'Data Table 2'!K169)</f>
        <v>788</v>
      </c>
      <c r="E169" s="6">
        <f>'Data Table 2'!L169</f>
        <v>376</v>
      </c>
      <c r="F169" s="6">
        <f>'Data Table 2'!M169</f>
        <v>131</v>
      </c>
      <c r="G169" s="6">
        <f>'Data Table 2'!N169</f>
        <v>184</v>
      </c>
      <c r="H169" s="6">
        <f>'Data Table 2'!O169</f>
        <v>171</v>
      </c>
      <c r="I169" s="7">
        <f>'Data Table 2'!P169+'Data Table 2'!Q169+'Data Table 2'!R169+'Data Table 2'!S169</f>
        <v>175</v>
      </c>
      <c r="J169" s="7">
        <f>'Data Table 2'!T169</f>
        <v>267</v>
      </c>
      <c r="K169" s="6">
        <f>'Data Table 2'!U169</f>
        <v>276</v>
      </c>
      <c r="L169" s="6">
        <f>'Data Table 2'!V169</f>
        <v>149</v>
      </c>
      <c r="M169" s="6">
        <f>'Data Table 2'!W169</f>
        <v>43</v>
      </c>
      <c r="N169" s="6">
        <f>'Data Table 2'!X169</f>
        <v>104</v>
      </c>
      <c r="O169" s="7">
        <f t="shared" si="18"/>
        <v>4145</v>
      </c>
      <c r="P169" s="6">
        <f t="shared" si="19"/>
        <v>1481</v>
      </c>
      <c r="Q169" s="6">
        <f t="shared" si="20"/>
        <v>1164</v>
      </c>
      <c r="R169" s="6">
        <f t="shared" si="21"/>
        <v>661</v>
      </c>
      <c r="S169" s="6">
        <f t="shared" si="22"/>
        <v>468</v>
      </c>
      <c r="T169" s="7">
        <f t="shared" si="23"/>
        <v>3410</v>
      </c>
      <c r="U169" s="8">
        <f t="shared" si="24"/>
        <v>0.82267792521109773</v>
      </c>
      <c r="V169" s="7">
        <f t="shared" si="25"/>
        <v>2793</v>
      </c>
      <c r="W169" s="7">
        <f t="shared" si="26"/>
        <v>486</v>
      </c>
    </row>
    <row r="170" spans="1:23" x14ac:dyDescent="0.3">
      <c r="A170" s="5">
        <f>'Data Table 2'!A170</f>
        <v>45095</v>
      </c>
      <c r="B170" s="6">
        <f>'Data Table 2'!B170+'Data Table 2'!C170+'Data Table 2'!D170+'Data Table 2'!E170+'Data Table 2'!F170+'Data Table 2'!G170+'Data Table 2'!H170</f>
        <v>894</v>
      </c>
      <c r="C170" s="6">
        <f>'Data Table 2'!I170</f>
        <v>499</v>
      </c>
      <c r="D170" s="6">
        <f>('Data Table 2'!J170+'Data Table 2'!K170)</f>
        <v>826</v>
      </c>
      <c r="E170" s="6">
        <f>'Data Table 2'!L170</f>
        <v>284</v>
      </c>
      <c r="F170" s="6">
        <f>'Data Table 2'!M170</f>
        <v>78</v>
      </c>
      <c r="G170" s="6">
        <f>'Data Table 2'!N170</f>
        <v>152</v>
      </c>
      <c r="H170" s="6">
        <f>'Data Table 2'!O170</f>
        <v>152</v>
      </c>
      <c r="I170" s="7">
        <f>'Data Table 2'!P170+'Data Table 2'!Q170+'Data Table 2'!R170+'Data Table 2'!S170</f>
        <v>164</v>
      </c>
      <c r="J170" s="7">
        <f>'Data Table 2'!T170</f>
        <v>248</v>
      </c>
      <c r="K170" s="6">
        <f>'Data Table 2'!U170</f>
        <v>190</v>
      </c>
      <c r="L170" s="6">
        <f>'Data Table 2'!V170</f>
        <v>101</v>
      </c>
      <c r="M170" s="6">
        <f>'Data Table 2'!W170</f>
        <v>34</v>
      </c>
      <c r="N170" s="6">
        <f>'Data Table 2'!X170</f>
        <v>59</v>
      </c>
      <c r="O170" s="7">
        <f t="shared" si="18"/>
        <v>3681</v>
      </c>
      <c r="P170" s="6">
        <f t="shared" si="19"/>
        <v>1393</v>
      </c>
      <c r="Q170" s="6">
        <f t="shared" si="20"/>
        <v>1110</v>
      </c>
      <c r="R170" s="6">
        <f t="shared" si="21"/>
        <v>546</v>
      </c>
      <c r="S170" s="6">
        <f t="shared" si="22"/>
        <v>325</v>
      </c>
      <c r="T170" s="7">
        <f t="shared" si="23"/>
        <v>3108</v>
      </c>
      <c r="U170" s="8">
        <f t="shared" si="24"/>
        <v>0.8443357783211084</v>
      </c>
      <c r="V170" s="7">
        <f t="shared" si="25"/>
        <v>2472</v>
      </c>
      <c r="W170" s="7">
        <f t="shared" si="26"/>
        <v>558</v>
      </c>
    </row>
    <row r="171" spans="1:23" x14ac:dyDescent="0.3">
      <c r="A171" s="5">
        <f>'Data Table 2'!A171</f>
        <v>45096</v>
      </c>
      <c r="B171" s="6">
        <f>'Data Table 2'!B171+'Data Table 2'!C171+'Data Table 2'!D171+'Data Table 2'!E171+'Data Table 2'!F171+'Data Table 2'!G171+'Data Table 2'!H171</f>
        <v>896</v>
      </c>
      <c r="C171" s="6">
        <f>'Data Table 2'!I171</f>
        <v>412</v>
      </c>
      <c r="D171" s="6">
        <f>('Data Table 2'!J171+'Data Table 2'!K171)</f>
        <v>743</v>
      </c>
      <c r="E171" s="6">
        <f>'Data Table 2'!L171</f>
        <v>402</v>
      </c>
      <c r="F171" s="6">
        <f>'Data Table 2'!M171</f>
        <v>93</v>
      </c>
      <c r="G171" s="6">
        <f>'Data Table 2'!N171</f>
        <v>155</v>
      </c>
      <c r="H171" s="6">
        <f>'Data Table 2'!O171</f>
        <v>114</v>
      </c>
      <c r="I171" s="7">
        <f>'Data Table 2'!P171+'Data Table 2'!Q171+'Data Table 2'!R171+'Data Table 2'!S171</f>
        <v>153</v>
      </c>
      <c r="J171" s="7">
        <f>'Data Table 2'!T171</f>
        <v>321</v>
      </c>
      <c r="K171" s="6">
        <f>'Data Table 2'!U171</f>
        <v>214</v>
      </c>
      <c r="L171" s="6">
        <f>'Data Table 2'!V171</f>
        <v>116</v>
      </c>
      <c r="M171" s="6">
        <f>'Data Table 2'!W171</f>
        <v>32</v>
      </c>
      <c r="N171" s="6">
        <f>'Data Table 2'!X171</f>
        <v>66</v>
      </c>
      <c r="O171" s="7">
        <f t="shared" si="18"/>
        <v>3717</v>
      </c>
      <c r="P171" s="6">
        <f t="shared" si="19"/>
        <v>1308</v>
      </c>
      <c r="Q171" s="6">
        <f t="shared" si="20"/>
        <v>1145</v>
      </c>
      <c r="R171" s="6">
        <f t="shared" si="21"/>
        <v>515</v>
      </c>
      <c r="S171" s="6">
        <f t="shared" si="22"/>
        <v>362</v>
      </c>
      <c r="T171" s="7">
        <f t="shared" si="23"/>
        <v>3034</v>
      </c>
      <c r="U171" s="8">
        <f t="shared" si="24"/>
        <v>0.8162496637072908</v>
      </c>
      <c r="V171" s="7">
        <f t="shared" si="25"/>
        <v>2463</v>
      </c>
      <c r="W171" s="7">
        <f t="shared" si="26"/>
        <v>478</v>
      </c>
    </row>
    <row r="172" spans="1:23" x14ac:dyDescent="0.3">
      <c r="A172" s="5">
        <f>'Data Table 2'!A172</f>
        <v>45097</v>
      </c>
      <c r="B172" s="6">
        <f>'Data Table 2'!B172+'Data Table 2'!C172+'Data Table 2'!D172+'Data Table 2'!E172+'Data Table 2'!F172+'Data Table 2'!G172+'Data Table 2'!H172</f>
        <v>1163</v>
      </c>
      <c r="C172" s="6">
        <f>'Data Table 2'!I172</f>
        <v>635</v>
      </c>
      <c r="D172" s="6">
        <f>('Data Table 2'!J172+'Data Table 2'!K172)</f>
        <v>742</v>
      </c>
      <c r="E172" s="6">
        <f>'Data Table 2'!L172</f>
        <v>577</v>
      </c>
      <c r="F172" s="6">
        <f>'Data Table 2'!M172</f>
        <v>154</v>
      </c>
      <c r="G172" s="6">
        <f>'Data Table 2'!N172</f>
        <v>255</v>
      </c>
      <c r="H172" s="6">
        <f>'Data Table 2'!O172</f>
        <v>199</v>
      </c>
      <c r="I172" s="7">
        <f>'Data Table 2'!P172+'Data Table 2'!Q172+'Data Table 2'!R172+'Data Table 2'!S172</f>
        <v>239</v>
      </c>
      <c r="J172" s="7">
        <f>'Data Table 2'!T172</f>
        <v>416</v>
      </c>
      <c r="K172" s="6">
        <f>'Data Table 2'!U172</f>
        <v>305</v>
      </c>
      <c r="L172" s="6">
        <f>'Data Table 2'!V172</f>
        <v>140</v>
      </c>
      <c r="M172" s="6">
        <f>'Data Table 2'!W172</f>
        <v>42</v>
      </c>
      <c r="N172" s="6">
        <f>'Data Table 2'!X172</f>
        <v>105</v>
      </c>
      <c r="O172" s="7">
        <f t="shared" si="18"/>
        <v>4972</v>
      </c>
      <c r="P172" s="6">
        <f t="shared" si="19"/>
        <v>1798</v>
      </c>
      <c r="Q172" s="6">
        <f t="shared" si="20"/>
        <v>1319</v>
      </c>
      <c r="R172" s="6">
        <f t="shared" si="21"/>
        <v>847</v>
      </c>
      <c r="S172" s="6">
        <f t="shared" si="22"/>
        <v>487</v>
      </c>
      <c r="T172" s="7">
        <f t="shared" si="23"/>
        <v>4069</v>
      </c>
      <c r="U172" s="8">
        <f t="shared" si="24"/>
        <v>0.81838294448913917</v>
      </c>
      <c r="V172" s="7">
        <f t="shared" si="25"/>
        <v>3175</v>
      </c>
      <c r="W172" s="7">
        <f t="shared" si="26"/>
        <v>740</v>
      </c>
    </row>
    <row r="173" spans="1:23" x14ac:dyDescent="0.3">
      <c r="A173" s="5">
        <f>'Data Table 2'!A173</f>
        <v>45098</v>
      </c>
      <c r="B173" s="6">
        <f>'Data Table 2'!B173+'Data Table 2'!C173+'Data Table 2'!D173+'Data Table 2'!E173+'Data Table 2'!F173+'Data Table 2'!G173+'Data Table 2'!H173</f>
        <v>834</v>
      </c>
      <c r="C173" s="6">
        <f>'Data Table 2'!I173</f>
        <v>412</v>
      </c>
      <c r="D173" s="6">
        <f>('Data Table 2'!J173+'Data Table 2'!K173)</f>
        <v>589</v>
      </c>
      <c r="E173" s="6">
        <f>'Data Table 2'!L173</f>
        <v>303</v>
      </c>
      <c r="F173" s="6">
        <f>'Data Table 2'!M173</f>
        <v>87</v>
      </c>
      <c r="G173" s="6">
        <f>'Data Table 2'!N173</f>
        <v>158</v>
      </c>
      <c r="H173" s="6">
        <f>'Data Table 2'!O173</f>
        <v>120</v>
      </c>
      <c r="I173" s="7">
        <f>'Data Table 2'!P173+'Data Table 2'!Q173+'Data Table 2'!R173+'Data Table 2'!S173</f>
        <v>167</v>
      </c>
      <c r="J173" s="7">
        <f>'Data Table 2'!T173</f>
        <v>276</v>
      </c>
      <c r="K173" s="6">
        <f>'Data Table 2'!U173</f>
        <v>160</v>
      </c>
      <c r="L173" s="6">
        <f>'Data Table 2'!V173</f>
        <v>101</v>
      </c>
      <c r="M173" s="6">
        <f>'Data Table 2'!W173</f>
        <v>26</v>
      </c>
      <c r="N173" s="6">
        <f>'Data Table 2'!X173</f>
        <v>69</v>
      </c>
      <c r="O173" s="7">
        <f t="shared" si="18"/>
        <v>3302</v>
      </c>
      <c r="P173" s="6">
        <f t="shared" si="19"/>
        <v>1246</v>
      </c>
      <c r="Q173" s="6">
        <f t="shared" si="20"/>
        <v>892</v>
      </c>
      <c r="R173" s="6">
        <f t="shared" si="21"/>
        <v>532</v>
      </c>
      <c r="S173" s="6">
        <f t="shared" si="22"/>
        <v>287</v>
      </c>
      <c r="T173" s="7">
        <f t="shared" si="23"/>
        <v>2739</v>
      </c>
      <c r="U173" s="8">
        <f t="shared" si="24"/>
        <v>0.8294972743791641</v>
      </c>
      <c r="V173" s="7">
        <f t="shared" si="25"/>
        <v>2171</v>
      </c>
      <c r="W173" s="7">
        <f t="shared" si="26"/>
        <v>481</v>
      </c>
    </row>
    <row r="174" spans="1:23" x14ac:dyDescent="0.3">
      <c r="A174" s="5">
        <f>'Data Table 2'!A174</f>
        <v>45099</v>
      </c>
      <c r="B174" s="6">
        <f>'Data Table 2'!B174+'Data Table 2'!C174+'Data Table 2'!D174+'Data Table 2'!E174+'Data Table 2'!F174+'Data Table 2'!G174+'Data Table 2'!H174</f>
        <v>1211</v>
      </c>
      <c r="C174" s="6">
        <f>'Data Table 2'!I174</f>
        <v>551</v>
      </c>
      <c r="D174" s="6">
        <f>('Data Table 2'!J174+'Data Table 2'!K174)</f>
        <v>796</v>
      </c>
      <c r="E174" s="6">
        <f>'Data Table 2'!L174</f>
        <v>416</v>
      </c>
      <c r="F174" s="6">
        <f>'Data Table 2'!M174</f>
        <v>195</v>
      </c>
      <c r="G174" s="6">
        <f>'Data Table 2'!N174</f>
        <v>225</v>
      </c>
      <c r="H174" s="6">
        <f>'Data Table 2'!O174</f>
        <v>159</v>
      </c>
      <c r="I174" s="7">
        <f>'Data Table 2'!P174+'Data Table 2'!Q174+'Data Table 2'!R174+'Data Table 2'!S174</f>
        <v>206</v>
      </c>
      <c r="J174" s="7">
        <f>'Data Table 2'!T174</f>
        <v>352</v>
      </c>
      <c r="K174" s="6">
        <f>'Data Table 2'!U174</f>
        <v>324</v>
      </c>
      <c r="L174" s="6">
        <f>'Data Table 2'!V174</f>
        <v>90</v>
      </c>
      <c r="M174" s="6">
        <f>'Data Table 2'!W174</f>
        <v>52</v>
      </c>
      <c r="N174" s="6">
        <f>'Data Table 2'!X174</f>
        <v>100</v>
      </c>
      <c r="O174" s="7">
        <f t="shared" si="18"/>
        <v>4677</v>
      </c>
      <c r="P174" s="6">
        <f t="shared" si="19"/>
        <v>1762</v>
      </c>
      <c r="Q174" s="6">
        <f t="shared" si="20"/>
        <v>1212</v>
      </c>
      <c r="R174" s="6">
        <f t="shared" si="21"/>
        <v>785</v>
      </c>
      <c r="S174" s="6">
        <f t="shared" si="22"/>
        <v>466</v>
      </c>
      <c r="T174" s="7">
        <f t="shared" si="23"/>
        <v>3859</v>
      </c>
      <c r="U174" s="8">
        <f t="shared" si="24"/>
        <v>0.82510156082959163</v>
      </c>
      <c r="V174" s="7">
        <f t="shared" si="25"/>
        <v>3013</v>
      </c>
      <c r="W174" s="7">
        <f t="shared" si="26"/>
        <v>651</v>
      </c>
    </row>
    <row r="175" spans="1:23" x14ac:dyDescent="0.3">
      <c r="A175" s="5">
        <f>'Data Table 2'!A175</f>
        <v>45100</v>
      </c>
      <c r="B175" s="6">
        <f>'Data Table 2'!B175+'Data Table 2'!C175+'Data Table 2'!D175+'Data Table 2'!E175+'Data Table 2'!F175+'Data Table 2'!G175+'Data Table 2'!H175</f>
        <v>1036</v>
      </c>
      <c r="C175" s="6">
        <f>'Data Table 2'!I175</f>
        <v>339</v>
      </c>
      <c r="D175" s="6">
        <f>('Data Table 2'!J175+'Data Table 2'!K175)</f>
        <v>739</v>
      </c>
      <c r="E175" s="6">
        <f>'Data Table 2'!L175</f>
        <v>306</v>
      </c>
      <c r="F175" s="6">
        <f>'Data Table 2'!M175</f>
        <v>111</v>
      </c>
      <c r="G175" s="6">
        <f>'Data Table 2'!N175</f>
        <v>172</v>
      </c>
      <c r="H175" s="6">
        <f>'Data Table 2'!O175</f>
        <v>153</v>
      </c>
      <c r="I175" s="7">
        <f>'Data Table 2'!P175+'Data Table 2'!Q175+'Data Table 2'!R175+'Data Table 2'!S175</f>
        <v>204</v>
      </c>
      <c r="J175" s="7">
        <f>'Data Table 2'!T175</f>
        <v>287</v>
      </c>
      <c r="K175" s="6">
        <f>'Data Table 2'!U175</f>
        <v>252</v>
      </c>
      <c r="L175" s="6">
        <f>'Data Table 2'!V175</f>
        <v>115</v>
      </c>
      <c r="M175" s="6">
        <f>'Data Table 2'!W175</f>
        <v>34</v>
      </c>
      <c r="N175" s="6">
        <f>'Data Table 2'!X175</f>
        <v>73</v>
      </c>
      <c r="O175" s="7">
        <f t="shared" si="18"/>
        <v>3821</v>
      </c>
      <c r="P175" s="6">
        <f t="shared" si="19"/>
        <v>1375</v>
      </c>
      <c r="Q175" s="6">
        <f t="shared" si="20"/>
        <v>1045</v>
      </c>
      <c r="R175" s="6">
        <f t="shared" si="21"/>
        <v>640</v>
      </c>
      <c r="S175" s="6">
        <f t="shared" si="22"/>
        <v>401</v>
      </c>
      <c r="T175" s="7">
        <f t="shared" si="23"/>
        <v>3133</v>
      </c>
      <c r="U175" s="8">
        <f t="shared" si="24"/>
        <v>0.81994242344935886</v>
      </c>
      <c r="V175" s="7">
        <f t="shared" si="25"/>
        <v>2610</v>
      </c>
      <c r="W175" s="7">
        <f t="shared" si="26"/>
        <v>412</v>
      </c>
    </row>
    <row r="176" spans="1:23" x14ac:dyDescent="0.3">
      <c r="A176" s="5">
        <f>'Data Table 2'!A176</f>
        <v>45101</v>
      </c>
      <c r="B176" s="6">
        <f>'Data Table 2'!B176+'Data Table 2'!C176+'Data Table 2'!D176+'Data Table 2'!E176+'Data Table 2'!F176+'Data Table 2'!G176+'Data Table 2'!H176</f>
        <v>1171</v>
      </c>
      <c r="C176" s="6">
        <f>'Data Table 2'!I176</f>
        <v>699</v>
      </c>
      <c r="D176" s="6">
        <f>('Data Table 2'!J176+'Data Table 2'!K176)</f>
        <v>990</v>
      </c>
      <c r="E176" s="6">
        <f>'Data Table 2'!L176</f>
        <v>472</v>
      </c>
      <c r="F176" s="6">
        <f>'Data Table 2'!M176</f>
        <v>187</v>
      </c>
      <c r="G176" s="6">
        <f>'Data Table 2'!N176</f>
        <v>227</v>
      </c>
      <c r="H176" s="6">
        <f>'Data Table 2'!O176</f>
        <v>173</v>
      </c>
      <c r="I176" s="7">
        <f>'Data Table 2'!P176+'Data Table 2'!Q176+'Data Table 2'!R176+'Data Table 2'!S176</f>
        <v>223</v>
      </c>
      <c r="J176" s="7">
        <f>'Data Table 2'!T176</f>
        <v>340</v>
      </c>
      <c r="K176" s="6">
        <f>'Data Table 2'!U176</f>
        <v>280</v>
      </c>
      <c r="L176" s="6">
        <f>'Data Table 2'!V176</f>
        <v>154</v>
      </c>
      <c r="M176" s="6">
        <f>'Data Table 2'!W176</f>
        <v>45</v>
      </c>
      <c r="N176" s="6">
        <f>'Data Table 2'!X176</f>
        <v>101</v>
      </c>
      <c r="O176" s="7">
        <f t="shared" si="18"/>
        <v>5062</v>
      </c>
      <c r="P176" s="6">
        <f t="shared" si="19"/>
        <v>1870</v>
      </c>
      <c r="Q176" s="6">
        <f t="shared" si="20"/>
        <v>1462</v>
      </c>
      <c r="R176" s="6">
        <f t="shared" si="21"/>
        <v>810</v>
      </c>
      <c r="S176" s="6">
        <f t="shared" si="22"/>
        <v>479</v>
      </c>
      <c r="T176" s="7">
        <f t="shared" si="23"/>
        <v>4243</v>
      </c>
      <c r="U176" s="8">
        <f t="shared" si="24"/>
        <v>0.83820624259186094</v>
      </c>
      <c r="V176" s="7">
        <f t="shared" si="25"/>
        <v>3256</v>
      </c>
      <c r="W176" s="7">
        <f t="shared" si="26"/>
        <v>800</v>
      </c>
    </row>
    <row r="177" spans="1:23" x14ac:dyDescent="0.3">
      <c r="A177" s="5">
        <f>'Data Table 2'!A177</f>
        <v>45102</v>
      </c>
      <c r="B177" s="6">
        <f>'Data Table 2'!B177+'Data Table 2'!C177+'Data Table 2'!D177+'Data Table 2'!E177+'Data Table 2'!F177+'Data Table 2'!G177+'Data Table 2'!H177</f>
        <v>1255</v>
      </c>
      <c r="C177" s="6">
        <f>'Data Table 2'!I177</f>
        <v>433</v>
      </c>
      <c r="D177" s="6">
        <f>('Data Table 2'!J177+'Data Table 2'!K177)</f>
        <v>739</v>
      </c>
      <c r="E177" s="6">
        <f>'Data Table 2'!L177</f>
        <v>416</v>
      </c>
      <c r="F177" s="6">
        <f>'Data Table 2'!M177</f>
        <v>163</v>
      </c>
      <c r="G177" s="6">
        <f>'Data Table 2'!N177</f>
        <v>219</v>
      </c>
      <c r="H177" s="6">
        <f>'Data Table 2'!O177</f>
        <v>202</v>
      </c>
      <c r="I177" s="7">
        <f>'Data Table 2'!P177+'Data Table 2'!Q177+'Data Table 2'!R177+'Data Table 2'!S177</f>
        <v>200</v>
      </c>
      <c r="J177" s="7">
        <f>'Data Table 2'!T177</f>
        <v>362</v>
      </c>
      <c r="K177" s="6">
        <f>'Data Table 2'!U177</f>
        <v>327</v>
      </c>
      <c r="L177" s="6">
        <f>'Data Table 2'!V177</f>
        <v>125</v>
      </c>
      <c r="M177" s="6">
        <f>'Data Table 2'!W177</f>
        <v>46</v>
      </c>
      <c r="N177" s="6">
        <f>'Data Table 2'!X177</f>
        <v>90</v>
      </c>
      <c r="O177" s="7">
        <f t="shared" si="18"/>
        <v>4577</v>
      </c>
      <c r="P177" s="6">
        <f t="shared" si="19"/>
        <v>1688</v>
      </c>
      <c r="Q177" s="6">
        <f t="shared" si="20"/>
        <v>1155</v>
      </c>
      <c r="R177" s="6">
        <f t="shared" si="21"/>
        <v>784</v>
      </c>
      <c r="S177" s="6">
        <f t="shared" si="22"/>
        <v>498</v>
      </c>
      <c r="T177" s="7">
        <f t="shared" si="23"/>
        <v>3717</v>
      </c>
      <c r="U177" s="8">
        <f t="shared" si="24"/>
        <v>0.8121039982521302</v>
      </c>
      <c r="V177" s="7">
        <f t="shared" si="25"/>
        <v>3031</v>
      </c>
      <c r="W177" s="7">
        <f t="shared" si="26"/>
        <v>523</v>
      </c>
    </row>
    <row r="178" spans="1:23" x14ac:dyDescent="0.3">
      <c r="A178" s="5">
        <f>'Data Table 2'!A178</f>
        <v>45103</v>
      </c>
      <c r="B178" s="6">
        <f>'Data Table 2'!B178+'Data Table 2'!C178+'Data Table 2'!D178+'Data Table 2'!E178+'Data Table 2'!F178+'Data Table 2'!G178+'Data Table 2'!H178</f>
        <v>894</v>
      </c>
      <c r="C178" s="6">
        <f>'Data Table 2'!I178</f>
        <v>412</v>
      </c>
      <c r="D178" s="6">
        <f>('Data Table 2'!J178+'Data Table 2'!K178)</f>
        <v>570</v>
      </c>
      <c r="E178" s="6">
        <f>'Data Table 2'!L178</f>
        <v>295</v>
      </c>
      <c r="F178" s="6">
        <f>'Data Table 2'!M178</f>
        <v>107</v>
      </c>
      <c r="G178" s="6">
        <f>'Data Table 2'!N178</f>
        <v>168</v>
      </c>
      <c r="H178" s="6">
        <f>'Data Table 2'!O178</f>
        <v>133</v>
      </c>
      <c r="I178" s="7">
        <f>'Data Table 2'!P178+'Data Table 2'!Q178+'Data Table 2'!R178+'Data Table 2'!S178</f>
        <v>166</v>
      </c>
      <c r="J178" s="7">
        <f>'Data Table 2'!T178</f>
        <v>198</v>
      </c>
      <c r="K178" s="6">
        <f>'Data Table 2'!U178</f>
        <v>188</v>
      </c>
      <c r="L178" s="6">
        <f>'Data Table 2'!V178</f>
        <v>102</v>
      </c>
      <c r="M178" s="6">
        <f>'Data Table 2'!W178</f>
        <v>29</v>
      </c>
      <c r="N178" s="6">
        <f>'Data Table 2'!X178</f>
        <v>59</v>
      </c>
      <c r="O178" s="7">
        <f t="shared" si="18"/>
        <v>3321</v>
      </c>
      <c r="P178" s="6">
        <f t="shared" si="19"/>
        <v>1306</v>
      </c>
      <c r="Q178" s="6">
        <f t="shared" si="20"/>
        <v>865</v>
      </c>
      <c r="R178" s="6">
        <f t="shared" si="21"/>
        <v>574</v>
      </c>
      <c r="S178" s="6">
        <f t="shared" si="22"/>
        <v>319</v>
      </c>
      <c r="T178" s="7">
        <f t="shared" si="23"/>
        <v>2804</v>
      </c>
      <c r="U178" s="8">
        <f t="shared" si="24"/>
        <v>0.84432399879554354</v>
      </c>
      <c r="V178" s="7">
        <f t="shared" si="25"/>
        <v>2226</v>
      </c>
      <c r="W178" s="7">
        <f t="shared" si="26"/>
        <v>471</v>
      </c>
    </row>
    <row r="179" spans="1:23" x14ac:dyDescent="0.3">
      <c r="A179" s="5">
        <f>'Data Table 2'!A179</f>
        <v>45104</v>
      </c>
      <c r="B179" s="6">
        <f>'Data Table 2'!B179+'Data Table 2'!C179+'Data Table 2'!D179+'Data Table 2'!E179+'Data Table 2'!F179+'Data Table 2'!G179+'Data Table 2'!H179</f>
        <v>848</v>
      </c>
      <c r="C179" s="6">
        <f>'Data Table 2'!I179</f>
        <v>431</v>
      </c>
      <c r="D179" s="6">
        <f>('Data Table 2'!J179+'Data Table 2'!K179)</f>
        <v>667</v>
      </c>
      <c r="E179" s="6">
        <f>'Data Table 2'!L179</f>
        <v>307</v>
      </c>
      <c r="F179" s="6">
        <f>'Data Table 2'!M179</f>
        <v>77</v>
      </c>
      <c r="G179" s="6">
        <f>'Data Table 2'!N179</f>
        <v>136</v>
      </c>
      <c r="H179" s="6">
        <f>'Data Table 2'!O179</f>
        <v>125</v>
      </c>
      <c r="I179" s="7">
        <f>'Data Table 2'!P179+'Data Table 2'!Q179+'Data Table 2'!R179+'Data Table 2'!S179</f>
        <v>135</v>
      </c>
      <c r="J179" s="7">
        <f>'Data Table 2'!T179</f>
        <v>253</v>
      </c>
      <c r="K179" s="6">
        <f>'Data Table 2'!U179</f>
        <v>179</v>
      </c>
      <c r="L179" s="6">
        <f>'Data Table 2'!V179</f>
        <v>74</v>
      </c>
      <c r="M179" s="6">
        <f>'Data Table 2'!W179</f>
        <v>25</v>
      </c>
      <c r="N179" s="6">
        <f>'Data Table 2'!X179</f>
        <v>62</v>
      </c>
      <c r="O179" s="7">
        <f t="shared" si="18"/>
        <v>3319</v>
      </c>
      <c r="P179" s="6">
        <f t="shared" si="19"/>
        <v>1279</v>
      </c>
      <c r="Q179" s="6">
        <f t="shared" si="20"/>
        <v>974</v>
      </c>
      <c r="R179" s="6">
        <f t="shared" si="21"/>
        <v>473</v>
      </c>
      <c r="S179" s="6">
        <f t="shared" si="22"/>
        <v>278</v>
      </c>
      <c r="T179" s="7">
        <f t="shared" si="23"/>
        <v>2788</v>
      </c>
      <c r="U179" s="8">
        <f t="shared" si="24"/>
        <v>0.84001205182283822</v>
      </c>
      <c r="V179" s="7">
        <f t="shared" si="25"/>
        <v>2218</v>
      </c>
      <c r="W179" s="7">
        <f t="shared" si="26"/>
        <v>493</v>
      </c>
    </row>
    <row r="180" spans="1:23" x14ac:dyDescent="0.3">
      <c r="A180" s="5">
        <f>'Data Table 2'!A180</f>
        <v>45105</v>
      </c>
      <c r="B180" s="6">
        <f>'Data Table 2'!B180+'Data Table 2'!C180+'Data Table 2'!D180+'Data Table 2'!E180+'Data Table 2'!F180+'Data Table 2'!G180+'Data Table 2'!H180</f>
        <v>1076</v>
      </c>
      <c r="C180" s="6">
        <f>'Data Table 2'!I180</f>
        <v>579</v>
      </c>
      <c r="D180" s="6">
        <f>('Data Table 2'!J180+'Data Table 2'!K180)</f>
        <v>731</v>
      </c>
      <c r="E180" s="6">
        <f>'Data Table 2'!L180</f>
        <v>407</v>
      </c>
      <c r="F180" s="6">
        <f>'Data Table 2'!M180</f>
        <v>113</v>
      </c>
      <c r="G180" s="6">
        <f>'Data Table 2'!N180</f>
        <v>208</v>
      </c>
      <c r="H180" s="6">
        <f>'Data Table 2'!O180</f>
        <v>111</v>
      </c>
      <c r="I180" s="7">
        <f>'Data Table 2'!P180+'Data Table 2'!Q180+'Data Table 2'!R180+'Data Table 2'!S180</f>
        <v>207</v>
      </c>
      <c r="J180" s="7">
        <f>'Data Table 2'!T180</f>
        <v>249</v>
      </c>
      <c r="K180" s="6">
        <f>'Data Table 2'!U180</f>
        <v>284</v>
      </c>
      <c r="L180" s="6">
        <f>'Data Table 2'!V180</f>
        <v>141</v>
      </c>
      <c r="M180" s="6">
        <f>'Data Table 2'!W180</f>
        <v>39</v>
      </c>
      <c r="N180" s="6">
        <f>'Data Table 2'!X180</f>
        <v>75</v>
      </c>
      <c r="O180" s="7">
        <f t="shared" si="18"/>
        <v>4220</v>
      </c>
      <c r="P180" s="6">
        <f t="shared" si="19"/>
        <v>1655</v>
      </c>
      <c r="Q180" s="6">
        <f t="shared" si="20"/>
        <v>1138</v>
      </c>
      <c r="R180" s="6">
        <f t="shared" si="21"/>
        <v>639</v>
      </c>
      <c r="S180" s="6">
        <f t="shared" si="22"/>
        <v>464</v>
      </c>
      <c r="T180" s="7">
        <f t="shared" si="23"/>
        <v>3507</v>
      </c>
      <c r="U180" s="8">
        <f t="shared" si="24"/>
        <v>0.83104265402843602</v>
      </c>
      <c r="V180" s="7">
        <f t="shared" si="25"/>
        <v>2740</v>
      </c>
      <c r="W180" s="7">
        <f t="shared" si="26"/>
        <v>654</v>
      </c>
    </row>
    <row r="181" spans="1:23" x14ac:dyDescent="0.3">
      <c r="A181" s="5">
        <f>'Data Table 2'!A181</f>
        <v>45106</v>
      </c>
      <c r="B181" s="6">
        <f>'Data Table 2'!B181+'Data Table 2'!C181+'Data Table 2'!D181+'Data Table 2'!E181+'Data Table 2'!F181+'Data Table 2'!G181+'Data Table 2'!H181</f>
        <v>1102</v>
      </c>
      <c r="C181" s="6">
        <f>'Data Table 2'!I181</f>
        <v>555</v>
      </c>
      <c r="D181" s="6">
        <f>('Data Table 2'!J181+'Data Table 2'!K181)</f>
        <v>564</v>
      </c>
      <c r="E181" s="6">
        <f>'Data Table 2'!L181</f>
        <v>409</v>
      </c>
      <c r="F181" s="6">
        <f>'Data Table 2'!M181</f>
        <v>133</v>
      </c>
      <c r="G181" s="6">
        <f>'Data Table 2'!N181</f>
        <v>190</v>
      </c>
      <c r="H181" s="6">
        <f>'Data Table 2'!O181</f>
        <v>178</v>
      </c>
      <c r="I181" s="7">
        <f>'Data Table 2'!P181+'Data Table 2'!Q181+'Data Table 2'!R181+'Data Table 2'!S181</f>
        <v>177</v>
      </c>
      <c r="J181" s="7">
        <f>'Data Table 2'!T181</f>
        <v>257</v>
      </c>
      <c r="K181" s="6">
        <f>'Data Table 2'!U181</f>
        <v>208</v>
      </c>
      <c r="L181" s="6">
        <f>'Data Table 2'!V181</f>
        <v>119</v>
      </c>
      <c r="M181" s="6">
        <f>'Data Table 2'!W181</f>
        <v>38</v>
      </c>
      <c r="N181" s="6">
        <f>'Data Table 2'!X181</f>
        <v>74</v>
      </c>
      <c r="O181" s="7">
        <f t="shared" si="18"/>
        <v>4004</v>
      </c>
      <c r="P181" s="6">
        <f t="shared" si="19"/>
        <v>1657</v>
      </c>
      <c r="Q181" s="6">
        <f t="shared" si="20"/>
        <v>973</v>
      </c>
      <c r="R181" s="6">
        <f t="shared" si="21"/>
        <v>678</v>
      </c>
      <c r="S181" s="6">
        <f t="shared" si="22"/>
        <v>365</v>
      </c>
      <c r="T181" s="7">
        <f t="shared" si="23"/>
        <v>3382</v>
      </c>
      <c r="U181" s="8">
        <f t="shared" si="24"/>
        <v>0.84465534465534464</v>
      </c>
      <c r="V181" s="7">
        <f t="shared" si="25"/>
        <v>2620</v>
      </c>
      <c r="W181" s="7">
        <f t="shared" si="26"/>
        <v>629</v>
      </c>
    </row>
    <row r="182" spans="1:23" x14ac:dyDescent="0.3">
      <c r="A182" s="5">
        <f>'Data Table 2'!A182</f>
        <v>45107</v>
      </c>
      <c r="B182" s="6">
        <f>'Data Table 2'!B182+'Data Table 2'!C182+'Data Table 2'!D182+'Data Table 2'!E182+'Data Table 2'!F182+'Data Table 2'!G182+'Data Table 2'!H182</f>
        <v>1116</v>
      </c>
      <c r="C182" s="6">
        <f>'Data Table 2'!I182</f>
        <v>603</v>
      </c>
      <c r="D182" s="6">
        <f>('Data Table 2'!J182+'Data Table 2'!K182)</f>
        <v>878</v>
      </c>
      <c r="E182" s="6">
        <f>'Data Table 2'!L182</f>
        <v>458</v>
      </c>
      <c r="F182" s="6">
        <f>'Data Table 2'!M182</f>
        <v>168</v>
      </c>
      <c r="G182" s="6">
        <f>'Data Table 2'!N182</f>
        <v>254</v>
      </c>
      <c r="H182" s="6">
        <f>'Data Table 2'!O182</f>
        <v>210</v>
      </c>
      <c r="I182" s="7">
        <f>'Data Table 2'!P182+'Data Table 2'!Q182+'Data Table 2'!R182+'Data Table 2'!S182</f>
        <v>275</v>
      </c>
      <c r="J182" s="7">
        <f>'Data Table 2'!T182</f>
        <v>430</v>
      </c>
      <c r="K182" s="6">
        <f>'Data Table 2'!U182</f>
        <v>295</v>
      </c>
      <c r="L182" s="6">
        <f>'Data Table 2'!V182</f>
        <v>112</v>
      </c>
      <c r="M182" s="6">
        <f>'Data Table 2'!W182</f>
        <v>66</v>
      </c>
      <c r="N182" s="6">
        <f>'Data Table 2'!X182</f>
        <v>105</v>
      </c>
      <c r="O182" s="7">
        <f t="shared" si="18"/>
        <v>4970</v>
      </c>
      <c r="P182" s="6">
        <f t="shared" si="19"/>
        <v>1719</v>
      </c>
      <c r="Q182" s="6">
        <f t="shared" si="20"/>
        <v>1336</v>
      </c>
      <c r="R182" s="6">
        <f t="shared" si="21"/>
        <v>907</v>
      </c>
      <c r="S182" s="6">
        <f t="shared" si="22"/>
        <v>473</v>
      </c>
      <c r="T182" s="7">
        <f t="shared" si="23"/>
        <v>4067</v>
      </c>
      <c r="U182" s="8">
        <f t="shared" si="24"/>
        <v>0.8183098591549296</v>
      </c>
      <c r="V182" s="7">
        <f t="shared" si="25"/>
        <v>3191</v>
      </c>
      <c r="W182" s="7">
        <f t="shared" si="26"/>
        <v>708</v>
      </c>
    </row>
    <row r="183" spans="1:23" x14ac:dyDescent="0.3">
      <c r="A183" s="5">
        <f>'Data Table 2'!A183</f>
        <v>45108</v>
      </c>
      <c r="B183" s="6">
        <f>'Data Table 2'!B183+'Data Table 2'!C183+'Data Table 2'!D183+'Data Table 2'!E183+'Data Table 2'!F183+'Data Table 2'!G183+'Data Table 2'!H183</f>
        <v>1013</v>
      </c>
      <c r="C183" s="6">
        <f>'Data Table 2'!I183</f>
        <v>532</v>
      </c>
      <c r="D183" s="6">
        <f>('Data Table 2'!J183+'Data Table 2'!K183)</f>
        <v>733</v>
      </c>
      <c r="E183" s="6">
        <f>'Data Table 2'!L183</f>
        <v>426</v>
      </c>
      <c r="F183" s="6">
        <f>'Data Table 2'!M183</f>
        <v>111</v>
      </c>
      <c r="G183" s="6">
        <f>'Data Table 2'!N183</f>
        <v>216</v>
      </c>
      <c r="H183" s="6">
        <f>'Data Table 2'!O183</f>
        <v>170</v>
      </c>
      <c r="I183" s="7">
        <f>'Data Table 2'!P183+'Data Table 2'!Q183+'Data Table 2'!R183+'Data Table 2'!S183</f>
        <v>271</v>
      </c>
      <c r="J183" s="7">
        <f>'Data Table 2'!T183</f>
        <v>270</v>
      </c>
      <c r="K183" s="6">
        <f>'Data Table 2'!U183</f>
        <v>191</v>
      </c>
      <c r="L183" s="6">
        <f>'Data Table 2'!V183</f>
        <v>138</v>
      </c>
      <c r="M183" s="6">
        <f>'Data Table 2'!W183</f>
        <v>30</v>
      </c>
      <c r="N183" s="6">
        <f>'Data Table 2'!X183</f>
        <v>76</v>
      </c>
      <c r="O183" s="7">
        <f t="shared" si="18"/>
        <v>4177</v>
      </c>
      <c r="P183" s="6">
        <f t="shared" si="19"/>
        <v>1545</v>
      </c>
      <c r="Q183" s="6">
        <f t="shared" si="20"/>
        <v>1159</v>
      </c>
      <c r="R183" s="6">
        <f t="shared" si="21"/>
        <v>768</v>
      </c>
      <c r="S183" s="6">
        <f t="shared" si="22"/>
        <v>359</v>
      </c>
      <c r="T183" s="7">
        <f t="shared" si="23"/>
        <v>3548</v>
      </c>
      <c r="U183" s="8">
        <f t="shared" si="24"/>
        <v>0.84941345463251139</v>
      </c>
      <c r="V183" s="7">
        <f t="shared" si="25"/>
        <v>2829</v>
      </c>
      <c r="W183" s="7">
        <f t="shared" si="26"/>
        <v>608</v>
      </c>
    </row>
    <row r="184" spans="1:23" x14ac:dyDescent="0.3">
      <c r="A184" s="5">
        <f>'Data Table 2'!A184</f>
        <v>45109</v>
      </c>
      <c r="B184" s="6">
        <f>'Data Table 2'!B184+'Data Table 2'!C184+'Data Table 2'!D184+'Data Table 2'!E184+'Data Table 2'!F184+'Data Table 2'!G184+'Data Table 2'!H184</f>
        <v>964</v>
      </c>
      <c r="C184" s="6">
        <f>'Data Table 2'!I184</f>
        <v>490</v>
      </c>
      <c r="D184" s="6">
        <f>('Data Table 2'!J184+'Data Table 2'!K184)</f>
        <v>787</v>
      </c>
      <c r="E184" s="6">
        <f>'Data Table 2'!L184</f>
        <v>306</v>
      </c>
      <c r="F184" s="6">
        <f>'Data Table 2'!M184</f>
        <v>97</v>
      </c>
      <c r="G184" s="6">
        <f>'Data Table 2'!N184</f>
        <v>210</v>
      </c>
      <c r="H184" s="6">
        <f>'Data Table 2'!O184</f>
        <v>150</v>
      </c>
      <c r="I184" s="7">
        <f>'Data Table 2'!P184+'Data Table 2'!Q184+'Data Table 2'!R184+'Data Table 2'!S184</f>
        <v>220</v>
      </c>
      <c r="J184" s="7">
        <f>'Data Table 2'!T184</f>
        <v>277</v>
      </c>
      <c r="K184" s="6">
        <f>'Data Table 2'!U184</f>
        <v>215</v>
      </c>
      <c r="L184" s="6">
        <f>'Data Table 2'!V184</f>
        <v>123</v>
      </c>
      <c r="M184" s="6">
        <f>'Data Table 2'!W184</f>
        <v>33</v>
      </c>
      <c r="N184" s="6">
        <f>'Data Table 2'!X184</f>
        <v>76</v>
      </c>
      <c r="O184" s="7">
        <f t="shared" si="18"/>
        <v>3948</v>
      </c>
      <c r="P184" s="6">
        <f t="shared" si="19"/>
        <v>1454</v>
      </c>
      <c r="Q184" s="6">
        <f t="shared" si="20"/>
        <v>1093</v>
      </c>
      <c r="R184" s="6">
        <f t="shared" si="21"/>
        <v>677</v>
      </c>
      <c r="S184" s="6">
        <f t="shared" si="22"/>
        <v>371</v>
      </c>
      <c r="T184" s="7">
        <f t="shared" si="23"/>
        <v>3300</v>
      </c>
      <c r="U184" s="8">
        <f t="shared" si="24"/>
        <v>0.83586626139817632</v>
      </c>
      <c r="V184" s="7">
        <f t="shared" si="25"/>
        <v>2637</v>
      </c>
      <c r="W184" s="7">
        <f t="shared" si="26"/>
        <v>566</v>
      </c>
    </row>
    <row r="185" spans="1:23" x14ac:dyDescent="0.3">
      <c r="A185" s="5">
        <f>'Data Table 2'!A185</f>
        <v>45110</v>
      </c>
      <c r="B185" s="6">
        <f>'Data Table 2'!B185+'Data Table 2'!C185+'Data Table 2'!D185+'Data Table 2'!E185+'Data Table 2'!F185+'Data Table 2'!G185+'Data Table 2'!H185</f>
        <v>689</v>
      </c>
      <c r="C185" s="6">
        <f>'Data Table 2'!I185</f>
        <v>331</v>
      </c>
      <c r="D185" s="6">
        <f>('Data Table 2'!J185+'Data Table 2'!K185)</f>
        <v>426</v>
      </c>
      <c r="E185" s="6">
        <f>'Data Table 2'!L185</f>
        <v>273</v>
      </c>
      <c r="F185" s="6">
        <f>'Data Table 2'!M185</f>
        <v>68</v>
      </c>
      <c r="G185" s="6">
        <f>'Data Table 2'!N185</f>
        <v>131</v>
      </c>
      <c r="H185" s="6">
        <f>'Data Table 2'!O185</f>
        <v>122</v>
      </c>
      <c r="I185" s="7">
        <f>'Data Table 2'!P185+'Data Table 2'!Q185+'Data Table 2'!R185+'Data Table 2'!S185</f>
        <v>130</v>
      </c>
      <c r="J185" s="7">
        <f>'Data Table 2'!T185</f>
        <v>198</v>
      </c>
      <c r="K185" s="6">
        <f>'Data Table 2'!U185</f>
        <v>147</v>
      </c>
      <c r="L185" s="6">
        <f>'Data Table 2'!V185</f>
        <v>78</v>
      </c>
      <c r="M185" s="6">
        <f>'Data Table 2'!W185</f>
        <v>28</v>
      </c>
      <c r="N185" s="6">
        <f>'Data Table 2'!X185</f>
        <v>49</v>
      </c>
      <c r="O185" s="7">
        <f t="shared" si="18"/>
        <v>2670</v>
      </c>
      <c r="P185" s="6">
        <f t="shared" si="19"/>
        <v>1020</v>
      </c>
      <c r="Q185" s="6">
        <f t="shared" si="20"/>
        <v>699</v>
      </c>
      <c r="R185" s="6">
        <f t="shared" si="21"/>
        <v>451</v>
      </c>
      <c r="S185" s="6">
        <f t="shared" si="22"/>
        <v>253</v>
      </c>
      <c r="T185" s="7">
        <f t="shared" si="23"/>
        <v>2219</v>
      </c>
      <c r="U185" s="8">
        <f t="shared" si="24"/>
        <v>0.83108614232209743</v>
      </c>
      <c r="V185" s="7">
        <f t="shared" si="25"/>
        <v>1771</v>
      </c>
      <c r="W185" s="7">
        <f t="shared" si="26"/>
        <v>380</v>
      </c>
    </row>
    <row r="186" spans="1:23" x14ac:dyDescent="0.3">
      <c r="A186" s="5">
        <f>'Data Table 2'!A186</f>
        <v>45111</v>
      </c>
      <c r="B186" s="6">
        <f>'Data Table 2'!B186+'Data Table 2'!C186+'Data Table 2'!D186+'Data Table 2'!E186+'Data Table 2'!F186+'Data Table 2'!G186+'Data Table 2'!H186</f>
        <v>783</v>
      </c>
      <c r="C186" s="6">
        <f>'Data Table 2'!I186</f>
        <v>389</v>
      </c>
      <c r="D186" s="6">
        <f>('Data Table 2'!J186+'Data Table 2'!K186)</f>
        <v>717</v>
      </c>
      <c r="E186" s="6">
        <f>'Data Table 2'!L186</f>
        <v>235</v>
      </c>
      <c r="F186" s="6">
        <f>'Data Table 2'!M186</f>
        <v>91</v>
      </c>
      <c r="G186" s="6">
        <f>'Data Table 2'!N186</f>
        <v>155</v>
      </c>
      <c r="H186" s="6">
        <f>'Data Table 2'!O186</f>
        <v>133</v>
      </c>
      <c r="I186" s="7">
        <f>'Data Table 2'!P186+'Data Table 2'!Q186+'Data Table 2'!R186+'Data Table 2'!S186</f>
        <v>152</v>
      </c>
      <c r="J186" s="7">
        <f>'Data Table 2'!T186</f>
        <v>213</v>
      </c>
      <c r="K186" s="6">
        <f>'Data Table 2'!U186</f>
        <v>184</v>
      </c>
      <c r="L186" s="6">
        <f>'Data Table 2'!V186</f>
        <v>80</v>
      </c>
      <c r="M186" s="6">
        <f>'Data Table 2'!W186</f>
        <v>34</v>
      </c>
      <c r="N186" s="6">
        <f>'Data Table 2'!X186</f>
        <v>57</v>
      </c>
      <c r="O186" s="7">
        <f t="shared" si="18"/>
        <v>3223</v>
      </c>
      <c r="P186" s="6">
        <f t="shared" si="19"/>
        <v>1172</v>
      </c>
      <c r="Q186" s="6">
        <f t="shared" si="20"/>
        <v>952</v>
      </c>
      <c r="R186" s="6">
        <f t="shared" si="21"/>
        <v>531</v>
      </c>
      <c r="S186" s="6">
        <f t="shared" si="22"/>
        <v>298</v>
      </c>
      <c r="T186" s="7">
        <f t="shared" si="23"/>
        <v>2712</v>
      </c>
      <c r="U186" s="8">
        <f t="shared" si="24"/>
        <v>0.84145206329506672</v>
      </c>
      <c r="V186" s="7">
        <f t="shared" si="25"/>
        <v>2175</v>
      </c>
      <c r="W186" s="7">
        <f t="shared" si="26"/>
        <v>446</v>
      </c>
    </row>
    <row r="187" spans="1:23" x14ac:dyDescent="0.3">
      <c r="A187" s="5">
        <f>'Data Table 2'!A187</f>
        <v>45112</v>
      </c>
      <c r="B187" s="6">
        <f>'Data Table 2'!B187+'Data Table 2'!C187+'Data Table 2'!D187+'Data Table 2'!E187+'Data Table 2'!F187+'Data Table 2'!G187+'Data Table 2'!H187</f>
        <v>1119</v>
      </c>
      <c r="C187" s="6">
        <f>'Data Table 2'!I187</f>
        <v>443</v>
      </c>
      <c r="D187" s="6">
        <f>('Data Table 2'!J187+'Data Table 2'!K187)</f>
        <v>739</v>
      </c>
      <c r="E187" s="6">
        <f>'Data Table 2'!L187</f>
        <v>332</v>
      </c>
      <c r="F187" s="6">
        <f>'Data Table 2'!M187</f>
        <v>131</v>
      </c>
      <c r="G187" s="6">
        <f>'Data Table 2'!N187</f>
        <v>233</v>
      </c>
      <c r="H187" s="6">
        <f>'Data Table 2'!O187</f>
        <v>140</v>
      </c>
      <c r="I187" s="7">
        <f>'Data Table 2'!P187+'Data Table 2'!Q187+'Data Table 2'!R187+'Data Table 2'!S187</f>
        <v>184</v>
      </c>
      <c r="J187" s="7">
        <f>'Data Table 2'!T187</f>
        <v>261</v>
      </c>
      <c r="K187" s="6">
        <f>'Data Table 2'!U187</f>
        <v>244</v>
      </c>
      <c r="L187" s="6">
        <f>'Data Table 2'!V187</f>
        <v>119</v>
      </c>
      <c r="M187" s="6">
        <f>'Data Table 2'!W187</f>
        <v>39</v>
      </c>
      <c r="N187" s="6">
        <f>'Data Table 2'!X187</f>
        <v>55</v>
      </c>
      <c r="O187" s="7">
        <f t="shared" si="18"/>
        <v>4039</v>
      </c>
      <c r="P187" s="6">
        <f t="shared" si="19"/>
        <v>1562</v>
      </c>
      <c r="Q187" s="6">
        <f t="shared" si="20"/>
        <v>1071</v>
      </c>
      <c r="R187" s="6">
        <f t="shared" si="21"/>
        <v>688</v>
      </c>
      <c r="S187" s="6">
        <f t="shared" si="22"/>
        <v>402</v>
      </c>
      <c r="T187" s="7">
        <f t="shared" si="23"/>
        <v>3376</v>
      </c>
      <c r="U187" s="8">
        <f t="shared" si="24"/>
        <v>0.83585045803416691</v>
      </c>
      <c r="V187" s="7">
        <f t="shared" si="25"/>
        <v>2747</v>
      </c>
      <c r="W187" s="7">
        <f t="shared" si="26"/>
        <v>498</v>
      </c>
    </row>
    <row r="188" spans="1:23" x14ac:dyDescent="0.3">
      <c r="A188" s="5">
        <f>'Data Table 2'!A188</f>
        <v>45113</v>
      </c>
      <c r="B188" s="6">
        <f>'Data Table 2'!B188+'Data Table 2'!C188+'Data Table 2'!D188+'Data Table 2'!E188+'Data Table 2'!F188+'Data Table 2'!G188+'Data Table 2'!H188</f>
        <v>930</v>
      </c>
      <c r="C188" s="6">
        <f>'Data Table 2'!I188</f>
        <v>402</v>
      </c>
      <c r="D188" s="6">
        <f>('Data Table 2'!J188+'Data Table 2'!K188)</f>
        <v>605</v>
      </c>
      <c r="E188" s="6">
        <f>'Data Table 2'!L188</f>
        <v>397</v>
      </c>
      <c r="F188" s="6">
        <f>'Data Table 2'!M188</f>
        <v>68</v>
      </c>
      <c r="G188" s="6">
        <f>'Data Table 2'!N188</f>
        <v>180</v>
      </c>
      <c r="H188" s="6">
        <f>'Data Table 2'!O188</f>
        <v>131</v>
      </c>
      <c r="I188" s="7">
        <f>'Data Table 2'!P188+'Data Table 2'!Q188+'Data Table 2'!R188+'Data Table 2'!S188</f>
        <v>155</v>
      </c>
      <c r="J188" s="7">
        <f>'Data Table 2'!T188</f>
        <v>224</v>
      </c>
      <c r="K188" s="6">
        <f>'Data Table 2'!U188</f>
        <v>192</v>
      </c>
      <c r="L188" s="6">
        <f>'Data Table 2'!V188</f>
        <v>74</v>
      </c>
      <c r="M188" s="6">
        <f>'Data Table 2'!W188</f>
        <v>32</v>
      </c>
      <c r="N188" s="6">
        <f>'Data Table 2'!X188</f>
        <v>57</v>
      </c>
      <c r="O188" s="7">
        <f t="shared" si="18"/>
        <v>3447</v>
      </c>
      <c r="P188" s="6">
        <f t="shared" si="19"/>
        <v>1332</v>
      </c>
      <c r="Q188" s="6">
        <f t="shared" si="20"/>
        <v>1002</v>
      </c>
      <c r="R188" s="6">
        <f t="shared" si="21"/>
        <v>534</v>
      </c>
      <c r="S188" s="6">
        <f t="shared" si="22"/>
        <v>298</v>
      </c>
      <c r="T188" s="7">
        <f t="shared" si="23"/>
        <v>2925</v>
      </c>
      <c r="U188" s="8">
        <f t="shared" si="24"/>
        <v>0.84856396866840733</v>
      </c>
      <c r="V188" s="7">
        <f t="shared" si="25"/>
        <v>2398</v>
      </c>
      <c r="W188" s="7">
        <f t="shared" si="26"/>
        <v>459</v>
      </c>
    </row>
    <row r="189" spans="1:23" x14ac:dyDescent="0.3">
      <c r="A189" s="5">
        <f>'Data Table 2'!A189</f>
        <v>45114</v>
      </c>
      <c r="B189" s="6">
        <f>'Data Table 2'!B189+'Data Table 2'!C189+'Data Table 2'!D189+'Data Table 2'!E189+'Data Table 2'!F189+'Data Table 2'!G189+'Data Table 2'!H189</f>
        <v>1138</v>
      </c>
      <c r="C189" s="6">
        <f>'Data Table 2'!I189</f>
        <v>514</v>
      </c>
      <c r="D189" s="6">
        <f>('Data Table 2'!J189+'Data Table 2'!K189)</f>
        <v>797</v>
      </c>
      <c r="E189" s="6">
        <f>'Data Table 2'!L189</f>
        <v>352</v>
      </c>
      <c r="F189" s="6">
        <f>'Data Table 2'!M189</f>
        <v>108</v>
      </c>
      <c r="G189" s="6">
        <f>'Data Table 2'!N189</f>
        <v>176</v>
      </c>
      <c r="H189" s="6">
        <f>'Data Table 2'!O189</f>
        <v>167</v>
      </c>
      <c r="I189" s="7">
        <f>'Data Table 2'!P189+'Data Table 2'!Q189+'Data Table 2'!R189+'Data Table 2'!S189</f>
        <v>197</v>
      </c>
      <c r="J189" s="7">
        <f>'Data Table 2'!T189</f>
        <v>385</v>
      </c>
      <c r="K189" s="6">
        <f>'Data Table 2'!U189</f>
        <v>206</v>
      </c>
      <c r="L189" s="6">
        <f>'Data Table 2'!V189</f>
        <v>79</v>
      </c>
      <c r="M189" s="6">
        <f>'Data Table 2'!W189</f>
        <v>39</v>
      </c>
      <c r="N189" s="6">
        <f>'Data Table 2'!X189</f>
        <v>70</v>
      </c>
      <c r="O189" s="7">
        <f t="shared" si="18"/>
        <v>4228</v>
      </c>
      <c r="P189" s="6">
        <f t="shared" si="19"/>
        <v>1652</v>
      </c>
      <c r="Q189" s="6">
        <f t="shared" si="20"/>
        <v>1149</v>
      </c>
      <c r="R189" s="6">
        <f t="shared" si="21"/>
        <v>648</v>
      </c>
      <c r="S189" s="6">
        <f t="shared" si="22"/>
        <v>324</v>
      </c>
      <c r="T189" s="7">
        <f t="shared" si="23"/>
        <v>3519</v>
      </c>
      <c r="U189" s="8">
        <f t="shared" si="24"/>
        <v>0.83230842005676442</v>
      </c>
      <c r="V189" s="7">
        <f t="shared" si="25"/>
        <v>2827</v>
      </c>
      <c r="W189" s="7">
        <f t="shared" si="26"/>
        <v>584</v>
      </c>
    </row>
    <row r="190" spans="1:23" x14ac:dyDescent="0.3">
      <c r="A190" s="5">
        <f>'Data Table 2'!A190</f>
        <v>45115</v>
      </c>
      <c r="B190" s="6">
        <f>'Data Table 2'!B190+'Data Table 2'!C190+'Data Table 2'!D190+'Data Table 2'!E190+'Data Table 2'!F190+'Data Table 2'!G190+'Data Table 2'!H190</f>
        <v>847</v>
      </c>
      <c r="C190" s="6">
        <f>'Data Table 2'!I190</f>
        <v>250</v>
      </c>
      <c r="D190" s="6">
        <f>('Data Table 2'!J190+'Data Table 2'!K190)</f>
        <v>543</v>
      </c>
      <c r="E190" s="6">
        <f>'Data Table 2'!L190</f>
        <v>317</v>
      </c>
      <c r="F190" s="6">
        <f>'Data Table 2'!M190</f>
        <v>98</v>
      </c>
      <c r="G190" s="6">
        <f>'Data Table 2'!N190</f>
        <v>167</v>
      </c>
      <c r="H190" s="6">
        <f>'Data Table 2'!O190</f>
        <v>108</v>
      </c>
      <c r="I190" s="7">
        <f>'Data Table 2'!P190+'Data Table 2'!Q190+'Data Table 2'!R190+'Data Table 2'!S190</f>
        <v>144</v>
      </c>
      <c r="J190" s="7">
        <f>'Data Table 2'!T190</f>
        <v>268</v>
      </c>
      <c r="K190" s="6">
        <f>'Data Table 2'!U190</f>
        <v>93</v>
      </c>
      <c r="L190" s="6">
        <f>'Data Table 2'!V190</f>
        <v>97</v>
      </c>
      <c r="M190" s="6">
        <f>'Data Table 2'!W190</f>
        <v>30</v>
      </c>
      <c r="N190" s="6">
        <f>'Data Table 2'!X190</f>
        <v>51</v>
      </c>
      <c r="O190" s="7">
        <f t="shared" si="18"/>
        <v>3013</v>
      </c>
      <c r="P190" s="6">
        <f t="shared" si="19"/>
        <v>1097</v>
      </c>
      <c r="Q190" s="6">
        <f t="shared" si="20"/>
        <v>860</v>
      </c>
      <c r="R190" s="6">
        <f t="shared" si="21"/>
        <v>517</v>
      </c>
      <c r="S190" s="6">
        <f t="shared" si="22"/>
        <v>220</v>
      </c>
      <c r="T190" s="7">
        <f t="shared" si="23"/>
        <v>2525</v>
      </c>
      <c r="U190" s="8">
        <f t="shared" si="24"/>
        <v>0.83803518088284101</v>
      </c>
      <c r="V190" s="7">
        <f t="shared" si="25"/>
        <v>2126</v>
      </c>
      <c r="W190" s="7">
        <f t="shared" si="26"/>
        <v>301</v>
      </c>
    </row>
    <row r="191" spans="1:23" x14ac:dyDescent="0.3">
      <c r="A191" s="5">
        <f>'Data Table 2'!A191</f>
        <v>45116</v>
      </c>
      <c r="B191" s="6">
        <f>'Data Table 2'!B191+'Data Table 2'!C191+'Data Table 2'!D191+'Data Table 2'!E191+'Data Table 2'!F191+'Data Table 2'!G191+'Data Table 2'!H191</f>
        <v>904</v>
      </c>
      <c r="C191" s="6">
        <f>'Data Table 2'!I191</f>
        <v>493</v>
      </c>
      <c r="D191" s="6">
        <f>('Data Table 2'!J191+'Data Table 2'!K191)</f>
        <v>701</v>
      </c>
      <c r="E191" s="6">
        <f>'Data Table 2'!L191</f>
        <v>435</v>
      </c>
      <c r="F191" s="6">
        <f>'Data Table 2'!M191</f>
        <v>81</v>
      </c>
      <c r="G191" s="6">
        <f>'Data Table 2'!N191</f>
        <v>146</v>
      </c>
      <c r="H191" s="6">
        <f>'Data Table 2'!O191</f>
        <v>123</v>
      </c>
      <c r="I191" s="7">
        <f>'Data Table 2'!P191+'Data Table 2'!Q191+'Data Table 2'!R191+'Data Table 2'!S191</f>
        <v>175</v>
      </c>
      <c r="J191" s="7">
        <f>'Data Table 2'!T191</f>
        <v>231</v>
      </c>
      <c r="K191" s="6">
        <f>'Data Table 2'!U191</f>
        <v>191</v>
      </c>
      <c r="L191" s="6">
        <f>'Data Table 2'!V191</f>
        <v>118</v>
      </c>
      <c r="M191" s="6">
        <f>'Data Table 2'!W191</f>
        <v>29</v>
      </c>
      <c r="N191" s="6">
        <f>'Data Table 2'!X191</f>
        <v>64</v>
      </c>
      <c r="O191" s="7">
        <f t="shared" si="18"/>
        <v>3691</v>
      </c>
      <c r="P191" s="6">
        <f t="shared" si="19"/>
        <v>1397</v>
      </c>
      <c r="Q191" s="6">
        <f t="shared" si="20"/>
        <v>1136</v>
      </c>
      <c r="R191" s="6">
        <f t="shared" si="21"/>
        <v>525</v>
      </c>
      <c r="S191" s="6">
        <f t="shared" si="22"/>
        <v>338</v>
      </c>
      <c r="T191" s="7">
        <f t="shared" si="23"/>
        <v>3122</v>
      </c>
      <c r="U191" s="8">
        <f t="shared" si="24"/>
        <v>0.84584123543755085</v>
      </c>
      <c r="V191" s="7">
        <f t="shared" si="25"/>
        <v>2484</v>
      </c>
      <c r="W191" s="7">
        <f t="shared" si="26"/>
        <v>557</v>
      </c>
    </row>
    <row r="192" spans="1:23" x14ac:dyDescent="0.3">
      <c r="A192" s="5">
        <f>'Data Table 2'!A192</f>
        <v>45117</v>
      </c>
      <c r="B192" s="6">
        <f>'Data Table 2'!B192+'Data Table 2'!C192+'Data Table 2'!D192+'Data Table 2'!E192+'Data Table 2'!F192+'Data Table 2'!G192+'Data Table 2'!H192</f>
        <v>964</v>
      </c>
      <c r="C192" s="6">
        <f>'Data Table 2'!I192</f>
        <v>459</v>
      </c>
      <c r="D192" s="6">
        <f>('Data Table 2'!J192+'Data Table 2'!K192)</f>
        <v>561</v>
      </c>
      <c r="E192" s="6">
        <f>'Data Table 2'!L192</f>
        <v>232</v>
      </c>
      <c r="F192" s="6">
        <f>'Data Table 2'!M192</f>
        <v>59</v>
      </c>
      <c r="G192" s="6">
        <f>'Data Table 2'!N192</f>
        <v>147</v>
      </c>
      <c r="H192" s="6">
        <f>'Data Table 2'!O192</f>
        <v>136</v>
      </c>
      <c r="I192" s="7">
        <f>'Data Table 2'!P192+'Data Table 2'!Q192+'Data Table 2'!R192+'Data Table 2'!S192</f>
        <v>148</v>
      </c>
      <c r="J192" s="7">
        <f>'Data Table 2'!T192</f>
        <v>301</v>
      </c>
      <c r="K192" s="6">
        <f>'Data Table 2'!U192</f>
        <v>182</v>
      </c>
      <c r="L192" s="6">
        <f>'Data Table 2'!V192</f>
        <v>122</v>
      </c>
      <c r="M192" s="6">
        <f>'Data Table 2'!W192</f>
        <v>33</v>
      </c>
      <c r="N192" s="6">
        <f>'Data Table 2'!X192</f>
        <v>65</v>
      </c>
      <c r="O192" s="7">
        <f t="shared" si="18"/>
        <v>3409</v>
      </c>
      <c r="P192" s="6">
        <f t="shared" si="19"/>
        <v>1423</v>
      </c>
      <c r="Q192" s="6">
        <f t="shared" si="20"/>
        <v>793</v>
      </c>
      <c r="R192" s="6">
        <f t="shared" si="21"/>
        <v>490</v>
      </c>
      <c r="S192" s="6">
        <f t="shared" si="22"/>
        <v>337</v>
      </c>
      <c r="T192" s="7">
        <f t="shared" si="23"/>
        <v>2771</v>
      </c>
      <c r="U192" s="8">
        <f t="shared" si="24"/>
        <v>0.81284834262246997</v>
      </c>
      <c r="V192" s="7">
        <f t="shared" si="25"/>
        <v>2188</v>
      </c>
      <c r="W192" s="7">
        <f t="shared" si="26"/>
        <v>524</v>
      </c>
    </row>
    <row r="193" spans="1:23" x14ac:dyDescent="0.3">
      <c r="A193" s="5">
        <f>'Data Table 2'!A193</f>
        <v>45118</v>
      </c>
      <c r="B193" s="6">
        <f>'Data Table 2'!B193+'Data Table 2'!C193+'Data Table 2'!D193+'Data Table 2'!E193+'Data Table 2'!F193+'Data Table 2'!G193+'Data Table 2'!H193</f>
        <v>993</v>
      </c>
      <c r="C193" s="6">
        <f>'Data Table 2'!I193</f>
        <v>464</v>
      </c>
      <c r="D193" s="6">
        <f>('Data Table 2'!J193+'Data Table 2'!K193)</f>
        <v>706</v>
      </c>
      <c r="E193" s="6">
        <f>'Data Table 2'!L193</f>
        <v>170</v>
      </c>
      <c r="F193" s="6">
        <f>'Data Table 2'!M193</f>
        <v>87</v>
      </c>
      <c r="G193" s="6">
        <f>'Data Table 2'!N193</f>
        <v>215</v>
      </c>
      <c r="H193" s="6">
        <f>'Data Table 2'!O193</f>
        <v>178</v>
      </c>
      <c r="I193" s="7">
        <f>'Data Table 2'!P193+'Data Table 2'!Q193+'Data Table 2'!R193+'Data Table 2'!S193</f>
        <v>185</v>
      </c>
      <c r="J193" s="7">
        <f>'Data Table 2'!T193</f>
        <v>294</v>
      </c>
      <c r="K193" s="6">
        <f>'Data Table 2'!U193</f>
        <v>261</v>
      </c>
      <c r="L193" s="6">
        <f>'Data Table 2'!V193</f>
        <v>127</v>
      </c>
      <c r="M193" s="6">
        <f>'Data Table 2'!W193</f>
        <v>34</v>
      </c>
      <c r="N193" s="6">
        <f>'Data Table 2'!X193</f>
        <v>70</v>
      </c>
      <c r="O193" s="7">
        <f t="shared" si="18"/>
        <v>3784</v>
      </c>
      <c r="P193" s="6">
        <f t="shared" si="19"/>
        <v>1457</v>
      </c>
      <c r="Q193" s="6">
        <f t="shared" si="20"/>
        <v>876</v>
      </c>
      <c r="R193" s="6">
        <f t="shared" si="21"/>
        <v>665</v>
      </c>
      <c r="S193" s="6">
        <f t="shared" si="22"/>
        <v>422</v>
      </c>
      <c r="T193" s="7">
        <f t="shared" si="23"/>
        <v>3068</v>
      </c>
      <c r="U193" s="8">
        <f t="shared" si="24"/>
        <v>0.81078224101479912</v>
      </c>
      <c r="V193" s="7">
        <f t="shared" si="25"/>
        <v>2447</v>
      </c>
      <c r="W193" s="7">
        <f t="shared" si="26"/>
        <v>534</v>
      </c>
    </row>
    <row r="194" spans="1:23" x14ac:dyDescent="0.3">
      <c r="A194" s="5">
        <f>'Data Table 2'!A194</f>
        <v>45119</v>
      </c>
      <c r="B194" s="6">
        <f>'Data Table 2'!B194+'Data Table 2'!C194+'Data Table 2'!D194+'Data Table 2'!E194+'Data Table 2'!F194+'Data Table 2'!G194+'Data Table 2'!H194</f>
        <v>963</v>
      </c>
      <c r="C194" s="6">
        <f>'Data Table 2'!I194</f>
        <v>503</v>
      </c>
      <c r="D194" s="6">
        <f>('Data Table 2'!J194+'Data Table 2'!K194)</f>
        <v>833</v>
      </c>
      <c r="E194" s="6">
        <f>'Data Table 2'!L194</f>
        <v>304</v>
      </c>
      <c r="F194" s="6">
        <f>'Data Table 2'!M194</f>
        <v>96</v>
      </c>
      <c r="G194" s="6">
        <f>'Data Table 2'!N194</f>
        <v>174</v>
      </c>
      <c r="H194" s="6">
        <f>'Data Table 2'!O194</f>
        <v>147</v>
      </c>
      <c r="I194" s="7">
        <f>'Data Table 2'!P194+'Data Table 2'!Q194+'Data Table 2'!R194+'Data Table 2'!S194</f>
        <v>181</v>
      </c>
      <c r="J194" s="7">
        <f>'Data Table 2'!T194</f>
        <v>263</v>
      </c>
      <c r="K194" s="6">
        <f>'Data Table 2'!U194</f>
        <v>216</v>
      </c>
      <c r="L194" s="6">
        <f>'Data Table 2'!V194</f>
        <v>117</v>
      </c>
      <c r="M194" s="6">
        <f>'Data Table 2'!W194</f>
        <v>37</v>
      </c>
      <c r="N194" s="6">
        <f>'Data Table 2'!X194</f>
        <v>65</v>
      </c>
      <c r="O194" s="7">
        <f t="shared" ref="O194:O257" si="27">SUM(B194:N194)</f>
        <v>3899</v>
      </c>
      <c r="P194" s="6">
        <f t="shared" ref="P194:P257" si="28">B194+C194</f>
        <v>1466</v>
      </c>
      <c r="Q194" s="6">
        <f t="shared" ref="Q194:Q257" si="29">D194+E194</f>
        <v>1137</v>
      </c>
      <c r="R194" s="6">
        <f t="shared" ref="R194:R257" si="30">F194+G194+H194+I194</f>
        <v>598</v>
      </c>
      <c r="S194" s="6">
        <f t="shared" ref="S194:S257" si="31">K194+M194+L194</f>
        <v>370</v>
      </c>
      <c r="T194" s="7">
        <f t="shared" ref="T194:T257" si="32">P194+Q194+N194+R194</f>
        <v>3266</v>
      </c>
      <c r="U194" s="8">
        <f t="shared" ref="U194:U257" si="33">IFERROR(T194/O194, 0)</f>
        <v>0.83765067966145168</v>
      </c>
      <c r="V194" s="7">
        <f t="shared" ref="V194:V257" si="34">B194+D194+E194+G194+H194+I194</f>
        <v>2602</v>
      </c>
      <c r="W194" s="7">
        <f t="shared" ref="W194:W257" si="35">C194+N194</f>
        <v>568</v>
      </c>
    </row>
    <row r="195" spans="1:23" x14ac:dyDescent="0.3">
      <c r="A195" s="5">
        <f>'Data Table 2'!A195</f>
        <v>45120</v>
      </c>
      <c r="B195" s="6">
        <f>'Data Table 2'!B195+'Data Table 2'!C195+'Data Table 2'!D195+'Data Table 2'!E195+'Data Table 2'!F195+'Data Table 2'!G195+'Data Table 2'!H195</f>
        <v>854</v>
      </c>
      <c r="C195" s="6">
        <f>'Data Table 2'!I195</f>
        <v>343</v>
      </c>
      <c r="D195" s="6">
        <f>('Data Table 2'!J195+'Data Table 2'!K195)</f>
        <v>515</v>
      </c>
      <c r="E195" s="6">
        <f>'Data Table 2'!L195</f>
        <v>273</v>
      </c>
      <c r="F195" s="6">
        <f>'Data Table 2'!M195</f>
        <v>63</v>
      </c>
      <c r="G195" s="6">
        <f>'Data Table 2'!N195</f>
        <v>117</v>
      </c>
      <c r="H195" s="6">
        <f>'Data Table 2'!O195</f>
        <v>117</v>
      </c>
      <c r="I195" s="7">
        <f>'Data Table 2'!P195+'Data Table 2'!Q195+'Data Table 2'!R195+'Data Table 2'!S195</f>
        <v>155</v>
      </c>
      <c r="J195" s="7">
        <f>'Data Table 2'!T195</f>
        <v>220</v>
      </c>
      <c r="K195" s="6">
        <f>'Data Table 2'!U195</f>
        <v>175</v>
      </c>
      <c r="L195" s="6">
        <f>'Data Table 2'!V195</f>
        <v>98</v>
      </c>
      <c r="M195" s="6">
        <f>'Data Table 2'!W195</f>
        <v>30</v>
      </c>
      <c r="N195" s="6">
        <f>'Data Table 2'!X195</f>
        <v>46</v>
      </c>
      <c r="O195" s="7">
        <f t="shared" si="27"/>
        <v>3006</v>
      </c>
      <c r="P195" s="6">
        <f t="shared" si="28"/>
        <v>1197</v>
      </c>
      <c r="Q195" s="6">
        <f t="shared" si="29"/>
        <v>788</v>
      </c>
      <c r="R195" s="6">
        <f t="shared" si="30"/>
        <v>452</v>
      </c>
      <c r="S195" s="6">
        <f t="shared" si="31"/>
        <v>303</v>
      </c>
      <c r="T195" s="7">
        <f t="shared" si="32"/>
        <v>2483</v>
      </c>
      <c r="U195" s="8">
        <f t="shared" si="33"/>
        <v>0.82601463739188286</v>
      </c>
      <c r="V195" s="7">
        <f t="shared" si="34"/>
        <v>2031</v>
      </c>
      <c r="W195" s="7">
        <f t="shared" si="35"/>
        <v>389</v>
      </c>
    </row>
    <row r="196" spans="1:23" x14ac:dyDescent="0.3">
      <c r="A196" s="5">
        <f>'Data Table 2'!A196</f>
        <v>45121</v>
      </c>
      <c r="B196" s="6">
        <f>'Data Table 2'!B196+'Data Table 2'!C196+'Data Table 2'!D196+'Data Table 2'!E196+'Data Table 2'!F196+'Data Table 2'!G196+'Data Table 2'!H196</f>
        <v>1165</v>
      </c>
      <c r="C196" s="6">
        <f>'Data Table 2'!I196</f>
        <v>483</v>
      </c>
      <c r="D196" s="6">
        <f>('Data Table 2'!J196+'Data Table 2'!K196)</f>
        <v>753</v>
      </c>
      <c r="E196" s="6">
        <f>'Data Table 2'!L196</f>
        <v>305</v>
      </c>
      <c r="F196" s="6">
        <f>'Data Table 2'!M196</f>
        <v>92</v>
      </c>
      <c r="G196" s="6">
        <f>'Data Table 2'!N196</f>
        <v>239</v>
      </c>
      <c r="H196" s="6">
        <f>'Data Table 2'!O196</f>
        <v>166</v>
      </c>
      <c r="I196" s="7">
        <f>'Data Table 2'!P196+'Data Table 2'!Q196+'Data Table 2'!R196+'Data Table 2'!S196</f>
        <v>186</v>
      </c>
      <c r="J196" s="7">
        <f>'Data Table 2'!T196</f>
        <v>242</v>
      </c>
      <c r="K196" s="6">
        <f>'Data Table 2'!U196</f>
        <v>221</v>
      </c>
      <c r="L196" s="6">
        <f>'Data Table 2'!V196</f>
        <v>103</v>
      </c>
      <c r="M196" s="6">
        <f>'Data Table 2'!W196</f>
        <v>42</v>
      </c>
      <c r="N196" s="6">
        <f>'Data Table 2'!X196</f>
        <v>80</v>
      </c>
      <c r="O196" s="7">
        <f t="shared" si="27"/>
        <v>4077</v>
      </c>
      <c r="P196" s="6">
        <f t="shared" si="28"/>
        <v>1648</v>
      </c>
      <c r="Q196" s="6">
        <f t="shared" si="29"/>
        <v>1058</v>
      </c>
      <c r="R196" s="6">
        <f t="shared" si="30"/>
        <v>683</v>
      </c>
      <c r="S196" s="6">
        <f t="shared" si="31"/>
        <v>366</v>
      </c>
      <c r="T196" s="7">
        <f t="shared" si="32"/>
        <v>3469</v>
      </c>
      <c r="U196" s="8">
        <f t="shared" si="33"/>
        <v>0.85087073828795678</v>
      </c>
      <c r="V196" s="7">
        <f t="shared" si="34"/>
        <v>2814</v>
      </c>
      <c r="W196" s="7">
        <f t="shared" si="35"/>
        <v>563</v>
      </c>
    </row>
    <row r="197" spans="1:23" x14ac:dyDescent="0.3">
      <c r="A197" s="5">
        <f>'Data Table 2'!A197</f>
        <v>45122</v>
      </c>
      <c r="B197" s="6">
        <f>'Data Table 2'!B197+'Data Table 2'!C197+'Data Table 2'!D197+'Data Table 2'!E197+'Data Table 2'!F197+'Data Table 2'!G197+'Data Table 2'!H197</f>
        <v>834</v>
      </c>
      <c r="C197" s="6">
        <f>'Data Table 2'!I197</f>
        <v>407</v>
      </c>
      <c r="D197" s="6">
        <f>('Data Table 2'!J197+'Data Table 2'!K197)</f>
        <v>596</v>
      </c>
      <c r="E197" s="6">
        <f>'Data Table 2'!L197</f>
        <v>355</v>
      </c>
      <c r="F197" s="6">
        <f>'Data Table 2'!M197</f>
        <v>86</v>
      </c>
      <c r="G197" s="6">
        <f>'Data Table 2'!N197</f>
        <v>153</v>
      </c>
      <c r="H197" s="6">
        <f>'Data Table 2'!O197</f>
        <v>100</v>
      </c>
      <c r="I197" s="7">
        <f>'Data Table 2'!P197+'Data Table 2'!Q197+'Data Table 2'!R197+'Data Table 2'!S197</f>
        <v>168</v>
      </c>
      <c r="J197" s="7">
        <f>'Data Table 2'!T197</f>
        <v>252</v>
      </c>
      <c r="K197" s="6">
        <f>'Data Table 2'!U197</f>
        <v>216</v>
      </c>
      <c r="L197" s="6">
        <f>'Data Table 2'!V197</f>
        <v>91</v>
      </c>
      <c r="M197" s="6">
        <f>'Data Table 2'!W197</f>
        <v>27</v>
      </c>
      <c r="N197" s="6">
        <f>'Data Table 2'!X197</f>
        <v>61</v>
      </c>
      <c r="O197" s="7">
        <f t="shared" si="27"/>
        <v>3346</v>
      </c>
      <c r="P197" s="6">
        <f t="shared" si="28"/>
        <v>1241</v>
      </c>
      <c r="Q197" s="6">
        <f t="shared" si="29"/>
        <v>951</v>
      </c>
      <c r="R197" s="6">
        <f t="shared" si="30"/>
        <v>507</v>
      </c>
      <c r="S197" s="6">
        <f t="shared" si="31"/>
        <v>334</v>
      </c>
      <c r="T197" s="7">
        <f t="shared" si="32"/>
        <v>2760</v>
      </c>
      <c r="U197" s="8">
        <f t="shared" si="33"/>
        <v>0.82486551105797967</v>
      </c>
      <c r="V197" s="7">
        <f t="shared" si="34"/>
        <v>2206</v>
      </c>
      <c r="W197" s="7">
        <f t="shared" si="35"/>
        <v>468</v>
      </c>
    </row>
    <row r="198" spans="1:23" x14ac:dyDescent="0.3">
      <c r="A198" s="5">
        <f>'Data Table 2'!A198</f>
        <v>45123</v>
      </c>
      <c r="B198" s="6">
        <f>'Data Table 2'!B198+'Data Table 2'!C198+'Data Table 2'!D198+'Data Table 2'!E198+'Data Table 2'!F198+'Data Table 2'!G198+'Data Table 2'!H198</f>
        <v>958</v>
      </c>
      <c r="C198" s="6">
        <f>'Data Table 2'!I198</f>
        <v>401</v>
      </c>
      <c r="D198" s="6">
        <f>('Data Table 2'!J198+'Data Table 2'!K198)</f>
        <v>871</v>
      </c>
      <c r="E198" s="6">
        <f>'Data Table 2'!L198</f>
        <v>442</v>
      </c>
      <c r="F198" s="6">
        <f>'Data Table 2'!M198</f>
        <v>119</v>
      </c>
      <c r="G198" s="6">
        <f>'Data Table 2'!N198</f>
        <v>160</v>
      </c>
      <c r="H198" s="6">
        <f>'Data Table 2'!O198</f>
        <v>155</v>
      </c>
      <c r="I198" s="7">
        <f>'Data Table 2'!P198+'Data Table 2'!Q198+'Data Table 2'!R198+'Data Table 2'!S198</f>
        <v>209</v>
      </c>
      <c r="J198" s="7">
        <f>'Data Table 2'!T198</f>
        <v>283</v>
      </c>
      <c r="K198" s="6">
        <f>'Data Table 2'!U198</f>
        <v>222</v>
      </c>
      <c r="L198" s="6">
        <f>'Data Table 2'!V198</f>
        <v>118</v>
      </c>
      <c r="M198" s="6">
        <f>'Data Table 2'!W198</f>
        <v>31</v>
      </c>
      <c r="N198" s="6">
        <f>'Data Table 2'!X198</f>
        <v>86</v>
      </c>
      <c r="O198" s="7">
        <f t="shared" si="27"/>
        <v>4055</v>
      </c>
      <c r="P198" s="6">
        <f t="shared" si="28"/>
        <v>1359</v>
      </c>
      <c r="Q198" s="6">
        <f t="shared" si="29"/>
        <v>1313</v>
      </c>
      <c r="R198" s="6">
        <f t="shared" si="30"/>
        <v>643</v>
      </c>
      <c r="S198" s="6">
        <f t="shared" si="31"/>
        <v>371</v>
      </c>
      <c r="T198" s="7">
        <f t="shared" si="32"/>
        <v>3401</v>
      </c>
      <c r="U198" s="8">
        <f t="shared" si="33"/>
        <v>0.83871763255240439</v>
      </c>
      <c r="V198" s="7">
        <f t="shared" si="34"/>
        <v>2795</v>
      </c>
      <c r="W198" s="7">
        <f t="shared" si="35"/>
        <v>487</v>
      </c>
    </row>
    <row r="199" spans="1:23" x14ac:dyDescent="0.3">
      <c r="A199" s="5">
        <f>'Data Table 2'!A199</f>
        <v>45124</v>
      </c>
      <c r="B199" s="6">
        <f>'Data Table 2'!B199+'Data Table 2'!C199+'Data Table 2'!D199+'Data Table 2'!E199+'Data Table 2'!F199+'Data Table 2'!G199+'Data Table 2'!H199</f>
        <v>906</v>
      </c>
      <c r="C199" s="6">
        <f>'Data Table 2'!I199</f>
        <v>460</v>
      </c>
      <c r="D199" s="6">
        <f>('Data Table 2'!J199+'Data Table 2'!K199)</f>
        <v>652</v>
      </c>
      <c r="E199" s="6">
        <f>'Data Table 2'!L199</f>
        <v>303</v>
      </c>
      <c r="F199" s="6">
        <f>'Data Table 2'!M199</f>
        <v>113</v>
      </c>
      <c r="G199" s="6">
        <f>'Data Table 2'!N199</f>
        <v>154</v>
      </c>
      <c r="H199" s="6">
        <f>'Data Table 2'!O199</f>
        <v>136</v>
      </c>
      <c r="I199" s="7">
        <f>'Data Table 2'!P199+'Data Table 2'!Q199+'Data Table 2'!R199+'Data Table 2'!S199</f>
        <v>164</v>
      </c>
      <c r="J199" s="7">
        <f>'Data Table 2'!T199</f>
        <v>278</v>
      </c>
      <c r="K199" s="6">
        <f>'Data Table 2'!U199</f>
        <v>168</v>
      </c>
      <c r="L199" s="6">
        <f>'Data Table 2'!V199</f>
        <v>102</v>
      </c>
      <c r="M199" s="6">
        <f>'Data Table 2'!W199</f>
        <v>32</v>
      </c>
      <c r="N199" s="6">
        <f>'Data Table 2'!X199</f>
        <v>76</v>
      </c>
      <c r="O199" s="7">
        <f t="shared" si="27"/>
        <v>3544</v>
      </c>
      <c r="P199" s="6">
        <f t="shared" si="28"/>
        <v>1366</v>
      </c>
      <c r="Q199" s="6">
        <f t="shared" si="29"/>
        <v>955</v>
      </c>
      <c r="R199" s="6">
        <f t="shared" si="30"/>
        <v>567</v>
      </c>
      <c r="S199" s="6">
        <f t="shared" si="31"/>
        <v>302</v>
      </c>
      <c r="T199" s="7">
        <f t="shared" si="32"/>
        <v>2964</v>
      </c>
      <c r="U199" s="8">
        <f t="shared" si="33"/>
        <v>0.83634311512415349</v>
      </c>
      <c r="V199" s="7">
        <f t="shared" si="34"/>
        <v>2315</v>
      </c>
      <c r="W199" s="7">
        <f t="shared" si="35"/>
        <v>536</v>
      </c>
    </row>
    <row r="200" spans="1:23" x14ac:dyDescent="0.3">
      <c r="A200" s="5">
        <f>'Data Table 2'!A200</f>
        <v>45125</v>
      </c>
      <c r="B200" s="6">
        <f>'Data Table 2'!B200+'Data Table 2'!C200+'Data Table 2'!D200+'Data Table 2'!E200+'Data Table 2'!F200+'Data Table 2'!G200+'Data Table 2'!H200</f>
        <v>1090</v>
      </c>
      <c r="C200" s="6">
        <f>'Data Table 2'!I200</f>
        <v>581</v>
      </c>
      <c r="D200" s="6">
        <f>('Data Table 2'!J200+'Data Table 2'!K200)</f>
        <v>752</v>
      </c>
      <c r="E200" s="6">
        <f>'Data Table 2'!L200</f>
        <v>310</v>
      </c>
      <c r="F200" s="6">
        <f>'Data Table 2'!M200</f>
        <v>101</v>
      </c>
      <c r="G200" s="6">
        <f>'Data Table 2'!N200</f>
        <v>139</v>
      </c>
      <c r="H200" s="6">
        <f>'Data Table 2'!O200</f>
        <v>154</v>
      </c>
      <c r="I200" s="7">
        <f>'Data Table 2'!P200+'Data Table 2'!Q200+'Data Table 2'!R200+'Data Table 2'!S200</f>
        <v>160</v>
      </c>
      <c r="J200" s="7">
        <f>'Data Table 2'!T200</f>
        <v>270</v>
      </c>
      <c r="K200" s="6">
        <f>'Data Table 2'!U200</f>
        <v>246</v>
      </c>
      <c r="L200" s="6">
        <f>'Data Table 2'!V200</f>
        <v>90</v>
      </c>
      <c r="M200" s="6">
        <f>'Data Table 2'!W200</f>
        <v>34</v>
      </c>
      <c r="N200" s="6">
        <f>'Data Table 2'!X200</f>
        <v>52</v>
      </c>
      <c r="O200" s="7">
        <f t="shared" si="27"/>
        <v>3979</v>
      </c>
      <c r="P200" s="6">
        <f t="shared" si="28"/>
        <v>1671</v>
      </c>
      <c r="Q200" s="6">
        <f t="shared" si="29"/>
        <v>1062</v>
      </c>
      <c r="R200" s="6">
        <f t="shared" si="30"/>
        <v>554</v>
      </c>
      <c r="S200" s="6">
        <f t="shared" si="31"/>
        <v>370</v>
      </c>
      <c r="T200" s="7">
        <f t="shared" si="32"/>
        <v>3339</v>
      </c>
      <c r="U200" s="8">
        <f t="shared" si="33"/>
        <v>0.83915556672530789</v>
      </c>
      <c r="V200" s="7">
        <f t="shared" si="34"/>
        <v>2605</v>
      </c>
      <c r="W200" s="7">
        <f t="shared" si="35"/>
        <v>633</v>
      </c>
    </row>
    <row r="201" spans="1:23" x14ac:dyDescent="0.3">
      <c r="A201" s="5">
        <f>'Data Table 2'!A201</f>
        <v>45126</v>
      </c>
      <c r="B201" s="6">
        <f>'Data Table 2'!B201+'Data Table 2'!C201+'Data Table 2'!D201+'Data Table 2'!E201+'Data Table 2'!F201+'Data Table 2'!G201+'Data Table 2'!H201</f>
        <v>728</v>
      </c>
      <c r="C201" s="6">
        <f>'Data Table 2'!I201</f>
        <v>360</v>
      </c>
      <c r="D201" s="6">
        <f>('Data Table 2'!J201+'Data Table 2'!K201)</f>
        <v>684</v>
      </c>
      <c r="E201" s="6">
        <f>'Data Table 2'!L201</f>
        <v>247</v>
      </c>
      <c r="F201" s="6">
        <f>'Data Table 2'!M201</f>
        <v>89</v>
      </c>
      <c r="G201" s="6">
        <f>'Data Table 2'!N201</f>
        <v>115</v>
      </c>
      <c r="H201" s="6">
        <f>'Data Table 2'!O201</f>
        <v>101</v>
      </c>
      <c r="I201" s="7">
        <f>'Data Table 2'!P201+'Data Table 2'!Q201+'Data Table 2'!R201+'Data Table 2'!S201</f>
        <v>151</v>
      </c>
      <c r="J201" s="7">
        <f>'Data Table 2'!T201</f>
        <v>197</v>
      </c>
      <c r="K201" s="6">
        <f>'Data Table 2'!U201</f>
        <v>140</v>
      </c>
      <c r="L201" s="6">
        <f>'Data Table 2'!V201</f>
        <v>73</v>
      </c>
      <c r="M201" s="6">
        <f>'Data Table 2'!W201</f>
        <v>28</v>
      </c>
      <c r="N201" s="6">
        <f>'Data Table 2'!X201</f>
        <v>51</v>
      </c>
      <c r="O201" s="7">
        <f t="shared" si="27"/>
        <v>2964</v>
      </c>
      <c r="P201" s="6">
        <f t="shared" si="28"/>
        <v>1088</v>
      </c>
      <c r="Q201" s="6">
        <f t="shared" si="29"/>
        <v>931</v>
      </c>
      <c r="R201" s="6">
        <f t="shared" si="30"/>
        <v>456</v>
      </c>
      <c r="S201" s="6">
        <f t="shared" si="31"/>
        <v>241</v>
      </c>
      <c r="T201" s="7">
        <f t="shared" si="32"/>
        <v>2526</v>
      </c>
      <c r="U201" s="8">
        <f t="shared" si="33"/>
        <v>0.85222672064777327</v>
      </c>
      <c r="V201" s="7">
        <f t="shared" si="34"/>
        <v>2026</v>
      </c>
      <c r="W201" s="7">
        <f t="shared" si="35"/>
        <v>411</v>
      </c>
    </row>
    <row r="202" spans="1:23" x14ac:dyDescent="0.3">
      <c r="A202" s="5">
        <f>'Data Table 2'!A202</f>
        <v>45127</v>
      </c>
      <c r="B202" s="6">
        <f>'Data Table 2'!B202+'Data Table 2'!C202+'Data Table 2'!D202+'Data Table 2'!E202+'Data Table 2'!F202+'Data Table 2'!G202+'Data Table 2'!H202</f>
        <v>928</v>
      </c>
      <c r="C202" s="6">
        <f>'Data Table 2'!I202</f>
        <v>412</v>
      </c>
      <c r="D202" s="6">
        <f>('Data Table 2'!J202+'Data Table 2'!K202)</f>
        <v>723</v>
      </c>
      <c r="E202" s="6">
        <f>'Data Table 2'!L202</f>
        <v>370</v>
      </c>
      <c r="F202" s="6">
        <f>'Data Table 2'!M202</f>
        <v>101</v>
      </c>
      <c r="G202" s="6">
        <f>'Data Table 2'!N202</f>
        <v>137</v>
      </c>
      <c r="H202" s="6">
        <f>'Data Table 2'!O202</f>
        <v>155</v>
      </c>
      <c r="I202" s="7">
        <f>'Data Table 2'!P202+'Data Table 2'!Q202+'Data Table 2'!R202+'Data Table 2'!S202</f>
        <v>166</v>
      </c>
      <c r="J202" s="7">
        <f>'Data Table 2'!T202</f>
        <v>328</v>
      </c>
      <c r="K202" s="6">
        <f>'Data Table 2'!U202</f>
        <v>226</v>
      </c>
      <c r="L202" s="6">
        <f>'Data Table 2'!V202</f>
        <v>90</v>
      </c>
      <c r="M202" s="6">
        <f>'Data Table 2'!W202</f>
        <v>31</v>
      </c>
      <c r="N202" s="6">
        <f>'Data Table 2'!X202</f>
        <v>66</v>
      </c>
      <c r="O202" s="7">
        <f t="shared" si="27"/>
        <v>3733</v>
      </c>
      <c r="P202" s="6">
        <f t="shared" si="28"/>
        <v>1340</v>
      </c>
      <c r="Q202" s="6">
        <f t="shared" si="29"/>
        <v>1093</v>
      </c>
      <c r="R202" s="6">
        <f t="shared" si="30"/>
        <v>559</v>
      </c>
      <c r="S202" s="6">
        <f t="shared" si="31"/>
        <v>347</v>
      </c>
      <c r="T202" s="7">
        <f t="shared" si="32"/>
        <v>3058</v>
      </c>
      <c r="U202" s="8">
        <f t="shared" si="33"/>
        <v>0.8191802839539245</v>
      </c>
      <c r="V202" s="7">
        <f t="shared" si="34"/>
        <v>2479</v>
      </c>
      <c r="W202" s="7">
        <f t="shared" si="35"/>
        <v>478</v>
      </c>
    </row>
    <row r="203" spans="1:23" x14ac:dyDescent="0.3">
      <c r="A203" s="5">
        <f>'Data Table 2'!A203</f>
        <v>45128</v>
      </c>
      <c r="B203" s="6">
        <f>'Data Table 2'!B203+'Data Table 2'!C203+'Data Table 2'!D203+'Data Table 2'!E203+'Data Table 2'!F203+'Data Table 2'!G203+'Data Table 2'!H203</f>
        <v>980</v>
      </c>
      <c r="C203" s="6">
        <f>'Data Table 2'!I203</f>
        <v>395</v>
      </c>
      <c r="D203" s="6">
        <f>('Data Table 2'!J203+'Data Table 2'!K203)</f>
        <v>633</v>
      </c>
      <c r="E203" s="6">
        <f>'Data Table 2'!L203</f>
        <v>321</v>
      </c>
      <c r="F203" s="6">
        <f>'Data Table 2'!M203</f>
        <v>107</v>
      </c>
      <c r="G203" s="6">
        <f>'Data Table 2'!N203</f>
        <v>181</v>
      </c>
      <c r="H203" s="6">
        <f>'Data Table 2'!O203</f>
        <v>126</v>
      </c>
      <c r="I203" s="7">
        <f>'Data Table 2'!P203+'Data Table 2'!Q203+'Data Table 2'!R203+'Data Table 2'!S203</f>
        <v>173</v>
      </c>
      <c r="J203" s="7">
        <f>'Data Table 2'!T203</f>
        <v>337</v>
      </c>
      <c r="K203" s="6">
        <f>'Data Table 2'!U203</f>
        <v>185</v>
      </c>
      <c r="L203" s="6">
        <f>'Data Table 2'!V203</f>
        <v>95</v>
      </c>
      <c r="M203" s="6">
        <f>'Data Table 2'!W203</f>
        <v>35</v>
      </c>
      <c r="N203" s="6">
        <f>'Data Table 2'!X203</f>
        <v>60</v>
      </c>
      <c r="O203" s="7">
        <f t="shared" si="27"/>
        <v>3628</v>
      </c>
      <c r="P203" s="6">
        <f t="shared" si="28"/>
        <v>1375</v>
      </c>
      <c r="Q203" s="6">
        <f t="shared" si="29"/>
        <v>954</v>
      </c>
      <c r="R203" s="6">
        <f t="shared" si="30"/>
        <v>587</v>
      </c>
      <c r="S203" s="6">
        <f t="shared" si="31"/>
        <v>315</v>
      </c>
      <c r="T203" s="7">
        <f t="shared" si="32"/>
        <v>2976</v>
      </c>
      <c r="U203" s="8">
        <f t="shared" si="33"/>
        <v>0.82028665931642775</v>
      </c>
      <c r="V203" s="7">
        <f t="shared" si="34"/>
        <v>2414</v>
      </c>
      <c r="W203" s="7">
        <f t="shared" si="35"/>
        <v>455</v>
      </c>
    </row>
    <row r="204" spans="1:23" x14ac:dyDescent="0.3">
      <c r="A204" s="5">
        <f>'Data Table 2'!A204</f>
        <v>45129</v>
      </c>
      <c r="B204" s="6">
        <f>'Data Table 2'!B204+'Data Table 2'!C204+'Data Table 2'!D204+'Data Table 2'!E204+'Data Table 2'!F204+'Data Table 2'!G204+'Data Table 2'!H204</f>
        <v>944</v>
      </c>
      <c r="C204" s="6">
        <f>'Data Table 2'!I204</f>
        <v>582</v>
      </c>
      <c r="D204" s="6">
        <f>('Data Table 2'!J204+'Data Table 2'!K204)</f>
        <v>548</v>
      </c>
      <c r="E204" s="6">
        <f>'Data Table 2'!L204</f>
        <v>241</v>
      </c>
      <c r="F204" s="6">
        <f>'Data Table 2'!M204</f>
        <v>92</v>
      </c>
      <c r="G204" s="6">
        <f>'Data Table 2'!N204</f>
        <v>211</v>
      </c>
      <c r="H204" s="6">
        <f>'Data Table 2'!O204</f>
        <v>106</v>
      </c>
      <c r="I204" s="7">
        <f>'Data Table 2'!P204+'Data Table 2'!Q204+'Data Table 2'!R204+'Data Table 2'!S204</f>
        <v>163</v>
      </c>
      <c r="J204" s="7">
        <f>'Data Table 2'!T204</f>
        <v>237</v>
      </c>
      <c r="K204" s="6">
        <f>'Data Table 2'!U204</f>
        <v>207</v>
      </c>
      <c r="L204" s="6">
        <f>'Data Table 2'!V204</f>
        <v>100</v>
      </c>
      <c r="M204" s="6">
        <f>'Data Table 2'!W204</f>
        <v>36</v>
      </c>
      <c r="N204" s="6">
        <f>'Data Table 2'!X204</f>
        <v>83</v>
      </c>
      <c r="O204" s="7">
        <f t="shared" si="27"/>
        <v>3550</v>
      </c>
      <c r="P204" s="6">
        <f t="shared" si="28"/>
        <v>1526</v>
      </c>
      <c r="Q204" s="6">
        <f t="shared" si="29"/>
        <v>789</v>
      </c>
      <c r="R204" s="6">
        <f t="shared" si="30"/>
        <v>572</v>
      </c>
      <c r="S204" s="6">
        <f t="shared" si="31"/>
        <v>343</v>
      </c>
      <c r="T204" s="7">
        <f t="shared" si="32"/>
        <v>2970</v>
      </c>
      <c r="U204" s="8">
        <f t="shared" si="33"/>
        <v>0.83661971830985915</v>
      </c>
      <c r="V204" s="7">
        <f t="shared" si="34"/>
        <v>2213</v>
      </c>
      <c r="W204" s="7">
        <f t="shared" si="35"/>
        <v>665</v>
      </c>
    </row>
    <row r="205" spans="1:23" x14ac:dyDescent="0.3">
      <c r="A205" s="5">
        <f>'Data Table 2'!A205</f>
        <v>45130</v>
      </c>
      <c r="B205" s="6">
        <f>'Data Table 2'!B205+'Data Table 2'!C205+'Data Table 2'!D205+'Data Table 2'!E205+'Data Table 2'!F205+'Data Table 2'!G205+'Data Table 2'!H205</f>
        <v>1011</v>
      </c>
      <c r="C205" s="6">
        <f>'Data Table 2'!I205</f>
        <v>475</v>
      </c>
      <c r="D205" s="6">
        <f>('Data Table 2'!J205+'Data Table 2'!K205)</f>
        <v>733</v>
      </c>
      <c r="E205" s="6">
        <f>'Data Table 2'!L205</f>
        <v>385</v>
      </c>
      <c r="F205" s="6">
        <f>'Data Table 2'!M205</f>
        <v>128</v>
      </c>
      <c r="G205" s="6">
        <f>'Data Table 2'!N205</f>
        <v>138</v>
      </c>
      <c r="H205" s="6">
        <f>'Data Table 2'!O205</f>
        <v>128</v>
      </c>
      <c r="I205" s="7">
        <f>'Data Table 2'!P205+'Data Table 2'!Q205+'Data Table 2'!R205+'Data Table 2'!S205</f>
        <v>185</v>
      </c>
      <c r="J205" s="7">
        <f>'Data Table 2'!T205</f>
        <v>318</v>
      </c>
      <c r="K205" s="6">
        <f>'Data Table 2'!U205</f>
        <v>257</v>
      </c>
      <c r="L205" s="6">
        <f>'Data Table 2'!V205</f>
        <v>104</v>
      </c>
      <c r="M205" s="6">
        <f>'Data Table 2'!W205</f>
        <v>33</v>
      </c>
      <c r="N205" s="6">
        <f>'Data Table 2'!X205</f>
        <v>89</v>
      </c>
      <c r="O205" s="7">
        <f t="shared" si="27"/>
        <v>3984</v>
      </c>
      <c r="P205" s="6">
        <f t="shared" si="28"/>
        <v>1486</v>
      </c>
      <c r="Q205" s="6">
        <f t="shared" si="29"/>
        <v>1118</v>
      </c>
      <c r="R205" s="6">
        <f t="shared" si="30"/>
        <v>579</v>
      </c>
      <c r="S205" s="6">
        <f t="shared" si="31"/>
        <v>394</v>
      </c>
      <c r="T205" s="7">
        <f t="shared" si="32"/>
        <v>3272</v>
      </c>
      <c r="U205" s="8">
        <f t="shared" si="33"/>
        <v>0.82128514056224899</v>
      </c>
      <c r="V205" s="7">
        <f t="shared" si="34"/>
        <v>2580</v>
      </c>
      <c r="W205" s="7">
        <f t="shared" si="35"/>
        <v>564</v>
      </c>
    </row>
    <row r="206" spans="1:23" x14ac:dyDescent="0.3">
      <c r="A206" s="5">
        <f>'Data Table 2'!A206</f>
        <v>45131</v>
      </c>
      <c r="B206" s="6">
        <f>'Data Table 2'!B206+'Data Table 2'!C206+'Data Table 2'!D206+'Data Table 2'!E206+'Data Table 2'!F206+'Data Table 2'!G206+'Data Table 2'!H206</f>
        <v>1122</v>
      </c>
      <c r="C206" s="6">
        <f>'Data Table 2'!I206</f>
        <v>454</v>
      </c>
      <c r="D206" s="6">
        <f>('Data Table 2'!J206+'Data Table 2'!K206)</f>
        <v>936</v>
      </c>
      <c r="E206" s="6">
        <f>'Data Table 2'!L206</f>
        <v>406</v>
      </c>
      <c r="F206" s="6">
        <f>'Data Table 2'!M206</f>
        <v>129</v>
      </c>
      <c r="G206" s="6">
        <f>'Data Table 2'!N206</f>
        <v>183</v>
      </c>
      <c r="H206" s="6">
        <f>'Data Table 2'!O206</f>
        <v>137</v>
      </c>
      <c r="I206" s="7">
        <f>'Data Table 2'!P206+'Data Table 2'!Q206+'Data Table 2'!R206+'Data Table 2'!S206</f>
        <v>207</v>
      </c>
      <c r="J206" s="7">
        <f>'Data Table 2'!T206</f>
        <v>309</v>
      </c>
      <c r="K206" s="6">
        <f>'Data Table 2'!U206</f>
        <v>217</v>
      </c>
      <c r="L206" s="6">
        <f>'Data Table 2'!V206</f>
        <v>139</v>
      </c>
      <c r="M206" s="6">
        <f>'Data Table 2'!W206</f>
        <v>34</v>
      </c>
      <c r="N206" s="6">
        <f>'Data Table 2'!X206</f>
        <v>87</v>
      </c>
      <c r="O206" s="7">
        <f t="shared" si="27"/>
        <v>4360</v>
      </c>
      <c r="P206" s="6">
        <f t="shared" si="28"/>
        <v>1576</v>
      </c>
      <c r="Q206" s="6">
        <f t="shared" si="29"/>
        <v>1342</v>
      </c>
      <c r="R206" s="6">
        <f t="shared" si="30"/>
        <v>656</v>
      </c>
      <c r="S206" s="6">
        <f t="shared" si="31"/>
        <v>390</v>
      </c>
      <c r="T206" s="7">
        <f t="shared" si="32"/>
        <v>3661</v>
      </c>
      <c r="U206" s="8">
        <f t="shared" si="33"/>
        <v>0.83967889908256876</v>
      </c>
      <c r="V206" s="7">
        <f t="shared" si="34"/>
        <v>2991</v>
      </c>
      <c r="W206" s="7">
        <f t="shared" si="35"/>
        <v>541</v>
      </c>
    </row>
    <row r="207" spans="1:23" x14ac:dyDescent="0.3">
      <c r="A207" s="5">
        <f>'Data Table 2'!A207</f>
        <v>45132</v>
      </c>
      <c r="B207" s="6">
        <f>'Data Table 2'!B207+'Data Table 2'!C207+'Data Table 2'!D207+'Data Table 2'!E207+'Data Table 2'!F207+'Data Table 2'!G207+'Data Table 2'!H207</f>
        <v>906</v>
      </c>
      <c r="C207" s="6">
        <f>'Data Table 2'!I207</f>
        <v>408</v>
      </c>
      <c r="D207" s="6">
        <f>('Data Table 2'!J207+'Data Table 2'!K207)</f>
        <v>647</v>
      </c>
      <c r="E207" s="6">
        <f>'Data Table 2'!L207</f>
        <v>433</v>
      </c>
      <c r="F207" s="6">
        <f>'Data Table 2'!M207</f>
        <v>99</v>
      </c>
      <c r="G207" s="6">
        <f>'Data Table 2'!N207</f>
        <v>160</v>
      </c>
      <c r="H207" s="6">
        <f>'Data Table 2'!O207</f>
        <v>112</v>
      </c>
      <c r="I207" s="7">
        <f>'Data Table 2'!P207+'Data Table 2'!Q207+'Data Table 2'!R207+'Data Table 2'!S207</f>
        <v>194</v>
      </c>
      <c r="J207" s="7">
        <f>'Data Table 2'!T207</f>
        <v>242</v>
      </c>
      <c r="K207" s="6">
        <f>'Data Table 2'!U207</f>
        <v>187</v>
      </c>
      <c r="L207" s="6">
        <f>'Data Table 2'!V207</f>
        <v>99</v>
      </c>
      <c r="M207" s="6">
        <f>'Data Table 2'!W207</f>
        <v>44</v>
      </c>
      <c r="N207" s="6">
        <f>'Data Table 2'!X207</f>
        <v>69</v>
      </c>
      <c r="O207" s="7">
        <f t="shared" si="27"/>
        <v>3600</v>
      </c>
      <c r="P207" s="6">
        <f t="shared" si="28"/>
        <v>1314</v>
      </c>
      <c r="Q207" s="6">
        <f t="shared" si="29"/>
        <v>1080</v>
      </c>
      <c r="R207" s="6">
        <f t="shared" si="30"/>
        <v>565</v>
      </c>
      <c r="S207" s="6">
        <f t="shared" si="31"/>
        <v>330</v>
      </c>
      <c r="T207" s="7">
        <f t="shared" si="32"/>
        <v>3028</v>
      </c>
      <c r="U207" s="8">
        <f t="shared" si="33"/>
        <v>0.84111111111111114</v>
      </c>
      <c r="V207" s="7">
        <f t="shared" si="34"/>
        <v>2452</v>
      </c>
      <c r="W207" s="7">
        <f t="shared" si="35"/>
        <v>477</v>
      </c>
    </row>
    <row r="208" spans="1:23" x14ac:dyDescent="0.3">
      <c r="A208" s="5">
        <f>'Data Table 2'!A208</f>
        <v>45133</v>
      </c>
      <c r="B208" s="6">
        <f>'Data Table 2'!B208+'Data Table 2'!C208+'Data Table 2'!D208+'Data Table 2'!E208+'Data Table 2'!F208+'Data Table 2'!G208+'Data Table 2'!H208</f>
        <v>774</v>
      </c>
      <c r="C208" s="6">
        <f>'Data Table 2'!I208</f>
        <v>360</v>
      </c>
      <c r="D208" s="6">
        <f>('Data Table 2'!J208+'Data Table 2'!K208)</f>
        <v>579</v>
      </c>
      <c r="E208" s="6">
        <f>'Data Table 2'!L208</f>
        <v>197</v>
      </c>
      <c r="F208" s="6">
        <f>'Data Table 2'!M208</f>
        <v>88</v>
      </c>
      <c r="G208" s="6">
        <f>'Data Table 2'!N208</f>
        <v>122</v>
      </c>
      <c r="H208" s="6">
        <f>'Data Table 2'!O208</f>
        <v>128</v>
      </c>
      <c r="I208" s="7">
        <f>'Data Table 2'!P208+'Data Table 2'!Q208+'Data Table 2'!R208+'Data Table 2'!S208</f>
        <v>134</v>
      </c>
      <c r="J208" s="7">
        <f>'Data Table 2'!T208</f>
        <v>225</v>
      </c>
      <c r="K208" s="6">
        <f>'Data Table 2'!U208</f>
        <v>145</v>
      </c>
      <c r="L208" s="6">
        <f>'Data Table 2'!V208</f>
        <v>99</v>
      </c>
      <c r="M208" s="6">
        <f>'Data Table 2'!W208</f>
        <v>32</v>
      </c>
      <c r="N208" s="6">
        <f>'Data Table 2'!X208</f>
        <v>70</v>
      </c>
      <c r="O208" s="7">
        <f t="shared" si="27"/>
        <v>2953</v>
      </c>
      <c r="P208" s="6">
        <f t="shared" si="28"/>
        <v>1134</v>
      </c>
      <c r="Q208" s="6">
        <f t="shared" si="29"/>
        <v>776</v>
      </c>
      <c r="R208" s="6">
        <f t="shared" si="30"/>
        <v>472</v>
      </c>
      <c r="S208" s="6">
        <f t="shared" si="31"/>
        <v>276</v>
      </c>
      <c r="T208" s="7">
        <f t="shared" si="32"/>
        <v>2452</v>
      </c>
      <c r="U208" s="8">
        <f t="shared" si="33"/>
        <v>0.8303420250592618</v>
      </c>
      <c r="V208" s="7">
        <f t="shared" si="34"/>
        <v>1934</v>
      </c>
      <c r="W208" s="7">
        <f t="shared" si="35"/>
        <v>430</v>
      </c>
    </row>
    <row r="209" spans="1:23" x14ac:dyDescent="0.3">
      <c r="A209" s="5">
        <f>'Data Table 2'!A209</f>
        <v>45134</v>
      </c>
      <c r="B209" s="6">
        <f>'Data Table 2'!B209+'Data Table 2'!C209+'Data Table 2'!D209+'Data Table 2'!E209+'Data Table 2'!F209+'Data Table 2'!G209+'Data Table 2'!H209</f>
        <v>1305</v>
      </c>
      <c r="C209" s="6">
        <f>'Data Table 2'!I209</f>
        <v>528</v>
      </c>
      <c r="D209" s="6">
        <f>('Data Table 2'!J209+'Data Table 2'!K209)</f>
        <v>1030</v>
      </c>
      <c r="E209" s="6">
        <f>'Data Table 2'!L209</f>
        <v>474</v>
      </c>
      <c r="F209" s="6">
        <f>'Data Table 2'!M209</f>
        <v>168</v>
      </c>
      <c r="G209" s="6">
        <f>'Data Table 2'!N209</f>
        <v>243</v>
      </c>
      <c r="H209" s="6">
        <f>'Data Table 2'!O209</f>
        <v>205</v>
      </c>
      <c r="I209" s="7">
        <f>'Data Table 2'!P209+'Data Table 2'!Q209+'Data Table 2'!R209+'Data Table 2'!S209</f>
        <v>274</v>
      </c>
      <c r="J209" s="7">
        <f>'Data Table 2'!T209</f>
        <v>477</v>
      </c>
      <c r="K209" s="6">
        <f>'Data Table 2'!U209</f>
        <v>277</v>
      </c>
      <c r="L209" s="6">
        <f>'Data Table 2'!V209</f>
        <v>126</v>
      </c>
      <c r="M209" s="6">
        <f>'Data Table 2'!W209</f>
        <v>53</v>
      </c>
      <c r="N209" s="6">
        <f>'Data Table 2'!X209</f>
        <v>134</v>
      </c>
      <c r="O209" s="7">
        <f t="shared" si="27"/>
        <v>5294</v>
      </c>
      <c r="P209" s="6">
        <f t="shared" si="28"/>
        <v>1833</v>
      </c>
      <c r="Q209" s="6">
        <f t="shared" si="29"/>
        <v>1504</v>
      </c>
      <c r="R209" s="6">
        <f t="shared" si="30"/>
        <v>890</v>
      </c>
      <c r="S209" s="6">
        <f t="shared" si="31"/>
        <v>456</v>
      </c>
      <c r="T209" s="7">
        <f t="shared" si="32"/>
        <v>4361</v>
      </c>
      <c r="U209" s="8">
        <f t="shared" si="33"/>
        <v>0.82376275028333967</v>
      </c>
      <c r="V209" s="7">
        <f t="shared" si="34"/>
        <v>3531</v>
      </c>
      <c r="W209" s="7">
        <f t="shared" si="35"/>
        <v>662</v>
      </c>
    </row>
    <row r="210" spans="1:23" x14ac:dyDescent="0.3">
      <c r="A210" s="5">
        <f>'Data Table 2'!A210</f>
        <v>45135</v>
      </c>
      <c r="B210" s="6">
        <f>'Data Table 2'!B210+'Data Table 2'!C210+'Data Table 2'!D210+'Data Table 2'!E210+'Data Table 2'!F210+'Data Table 2'!G210+'Data Table 2'!H210</f>
        <v>1166</v>
      </c>
      <c r="C210" s="6">
        <f>'Data Table 2'!I210</f>
        <v>518</v>
      </c>
      <c r="D210" s="6">
        <f>('Data Table 2'!J210+'Data Table 2'!K210)</f>
        <v>757</v>
      </c>
      <c r="E210" s="6">
        <f>'Data Table 2'!L210</f>
        <v>435</v>
      </c>
      <c r="F210" s="6">
        <f>'Data Table 2'!M210</f>
        <v>142</v>
      </c>
      <c r="G210" s="6">
        <f>'Data Table 2'!N210</f>
        <v>224</v>
      </c>
      <c r="H210" s="6">
        <f>'Data Table 2'!O210</f>
        <v>157</v>
      </c>
      <c r="I210" s="7">
        <f>'Data Table 2'!P210+'Data Table 2'!Q210+'Data Table 2'!R210+'Data Table 2'!S210</f>
        <v>239</v>
      </c>
      <c r="J210" s="7">
        <f>'Data Table 2'!T210</f>
        <v>363</v>
      </c>
      <c r="K210" s="6">
        <f>'Data Table 2'!U210</f>
        <v>270</v>
      </c>
      <c r="L210" s="6">
        <f>'Data Table 2'!V210</f>
        <v>122</v>
      </c>
      <c r="M210" s="6">
        <f>'Data Table 2'!W210</f>
        <v>54</v>
      </c>
      <c r="N210" s="6">
        <f>'Data Table 2'!X210</f>
        <v>96</v>
      </c>
      <c r="O210" s="7">
        <f t="shared" si="27"/>
        <v>4543</v>
      </c>
      <c r="P210" s="6">
        <f t="shared" si="28"/>
        <v>1684</v>
      </c>
      <c r="Q210" s="6">
        <f t="shared" si="29"/>
        <v>1192</v>
      </c>
      <c r="R210" s="6">
        <f t="shared" si="30"/>
        <v>762</v>
      </c>
      <c r="S210" s="6">
        <f t="shared" si="31"/>
        <v>446</v>
      </c>
      <c r="T210" s="7">
        <f t="shared" si="32"/>
        <v>3734</v>
      </c>
      <c r="U210" s="8">
        <f t="shared" si="33"/>
        <v>0.82192383887299136</v>
      </c>
      <c r="V210" s="7">
        <f t="shared" si="34"/>
        <v>2978</v>
      </c>
      <c r="W210" s="7">
        <f t="shared" si="35"/>
        <v>614</v>
      </c>
    </row>
    <row r="211" spans="1:23" x14ac:dyDescent="0.3">
      <c r="A211" s="5">
        <f>'Data Table 2'!A211</f>
        <v>45136</v>
      </c>
      <c r="B211" s="6">
        <f>'Data Table 2'!B211+'Data Table 2'!C211+'Data Table 2'!D211+'Data Table 2'!E211+'Data Table 2'!F211+'Data Table 2'!G211+'Data Table 2'!H211</f>
        <v>827</v>
      </c>
      <c r="C211" s="6">
        <f>'Data Table 2'!I211</f>
        <v>338</v>
      </c>
      <c r="D211" s="6">
        <f>('Data Table 2'!J211+'Data Table 2'!K211)</f>
        <v>592</v>
      </c>
      <c r="E211" s="6">
        <f>'Data Table 2'!L211</f>
        <v>229</v>
      </c>
      <c r="F211" s="6">
        <f>'Data Table 2'!M211</f>
        <v>77</v>
      </c>
      <c r="G211" s="6">
        <f>'Data Table 2'!N211</f>
        <v>149</v>
      </c>
      <c r="H211" s="6">
        <f>'Data Table 2'!O211</f>
        <v>97</v>
      </c>
      <c r="I211" s="7">
        <f>'Data Table 2'!P211+'Data Table 2'!Q211+'Data Table 2'!R211+'Data Table 2'!S211</f>
        <v>134</v>
      </c>
      <c r="J211" s="7">
        <f>'Data Table 2'!T211</f>
        <v>252</v>
      </c>
      <c r="K211" s="6">
        <f>'Data Table 2'!U211</f>
        <v>144</v>
      </c>
      <c r="L211" s="6">
        <f>'Data Table 2'!V211</f>
        <v>69</v>
      </c>
      <c r="M211" s="6">
        <f>'Data Table 2'!W211</f>
        <v>24</v>
      </c>
      <c r="N211" s="6">
        <f>'Data Table 2'!X211</f>
        <v>78</v>
      </c>
      <c r="O211" s="7">
        <f t="shared" si="27"/>
        <v>3010</v>
      </c>
      <c r="P211" s="6">
        <f t="shared" si="28"/>
        <v>1165</v>
      </c>
      <c r="Q211" s="6">
        <f t="shared" si="29"/>
        <v>821</v>
      </c>
      <c r="R211" s="6">
        <f t="shared" si="30"/>
        <v>457</v>
      </c>
      <c r="S211" s="6">
        <f t="shared" si="31"/>
        <v>237</v>
      </c>
      <c r="T211" s="7">
        <f t="shared" si="32"/>
        <v>2521</v>
      </c>
      <c r="U211" s="8">
        <f t="shared" si="33"/>
        <v>0.83754152823920269</v>
      </c>
      <c r="V211" s="7">
        <f t="shared" si="34"/>
        <v>2028</v>
      </c>
      <c r="W211" s="7">
        <f t="shared" si="35"/>
        <v>416</v>
      </c>
    </row>
    <row r="212" spans="1:23" x14ac:dyDescent="0.3">
      <c r="A212" s="5">
        <f>'Data Table 2'!A212</f>
        <v>45137</v>
      </c>
      <c r="B212" s="6">
        <f>'Data Table 2'!B212+'Data Table 2'!C212+'Data Table 2'!D212+'Data Table 2'!E212+'Data Table 2'!F212+'Data Table 2'!G212+'Data Table 2'!H212</f>
        <v>564</v>
      </c>
      <c r="C212" s="6">
        <f>'Data Table 2'!I212</f>
        <v>215</v>
      </c>
      <c r="D212" s="6">
        <f>('Data Table 2'!J212+'Data Table 2'!K212)</f>
        <v>472</v>
      </c>
      <c r="E212" s="6">
        <f>'Data Table 2'!L212</f>
        <v>149</v>
      </c>
      <c r="F212" s="6">
        <f>'Data Table 2'!M212</f>
        <v>58</v>
      </c>
      <c r="G212" s="6">
        <f>'Data Table 2'!N212</f>
        <v>92</v>
      </c>
      <c r="H212" s="6">
        <f>'Data Table 2'!O212</f>
        <v>107</v>
      </c>
      <c r="I212" s="7">
        <f>'Data Table 2'!P212+'Data Table 2'!Q212+'Data Table 2'!R212+'Data Table 2'!S212</f>
        <v>94</v>
      </c>
      <c r="J212" s="7">
        <f>'Data Table 2'!T212</f>
        <v>146</v>
      </c>
      <c r="K212" s="6">
        <f>'Data Table 2'!U212</f>
        <v>136</v>
      </c>
      <c r="L212" s="6">
        <f>'Data Table 2'!V212</f>
        <v>60</v>
      </c>
      <c r="M212" s="6">
        <f>'Data Table 2'!W212</f>
        <v>18</v>
      </c>
      <c r="N212" s="6">
        <f>'Data Table 2'!X212</f>
        <v>36</v>
      </c>
      <c r="O212" s="7">
        <f t="shared" si="27"/>
        <v>2147</v>
      </c>
      <c r="P212" s="6">
        <f t="shared" si="28"/>
        <v>779</v>
      </c>
      <c r="Q212" s="6">
        <f t="shared" si="29"/>
        <v>621</v>
      </c>
      <c r="R212" s="6">
        <f t="shared" si="30"/>
        <v>351</v>
      </c>
      <c r="S212" s="6">
        <f t="shared" si="31"/>
        <v>214</v>
      </c>
      <c r="T212" s="7">
        <f t="shared" si="32"/>
        <v>1787</v>
      </c>
      <c r="U212" s="8">
        <f t="shared" si="33"/>
        <v>0.83232417326502095</v>
      </c>
      <c r="V212" s="7">
        <f t="shared" si="34"/>
        <v>1478</v>
      </c>
      <c r="W212" s="7">
        <f t="shared" si="35"/>
        <v>251</v>
      </c>
    </row>
    <row r="213" spans="1:23" x14ac:dyDescent="0.3">
      <c r="A213" s="5">
        <f>'Data Table 2'!A213</f>
        <v>45138</v>
      </c>
      <c r="B213" s="6">
        <f>'Data Table 2'!B213+'Data Table 2'!C213+'Data Table 2'!D213+'Data Table 2'!E213+'Data Table 2'!F213+'Data Table 2'!G213+'Data Table 2'!H213</f>
        <v>996</v>
      </c>
      <c r="C213" s="6">
        <f>'Data Table 2'!I213</f>
        <v>485</v>
      </c>
      <c r="D213" s="6">
        <f>('Data Table 2'!J213+'Data Table 2'!K213)</f>
        <v>673</v>
      </c>
      <c r="E213" s="6">
        <f>'Data Table 2'!L213</f>
        <v>361</v>
      </c>
      <c r="F213" s="6">
        <f>'Data Table 2'!M213</f>
        <v>120</v>
      </c>
      <c r="G213" s="6">
        <f>'Data Table 2'!N213</f>
        <v>170</v>
      </c>
      <c r="H213" s="6">
        <f>'Data Table 2'!O213</f>
        <v>159</v>
      </c>
      <c r="I213" s="7">
        <f>'Data Table 2'!P213+'Data Table 2'!Q213+'Data Table 2'!R213+'Data Table 2'!S213</f>
        <v>199</v>
      </c>
      <c r="J213" s="7">
        <f>'Data Table 2'!T213</f>
        <v>268</v>
      </c>
      <c r="K213" s="6">
        <f>'Data Table 2'!U213</f>
        <v>173</v>
      </c>
      <c r="L213" s="6">
        <f>'Data Table 2'!V213</f>
        <v>136</v>
      </c>
      <c r="M213" s="6">
        <f>'Data Table 2'!W213</f>
        <v>35</v>
      </c>
      <c r="N213" s="6">
        <f>'Data Table 2'!X213</f>
        <v>69</v>
      </c>
      <c r="O213" s="7">
        <f t="shared" si="27"/>
        <v>3844</v>
      </c>
      <c r="P213" s="6">
        <f t="shared" si="28"/>
        <v>1481</v>
      </c>
      <c r="Q213" s="6">
        <f t="shared" si="29"/>
        <v>1034</v>
      </c>
      <c r="R213" s="6">
        <f t="shared" si="30"/>
        <v>648</v>
      </c>
      <c r="S213" s="6">
        <f t="shared" si="31"/>
        <v>344</v>
      </c>
      <c r="T213" s="7">
        <f t="shared" si="32"/>
        <v>3232</v>
      </c>
      <c r="U213" s="8">
        <f t="shared" si="33"/>
        <v>0.84079084287200834</v>
      </c>
      <c r="V213" s="7">
        <f t="shared" si="34"/>
        <v>2558</v>
      </c>
      <c r="W213" s="7">
        <f t="shared" si="35"/>
        <v>554</v>
      </c>
    </row>
    <row r="214" spans="1:23" x14ac:dyDescent="0.3">
      <c r="A214" s="5">
        <f>'Data Table 2'!A214</f>
        <v>45139</v>
      </c>
      <c r="B214" s="6">
        <f>'Data Table 2'!B214+'Data Table 2'!C214+'Data Table 2'!D214+'Data Table 2'!E214+'Data Table 2'!F214+'Data Table 2'!G214+'Data Table 2'!H214</f>
        <v>972</v>
      </c>
      <c r="C214" s="6">
        <f>'Data Table 2'!I214</f>
        <v>435</v>
      </c>
      <c r="D214" s="6">
        <f>('Data Table 2'!J214+'Data Table 2'!K214)</f>
        <v>673</v>
      </c>
      <c r="E214" s="6">
        <f>'Data Table 2'!L214</f>
        <v>346</v>
      </c>
      <c r="F214" s="6">
        <f>'Data Table 2'!M214</f>
        <v>88</v>
      </c>
      <c r="G214" s="6">
        <f>'Data Table 2'!N214</f>
        <v>196</v>
      </c>
      <c r="H214" s="6">
        <f>'Data Table 2'!O214</f>
        <v>132</v>
      </c>
      <c r="I214" s="7">
        <f>'Data Table 2'!P214+'Data Table 2'!Q214+'Data Table 2'!R214+'Data Table 2'!S214</f>
        <v>185</v>
      </c>
      <c r="J214" s="7">
        <f>'Data Table 2'!T214</f>
        <v>327</v>
      </c>
      <c r="K214" s="6">
        <f>'Data Table 2'!U214</f>
        <v>245</v>
      </c>
      <c r="L214" s="6">
        <f>'Data Table 2'!V214</f>
        <v>111</v>
      </c>
      <c r="M214" s="6">
        <f>'Data Table 2'!W214</f>
        <v>32</v>
      </c>
      <c r="N214" s="6">
        <f>'Data Table 2'!X214</f>
        <v>56</v>
      </c>
      <c r="O214" s="7">
        <f t="shared" si="27"/>
        <v>3798</v>
      </c>
      <c r="P214" s="6">
        <f t="shared" si="28"/>
        <v>1407</v>
      </c>
      <c r="Q214" s="6">
        <f t="shared" si="29"/>
        <v>1019</v>
      </c>
      <c r="R214" s="6">
        <f t="shared" si="30"/>
        <v>601</v>
      </c>
      <c r="S214" s="6">
        <f t="shared" si="31"/>
        <v>388</v>
      </c>
      <c r="T214" s="7">
        <f t="shared" si="32"/>
        <v>3083</v>
      </c>
      <c r="U214" s="8">
        <f t="shared" si="33"/>
        <v>0.81174302264349663</v>
      </c>
      <c r="V214" s="7">
        <f t="shared" si="34"/>
        <v>2504</v>
      </c>
      <c r="W214" s="7">
        <f t="shared" si="35"/>
        <v>491</v>
      </c>
    </row>
    <row r="215" spans="1:23" x14ac:dyDescent="0.3">
      <c r="A215" s="5">
        <f>'Data Table 2'!A215</f>
        <v>45140</v>
      </c>
      <c r="B215" s="6">
        <f>'Data Table 2'!B215+'Data Table 2'!C215+'Data Table 2'!D215+'Data Table 2'!E215+'Data Table 2'!F215+'Data Table 2'!G215+'Data Table 2'!H215</f>
        <v>784</v>
      </c>
      <c r="C215" s="6">
        <f>'Data Table 2'!I215</f>
        <v>313</v>
      </c>
      <c r="D215" s="6">
        <f>('Data Table 2'!J215+'Data Table 2'!K215)</f>
        <v>584</v>
      </c>
      <c r="E215" s="6">
        <f>'Data Table 2'!L215</f>
        <v>322</v>
      </c>
      <c r="F215" s="6">
        <f>'Data Table 2'!M215</f>
        <v>71</v>
      </c>
      <c r="G215" s="6">
        <f>'Data Table 2'!N215</f>
        <v>154</v>
      </c>
      <c r="H215" s="6">
        <f>'Data Table 2'!O215</f>
        <v>102</v>
      </c>
      <c r="I215" s="7">
        <f>'Data Table 2'!P215+'Data Table 2'!Q215+'Data Table 2'!R215+'Data Table 2'!S215</f>
        <v>140</v>
      </c>
      <c r="J215" s="7">
        <f>'Data Table 2'!T215</f>
        <v>218</v>
      </c>
      <c r="K215" s="6">
        <f>'Data Table 2'!U215</f>
        <v>230</v>
      </c>
      <c r="L215" s="6">
        <f>'Data Table 2'!V215</f>
        <v>98</v>
      </c>
      <c r="M215" s="6">
        <f>'Data Table 2'!W215</f>
        <v>37</v>
      </c>
      <c r="N215" s="6">
        <f>'Data Table 2'!X215</f>
        <v>49</v>
      </c>
      <c r="O215" s="7">
        <f t="shared" si="27"/>
        <v>3102</v>
      </c>
      <c r="P215" s="6">
        <f t="shared" si="28"/>
        <v>1097</v>
      </c>
      <c r="Q215" s="6">
        <f t="shared" si="29"/>
        <v>906</v>
      </c>
      <c r="R215" s="6">
        <f t="shared" si="30"/>
        <v>467</v>
      </c>
      <c r="S215" s="6">
        <f t="shared" si="31"/>
        <v>365</v>
      </c>
      <c r="T215" s="7">
        <f t="shared" si="32"/>
        <v>2519</v>
      </c>
      <c r="U215" s="8">
        <f t="shared" si="33"/>
        <v>0.81205673758865249</v>
      </c>
      <c r="V215" s="7">
        <f t="shared" si="34"/>
        <v>2086</v>
      </c>
      <c r="W215" s="7">
        <f t="shared" si="35"/>
        <v>362</v>
      </c>
    </row>
    <row r="216" spans="1:23" x14ac:dyDescent="0.3">
      <c r="A216" s="5">
        <f>'Data Table 2'!A216</f>
        <v>45141</v>
      </c>
      <c r="B216" s="6">
        <f>'Data Table 2'!B216+'Data Table 2'!C216+'Data Table 2'!D216+'Data Table 2'!E216+'Data Table 2'!F216+'Data Table 2'!G216+'Data Table 2'!H216</f>
        <v>872</v>
      </c>
      <c r="C216" s="6">
        <f>'Data Table 2'!I216</f>
        <v>441</v>
      </c>
      <c r="D216" s="6">
        <f>('Data Table 2'!J216+'Data Table 2'!K216)</f>
        <v>769</v>
      </c>
      <c r="E216" s="6">
        <f>'Data Table 2'!L216</f>
        <v>358</v>
      </c>
      <c r="F216" s="6">
        <f>'Data Table 2'!M216</f>
        <v>65</v>
      </c>
      <c r="G216" s="6">
        <f>'Data Table 2'!N216</f>
        <v>185</v>
      </c>
      <c r="H216" s="6">
        <f>'Data Table 2'!O216</f>
        <v>120</v>
      </c>
      <c r="I216" s="7">
        <f>'Data Table 2'!P216+'Data Table 2'!Q216+'Data Table 2'!R216+'Data Table 2'!S216</f>
        <v>155</v>
      </c>
      <c r="J216" s="7">
        <f>'Data Table 2'!T216</f>
        <v>274</v>
      </c>
      <c r="K216" s="6">
        <f>'Data Table 2'!U216</f>
        <v>276</v>
      </c>
      <c r="L216" s="6">
        <f>'Data Table 2'!V216</f>
        <v>88</v>
      </c>
      <c r="M216" s="6">
        <f>'Data Table 2'!W216</f>
        <v>29</v>
      </c>
      <c r="N216" s="6">
        <f>'Data Table 2'!X216</f>
        <v>62</v>
      </c>
      <c r="O216" s="7">
        <f t="shared" si="27"/>
        <v>3694</v>
      </c>
      <c r="P216" s="6">
        <f t="shared" si="28"/>
        <v>1313</v>
      </c>
      <c r="Q216" s="6">
        <f t="shared" si="29"/>
        <v>1127</v>
      </c>
      <c r="R216" s="6">
        <f t="shared" si="30"/>
        <v>525</v>
      </c>
      <c r="S216" s="6">
        <f t="shared" si="31"/>
        <v>393</v>
      </c>
      <c r="T216" s="7">
        <f t="shared" si="32"/>
        <v>3027</v>
      </c>
      <c r="U216" s="8">
        <f t="shared" si="33"/>
        <v>0.81943692474282626</v>
      </c>
      <c r="V216" s="7">
        <f t="shared" si="34"/>
        <v>2459</v>
      </c>
      <c r="W216" s="7">
        <f t="shared" si="35"/>
        <v>503</v>
      </c>
    </row>
    <row r="217" spans="1:23" x14ac:dyDescent="0.3">
      <c r="A217" s="5">
        <f>'Data Table 2'!A217</f>
        <v>45142</v>
      </c>
      <c r="B217" s="6">
        <f>'Data Table 2'!B217+'Data Table 2'!C217+'Data Table 2'!D217+'Data Table 2'!E217+'Data Table 2'!F217+'Data Table 2'!G217+'Data Table 2'!H217</f>
        <v>1134</v>
      </c>
      <c r="C217" s="6">
        <f>'Data Table 2'!I217</f>
        <v>469</v>
      </c>
      <c r="D217" s="6">
        <f>('Data Table 2'!J217+'Data Table 2'!K217)</f>
        <v>722</v>
      </c>
      <c r="E217" s="6">
        <f>'Data Table 2'!L217</f>
        <v>379</v>
      </c>
      <c r="F217" s="6">
        <f>'Data Table 2'!M217</f>
        <v>99</v>
      </c>
      <c r="G217" s="6">
        <f>'Data Table 2'!N217</f>
        <v>148</v>
      </c>
      <c r="H217" s="6">
        <f>'Data Table 2'!O217</f>
        <v>164</v>
      </c>
      <c r="I217" s="7">
        <f>'Data Table 2'!P217+'Data Table 2'!Q217+'Data Table 2'!R217+'Data Table 2'!S217</f>
        <v>169</v>
      </c>
      <c r="J217" s="7">
        <f>'Data Table 2'!T217</f>
        <v>322</v>
      </c>
      <c r="K217" s="6">
        <f>'Data Table 2'!U217</f>
        <v>214</v>
      </c>
      <c r="L217" s="6">
        <f>'Data Table 2'!V217</f>
        <v>109</v>
      </c>
      <c r="M217" s="6">
        <f>'Data Table 2'!W217</f>
        <v>28</v>
      </c>
      <c r="N217" s="6">
        <f>'Data Table 2'!X217</f>
        <v>76</v>
      </c>
      <c r="O217" s="7">
        <f t="shared" si="27"/>
        <v>4033</v>
      </c>
      <c r="P217" s="6">
        <f t="shared" si="28"/>
        <v>1603</v>
      </c>
      <c r="Q217" s="6">
        <f t="shared" si="29"/>
        <v>1101</v>
      </c>
      <c r="R217" s="6">
        <f t="shared" si="30"/>
        <v>580</v>
      </c>
      <c r="S217" s="6">
        <f t="shared" si="31"/>
        <v>351</v>
      </c>
      <c r="T217" s="7">
        <f t="shared" si="32"/>
        <v>3360</v>
      </c>
      <c r="U217" s="8">
        <f t="shared" si="33"/>
        <v>0.83312670468633776</v>
      </c>
      <c r="V217" s="7">
        <f t="shared" si="34"/>
        <v>2716</v>
      </c>
      <c r="W217" s="7">
        <f t="shared" si="35"/>
        <v>545</v>
      </c>
    </row>
    <row r="218" spans="1:23" x14ac:dyDescent="0.3">
      <c r="A218" s="5">
        <f>'Data Table 2'!A218</f>
        <v>45143</v>
      </c>
      <c r="B218" s="6">
        <f>'Data Table 2'!B218+'Data Table 2'!C218+'Data Table 2'!D218+'Data Table 2'!E218+'Data Table 2'!F218+'Data Table 2'!G218+'Data Table 2'!H218</f>
        <v>1009</v>
      </c>
      <c r="C218" s="6">
        <f>'Data Table 2'!I218</f>
        <v>474</v>
      </c>
      <c r="D218" s="6">
        <f>('Data Table 2'!J218+'Data Table 2'!K218)</f>
        <v>739</v>
      </c>
      <c r="E218" s="6">
        <f>'Data Table 2'!L218</f>
        <v>465</v>
      </c>
      <c r="F218" s="6">
        <f>'Data Table 2'!M218</f>
        <v>117</v>
      </c>
      <c r="G218" s="6">
        <f>'Data Table 2'!N218</f>
        <v>169</v>
      </c>
      <c r="H218" s="6">
        <f>'Data Table 2'!O218</f>
        <v>159</v>
      </c>
      <c r="I218" s="7">
        <f>'Data Table 2'!P218+'Data Table 2'!Q218+'Data Table 2'!R218+'Data Table 2'!S218</f>
        <v>192</v>
      </c>
      <c r="J218" s="7">
        <f>'Data Table 2'!T218</f>
        <v>269</v>
      </c>
      <c r="K218" s="6">
        <f>'Data Table 2'!U218</f>
        <v>142</v>
      </c>
      <c r="L218" s="6">
        <f>'Data Table 2'!V218</f>
        <v>88</v>
      </c>
      <c r="M218" s="6">
        <f>'Data Table 2'!W218</f>
        <v>34</v>
      </c>
      <c r="N218" s="6">
        <f>'Data Table 2'!X218</f>
        <v>80</v>
      </c>
      <c r="O218" s="7">
        <f t="shared" si="27"/>
        <v>3937</v>
      </c>
      <c r="P218" s="6">
        <f t="shared" si="28"/>
        <v>1483</v>
      </c>
      <c r="Q218" s="6">
        <f t="shared" si="29"/>
        <v>1204</v>
      </c>
      <c r="R218" s="6">
        <f t="shared" si="30"/>
        <v>637</v>
      </c>
      <c r="S218" s="6">
        <f t="shared" si="31"/>
        <v>264</v>
      </c>
      <c r="T218" s="7">
        <f t="shared" si="32"/>
        <v>3404</v>
      </c>
      <c r="U218" s="8">
        <f t="shared" si="33"/>
        <v>0.86461772923545843</v>
      </c>
      <c r="V218" s="7">
        <f t="shared" si="34"/>
        <v>2733</v>
      </c>
      <c r="W218" s="7">
        <f t="shared" si="35"/>
        <v>554</v>
      </c>
    </row>
    <row r="219" spans="1:23" x14ac:dyDescent="0.3">
      <c r="A219" s="5">
        <f>'Data Table 2'!A219</f>
        <v>45144</v>
      </c>
      <c r="B219" s="6">
        <f>'Data Table 2'!B219+'Data Table 2'!C219+'Data Table 2'!D219+'Data Table 2'!E219+'Data Table 2'!F219+'Data Table 2'!G219+'Data Table 2'!H219</f>
        <v>903</v>
      </c>
      <c r="C219" s="6">
        <f>'Data Table 2'!I219</f>
        <v>398</v>
      </c>
      <c r="D219" s="6">
        <f>('Data Table 2'!J219+'Data Table 2'!K219)</f>
        <v>706</v>
      </c>
      <c r="E219" s="6">
        <f>'Data Table 2'!L219</f>
        <v>367</v>
      </c>
      <c r="F219" s="6">
        <f>'Data Table 2'!M219</f>
        <v>112</v>
      </c>
      <c r="G219" s="6">
        <f>'Data Table 2'!N219</f>
        <v>186</v>
      </c>
      <c r="H219" s="6">
        <f>'Data Table 2'!O219</f>
        <v>145</v>
      </c>
      <c r="I219" s="7">
        <f>'Data Table 2'!P219+'Data Table 2'!Q219+'Data Table 2'!R219+'Data Table 2'!S219</f>
        <v>153</v>
      </c>
      <c r="J219" s="7">
        <f>'Data Table 2'!T219</f>
        <v>360</v>
      </c>
      <c r="K219" s="6">
        <f>'Data Table 2'!U219</f>
        <v>203</v>
      </c>
      <c r="L219" s="6">
        <f>'Data Table 2'!V219</f>
        <v>150</v>
      </c>
      <c r="M219" s="6">
        <f>'Data Table 2'!W219</f>
        <v>27</v>
      </c>
      <c r="N219" s="6">
        <f>'Data Table 2'!X219</f>
        <v>70</v>
      </c>
      <c r="O219" s="7">
        <f t="shared" si="27"/>
        <v>3780</v>
      </c>
      <c r="P219" s="6">
        <f t="shared" si="28"/>
        <v>1301</v>
      </c>
      <c r="Q219" s="6">
        <f t="shared" si="29"/>
        <v>1073</v>
      </c>
      <c r="R219" s="6">
        <f t="shared" si="30"/>
        <v>596</v>
      </c>
      <c r="S219" s="6">
        <f t="shared" si="31"/>
        <v>380</v>
      </c>
      <c r="T219" s="7">
        <f t="shared" si="32"/>
        <v>3040</v>
      </c>
      <c r="U219" s="8">
        <f t="shared" si="33"/>
        <v>0.80423280423280419</v>
      </c>
      <c r="V219" s="7">
        <f t="shared" si="34"/>
        <v>2460</v>
      </c>
      <c r="W219" s="7">
        <f t="shared" si="35"/>
        <v>468</v>
      </c>
    </row>
    <row r="220" spans="1:23" x14ac:dyDescent="0.3">
      <c r="A220" s="5">
        <f>'Data Table 2'!A220</f>
        <v>45145</v>
      </c>
      <c r="B220" s="6">
        <f>'Data Table 2'!B220+'Data Table 2'!C220+'Data Table 2'!D220+'Data Table 2'!E220+'Data Table 2'!F220+'Data Table 2'!G220+'Data Table 2'!H220</f>
        <v>904</v>
      </c>
      <c r="C220" s="6">
        <f>'Data Table 2'!I220</f>
        <v>559</v>
      </c>
      <c r="D220" s="6">
        <f>('Data Table 2'!J220+'Data Table 2'!K220)</f>
        <v>758</v>
      </c>
      <c r="E220" s="6">
        <f>'Data Table 2'!L220</f>
        <v>333</v>
      </c>
      <c r="F220" s="6">
        <f>'Data Table 2'!M220</f>
        <v>110</v>
      </c>
      <c r="G220" s="6">
        <f>'Data Table 2'!N220</f>
        <v>143</v>
      </c>
      <c r="H220" s="6">
        <f>'Data Table 2'!O220</f>
        <v>155</v>
      </c>
      <c r="I220" s="7">
        <f>'Data Table 2'!P220+'Data Table 2'!Q220+'Data Table 2'!R220+'Data Table 2'!S220</f>
        <v>167</v>
      </c>
      <c r="J220" s="7">
        <f>'Data Table 2'!T220</f>
        <v>333</v>
      </c>
      <c r="K220" s="6">
        <f>'Data Table 2'!U220</f>
        <v>200</v>
      </c>
      <c r="L220" s="6">
        <f>'Data Table 2'!V220</f>
        <v>134</v>
      </c>
      <c r="M220" s="6">
        <f>'Data Table 2'!W220</f>
        <v>40</v>
      </c>
      <c r="N220" s="6">
        <f>'Data Table 2'!X220</f>
        <v>88</v>
      </c>
      <c r="O220" s="7">
        <f t="shared" si="27"/>
        <v>3924</v>
      </c>
      <c r="P220" s="6">
        <f t="shared" si="28"/>
        <v>1463</v>
      </c>
      <c r="Q220" s="6">
        <f t="shared" si="29"/>
        <v>1091</v>
      </c>
      <c r="R220" s="6">
        <f t="shared" si="30"/>
        <v>575</v>
      </c>
      <c r="S220" s="6">
        <f t="shared" si="31"/>
        <v>374</v>
      </c>
      <c r="T220" s="7">
        <f t="shared" si="32"/>
        <v>3217</v>
      </c>
      <c r="U220" s="8">
        <f t="shared" si="33"/>
        <v>0.8198267074413863</v>
      </c>
      <c r="V220" s="7">
        <f t="shared" si="34"/>
        <v>2460</v>
      </c>
      <c r="W220" s="7">
        <f t="shared" si="35"/>
        <v>647</v>
      </c>
    </row>
    <row r="221" spans="1:23" x14ac:dyDescent="0.3">
      <c r="A221" s="5">
        <f>'Data Table 2'!A221</f>
        <v>45146</v>
      </c>
      <c r="B221" s="6">
        <f>'Data Table 2'!B221+'Data Table 2'!C221+'Data Table 2'!D221+'Data Table 2'!E221+'Data Table 2'!F221+'Data Table 2'!G221+'Data Table 2'!H221</f>
        <v>1327</v>
      </c>
      <c r="C221" s="6">
        <f>'Data Table 2'!I221</f>
        <v>528</v>
      </c>
      <c r="D221" s="6">
        <f>('Data Table 2'!J221+'Data Table 2'!K221)</f>
        <v>1102</v>
      </c>
      <c r="E221" s="6">
        <f>'Data Table 2'!L221</f>
        <v>512</v>
      </c>
      <c r="F221" s="6">
        <f>'Data Table 2'!M221</f>
        <v>151</v>
      </c>
      <c r="G221" s="6">
        <f>'Data Table 2'!N221</f>
        <v>240</v>
      </c>
      <c r="H221" s="6">
        <f>'Data Table 2'!O221</f>
        <v>119</v>
      </c>
      <c r="I221" s="7">
        <f>'Data Table 2'!P221+'Data Table 2'!Q221+'Data Table 2'!R221+'Data Table 2'!S221</f>
        <v>235</v>
      </c>
      <c r="J221" s="7">
        <f>'Data Table 2'!T221</f>
        <v>405</v>
      </c>
      <c r="K221" s="6">
        <f>'Data Table 2'!U221</f>
        <v>285</v>
      </c>
      <c r="L221" s="6">
        <f>'Data Table 2'!V221</f>
        <v>127</v>
      </c>
      <c r="M221" s="6">
        <f>'Data Table 2'!W221</f>
        <v>49</v>
      </c>
      <c r="N221" s="6">
        <f>'Data Table 2'!X221</f>
        <v>81</v>
      </c>
      <c r="O221" s="7">
        <f t="shared" si="27"/>
        <v>5161</v>
      </c>
      <c r="P221" s="6">
        <f t="shared" si="28"/>
        <v>1855</v>
      </c>
      <c r="Q221" s="6">
        <f t="shared" si="29"/>
        <v>1614</v>
      </c>
      <c r="R221" s="6">
        <f t="shared" si="30"/>
        <v>745</v>
      </c>
      <c r="S221" s="6">
        <f t="shared" si="31"/>
        <v>461</v>
      </c>
      <c r="T221" s="7">
        <f t="shared" si="32"/>
        <v>4295</v>
      </c>
      <c r="U221" s="8">
        <f t="shared" si="33"/>
        <v>0.83220306142220501</v>
      </c>
      <c r="V221" s="7">
        <f t="shared" si="34"/>
        <v>3535</v>
      </c>
      <c r="W221" s="7">
        <f t="shared" si="35"/>
        <v>609</v>
      </c>
    </row>
    <row r="222" spans="1:23" x14ac:dyDescent="0.3">
      <c r="A222" s="5">
        <f>'Data Table 2'!A222</f>
        <v>45147</v>
      </c>
      <c r="B222" s="6">
        <f>'Data Table 2'!B222+'Data Table 2'!C222+'Data Table 2'!D222+'Data Table 2'!E222+'Data Table 2'!F222+'Data Table 2'!G222+'Data Table 2'!H222</f>
        <v>892</v>
      </c>
      <c r="C222" s="6">
        <f>'Data Table 2'!I222</f>
        <v>442</v>
      </c>
      <c r="D222" s="6">
        <f>('Data Table 2'!J222+'Data Table 2'!K222)</f>
        <v>764</v>
      </c>
      <c r="E222" s="6">
        <f>'Data Table 2'!L222</f>
        <v>453</v>
      </c>
      <c r="F222" s="6">
        <f>'Data Table 2'!M222</f>
        <v>99</v>
      </c>
      <c r="G222" s="6">
        <f>'Data Table 2'!N222</f>
        <v>188</v>
      </c>
      <c r="H222" s="6">
        <f>'Data Table 2'!O222</f>
        <v>121</v>
      </c>
      <c r="I222" s="7">
        <f>'Data Table 2'!P222+'Data Table 2'!Q222+'Data Table 2'!R222+'Data Table 2'!S222</f>
        <v>177</v>
      </c>
      <c r="J222" s="7">
        <f>'Data Table 2'!T222</f>
        <v>256</v>
      </c>
      <c r="K222" s="6">
        <f>'Data Table 2'!U222</f>
        <v>237</v>
      </c>
      <c r="L222" s="6">
        <f>'Data Table 2'!V222</f>
        <v>125</v>
      </c>
      <c r="M222" s="6">
        <f>'Data Table 2'!W222</f>
        <v>41</v>
      </c>
      <c r="N222" s="6">
        <f>'Data Table 2'!X222</f>
        <v>74</v>
      </c>
      <c r="O222" s="7">
        <f t="shared" si="27"/>
        <v>3869</v>
      </c>
      <c r="P222" s="6">
        <f t="shared" si="28"/>
        <v>1334</v>
      </c>
      <c r="Q222" s="6">
        <f t="shared" si="29"/>
        <v>1217</v>
      </c>
      <c r="R222" s="6">
        <f t="shared" si="30"/>
        <v>585</v>
      </c>
      <c r="S222" s="6">
        <f t="shared" si="31"/>
        <v>403</v>
      </c>
      <c r="T222" s="7">
        <f t="shared" si="32"/>
        <v>3210</v>
      </c>
      <c r="U222" s="8">
        <f t="shared" si="33"/>
        <v>0.82967174980615144</v>
      </c>
      <c r="V222" s="7">
        <f t="shared" si="34"/>
        <v>2595</v>
      </c>
      <c r="W222" s="7">
        <f t="shared" si="35"/>
        <v>516</v>
      </c>
    </row>
    <row r="223" spans="1:23" x14ac:dyDescent="0.3">
      <c r="A223" s="5">
        <f>'Data Table 2'!A223</f>
        <v>45148</v>
      </c>
      <c r="B223" s="6">
        <f>'Data Table 2'!B223+'Data Table 2'!C223+'Data Table 2'!D223+'Data Table 2'!E223+'Data Table 2'!F223+'Data Table 2'!G223+'Data Table 2'!H223</f>
        <v>1029</v>
      </c>
      <c r="C223" s="6">
        <f>'Data Table 2'!I223</f>
        <v>424</v>
      </c>
      <c r="D223" s="6">
        <f>('Data Table 2'!J223+'Data Table 2'!K223)</f>
        <v>926</v>
      </c>
      <c r="E223" s="6">
        <f>'Data Table 2'!L223</f>
        <v>382</v>
      </c>
      <c r="F223" s="6">
        <f>'Data Table 2'!M223</f>
        <v>126</v>
      </c>
      <c r="G223" s="6">
        <f>'Data Table 2'!N223</f>
        <v>207</v>
      </c>
      <c r="H223" s="6">
        <f>'Data Table 2'!O223</f>
        <v>116</v>
      </c>
      <c r="I223" s="7">
        <f>'Data Table 2'!P223+'Data Table 2'!Q223+'Data Table 2'!R223+'Data Table 2'!S223</f>
        <v>183</v>
      </c>
      <c r="J223" s="7">
        <f>'Data Table 2'!T223</f>
        <v>205</v>
      </c>
      <c r="K223" s="6">
        <f>'Data Table 2'!U223</f>
        <v>208</v>
      </c>
      <c r="L223" s="6">
        <f>'Data Table 2'!V223</f>
        <v>134</v>
      </c>
      <c r="M223" s="6">
        <f>'Data Table 2'!W223</f>
        <v>30</v>
      </c>
      <c r="N223" s="6">
        <f>'Data Table 2'!X223</f>
        <v>60</v>
      </c>
      <c r="O223" s="7">
        <f t="shared" si="27"/>
        <v>4030</v>
      </c>
      <c r="P223" s="6">
        <f t="shared" si="28"/>
        <v>1453</v>
      </c>
      <c r="Q223" s="6">
        <f t="shared" si="29"/>
        <v>1308</v>
      </c>
      <c r="R223" s="6">
        <f t="shared" si="30"/>
        <v>632</v>
      </c>
      <c r="S223" s="6">
        <f t="shared" si="31"/>
        <v>372</v>
      </c>
      <c r="T223" s="7">
        <f t="shared" si="32"/>
        <v>3453</v>
      </c>
      <c r="U223" s="8">
        <f t="shared" si="33"/>
        <v>0.85682382133995039</v>
      </c>
      <c r="V223" s="7">
        <f t="shared" si="34"/>
        <v>2843</v>
      </c>
      <c r="W223" s="7">
        <f t="shared" si="35"/>
        <v>484</v>
      </c>
    </row>
    <row r="224" spans="1:23" x14ac:dyDescent="0.3">
      <c r="A224" s="5">
        <f>'Data Table 2'!A224</f>
        <v>45149</v>
      </c>
      <c r="B224" s="6">
        <f>'Data Table 2'!B224+'Data Table 2'!C224+'Data Table 2'!D224+'Data Table 2'!E224+'Data Table 2'!F224+'Data Table 2'!G224+'Data Table 2'!H224</f>
        <v>1130</v>
      </c>
      <c r="C224" s="6">
        <f>'Data Table 2'!I224</f>
        <v>289</v>
      </c>
      <c r="D224" s="6">
        <f>('Data Table 2'!J224+'Data Table 2'!K224)</f>
        <v>806</v>
      </c>
      <c r="E224" s="6">
        <f>'Data Table 2'!L224</f>
        <v>367</v>
      </c>
      <c r="F224" s="6">
        <f>'Data Table 2'!M224</f>
        <v>117</v>
      </c>
      <c r="G224" s="6">
        <f>'Data Table 2'!N224</f>
        <v>237</v>
      </c>
      <c r="H224" s="6">
        <f>'Data Table 2'!O224</f>
        <v>158</v>
      </c>
      <c r="I224" s="7">
        <f>'Data Table 2'!P224+'Data Table 2'!Q224+'Data Table 2'!R224+'Data Table 2'!S224</f>
        <v>210</v>
      </c>
      <c r="J224" s="7">
        <f>'Data Table 2'!T224</f>
        <v>331</v>
      </c>
      <c r="K224" s="6">
        <f>'Data Table 2'!U224</f>
        <v>261</v>
      </c>
      <c r="L224" s="6">
        <f>'Data Table 2'!V224</f>
        <v>104</v>
      </c>
      <c r="M224" s="6">
        <f>'Data Table 2'!W224</f>
        <v>44</v>
      </c>
      <c r="N224" s="6">
        <f>'Data Table 2'!X224</f>
        <v>68</v>
      </c>
      <c r="O224" s="7">
        <f t="shared" si="27"/>
        <v>4122</v>
      </c>
      <c r="P224" s="6">
        <f t="shared" si="28"/>
        <v>1419</v>
      </c>
      <c r="Q224" s="6">
        <f t="shared" si="29"/>
        <v>1173</v>
      </c>
      <c r="R224" s="6">
        <f t="shared" si="30"/>
        <v>722</v>
      </c>
      <c r="S224" s="6">
        <f t="shared" si="31"/>
        <v>409</v>
      </c>
      <c r="T224" s="7">
        <f t="shared" si="32"/>
        <v>3382</v>
      </c>
      <c r="U224" s="8">
        <f t="shared" si="33"/>
        <v>0.82047549733139258</v>
      </c>
      <c r="V224" s="7">
        <f t="shared" si="34"/>
        <v>2908</v>
      </c>
      <c r="W224" s="7">
        <f t="shared" si="35"/>
        <v>357</v>
      </c>
    </row>
    <row r="225" spans="1:23" x14ac:dyDescent="0.3">
      <c r="A225" s="5">
        <f>'Data Table 2'!A225</f>
        <v>45150</v>
      </c>
      <c r="B225" s="6">
        <f>'Data Table 2'!B225+'Data Table 2'!C225+'Data Table 2'!D225+'Data Table 2'!E225+'Data Table 2'!F225+'Data Table 2'!G225+'Data Table 2'!H225</f>
        <v>1136</v>
      </c>
      <c r="C225" s="6">
        <f>'Data Table 2'!I225</f>
        <v>554</v>
      </c>
      <c r="D225" s="6">
        <f>('Data Table 2'!J225+'Data Table 2'!K225)</f>
        <v>801</v>
      </c>
      <c r="E225" s="6">
        <f>'Data Table 2'!L225</f>
        <v>481</v>
      </c>
      <c r="F225" s="6">
        <f>'Data Table 2'!M225</f>
        <v>104</v>
      </c>
      <c r="G225" s="6">
        <f>'Data Table 2'!N225</f>
        <v>249</v>
      </c>
      <c r="H225" s="6">
        <f>'Data Table 2'!O225</f>
        <v>174</v>
      </c>
      <c r="I225" s="7">
        <f>'Data Table 2'!P225+'Data Table 2'!Q225+'Data Table 2'!R225+'Data Table 2'!S225</f>
        <v>199</v>
      </c>
      <c r="J225" s="7">
        <f>'Data Table 2'!T225</f>
        <v>331</v>
      </c>
      <c r="K225" s="6">
        <f>'Data Table 2'!U225</f>
        <v>162</v>
      </c>
      <c r="L225" s="6">
        <f>'Data Table 2'!V225</f>
        <v>100</v>
      </c>
      <c r="M225" s="6">
        <f>'Data Table 2'!W225</f>
        <v>40</v>
      </c>
      <c r="N225" s="6">
        <f>'Data Table 2'!X225</f>
        <v>86</v>
      </c>
      <c r="O225" s="7">
        <f t="shared" si="27"/>
        <v>4417</v>
      </c>
      <c r="P225" s="6">
        <f t="shared" si="28"/>
        <v>1690</v>
      </c>
      <c r="Q225" s="6">
        <f t="shared" si="29"/>
        <v>1282</v>
      </c>
      <c r="R225" s="6">
        <f t="shared" si="30"/>
        <v>726</v>
      </c>
      <c r="S225" s="6">
        <f t="shared" si="31"/>
        <v>302</v>
      </c>
      <c r="T225" s="7">
        <f t="shared" si="32"/>
        <v>3784</v>
      </c>
      <c r="U225" s="8">
        <f t="shared" si="33"/>
        <v>0.85669006112746204</v>
      </c>
      <c r="V225" s="7">
        <f t="shared" si="34"/>
        <v>3040</v>
      </c>
      <c r="W225" s="7">
        <f t="shared" si="35"/>
        <v>640</v>
      </c>
    </row>
    <row r="226" spans="1:23" x14ac:dyDescent="0.3">
      <c r="A226" s="5">
        <f>'Data Table 2'!A226</f>
        <v>45151</v>
      </c>
      <c r="B226" s="6">
        <f>'Data Table 2'!B226+'Data Table 2'!C226+'Data Table 2'!D226+'Data Table 2'!E226+'Data Table 2'!F226+'Data Table 2'!G226+'Data Table 2'!H226</f>
        <v>942</v>
      </c>
      <c r="C226" s="6">
        <f>'Data Table 2'!I226</f>
        <v>464</v>
      </c>
      <c r="D226" s="6">
        <f>('Data Table 2'!J226+'Data Table 2'!K226)</f>
        <v>692</v>
      </c>
      <c r="E226" s="6">
        <f>'Data Table 2'!L226</f>
        <v>346</v>
      </c>
      <c r="F226" s="6">
        <f>'Data Table 2'!M226</f>
        <v>104</v>
      </c>
      <c r="G226" s="6">
        <f>'Data Table 2'!N226</f>
        <v>169</v>
      </c>
      <c r="H226" s="6">
        <f>'Data Table 2'!O226</f>
        <v>174</v>
      </c>
      <c r="I226" s="7">
        <f>'Data Table 2'!P226+'Data Table 2'!Q226+'Data Table 2'!R226+'Data Table 2'!S226</f>
        <v>181</v>
      </c>
      <c r="J226" s="7">
        <f>'Data Table 2'!T226</f>
        <v>300</v>
      </c>
      <c r="K226" s="6">
        <f>'Data Table 2'!U226</f>
        <v>218</v>
      </c>
      <c r="L226" s="6">
        <f>'Data Table 2'!V226</f>
        <v>85</v>
      </c>
      <c r="M226" s="6">
        <f>'Data Table 2'!W226</f>
        <v>36</v>
      </c>
      <c r="N226" s="6">
        <f>'Data Table 2'!X226</f>
        <v>77</v>
      </c>
      <c r="O226" s="7">
        <f t="shared" si="27"/>
        <v>3788</v>
      </c>
      <c r="P226" s="6">
        <f t="shared" si="28"/>
        <v>1406</v>
      </c>
      <c r="Q226" s="6">
        <f t="shared" si="29"/>
        <v>1038</v>
      </c>
      <c r="R226" s="6">
        <f t="shared" si="30"/>
        <v>628</v>
      </c>
      <c r="S226" s="6">
        <f t="shared" si="31"/>
        <v>339</v>
      </c>
      <c r="T226" s="7">
        <f t="shared" si="32"/>
        <v>3149</v>
      </c>
      <c r="U226" s="8">
        <f t="shared" si="33"/>
        <v>0.83130939809926085</v>
      </c>
      <c r="V226" s="7">
        <f t="shared" si="34"/>
        <v>2504</v>
      </c>
      <c r="W226" s="7">
        <f t="shared" si="35"/>
        <v>541</v>
      </c>
    </row>
    <row r="227" spans="1:23" x14ac:dyDescent="0.3">
      <c r="A227" s="5">
        <f>'Data Table 2'!A227</f>
        <v>45152</v>
      </c>
      <c r="B227" s="6">
        <f>'Data Table 2'!B227+'Data Table 2'!C227+'Data Table 2'!D227+'Data Table 2'!E227+'Data Table 2'!F227+'Data Table 2'!G227+'Data Table 2'!H227</f>
        <v>871</v>
      </c>
      <c r="C227" s="6">
        <f>'Data Table 2'!I227</f>
        <v>317</v>
      </c>
      <c r="D227" s="6">
        <f>('Data Table 2'!J227+'Data Table 2'!K227)</f>
        <v>550</v>
      </c>
      <c r="E227" s="6">
        <f>'Data Table 2'!L227</f>
        <v>319</v>
      </c>
      <c r="F227" s="6">
        <f>'Data Table 2'!M227</f>
        <v>79</v>
      </c>
      <c r="G227" s="6">
        <f>'Data Table 2'!N227</f>
        <v>147</v>
      </c>
      <c r="H227" s="6">
        <f>'Data Table 2'!O227</f>
        <v>135</v>
      </c>
      <c r="I227" s="7">
        <f>'Data Table 2'!P227+'Data Table 2'!Q227+'Data Table 2'!R227+'Data Table 2'!S227</f>
        <v>180</v>
      </c>
      <c r="J227" s="7">
        <f>'Data Table 2'!T227</f>
        <v>301</v>
      </c>
      <c r="K227" s="6">
        <f>'Data Table 2'!U227</f>
        <v>187</v>
      </c>
      <c r="L227" s="6">
        <f>'Data Table 2'!V227</f>
        <v>105</v>
      </c>
      <c r="M227" s="6">
        <f>'Data Table 2'!W227</f>
        <v>29</v>
      </c>
      <c r="N227" s="6">
        <f>'Data Table 2'!X227</f>
        <v>67</v>
      </c>
      <c r="O227" s="7">
        <f t="shared" si="27"/>
        <v>3287</v>
      </c>
      <c r="P227" s="6">
        <f t="shared" si="28"/>
        <v>1188</v>
      </c>
      <c r="Q227" s="6">
        <f t="shared" si="29"/>
        <v>869</v>
      </c>
      <c r="R227" s="6">
        <f t="shared" si="30"/>
        <v>541</v>
      </c>
      <c r="S227" s="6">
        <f t="shared" si="31"/>
        <v>321</v>
      </c>
      <c r="T227" s="7">
        <f t="shared" si="32"/>
        <v>2665</v>
      </c>
      <c r="U227" s="8">
        <f t="shared" si="33"/>
        <v>0.8107696988135078</v>
      </c>
      <c r="V227" s="7">
        <f t="shared" si="34"/>
        <v>2202</v>
      </c>
      <c r="W227" s="7">
        <f t="shared" si="35"/>
        <v>384</v>
      </c>
    </row>
    <row r="228" spans="1:23" x14ac:dyDescent="0.3">
      <c r="A228" s="5">
        <f>'Data Table 2'!A228</f>
        <v>45153</v>
      </c>
      <c r="B228" s="6">
        <f>'Data Table 2'!B228+'Data Table 2'!C228+'Data Table 2'!D228+'Data Table 2'!E228+'Data Table 2'!F228+'Data Table 2'!G228+'Data Table 2'!H228</f>
        <v>884</v>
      </c>
      <c r="C228" s="6">
        <f>'Data Table 2'!I228</f>
        <v>486</v>
      </c>
      <c r="D228" s="6">
        <f>('Data Table 2'!J228+'Data Table 2'!K228)</f>
        <v>707</v>
      </c>
      <c r="E228" s="6">
        <f>'Data Table 2'!L228</f>
        <v>303</v>
      </c>
      <c r="F228" s="6">
        <f>'Data Table 2'!M228</f>
        <v>110</v>
      </c>
      <c r="G228" s="6">
        <f>'Data Table 2'!N228</f>
        <v>180</v>
      </c>
      <c r="H228" s="6">
        <f>'Data Table 2'!O228</f>
        <v>134</v>
      </c>
      <c r="I228" s="7">
        <f>'Data Table 2'!P228+'Data Table 2'!Q228+'Data Table 2'!R228+'Data Table 2'!S228</f>
        <v>177</v>
      </c>
      <c r="J228" s="7">
        <f>'Data Table 2'!T228</f>
        <v>272</v>
      </c>
      <c r="K228" s="6">
        <f>'Data Table 2'!U228</f>
        <v>199</v>
      </c>
      <c r="L228" s="6">
        <f>'Data Table 2'!V228</f>
        <v>105</v>
      </c>
      <c r="M228" s="6">
        <f>'Data Table 2'!W228</f>
        <v>30</v>
      </c>
      <c r="N228" s="6">
        <f>'Data Table 2'!X228</f>
        <v>62</v>
      </c>
      <c r="O228" s="7">
        <f t="shared" si="27"/>
        <v>3649</v>
      </c>
      <c r="P228" s="6">
        <f t="shared" si="28"/>
        <v>1370</v>
      </c>
      <c r="Q228" s="6">
        <f t="shared" si="29"/>
        <v>1010</v>
      </c>
      <c r="R228" s="6">
        <f t="shared" si="30"/>
        <v>601</v>
      </c>
      <c r="S228" s="6">
        <f t="shared" si="31"/>
        <v>334</v>
      </c>
      <c r="T228" s="7">
        <f t="shared" si="32"/>
        <v>3043</v>
      </c>
      <c r="U228" s="8">
        <f t="shared" si="33"/>
        <v>0.83392710331597697</v>
      </c>
      <c r="V228" s="7">
        <f t="shared" si="34"/>
        <v>2385</v>
      </c>
      <c r="W228" s="7">
        <f t="shared" si="35"/>
        <v>548</v>
      </c>
    </row>
    <row r="229" spans="1:23" x14ac:dyDescent="0.3">
      <c r="A229" s="5">
        <f>'Data Table 2'!A229</f>
        <v>45154</v>
      </c>
      <c r="B229" s="6">
        <f>'Data Table 2'!B229+'Data Table 2'!C229+'Data Table 2'!D229+'Data Table 2'!E229+'Data Table 2'!F229+'Data Table 2'!G229+'Data Table 2'!H229</f>
        <v>980</v>
      </c>
      <c r="C229" s="6">
        <f>'Data Table 2'!I229</f>
        <v>312</v>
      </c>
      <c r="D229" s="6">
        <f>('Data Table 2'!J229+'Data Table 2'!K229)</f>
        <v>707</v>
      </c>
      <c r="E229" s="6">
        <f>'Data Table 2'!L229</f>
        <v>334</v>
      </c>
      <c r="F229" s="6">
        <f>'Data Table 2'!M229</f>
        <v>84</v>
      </c>
      <c r="G229" s="6">
        <f>'Data Table 2'!N229</f>
        <v>171</v>
      </c>
      <c r="H229" s="6">
        <f>'Data Table 2'!O229</f>
        <v>179</v>
      </c>
      <c r="I229" s="7">
        <f>'Data Table 2'!P229+'Data Table 2'!Q229+'Data Table 2'!R229+'Data Table 2'!S229</f>
        <v>183</v>
      </c>
      <c r="J229" s="7">
        <f>'Data Table 2'!T229</f>
        <v>256</v>
      </c>
      <c r="K229" s="6">
        <f>'Data Table 2'!U229</f>
        <v>172</v>
      </c>
      <c r="L229" s="6">
        <f>'Data Table 2'!V229</f>
        <v>76</v>
      </c>
      <c r="M229" s="6">
        <f>'Data Table 2'!W229</f>
        <v>34</v>
      </c>
      <c r="N229" s="6">
        <f>'Data Table 2'!X229</f>
        <v>65</v>
      </c>
      <c r="O229" s="7">
        <f t="shared" si="27"/>
        <v>3553</v>
      </c>
      <c r="P229" s="6">
        <f t="shared" si="28"/>
        <v>1292</v>
      </c>
      <c r="Q229" s="6">
        <f t="shared" si="29"/>
        <v>1041</v>
      </c>
      <c r="R229" s="6">
        <f t="shared" si="30"/>
        <v>617</v>
      </c>
      <c r="S229" s="6">
        <f t="shared" si="31"/>
        <v>282</v>
      </c>
      <c r="T229" s="7">
        <f t="shared" si="32"/>
        <v>3015</v>
      </c>
      <c r="U229" s="8">
        <f t="shared" si="33"/>
        <v>0.84857866591612718</v>
      </c>
      <c r="V229" s="7">
        <f t="shared" si="34"/>
        <v>2554</v>
      </c>
      <c r="W229" s="7">
        <f t="shared" si="35"/>
        <v>377</v>
      </c>
    </row>
    <row r="230" spans="1:23" x14ac:dyDescent="0.3">
      <c r="A230" s="5">
        <f>'Data Table 2'!A230</f>
        <v>45155</v>
      </c>
      <c r="B230" s="6">
        <f>'Data Table 2'!B230+'Data Table 2'!C230+'Data Table 2'!D230+'Data Table 2'!E230+'Data Table 2'!F230+'Data Table 2'!G230+'Data Table 2'!H230</f>
        <v>1043</v>
      </c>
      <c r="C230" s="6">
        <f>'Data Table 2'!I230</f>
        <v>371</v>
      </c>
      <c r="D230" s="6">
        <f>('Data Table 2'!J230+'Data Table 2'!K230)</f>
        <v>687</v>
      </c>
      <c r="E230" s="6">
        <f>'Data Table 2'!L230</f>
        <v>298</v>
      </c>
      <c r="F230" s="6">
        <f>'Data Table 2'!M230</f>
        <v>105</v>
      </c>
      <c r="G230" s="6">
        <f>'Data Table 2'!N230</f>
        <v>199</v>
      </c>
      <c r="H230" s="6">
        <f>'Data Table 2'!O230</f>
        <v>132</v>
      </c>
      <c r="I230" s="7">
        <f>'Data Table 2'!P230+'Data Table 2'!Q230+'Data Table 2'!R230+'Data Table 2'!S230</f>
        <v>217</v>
      </c>
      <c r="J230" s="7">
        <f>'Data Table 2'!T230</f>
        <v>183</v>
      </c>
      <c r="K230" s="6">
        <f>'Data Table 2'!U230</f>
        <v>236</v>
      </c>
      <c r="L230" s="6">
        <f>'Data Table 2'!V230</f>
        <v>112</v>
      </c>
      <c r="M230" s="6">
        <f>'Data Table 2'!W230</f>
        <v>54</v>
      </c>
      <c r="N230" s="6">
        <f>'Data Table 2'!X230</f>
        <v>74</v>
      </c>
      <c r="O230" s="7">
        <f t="shared" si="27"/>
        <v>3711</v>
      </c>
      <c r="P230" s="6">
        <f t="shared" si="28"/>
        <v>1414</v>
      </c>
      <c r="Q230" s="6">
        <f t="shared" si="29"/>
        <v>985</v>
      </c>
      <c r="R230" s="6">
        <f t="shared" si="30"/>
        <v>653</v>
      </c>
      <c r="S230" s="6">
        <f t="shared" si="31"/>
        <v>402</v>
      </c>
      <c r="T230" s="7">
        <f t="shared" si="32"/>
        <v>3126</v>
      </c>
      <c r="U230" s="8">
        <f t="shared" si="33"/>
        <v>0.84236054971705743</v>
      </c>
      <c r="V230" s="7">
        <f t="shared" si="34"/>
        <v>2576</v>
      </c>
      <c r="W230" s="7">
        <f t="shared" si="35"/>
        <v>445</v>
      </c>
    </row>
    <row r="231" spans="1:23" x14ac:dyDescent="0.3">
      <c r="A231" s="5">
        <f>'Data Table 2'!A231</f>
        <v>45156</v>
      </c>
      <c r="B231" s="6">
        <f>'Data Table 2'!B231+'Data Table 2'!C231+'Data Table 2'!D231+'Data Table 2'!E231+'Data Table 2'!F231+'Data Table 2'!G231+'Data Table 2'!H231</f>
        <v>1100</v>
      </c>
      <c r="C231" s="6">
        <f>'Data Table 2'!I231</f>
        <v>541</v>
      </c>
      <c r="D231" s="6">
        <f>('Data Table 2'!J231+'Data Table 2'!K231)</f>
        <v>782</v>
      </c>
      <c r="E231" s="6">
        <f>'Data Table 2'!L231</f>
        <v>373</v>
      </c>
      <c r="F231" s="6">
        <f>'Data Table 2'!M231</f>
        <v>70</v>
      </c>
      <c r="G231" s="6">
        <f>'Data Table 2'!N231</f>
        <v>176</v>
      </c>
      <c r="H231" s="6">
        <f>'Data Table 2'!O231</f>
        <v>129</v>
      </c>
      <c r="I231" s="7">
        <f>'Data Table 2'!P231+'Data Table 2'!Q231+'Data Table 2'!R231+'Data Table 2'!S231</f>
        <v>199</v>
      </c>
      <c r="J231" s="7">
        <f>'Data Table 2'!T231</f>
        <v>377</v>
      </c>
      <c r="K231" s="6">
        <f>'Data Table 2'!U231</f>
        <v>231</v>
      </c>
      <c r="L231" s="6">
        <f>'Data Table 2'!V231</f>
        <v>128</v>
      </c>
      <c r="M231" s="6">
        <f>'Data Table 2'!W231</f>
        <v>51</v>
      </c>
      <c r="N231" s="6">
        <f>'Data Table 2'!X231</f>
        <v>90</v>
      </c>
      <c r="O231" s="7">
        <f t="shared" si="27"/>
        <v>4247</v>
      </c>
      <c r="P231" s="6">
        <f t="shared" si="28"/>
        <v>1641</v>
      </c>
      <c r="Q231" s="6">
        <f t="shared" si="29"/>
        <v>1155</v>
      </c>
      <c r="R231" s="6">
        <f t="shared" si="30"/>
        <v>574</v>
      </c>
      <c r="S231" s="6">
        <f t="shared" si="31"/>
        <v>410</v>
      </c>
      <c r="T231" s="7">
        <f t="shared" si="32"/>
        <v>3460</v>
      </c>
      <c r="U231" s="8">
        <f t="shared" si="33"/>
        <v>0.81469272427595951</v>
      </c>
      <c r="V231" s="7">
        <f t="shared" si="34"/>
        <v>2759</v>
      </c>
      <c r="W231" s="7">
        <f t="shared" si="35"/>
        <v>631</v>
      </c>
    </row>
    <row r="232" spans="1:23" x14ac:dyDescent="0.3">
      <c r="A232" s="5">
        <f>'Data Table 2'!A232</f>
        <v>45157</v>
      </c>
      <c r="B232" s="6">
        <f>'Data Table 2'!B232+'Data Table 2'!C232+'Data Table 2'!D232+'Data Table 2'!E232+'Data Table 2'!F232+'Data Table 2'!G232+'Data Table 2'!H232</f>
        <v>972</v>
      </c>
      <c r="C232" s="6">
        <f>'Data Table 2'!I232</f>
        <v>445</v>
      </c>
      <c r="D232" s="6">
        <f>('Data Table 2'!J232+'Data Table 2'!K232)</f>
        <v>698</v>
      </c>
      <c r="E232" s="6">
        <f>'Data Table 2'!L232</f>
        <v>409</v>
      </c>
      <c r="F232" s="6">
        <f>'Data Table 2'!M232</f>
        <v>87</v>
      </c>
      <c r="G232" s="6">
        <f>'Data Table 2'!N232</f>
        <v>153</v>
      </c>
      <c r="H232" s="6">
        <f>'Data Table 2'!O232</f>
        <v>171</v>
      </c>
      <c r="I232" s="7">
        <f>'Data Table 2'!P232+'Data Table 2'!Q232+'Data Table 2'!R232+'Data Table 2'!S232</f>
        <v>180</v>
      </c>
      <c r="J232" s="7">
        <f>'Data Table 2'!T232</f>
        <v>288</v>
      </c>
      <c r="K232" s="6">
        <f>'Data Table 2'!U232</f>
        <v>231</v>
      </c>
      <c r="L232" s="6">
        <f>'Data Table 2'!V232</f>
        <v>88</v>
      </c>
      <c r="M232" s="6">
        <f>'Data Table 2'!W232</f>
        <v>31</v>
      </c>
      <c r="N232" s="6">
        <f>'Data Table 2'!X232</f>
        <v>88</v>
      </c>
      <c r="O232" s="7">
        <f t="shared" si="27"/>
        <v>3841</v>
      </c>
      <c r="P232" s="6">
        <f t="shared" si="28"/>
        <v>1417</v>
      </c>
      <c r="Q232" s="6">
        <f t="shared" si="29"/>
        <v>1107</v>
      </c>
      <c r="R232" s="6">
        <f t="shared" si="30"/>
        <v>591</v>
      </c>
      <c r="S232" s="6">
        <f t="shared" si="31"/>
        <v>350</v>
      </c>
      <c r="T232" s="7">
        <f t="shared" si="32"/>
        <v>3203</v>
      </c>
      <c r="U232" s="8">
        <f t="shared" si="33"/>
        <v>0.83389742254621191</v>
      </c>
      <c r="V232" s="7">
        <f t="shared" si="34"/>
        <v>2583</v>
      </c>
      <c r="W232" s="7">
        <f t="shared" si="35"/>
        <v>533</v>
      </c>
    </row>
    <row r="233" spans="1:23" x14ac:dyDescent="0.3">
      <c r="A233" s="5">
        <f>'Data Table 2'!A233</f>
        <v>45158</v>
      </c>
      <c r="B233" s="6">
        <f>'Data Table 2'!B233+'Data Table 2'!C233+'Data Table 2'!D233+'Data Table 2'!E233+'Data Table 2'!F233+'Data Table 2'!G233+'Data Table 2'!H233</f>
        <v>965</v>
      </c>
      <c r="C233" s="6">
        <f>'Data Table 2'!I233</f>
        <v>448</v>
      </c>
      <c r="D233" s="6">
        <f>('Data Table 2'!J233+'Data Table 2'!K233)</f>
        <v>784</v>
      </c>
      <c r="E233" s="6">
        <f>'Data Table 2'!L233</f>
        <v>373</v>
      </c>
      <c r="F233" s="6">
        <f>'Data Table 2'!M233</f>
        <v>108</v>
      </c>
      <c r="G233" s="6">
        <f>'Data Table 2'!N233</f>
        <v>213</v>
      </c>
      <c r="H233" s="6">
        <f>'Data Table 2'!O233</f>
        <v>148</v>
      </c>
      <c r="I233" s="7">
        <f>'Data Table 2'!P233+'Data Table 2'!Q233+'Data Table 2'!R233+'Data Table 2'!S233</f>
        <v>169</v>
      </c>
      <c r="J233" s="7">
        <f>'Data Table 2'!T233</f>
        <v>264</v>
      </c>
      <c r="K233" s="6">
        <f>'Data Table 2'!U233</f>
        <v>186</v>
      </c>
      <c r="L233" s="6">
        <f>'Data Table 2'!V233</f>
        <v>125</v>
      </c>
      <c r="M233" s="6">
        <f>'Data Table 2'!W233</f>
        <v>37</v>
      </c>
      <c r="N233" s="6">
        <f>'Data Table 2'!X233</f>
        <v>86</v>
      </c>
      <c r="O233" s="7">
        <f t="shared" si="27"/>
        <v>3906</v>
      </c>
      <c r="P233" s="6">
        <f t="shared" si="28"/>
        <v>1413</v>
      </c>
      <c r="Q233" s="6">
        <f t="shared" si="29"/>
        <v>1157</v>
      </c>
      <c r="R233" s="6">
        <f t="shared" si="30"/>
        <v>638</v>
      </c>
      <c r="S233" s="6">
        <f t="shared" si="31"/>
        <v>348</v>
      </c>
      <c r="T233" s="7">
        <f t="shared" si="32"/>
        <v>3294</v>
      </c>
      <c r="U233" s="8">
        <f t="shared" si="33"/>
        <v>0.84331797235023043</v>
      </c>
      <c r="V233" s="7">
        <f t="shared" si="34"/>
        <v>2652</v>
      </c>
      <c r="W233" s="7">
        <f t="shared" si="35"/>
        <v>534</v>
      </c>
    </row>
    <row r="234" spans="1:23" x14ac:dyDescent="0.3">
      <c r="A234" s="5">
        <f>'Data Table 2'!A234</f>
        <v>45159</v>
      </c>
      <c r="B234" s="6">
        <f>'Data Table 2'!B234+'Data Table 2'!C234+'Data Table 2'!D234+'Data Table 2'!E234+'Data Table 2'!F234+'Data Table 2'!G234+'Data Table 2'!H234</f>
        <v>915</v>
      </c>
      <c r="C234" s="6">
        <f>'Data Table 2'!I234</f>
        <v>404</v>
      </c>
      <c r="D234" s="6">
        <f>('Data Table 2'!J234+'Data Table 2'!K234)</f>
        <v>792</v>
      </c>
      <c r="E234" s="6">
        <f>'Data Table 2'!L234</f>
        <v>342</v>
      </c>
      <c r="F234" s="6">
        <f>'Data Table 2'!M234</f>
        <v>75</v>
      </c>
      <c r="G234" s="6">
        <f>'Data Table 2'!N234</f>
        <v>173</v>
      </c>
      <c r="H234" s="6">
        <f>'Data Table 2'!O234</f>
        <v>127</v>
      </c>
      <c r="I234" s="7">
        <f>'Data Table 2'!P234+'Data Table 2'!Q234+'Data Table 2'!R234+'Data Table 2'!S234</f>
        <v>163</v>
      </c>
      <c r="J234" s="7">
        <f>'Data Table 2'!T234</f>
        <v>311</v>
      </c>
      <c r="K234" s="6">
        <f>'Data Table 2'!U234</f>
        <v>185</v>
      </c>
      <c r="L234" s="6">
        <f>'Data Table 2'!V234</f>
        <v>94</v>
      </c>
      <c r="M234" s="6">
        <f>'Data Table 2'!W234</f>
        <v>39</v>
      </c>
      <c r="N234" s="6">
        <f>'Data Table 2'!X234</f>
        <v>74</v>
      </c>
      <c r="O234" s="7">
        <f t="shared" si="27"/>
        <v>3694</v>
      </c>
      <c r="P234" s="6">
        <f t="shared" si="28"/>
        <v>1319</v>
      </c>
      <c r="Q234" s="6">
        <f t="shared" si="29"/>
        <v>1134</v>
      </c>
      <c r="R234" s="6">
        <f t="shared" si="30"/>
        <v>538</v>
      </c>
      <c r="S234" s="6">
        <f t="shared" si="31"/>
        <v>318</v>
      </c>
      <c r="T234" s="7">
        <f t="shared" si="32"/>
        <v>3065</v>
      </c>
      <c r="U234" s="8">
        <f t="shared" si="33"/>
        <v>0.8297238765565782</v>
      </c>
      <c r="V234" s="7">
        <f t="shared" si="34"/>
        <v>2512</v>
      </c>
      <c r="W234" s="7">
        <f t="shared" si="35"/>
        <v>478</v>
      </c>
    </row>
    <row r="235" spans="1:23" x14ac:dyDescent="0.3">
      <c r="A235" s="5">
        <f>'Data Table 2'!A235</f>
        <v>45160</v>
      </c>
      <c r="B235" s="6">
        <f>'Data Table 2'!B235+'Data Table 2'!C235+'Data Table 2'!D235+'Data Table 2'!E235+'Data Table 2'!F235+'Data Table 2'!G235+'Data Table 2'!H235</f>
        <v>891</v>
      </c>
      <c r="C235" s="6">
        <f>'Data Table 2'!I235</f>
        <v>423</v>
      </c>
      <c r="D235" s="6">
        <f>('Data Table 2'!J235+'Data Table 2'!K235)</f>
        <v>626</v>
      </c>
      <c r="E235" s="6">
        <f>'Data Table 2'!L235</f>
        <v>344</v>
      </c>
      <c r="F235" s="6">
        <f>'Data Table 2'!M235</f>
        <v>86</v>
      </c>
      <c r="G235" s="6">
        <f>'Data Table 2'!N235</f>
        <v>164</v>
      </c>
      <c r="H235" s="6">
        <f>'Data Table 2'!O235</f>
        <v>107</v>
      </c>
      <c r="I235" s="7">
        <f>'Data Table 2'!P235+'Data Table 2'!Q235+'Data Table 2'!R235+'Data Table 2'!S235</f>
        <v>167</v>
      </c>
      <c r="J235" s="7">
        <f>'Data Table 2'!T235</f>
        <v>192</v>
      </c>
      <c r="K235" s="6">
        <f>'Data Table 2'!U235</f>
        <v>250</v>
      </c>
      <c r="L235" s="6">
        <f>'Data Table 2'!V235</f>
        <v>100</v>
      </c>
      <c r="M235" s="6">
        <f>'Data Table 2'!W235</f>
        <v>32</v>
      </c>
      <c r="N235" s="6">
        <f>'Data Table 2'!X235</f>
        <v>75</v>
      </c>
      <c r="O235" s="7">
        <f t="shared" si="27"/>
        <v>3457</v>
      </c>
      <c r="P235" s="6">
        <f t="shared" si="28"/>
        <v>1314</v>
      </c>
      <c r="Q235" s="6">
        <f t="shared" si="29"/>
        <v>970</v>
      </c>
      <c r="R235" s="6">
        <f t="shared" si="30"/>
        <v>524</v>
      </c>
      <c r="S235" s="6">
        <f t="shared" si="31"/>
        <v>382</v>
      </c>
      <c r="T235" s="7">
        <f t="shared" si="32"/>
        <v>2883</v>
      </c>
      <c r="U235" s="8">
        <f t="shared" si="33"/>
        <v>0.83396008099508245</v>
      </c>
      <c r="V235" s="7">
        <f t="shared" si="34"/>
        <v>2299</v>
      </c>
      <c r="W235" s="7">
        <f t="shared" si="35"/>
        <v>498</v>
      </c>
    </row>
    <row r="236" spans="1:23" x14ac:dyDescent="0.3">
      <c r="A236" s="5">
        <f>'Data Table 2'!A236</f>
        <v>45161</v>
      </c>
      <c r="B236" s="6">
        <f>'Data Table 2'!B236+'Data Table 2'!C236+'Data Table 2'!D236+'Data Table 2'!E236+'Data Table 2'!F236+'Data Table 2'!G236+'Data Table 2'!H236</f>
        <v>983</v>
      </c>
      <c r="C236" s="6">
        <f>'Data Table 2'!I236</f>
        <v>375</v>
      </c>
      <c r="D236" s="6">
        <f>('Data Table 2'!J236+'Data Table 2'!K236)</f>
        <v>766</v>
      </c>
      <c r="E236" s="6">
        <f>'Data Table 2'!L236</f>
        <v>342</v>
      </c>
      <c r="F236" s="6">
        <f>'Data Table 2'!M236</f>
        <v>110</v>
      </c>
      <c r="G236" s="6">
        <f>'Data Table 2'!N236</f>
        <v>86</v>
      </c>
      <c r="H236" s="6">
        <f>'Data Table 2'!O236</f>
        <v>153</v>
      </c>
      <c r="I236" s="7">
        <f>'Data Table 2'!P236+'Data Table 2'!Q236+'Data Table 2'!R236+'Data Table 2'!S236</f>
        <v>156</v>
      </c>
      <c r="J236" s="7">
        <f>'Data Table 2'!T236</f>
        <v>238</v>
      </c>
      <c r="K236" s="6">
        <f>'Data Table 2'!U236</f>
        <v>212</v>
      </c>
      <c r="L236" s="6">
        <f>'Data Table 2'!V236</f>
        <v>121</v>
      </c>
      <c r="M236" s="6">
        <f>'Data Table 2'!W236</f>
        <v>26</v>
      </c>
      <c r="N236" s="6">
        <f>'Data Table 2'!X236</f>
        <v>51</v>
      </c>
      <c r="O236" s="7">
        <f t="shared" si="27"/>
        <v>3619</v>
      </c>
      <c r="P236" s="6">
        <f t="shared" si="28"/>
        <v>1358</v>
      </c>
      <c r="Q236" s="6">
        <f t="shared" si="29"/>
        <v>1108</v>
      </c>
      <c r="R236" s="6">
        <f t="shared" si="30"/>
        <v>505</v>
      </c>
      <c r="S236" s="6">
        <f t="shared" si="31"/>
        <v>359</v>
      </c>
      <c r="T236" s="7">
        <f t="shared" si="32"/>
        <v>3022</v>
      </c>
      <c r="U236" s="8">
        <f t="shared" si="33"/>
        <v>0.83503730312240954</v>
      </c>
      <c r="V236" s="7">
        <f t="shared" si="34"/>
        <v>2486</v>
      </c>
      <c r="W236" s="7">
        <f t="shared" si="35"/>
        <v>426</v>
      </c>
    </row>
    <row r="237" spans="1:23" x14ac:dyDescent="0.3">
      <c r="A237" s="5">
        <f>'Data Table 2'!A237</f>
        <v>45162</v>
      </c>
      <c r="B237" s="6">
        <f>'Data Table 2'!B237+'Data Table 2'!C237+'Data Table 2'!D237+'Data Table 2'!E237+'Data Table 2'!F237+'Data Table 2'!G237+'Data Table 2'!H237</f>
        <v>867</v>
      </c>
      <c r="C237" s="6">
        <f>'Data Table 2'!I237</f>
        <v>403</v>
      </c>
      <c r="D237" s="6">
        <f>('Data Table 2'!J237+'Data Table 2'!K237)</f>
        <v>599</v>
      </c>
      <c r="E237" s="6">
        <f>'Data Table 2'!L237</f>
        <v>369</v>
      </c>
      <c r="F237" s="6">
        <f>'Data Table 2'!M237</f>
        <v>96</v>
      </c>
      <c r="G237" s="6">
        <f>'Data Table 2'!N237</f>
        <v>164</v>
      </c>
      <c r="H237" s="6">
        <f>'Data Table 2'!O237</f>
        <v>187</v>
      </c>
      <c r="I237" s="7">
        <f>'Data Table 2'!P237+'Data Table 2'!Q237+'Data Table 2'!R237+'Data Table 2'!S237</f>
        <v>185</v>
      </c>
      <c r="J237" s="7">
        <f>'Data Table 2'!T237</f>
        <v>215</v>
      </c>
      <c r="K237" s="6">
        <f>'Data Table 2'!U237</f>
        <v>185</v>
      </c>
      <c r="L237" s="6">
        <f>'Data Table 2'!V237</f>
        <v>96</v>
      </c>
      <c r="M237" s="6">
        <f>'Data Table 2'!W237</f>
        <v>40</v>
      </c>
      <c r="N237" s="6">
        <f>'Data Table 2'!X237</f>
        <v>71</v>
      </c>
      <c r="O237" s="7">
        <f t="shared" si="27"/>
        <v>3477</v>
      </c>
      <c r="P237" s="6">
        <f t="shared" si="28"/>
        <v>1270</v>
      </c>
      <c r="Q237" s="6">
        <f t="shared" si="29"/>
        <v>968</v>
      </c>
      <c r="R237" s="6">
        <f t="shared" si="30"/>
        <v>632</v>
      </c>
      <c r="S237" s="6">
        <f t="shared" si="31"/>
        <v>321</v>
      </c>
      <c r="T237" s="7">
        <f t="shared" si="32"/>
        <v>2941</v>
      </c>
      <c r="U237" s="8">
        <f t="shared" si="33"/>
        <v>0.84584411849295371</v>
      </c>
      <c r="V237" s="7">
        <f t="shared" si="34"/>
        <v>2371</v>
      </c>
      <c r="W237" s="7">
        <f t="shared" si="35"/>
        <v>474</v>
      </c>
    </row>
    <row r="238" spans="1:23" x14ac:dyDescent="0.3">
      <c r="A238" s="5">
        <f>'Data Table 2'!A238</f>
        <v>45163</v>
      </c>
      <c r="B238" s="6">
        <f>'Data Table 2'!B238+'Data Table 2'!C238+'Data Table 2'!D238+'Data Table 2'!E238+'Data Table 2'!F238+'Data Table 2'!G238+'Data Table 2'!H238</f>
        <v>1171</v>
      </c>
      <c r="C238" s="6">
        <f>'Data Table 2'!I238</f>
        <v>605</v>
      </c>
      <c r="D238" s="6">
        <f>('Data Table 2'!J238+'Data Table 2'!K238)</f>
        <v>939</v>
      </c>
      <c r="E238" s="6">
        <f>'Data Table 2'!L238</f>
        <v>429</v>
      </c>
      <c r="F238" s="6">
        <f>'Data Table 2'!M238</f>
        <v>137</v>
      </c>
      <c r="G238" s="6">
        <f>'Data Table 2'!N238</f>
        <v>192</v>
      </c>
      <c r="H238" s="6">
        <f>'Data Table 2'!O238</f>
        <v>186</v>
      </c>
      <c r="I238" s="7">
        <f>'Data Table 2'!P238+'Data Table 2'!Q238+'Data Table 2'!R238+'Data Table 2'!S238</f>
        <v>241</v>
      </c>
      <c r="J238" s="7">
        <f>'Data Table 2'!T238</f>
        <v>400</v>
      </c>
      <c r="K238" s="6">
        <f>'Data Table 2'!U238</f>
        <v>287</v>
      </c>
      <c r="L238" s="6">
        <f>'Data Table 2'!V238</f>
        <v>139</v>
      </c>
      <c r="M238" s="6">
        <f>'Data Table 2'!W238</f>
        <v>33</v>
      </c>
      <c r="N238" s="6">
        <f>'Data Table 2'!X238</f>
        <v>79</v>
      </c>
      <c r="O238" s="7">
        <f t="shared" si="27"/>
        <v>4838</v>
      </c>
      <c r="P238" s="6">
        <f t="shared" si="28"/>
        <v>1776</v>
      </c>
      <c r="Q238" s="6">
        <f t="shared" si="29"/>
        <v>1368</v>
      </c>
      <c r="R238" s="6">
        <f t="shared" si="30"/>
        <v>756</v>
      </c>
      <c r="S238" s="6">
        <f t="shared" si="31"/>
        <v>459</v>
      </c>
      <c r="T238" s="7">
        <f t="shared" si="32"/>
        <v>3979</v>
      </c>
      <c r="U238" s="8">
        <f t="shared" si="33"/>
        <v>0.82244729226953284</v>
      </c>
      <c r="V238" s="7">
        <f t="shared" si="34"/>
        <v>3158</v>
      </c>
      <c r="W238" s="7">
        <f t="shared" si="35"/>
        <v>684</v>
      </c>
    </row>
    <row r="239" spans="1:23" x14ac:dyDescent="0.3">
      <c r="A239" s="5">
        <f>'Data Table 2'!A239</f>
        <v>45164</v>
      </c>
      <c r="B239" s="6">
        <f>'Data Table 2'!B239+'Data Table 2'!C239+'Data Table 2'!D239+'Data Table 2'!E239+'Data Table 2'!F239+'Data Table 2'!G239+'Data Table 2'!H239</f>
        <v>985</v>
      </c>
      <c r="C239" s="6">
        <f>'Data Table 2'!I239</f>
        <v>487</v>
      </c>
      <c r="D239" s="6">
        <f>('Data Table 2'!J239+'Data Table 2'!K239)</f>
        <v>807</v>
      </c>
      <c r="E239" s="6">
        <f>'Data Table 2'!L239</f>
        <v>365</v>
      </c>
      <c r="F239" s="6">
        <f>'Data Table 2'!M239</f>
        <v>76</v>
      </c>
      <c r="G239" s="6">
        <f>'Data Table 2'!N239</f>
        <v>174</v>
      </c>
      <c r="H239" s="6">
        <f>'Data Table 2'!O239</f>
        <v>132</v>
      </c>
      <c r="I239" s="7">
        <f>'Data Table 2'!P239+'Data Table 2'!Q239+'Data Table 2'!R239+'Data Table 2'!S239</f>
        <v>182</v>
      </c>
      <c r="J239" s="7">
        <f>'Data Table 2'!T239</f>
        <v>257</v>
      </c>
      <c r="K239" s="6">
        <f>'Data Table 2'!U239</f>
        <v>205</v>
      </c>
      <c r="L239" s="6">
        <f>'Data Table 2'!V239</f>
        <v>146</v>
      </c>
      <c r="M239" s="6">
        <f>'Data Table 2'!W239</f>
        <v>42</v>
      </c>
      <c r="N239" s="6">
        <f>'Data Table 2'!X239</f>
        <v>67</v>
      </c>
      <c r="O239" s="7">
        <f t="shared" si="27"/>
        <v>3925</v>
      </c>
      <c r="P239" s="6">
        <f t="shared" si="28"/>
        <v>1472</v>
      </c>
      <c r="Q239" s="6">
        <f t="shared" si="29"/>
        <v>1172</v>
      </c>
      <c r="R239" s="6">
        <f t="shared" si="30"/>
        <v>564</v>
      </c>
      <c r="S239" s="6">
        <f t="shared" si="31"/>
        <v>393</v>
      </c>
      <c r="T239" s="7">
        <f t="shared" si="32"/>
        <v>3275</v>
      </c>
      <c r="U239" s="8">
        <f t="shared" si="33"/>
        <v>0.83439490445859876</v>
      </c>
      <c r="V239" s="7">
        <f t="shared" si="34"/>
        <v>2645</v>
      </c>
      <c r="W239" s="7">
        <f t="shared" si="35"/>
        <v>554</v>
      </c>
    </row>
    <row r="240" spans="1:23" x14ac:dyDescent="0.3">
      <c r="A240" s="5">
        <f>'Data Table 2'!A240</f>
        <v>45165</v>
      </c>
      <c r="B240" s="6">
        <f>'Data Table 2'!B240+'Data Table 2'!C240+'Data Table 2'!D240+'Data Table 2'!E240+'Data Table 2'!F240+'Data Table 2'!G240+'Data Table 2'!H240</f>
        <v>1060</v>
      </c>
      <c r="C240" s="6">
        <f>'Data Table 2'!I240</f>
        <v>573</v>
      </c>
      <c r="D240" s="6">
        <f>('Data Table 2'!J240+'Data Table 2'!K240)</f>
        <v>682</v>
      </c>
      <c r="E240" s="6">
        <f>'Data Table 2'!L240</f>
        <v>379</v>
      </c>
      <c r="F240" s="6">
        <f>'Data Table 2'!M240</f>
        <v>105</v>
      </c>
      <c r="G240" s="6">
        <f>'Data Table 2'!N240</f>
        <v>158</v>
      </c>
      <c r="H240" s="6">
        <f>'Data Table 2'!O240</f>
        <v>138</v>
      </c>
      <c r="I240" s="7">
        <f>'Data Table 2'!P240+'Data Table 2'!Q240+'Data Table 2'!R240+'Data Table 2'!S240</f>
        <v>213</v>
      </c>
      <c r="J240" s="7">
        <f>'Data Table 2'!T240</f>
        <v>303</v>
      </c>
      <c r="K240" s="6">
        <f>'Data Table 2'!U240</f>
        <v>198</v>
      </c>
      <c r="L240" s="6">
        <f>'Data Table 2'!V240</f>
        <v>110</v>
      </c>
      <c r="M240" s="6">
        <f>'Data Table 2'!W240</f>
        <v>35</v>
      </c>
      <c r="N240" s="6">
        <f>'Data Table 2'!X240</f>
        <v>61</v>
      </c>
      <c r="O240" s="7">
        <f t="shared" si="27"/>
        <v>4015</v>
      </c>
      <c r="P240" s="6">
        <f t="shared" si="28"/>
        <v>1633</v>
      </c>
      <c r="Q240" s="6">
        <f t="shared" si="29"/>
        <v>1061</v>
      </c>
      <c r="R240" s="6">
        <f t="shared" si="30"/>
        <v>614</v>
      </c>
      <c r="S240" s="6">
        <f t="shared" si="31"/>
        <v>343</v>
      </c>
      <c r="T240" s="7">
        <f t="shared" si="32"/>
        <v>3369</v>
      </c>
      <c r="U240" s="8">
        <f t="shared" si="33"/>
        <v>0.83910336239103367</v>
      </c>
      <c r="V240" s="7">
        <f t="shared" si="34"/>
        <v>2630</v>
      </c>
      <c r="W240" s="7">
        <f t="shared" si="35"/>
        <v>634</v>
      </c>
    </row>
    <row r="241" spans="1:23" x14ac:dyDescent="0.3">
      <c r="A241" s="5">
        <f>'Data Table 2'!A241</f>
        <v>45166</v>
      </c>
      <c r="B241" s="6">
        <f>'Data Table 2'!B241+'Data Table 2'!C241+'Data Table 2'!D241+'Data Table 2'!E241+'Data Table 2'!F241+'Data Table 2'!G241+'Data Table 2'!H241</f>
        <v>878</v>
      </c>
      <c r="C241" s="6">
        <f>'Data Table 2'!I241</f>
        <v>297</v>
      </c>
      <c r="D241" s="6">
        <f>('Data Table 2'!J241+'Data Table 2'!K241)</f>
        <v>700</v>
      </c>
      <c r="E241" s="6">
        <f>'Data Table 2'!L241</f>
        <v>367</v>
      </c>
      <c r="F241" s="6">
        <f>'Data Table 2'!M241</f>
        <v>111</v>
      </c>
      <c r="G241" s="6">
        <f>'Data Table 2'!N241</f>
        <v>186</v>
      </c>
      <c r="H241" s="6">
        <f>'Data Table 2'!O241</f>
        <v>140</v>
      </c>
      <c r="I241" s="7">
        <f>'Data Table 2'!P241+'Data Table 2'!Q241+'Data Table 2'!R241+'Data Table 2'!S241</f>
        <v>168</v>
      </c>
      <c r="J241" s="7">
        <f>'Data Table 2'!T241</f>
        <v>333</v>
      </c>
      <c r="K241" s="6">
        <f>'Data Table 2'!U241</f>
        <v>191</v>
      </c>
      <c r="L241" s="6">
        <f>'Data Table 2'!V241</f>
        <v>121</v>
      </c>
      <c r="M241" s="6">
        <f>'Data Table 2'!W241</f>
        <v>39</v>
      </c>
      <c r="N241" s="6">
        <f>'Data Table 2'!X241</f>
        <v>72</v>
      </c>
      <c r="O241" s="7">
        <f t="shared" si="27"/>
        <v>3603</v>
      </c>
      <c r="P241" s="6">
        <f t="shared" si="28"/>
        <v>1175</v>
      </c>
      <c r="Q241" s="6">
        <f t="shared" si="29"/>
        <v>1067</v>
      </c>
      <c r="R241" s="6">
        <f t="shared" si="30"/>
        <v>605</v>
      </c>
      <c r="S241" s="6">
        <f t="shared" si="31"/>
        <v>351</v>
      </c>
      <c r="T241" s="7">
        <f t="shared" si="32"/>
        <v>2919</v>
      </c>
      <c r="U241" s="8">
        <f t="shared" si="33"/>
        <v>0.81015820149875106</v>
      </c>
      <c r="V241" s="7">
        <f t="shared" si="34"/>
        <v>2439</v>
      </c>
      <c r="W241" s="7">
        <f t="shared" si="35"/>
        <v>369</v>
      </c>
    </row>
    <row r="242" spans="1:23" x14ac:dyDescent="0.3">
      <c r="A242" s="5">
        <f>'Data Table 2'!A242</f>
        <v>45167</v>
      </c>
      <c r="B242" s="6">
        <f>'Data Table 2'!B242+'Data Table 2'!C242+'Data Table 2'!D242+'Data Table 2'!E242+'Data Table 2'!F242+'Data Table 2'!G242+'Data Table 2'!H242</f>
        <v>935</v>
      </c>
      <c r="C242" s="6">
        <f>'Data Table 2'!I242</f>
        <v>328</v>
      </c>
      <c r="D242" s="6">
        <f>('Data Table 2'!J242+'Data Table 2'!K242)</f>
        <v>693</v>
      </c>
      <c r="E242" s="6">
        <f>'Data Table 2'!L242</f>
        <v>319</v>
      </c>
      <c r="F242" s="6">
        <f>'Data Table 2'!M242</f>
        <v>111</v>
      </c>
      <c r="G242" s="6">
        <f>'Data Table 2'!N242</f>
        <v>158</v>
      </c>
      <c r="H242" s="6">
        <f>'Data Table 2'!O242</f>
        <v>160</v>
      </c>
      <c r="I242" s="7">
        <f>'Data Table 2'!P242+'Data Table 2'!Q242+'Data Table 2'!R242+'Data Table 2'!S242</f>
        <v>192</v>
      </c>
      <c r="J242" s="7">
        <f>'Data Table 2'!T242</f>
        <v>277</v>
      </c>
      <c r="K242" s="6">
        <f>'Data Table 2'!U242</f>
        <v>190</v>
      </c>
      <c r="L242" s="6">
        <f>'Data Table 2'!V242</f>
        <v>116</v>
      </c>
      <c r="M242" s="6">
        <f>'Data Table 2'!W242</f>
        <v>36</v>
      </c>
      <c r="N242" s="6">
        <f>'Data Table 2'!X242</f>
        <v>60</v>
      </c>
      <c r="O242" s="7">
        <f t="shared" si="27"/>
        <v>3575</v>
      </c>
      <c r="P242" s="6">
        <f t="shared" si="28"/>
        <v>1263</v>
      </c>
      <c r="Q242" s="6">
        <f t="shared" si="29"/>
        <v>1012</v>
      </c>
      <c r="R242" s="6">
        <f t="shared" si="30"/>
        <v>621</v>
      </c>
      <c r="S242" s="6">
        <f t="shared" si="31"/>
        <v>342</v>
      </c>
      <c r="T242" s="7">
        <f t="shared" si="32"/>
        <v>2956</v>
      </c>
      <c r="U242" s="8">
        <f t="shared" si="33"/>
        <v>0.82685314685314681</v>
      </c>
      <c r="V242" s="7">
        <f t="shared" si="34"/>
        <v>2457</v>
      </c>
      <c r="W242" s="7">
        <f t="shared" si="35"/>
        <v>388</v>
      </c>
    </row>
    <row r="243" spans="1:23" x14ac:dyDescent="0.3">
      <c r="A243" s="5">
        <f>'Data Table 2'!A243</f>
        <v>45168</v>
      </c>
      <c r="B243" s="6">
        <f>'Data Table 2'!B243+'Data Table 2'!C243+'Data Table 2'!D243+'Data Table 2'!E243+'Data Table 2'!F243+'Data Table 2'!G243+'Data Table 2'!H243</f>
        <v>999</v>
      </c>
      <c r="C243" s="6">
        <f>'Data Table 2'!I243</f>
        <v>372</v>
      </c>
      <c r="D243" s="6">
        <f>('Data Table 2'!J243+'Data Table 2'!K243)</f>
        <v>588</v>
      </c>
      <c r="E243" s="6">
        <f>'Data Table 2'!L243</f>
        <v>353</v>
      </c>
      <c r="F243" s="6">
        <f>'Data Table 2'!M243</f>
        <v>115</v>
      </c>
      <c r="G243" s="6">
        <f>'Data Table 2'!N243</f>
        <v>217</v>
      </c>
      <c r="H243" s="6">
        <f>'Data Table 2'!O243</f>
        <v>130</v>
      </c>
      <c r="I243" s="7">
        <f>'Data Table 2'!P243+'Data Table 2'!Q243+'Data Table 2'!R243+'Data Table 2'!S243</f>
        <v>177</v>
      </c>
      <c r="J243" s="7">
        <f>'Data Table 2'!T243</f>
        <v>280</v>
      </c>
      <c r="K243" s="6">
        <f>'Data Table 2'!U243</f>
        <v>216</v>
      </c>
      <c r="L243" s="6">
        <f>'Data Table 2'!V243</f>
        <v>100</v>
      </c>
      <c r="M243" s="6">
        <f>'Data Table 2'!W243</f>
        <v>33</v>
      </c>
      <c r="N243" s="6">
        <f>'Data Table 2'!X243</f>
        <v>89</v>
      </c>
      <c r="O243" s="7">
        <f t="shared" si="27"/>
        <v>3669</v>
      </c>
      <c r="P243" s="6">
        <f t="shared" si="28"/>
        <v>1371</v>
      </c>
      <c r="Q243" s="6">
        <f t="shared" si="29"/>
        <v>941</v>
      </c>
      <c r="R243" s="6">
        <f t="shared" si="30"/>
        <v>639</v>
      </c>
      <c r="S243" s="6">
        <f t="shared" si="31"/>
        <v>349</v>
      </c>
      <c r="T243" s="7">
        <f t="shared" si="32"/>
        <v>3040</v>
      </c>
      <c r="U243" s="8">
        <f t="shared" si="33"/>
        <v>0.82856364131916049</v>
      </c>
      <c r="V243" s="7">
        <f t="shared" si="34"/>
        <v>2464</v>
      </c>
      <c r="W243" s="7">
        <f t="shared" si="35"/>
        <v>461</v>
      </c>
    </row>
    <row r="244" spans="1:23" x14ac:dyDescent="0.3">
      <c r="A244" s="5">
        <f>'Data Table 2'!A244</f>
        <v>45169</v>
      </c>
      <c r="B244" s="6">
        <f>'Data Table 2'!B244+'Data Table 2'!C244+'Data Table 2'!D244+'Data Table 2'!E244+'Data Table 2'!F244+'Data Table 2'!G244+'Data Table 2'!H244</f>
        <v>1019</v>
      </c>
      <c r="C244" s="6">
        <f>'Data Table 2'!I244</f>
        <v>388</v>
      </c>
      <c r="D244" s="6">
        <f>('Data Table 2'!J244+'Data Table 2'!K244)</f>
        <v>805</v>
      </c>
      <c r="E244" s="6">
        <f>'Data Table 2'!L244</f>
        <v>425</v>
      </c>
      <c r="F244" s="6">
        <f>'Data Table 2'!M244</f>
        <v>129</v>
      </c>
      <c r="G244" s="6">
        <f>'Data Table 2'!N244</f>
        <v>171</v>
      </c>
      <c r="H244" s="6">
        <f>'Data Table 2'!O244</f>
        <v>118</v>
      </c>
      <c r="I244" s="7">
        <f>'Data Table 2'!P244+'Data Table 2'!Q244+'Data Table 2'!R244+'Data Table 2'!S244</f>
        <v>181</v>
      </c>
      <c r="J244" s="7">
        <f>'Data Table 2'!T244</f>
        <v>236</v>
      </c>
      <c r="K244" s="6">
        <f>'Data Table 2'!U244</f>
        <v>248</v>
      </c>
      <c r="L244" s="6">
        <f>'Data Table 2'!V244</f>
        <v>93</v>
      </c>
      <c r="M244" s="6">
        <f>'Data Table 2'!W244</f>
        <v>46</v>
      </c>
      <c r="N244" s="6">
        <f>'Data Table 2'!X244</f>
        <v>69</v>
      </c>
      <c r="O244" s="7">
        <f t="shared" si="27"/>
        <v>3928</v>
      </c>
      <c r="P244" s="6">
        <f t="shared" si="28"/>
        <v>1407</v>
      </c>
      <c r="Q244" s="6">
        <f t="shared" si="29"/>
        <v>1230</v>
      </c>
      <c r="R244" s="6">
        <f t="shared" si="30"/>
        <v>599</v>
      </c>
      <c r="S244" s="6">
        <f t="shared" si="31"/>
        <v>387</v>
      </c>
      <c r="T244" s="7">
        <f t="shared" si="32"/>
        <v>3305</v>
      </c>
      <c r="U244" s="8">
        <f t="shared" si="33"/>
        <v>0.84139511201629325</v>
      </c>
      <c r="V244" s="7">
        <f t="shared" si="34"/>
        <v>2719</v>
      </c>
      <c r="W244" s="7">
        <f t="shared" si="35"/>
        <v>457</v>
      </c>
    </row>
    <row r="245" spans="1:23" x14ac:dyDescent="0.3">
      <c r="A245" s="5">
        <f>'Data Table 2'!A245</f>
        <v>45170</v>
      </c>
      <c r="B245" s="6">
        <f>'Data Table 2'!B245+'Data Table 2'!C245+'Data Table 2'!D245+'Data Table 2'!E245+'Data Table 2'!F245+'Data Table 2'!G245+'Data Table 2'!H245</f>
        <v>1198</v>
      </c>
      <c r="C245" s="6">
        <f>'Data Table 2'!I245</f>
        <v>633</v>
      </c>
      <c r="D245" s="6">
        <f>('Data Table 2'!J245+'Data Table 2'!K245)</f>
        <v>951</v>
      </c>
      <c r="E245" s="6">
        <f>'Data Table 2'!L245</f>
        <v>336</v>
      </c>
      <c r="F245" s="6">
        <f>'Data Table 2'!M245</f>
        <v>139</v>
      </c>
      <c r="G245" s="6">
        <f>'Data Table 2'!N245</f>
        <v>197</v>
      </c>
      <c r="H245" s="6">
        <f>'Data Table 2'!O245</f>
        <v>186</v>
      </c>
      <c r="I245" s="7">
        <f>'Data Table 2'!P245+'Data Table 2'!Q245+'Data Table 2'!R245+'Data Table 2'!S245</f>
        <v>175</v>
      </c>
      <c r="J245" s="7">
        <f>'Data Table 2'!T245</f>
        <v>364</v>
      </c>
      <c r="K245" s="6">
        <f>'Data Table 2'!U245</f>
        <v>286</v>
      </c>
      <c r="L245" s="6">
        <f>'Data Table 2'!V245</f>
        <v>128</v>
      </c>
      <c r="M245" s="6">
        <f>'Data Table 2'!W245</f>
        <v>44</v>
      </c>
      <c r="N245" s="6">
        <f>'Data Table 2'!X245</f>
        <v>72</v>
      </c>
      <c r="O245" s="7">
        <f t="shared" si="27"/>
        <v>4709</v>
      </c>
      <c r="P245" s="6">
        <f t="shared" si="28"/>
        <v>1831</v>
      </c>
      <c r="Q245" s="6">
        <f t="shared" si="29"/>
        <v>1287</v>
      </c>
      <c r="R245" s="6">
        <f t="shared" si="30"/>
        <v>697</v>
      </c>
      <c r="S245" s="6">
        <f t="shared" si="31"/>
        <v>458</v>
      </c>
      <c r="T245" s="7">
        <f t="shared" si="32"/>
        <v>3887</v>
      </c>
      <c r="U245" s="8">
        <f t="shared" si="33"/>
        <v>0.82544064557230834</v>
      </c>
      <c r="V245" s="7">
        <f t="shared" si="34"/>
        <v>3043</v>
      </c>
      <c r="W245" s="7">
        <f t="shared" si="35"/>
        <v>705</v>
      </c>
    </row>
    <row r="246" spans="1:23" x14ac:dyDescent="0.3">
      <c r="A246" s="5">
        <f>'Data Table 2'!A246</f>
        <v>45171</v>
      </c>
      <c r="B246" s="6">
        <f>'Data Table 2'!B246+'Data Table 2'!C246+'Data Table 2'!D246+'Data Table 2'!E246+'Data Table 2'!F246+'Data Table 2'!G246+'Data Table 2'!H246</f>
        <v>796</v>
      </c>
      <c r="C246" s="6">
        <f>'Data Table 2'!I246</f>
        <v>346</v>
      </c>
      <c r="D246" s="6">
        <f>('Data Table 2'!J246+'Data Table 2'!K246)</f>
        <v>606</v>
      </c>
      <c r="E246" s="6">
        <f>'Data Table 2'!L246</f>
        <v>252</v>
      </c>
      <c r="F246" s="6">
        <f>'Data Table 2'!M246</f>
        <v>72</v>
      </c>
      <c r="G246" s="6">
        <f>'Data Table 2'!N246</f>
        <v>166</v>
      </c>
      <c r="H246" s="6">
        <f>'Data Table 2'!O246</f>
        <v>111</v>
      </c>
      <c r="I246" s="7">
        <f>'Data Table 2'!P246+'Data Table 2'!Q246+'Data Table 2'!R246+'Data Table 2'!S246</f>
        <v>140</v>
      </c>
      <c r="J246" s="7">
        <f>'Data Table 2'!T246</f>
        <v>211</v>
      </c>
      <c r="K246" s="6">
        <f>'Data Table 2'!U246</f>
        <v>165</v>
      </c>
      <c r="L246" s="6">
        <f>'Data Table 2'!V246</f>
        <v>104</v>
      </c>
      <c r="M246" s="6">
        <f>'Data Table 2'!W246</f>
        <v>22</v>
      </c>
      <c r="N246" s="6">
        <f>'Data Table 2'!X246</f>
        <v>48</v>
      </c>
      <c r="O246" s="7">
        <f t="shared" si="27"/>
        <v>3039</v>
      </c>
      <c r="P246" s="6">
        <f t="shared" si="28"/>
        <v>1142</v>
      </c>
      <c r="Q246" s="6">
        <f t="shared" si="29"/>
        <v>858</v>
      </c>
      <c r="R246" s="6">
        <f t="shared" si="30"/>
        <v>489</v>
      </c>
      <c r="S246" s="6">
        <f t="shared" si="31"/>
        <v>291</v>
      </c>
      <c r="T246" s="7">
        <f t="shared" si="32"/>
        <v>2537</v>
      </c>
      <c r="U246" s="8">
        <f t="shared" si="33"/>
        <v>0.83481408358012499</v>
      </c>
      <c r="V246" s="7">
        <f t="shared" si="34"/>
        <v>2071</v>
      </c>
      <c r="W246" s="7">
        <f t="shared" si="35"/>
        <v>394</v>
      </c>
    </row>
    <row r="247" spans="1:23" x14ac:dyDescent="0.3">
      <c r="A247" s="5">
        <f>'Data Table 2'!A247</f>
        <v>45172</v>
      </c>
      <c r="B247" s="6">
        <f>'Data Table 2'!B247+'Data Table 2'!C247+'Data Table 2'!D247+'Data Table 2'!E247+'Data Table 2'!F247+'Data Table 2'!G247+'Data Table 2'!H247</f>
        <v>945</v>
      </c>
      <c r="C247" s="6">
        <f>'Data Table 2'!I247</f>
        <v>474</v>
      </c>
      <c r="D247" s="6">
        <f>('Data Table 2'!J247+'Data Table 2'!K247)</f>
        <v>585</v>
      </c>
      <c r="E247" s="6">
        <f>'Data Table 2'!L247</f>
        <v>300</v>
      </c>
      <c r="F247" s="6">
        <f>'Data Table 2'!M247</f>
        <v>115</v>
      </c>
      <c r="G247" s="6">
        <f>'Data Table 2'!N247</f>
        <v>188</v>
      </c>
      <c r="H247" s="6">
        <f>'Data Table 2'!O247</f>
        <v>115</v>
      </c>
      <c r="I247" s="7">
        <f>'Data Table 2'!P247+'Data Table 2'!Q247+'Data Table 2'!R247+'Data Table 2'!S247</f>
        <v>156</v>
      </c>
      <c r="J247" s="7">
        <f>'Data Table 2'!T247</f>
        <v>325</v>
      </c>
      <c r="K247" s="6">
        <f>'Data Table 2'!U247</f>
        <v>174</v>
      </c>
      <c r="L247" s="6">
        <f>'Data Table 2'!V247</f>
        <v>107</v>
      </c>
      <c r="M247" s="6">
        <f>'Data Table 2'!W247</f>
        <v>40</v>
      </c>
      <c r="N247" s="6">
        <f>'Data Table 2'!X247</f>
        <v>77</v>
      </c>
      <c r="O247" s="7">
        <f t="shared" si="27"/>
        <v>3601</v>
      </c>
      <c r="P247" s="6">
        <f t="shared" si="28"/>
        <v>1419</v>
      </c>
      <c r="Q247" s="6">
        <f t="shared" si="29"/>
        <v>885</v>
      </c>
      <c r="R247" s="6">
        <f t="shared" si="30"/>
        <v>574</v>
      </c>
      <c r="S247" s="6">
        <f t="shared" si="31"/>
        <v>321</v>
      </c>
      <c r="T247" s="7">
        <f t="shared" si="32"/>
        <v>2955</v>
      </c>
      <c r="U247" s="8">
        <f t="shared" si="33"/>
        <v>0.82060538739239097</v>
      </c>
      <c r="V247" s="7">
        <f t="shared" si="34"/>
        <v>2289</v>
      </c>
      <c r="W247" s="7">
        <f t="shared" si="35"/>
        <v>551</v>
      </c>
    </row>
    <row r="248" spans="1:23" x14ac:dyDescent="0.3">
      <c r="A248" s="5">
        <f>'Data Table 2'!A248</f>
        <v>45173</v>
      </c>
      <c r="B248" s="6">
        <f>'Data Table 2'!B248+'Data Table 2'!C248+'Data Table 2'!D248+'Data Table 2'!E248+'Data Table 2'!F248+'Data Table 2'!G248+'Data Table 2'!H248</f>
        <v>750</v>
      </c>
      <c r="C248" s="6">
        <f>'Data Table 2'!I248</f>
        <v>386</v>
      </c>
      <c r="D248" s="6">
        <f>('Data Table 2'!J248+'Data Table 2'!K248)</f>
        <v>577</v>
      </c>
      <c r="E248" s="6">
        <f>'Data Table 2'!L248</f>
        <v>280</v>
      </c>
      <c r="F248" s="6">
        <f>'Data Table 2'!M248</f>
        <v>92</v>
      </c>
      <c r="G248" s="6">
        <f>'Data Table 2'!N248</f>
        <v>149</v>
      </c>
      <c r="H248" s="6">
        <f>'Data Table 2'!O248</f>
        <v>135</v>
      </c>
      <c r="I248" s="7">
        <f>'Data Table 2'!P248+'Data Table 2'!Q248+'Data Table 2'!R248+'Data Table 2'!S248</f>
        <v>160</v>
      </c>
      <c r="J248" s="7">
        <f>'Data Table 2'!T248</f>
        <v>254</v>
      </c>
      <c r="K248" s="6">
        <f>'Data Table 2'!U248</f>
        <v>169</v>
      </c>
      <c r="L248" s="6">
        <f>'Data Table 2'!V248</f>
        <v>101</v>
      </c>
      <c r="M248" s="6">
        <f>'Data Table 2'!W248</f>
        <v>32</v>
      </c>
      <c r="N248" s="6">
        <f>'Data Table 2'!X248</f>
        <v>73</v>
      </c>
      <c r="O248" s="7">
        <f t="shared" si="27"/>
        <v>3158</v>
      </c>
      <c r="P248" s="6">
        <f t="shared" si="28"/>
        <v>1136</v>
      </c>
      <c r="Q248" s="6">
        <f t="shared" si="29"/>
        <v>857</v>
      </c>
      <c r="R248" s="6">
        <f t="shared" si="30"/>
        <v>536</v>
      </c>
      <c r="S248" s="6">
        <f t="shared" si="31"/>
        <v>302</v>
      </c>
      <c r="T248" s="7">
        <f t="shared" si="32"/>
        <v>2602</v>
      </c>
      <c r="U248" s="8">
        <f t="shared" si="33"/>
        <v>0.82393920202659909</v>
      </c>
      <c r="V248" s="7">
        <f t="shared" si="34"/>
        <v>2051</v>
      </c>
      <c r="W248" s="7">
        <f t="shared" si="35"/>
        <v>459</v>
      </c>
    </row>
    <row r="249" spans="1:23" x14ac:dyDescent="0.3">
      <c r="A249" s="5">
        <f>'Data Table 2'!A249</f>
        <v>45174</v>
      </c>
      <c r="B249" s="6">
        <f>'Data Table 2'!B249+'Data Table 2'!C249+'Data Table 2'!D249+'Data Table 2'!E249+'Data Table 2'!F249+'Data Table 2'!G249+'Data Table 2'!H249</f>
        <v>986</v>
      </c>
      <c r="C249" s="6">
        <f>'Data Table 2'!I249</f>
        <v>511</v>
      </c>
      <c r="D249" s="6">
        <f>('Data Table 2'!J249+'Data Table 2'!K249)</f>
        <v>845</v>
      </c>
      <c r="E249" s="6">
        <f>'Data Table 2'!L249</f>
        <v>387</v>
      </c>
      <c r="F249" s="6">
        <f>'Data Table 2'!M249</f>
        <v>150</v>
      </c>
      <c r="G249" s="6">
        <f>'Data Table 2'!N249</f>
        <v>238</v>
      </c>
      <c r="H249" s="6">
        <f>'Data Table 2'!O249</f>
        <v>178</v>
      </c>
      <c r="I249" s="7">
        <f>'Data Table 2'!P249+'Data Table 2'!Q249+'Data Table 2'!R249+'Data Table 2'!S249</f>
        <v>207</v>
      </c>
      <c r="J249" s="7">
        <f>'Data Table 2'!T249</f>
        <v>344</v>
      </c>
      <c r="K249" s="6">
        <f>'Data Table 2'!U249</f>
        <v>269</v>
      </c>
      <c r="L249" s="6">
        <f>'Data Table 2'!V249</f>
        <v>100</v>
      </c>
      <c r="M249" s="6">
        <f>'Data Table 2'!W249</f>
        <v>40</v>
      </c>
      <c r="N249" s="6">
        <f>'Data Table 2'!X249</f>
        <v>79</v>
      </c>
      <c r="O249" s="7">
        <f t="shared" si="27"/>
        <v>4334</v>
      </c>
      <c r="P249" s="6">
        <f t="shared" si="28"/>
        <v>1497</v>
      </c>
      <c r="Q249" s="6">
        <f t="shared" si="29"/>
        <v>1232</v>
      </c>
      <c r="R249" s="6">
        <f t="shared" si="30"/>
        <v>773</v>
      </c>
      <c r="S249" s="6">
        <f t="shared" si="31"/>
        <v>409</v>
      </c>
      <c r="T249" s="7">
        <f t="shared" si="32"/>
        <v>3581</v>
      </c>
      <c r="U249" s="8">
        <f t="shared" si="33"/>
        <v>0.82625749884633137</v>
      </c>
      <c r="V249" s="7">
        <f t="shared" si="34"/>
        <v>2841</v>
      </c>
      <c r="W249" s="7">
        <f t="shared" si="35"/>
        <v>590</v>
      </c>
    </row>
    <row r="250" spans="1:23" x14ac:dyDescent="0.3">
      <c r="A250" s="5">
        <f>'Data Table 2'!A250</f>
        <v>45175</v>
      </c>
      <c r="B250" s="6">
        <f>'Data Table 2'!B250+'Data Table 2'!C250+'Data Table 2'!D250+'Data Table 2'!E250+'Data Table 2'!F250+'Data Table 2'!G250+'Data Table 2'!H250</f>
        <v>873</v>
      </c>
      <c r="C250" s="6">
        <f>'Data Table 2'!I250</f>
        <v>352</v>
      </c>
      <c r="D250" s="6">
        <f>('Data Table 2'!J250+'Data Table 2'!K250)</f>
        <v>791</v>
      </c>
      <c r="E250" s="6">
        <f>'Data Table 2'!L250</f>
        <v>321</v>
      </c>
      <c r="F250" s="6">
        <f>'Data Table 2'!M250</f>
        <v>112</v>
      </c>
      <c r="G250" s="6">
        <f>'Data Table 2'!N250</f>
        <v>197</v>
      </c>
      <c r="H250" s="6">
        <f>'Data Table 2'!O250</f>
        <v>141</v>
      </c>
      <c r="I250" s="7">
        <f>'Data Table 2'!P250+'Data Table 2'!Q250+'Data Table 2'!R250+'Data Table 2'!S250</f>
        <v>179</v>
      </c>
      <c r="J250" s="7">
        <f>'Data Table 2'!T250</f>
        <v>321</v>
      </c>
      <c r="K250" s="6">
        <f>'Data Table 2'!U250</f>
        <v>179</v>
      </c>
      <c r="L250" s="6">
        <f>'Data Table 2'!V250</f>
        <v>126</v>
      </c>
      <c r="M250" s="6">
        <f>'Data Table 2'!W250</f>
        <v>35</v>
      </c>
      <c r="N250" s="6">
        <f>'Data Table 2'!X250</f>
        <v>72</v>
      </c>
      <c r="O250" s="7">
        <f t="shared" si="27"/>
        <v>3699</v>
      </c>
      <c r="P250" s="6">
        <f t="shared" si="28"/>
        <v>1225</v>
      </c>
      <c r="Q250" s="6">
        <f t="shared" si="29"/>
        <v>1112</v>
      </c>
      <c r="R250" s="6">
        <f t="shared" si="30"/>
        <v>629</v>
      </c>
      <c r="S250" s="6">
        <f t="shared" si="31"/>
        <v>340</v>
      </c>
      <c r="T250" s="7">
        <f t="shared" si="32"/>
        <v>3038</v>
      </c>
      <c r="U250" s="8">
        <f t="shared" si="33"/>
        <v>0.82130305487969724</v>
      </c>
      <c r="V250" s="7">
        <f t="shared" si="34"/>
        <v>2502</v>
      </c>
      <c r="W250" s="7">
        <f t="shared" si="35"/>
        <v>424</v>
      </c>
    </row>
    <row r="251" spans="1:23" x14ac:dyDescent="0.3">
      <c r="A251" s="5">
        <f>'Data Table 2'!A251</f>
        <v>45176</v>
      </c>
      <c r="B251" s="6">
        <f>'Data Table 2'!B251+'Data Table 2'!C251+'Data Table 2'!D251+'Data Table 2'!E251+'Data Table 2'!F251+'Data Table 2'!G251+'Data Table 2'!H251</f>
        <v>683</v>
      </c>
      <c r="C251" s="6">
        <f>'Data Table 2'!I251</f>
        <v>313</v>
      </c>
      <c r="D251" s="6">
        <f>('Data Table 2'!J251+'Data Table 2'!K251)</f>
        <v>535</v>
      </c>
      <c r="E251" s="6">
        <f>'Data Table 2'!L251</f>
        <v>293</v>
      </c>
      <c r="F251" s="6">
        <f>'Data Table 2'!M251</f>
        <v>71</v>
      </c>
      <c r="G251" s="6">
        <f>'Data Table 2'!N251</f>
        <v>114</v>
      </c>
      <c r="H251" s="6">
        <f>'Data Table 2'!O251</f>
        <v>85</v>
      </c>
      <c r="I251" s="7">
        <f>'Data Table 2'!P251+'Data Table 2'!Q251+'Data Table 2'!R251+'Data Table 2'!S251</f>
        <v>113</v>
      </c>
      <c r="J251" s="7">
        <f>'Data Table 2'!T251</f>
        <v>164</v>
      </c>
      <c r="K251" s="6">
        <f>'Data Table 2'!U251</f>
        <v>186</v>
      </c>
      <c r="L251" s="6">
        <f>'Data Table 2'!V251</f>
        <v>94</v>
      </c>
      <c r="M251" s="6">
        <f>'Data Table 2'!W251</f>
        <v>16</v>
      </c>
      <c r="N251" s="6">
        <f>'Data Table 2'!X251</f>
        <v>49</v>
      </c>
      <c r="O251" s="7">
        <f t="shared" si="27"/>
        <v>2716</v>
      </c>
      <c r="P251" s="6">
        <f t="shared" si="28"/>
        <v>996</v>
      </c>
      <c r="Q251" s="6">
        <f t="shared" si="29"/>
        <v>828</v>
      </c>
      <c r="R251" s="6">
        <f t="shared" si="30"/>
        <v>383</v>
      </c>
      <c r="S251" s="6">
        <f t="shared" si="31"/>
        <v>296</v>
      </c>
      <c r="T251" s="7">
        <f t="shared" si="32"/>
        <v>2256</v>
      </c>
      <c r="U251" s="8">
        <f t="shared" si="33"/>
        <v>0.83063328424153171</v>
      </c>
      <c r="V251" s="7">
        <f t="shared" si="34"/>
        <v>1823</v>
      </c>
      <c r="W251" s="7">
        <f t="shared" si="35"/>
        <v>362</v>
      </c>
    </row>
    <row r="252" spans="1:23" x14ac:dyDescent="0.3">
      <c r="A252" s="5">
        <f>'Data Table 2'!A252</f>
        <v>45177</v>
      </c>
      <c r="B252" s="6">
        <f>'Data Table 2'!B252+'Data Table 2'!C252+'Data Table 2'!D252+'Data Table 2'!E252+'Data Table 2'!F252+'Data Table 2'!G252+'Data Table 2'!H252</f>
        <v>994</v>
      </c>
      <c r="C252" s="6">
        <f>'Data Table 2'!I252</f>
        <v>596</v>
      </c>
      <c r="D252" s="6">
        <f>('Data Table 2'!J252+'Data Table 2'!K252)</f>
        <v>768</v>
      </c>
      <c r="E252" s="6">
        <f>'Data Table 2'!L252</f>
        <v>290</v>
      </c>
      <c r="F252" s="6">
        <f>'Data Table 2'!M252</f>
        <v>96</v>
      </c>
      <c r="G252" s="6">
        <f>'Data Table 2'!N252</f>
        <v>185</v>
      </c>
      <c r="H252" s="6">
        <f>'Data Table 2'!O252</f>
        <v>132</v>
      </c>
      <c r="I252" s="7">
        <f>'Data Table 2'!P252+'Data Table 2'!Q252+'Data Table 2'!R252+'Data Table 2'!S252</f>
        <v>166</v>
      </c>
      <c r="J252" s="7">
        <f>'Data Table 2'!T252</f>
        <v>356</v>
      </c>
      <c r="K252" s="6">
        <f>'Data Table 2'!U252</f>
        <v>210</v>
      </c>
      <c r="L252" s="6">
        <f>'Data Table 2'!V252</f>
        <v>91</v>
      </c>
      <c r="M252" s="6">
        <f>'Data Table 2'!W252</f>
        <v>22</v>
      </c>
      <c r="N252" s="6">
        <f>'Data Table 2'!X252</f>
        <v>82</v>
      </c>
      <c r="O252" s="7">
        <f t="shared" si="27"/>
        <v>3988</v>
      </c>
      <c r="P252" s="6">
        <f t="shared" si="28"/>
        <v>1590</v>
      </c>
      <c r="Q252" s="6">
        <f t="shared" si="29"/>
        <v>1058</v>
      </c>
      <c r="R252" s="6">
        <f t="shared" si="30"/>
        <v>579</v>
      </c>
      <c r="S252" s="6">
        <f t="shared" si="31"/>
        <v>323</v>
      </c>
      <c r="T252" s="7">
        <f t="shared" si="32"/>
        <v>3309</v>
      </c>
      <c r="U252" s="8">
        <f t="shared" si="33"/>
        <v>0.82973921765295888</v>
      </c>
      <c r="V252" s="7">
        <f t="shared" si="34"/>
        <v>2535</v>
      </c>
      <c r="W252" s="7">
        <f t="shared" si="35"/>
        <v>678</v>
      </c>
    </row>
    <row r="253" spans="1:23" x14ac:dyDescent="0.3">
      <c r="A253" s="5">
        <f>'Data Table 2'!A253</f>
        <v>45178</v>
      </c>
      <c r="B253" s="6">
        <f>'Data Table 2'!B253+'Data Table 2'!C253+'Data Table 2'!D253+'Data Table 2'!E253+'Data Table 2'!F253+'Data Table 2'!G253+'Data Table 2'!H253</f>
        <v>1005</v>
      </c>
      <c r="C253" s="6">
        <f>'Data Table 2'!I253</f>
        <v>475</v>
      </c>
      <c r="D253" s="6">
        <f>('Data Table 2'!J253+'Data Table 2'!K253)</f>
        <v>625</v>
      </c>
      <c r="E253" s="6">
        <f>'Data Table 2'!L253</f>
        <v>349</v>
      </c>
      <c r="F253" s="6">
        <f>'Data Table 2'!M253</f>
        <v>86</v>
      </c>
      <c r="G253" s="6">
        <f>'Data Table 2'!N253</f>
        <v>182</v>
      </c>
      <c r="H253" s="6">
        <f>'Data Table 2'!O253</f>
        <v>160</v>
      </c>
      <c r="I253" s="7">
        <f>'Data Table 2'!P253+'Data Table 2'!Q253+'Data Table 2'!R253+'Data Table 2'!S253</f>
        <v>211</v>
      </c>
      <c r="J253" s="7">
        <f>'Data Table 2'!T253</f>
        <v>286</v>
      </c>
      <c r="K253" s="6">
        <f>'Data Table 2'!U253</f>
        <v>258</v>
      </c>
      <c r="L253" s="6">
        <f>'Data Table 2'!V253</f>
        <v>104</v>
      </c>
      <c r="M253" s="6">
        <f>'Data Table 2'!W253</f>
        <v>39</v>
      </c>
      <c r="N253" s="6">
        <f>'Data Table 2'!X253</f>
        <v>66</v>
      </c>
      <c r="O253" s="7">
        <f t="shared" si="27"/>
        <v>3846</v>
      </c>
      <c r="P253" s="6">
        <f t="shared" si="28"/>
        <v>1480</v>
      </c>
      <c r="Q253" s="6">
        <f t="shared" si="29"/>
        <v>974</v>
      </c>
      <c r="R253" s="6">
        <f t="shared" si="30"/>
        <v>639</v>
      </c>
      <c r="S253" s="6">
        <f t="shared" si="31"/>
        <v>401</v>
      </c>
      <c r="T253" s="7">
        <f t="shared" si="32"/>
        <v>3159</v>
      </c>
      <c r="U253" s="8">
        <f t="shared" si="33"/>
        <v>0.82137285491419654</v>
      </c>
      <c r="V253" s="7">
        <f t="shared" si="34"/>
        <v>2532</v>
      </c>
      <c r="W253" s="7">
        <f t="shared" si="35"/>
        <v>541</v>
      </c>
    </row>
    <row r="254" spans="1:23" x14ac:dyDescent="0.3">
      <c r="A254" s="5">
        <f>'Data Table 2'!A254</f>
        <v>45179</v>
      </c>
      <c r="B254" s="6">
        <f>'Data Table 2'!B254+'Data Table 2'!C254+'Data Table 2'!D254+'Data Table 2'!E254+'Data Table 2'!F254+'Data Table 2'!G254+'Data Table 2'!H254</f>
        <v>1008</v>
      </c>
      <c r="C254" s="6">
        <f>'Data Table 2'!I254</f>
        <v>459</v>
      </c>
      <c r="D254" s="6">
        <f>('Data Table 2'!J254+'Data Table 2'!K254)</f>
        <v>744</v>
      </c>
      <c r="E254" s="6">
        <f>'Data Table 2'!L254</f>
        <v>284</v>
      </c>
      <c r="F254" s="6">
        <f>'Data Table 2'!M254</f>
        <v>128</v>
      </c>
      <c r="G254" s="6">
        <f>'Data Table 2'!N254</f>
        <v>150</v>
      </c>
      <c r="H254" s="6">
        <f>'Data Table 2'!O254</f>
        <v>146</v>
      </c>
      <c r="I254" s="7">
        <f>'Data Table 2'!P254+'Data Table 2'!Q254+'Data Table 2'!R254+'Data Table 2'!S254</f>
        <v>190</v>
      </c>
      <c r="J254" s="7">
        <f>'Data Table 2'!T254</f>
        <v>275</v>
      </c>
      <c r="K254" s="6">
        <f>'Data Table 2'!U254</f>
        <v>261</v>
      </c>
      <c r="L254" s="6">
        <f>'Data Table 2'!V254</f>
        <v>122</v>
      </c>
      <c r="M254" s="6">
        <f>'Data Table 2'!W254</f>
        <v>40</v>
      </c>
      <c r="N254" s="6">
        <f>'Data Table 2'!X254</f>
        <v>82</v>
      </c>
      <c r="O254" s="7">
        <f t="shared" si="27"/>
        <v>3889</v>
      </c>
      <c r="P254" s="6">
        <f t="shared" si="28"/>
        <v>1467</v>
      </c>
      <c r="Q254" s="6">
        <f t="shared" si="29"/>
        <v>1028</v>
      </c>
      <c r="R254" s="6">
        <f t="shared" si="30"/>
        <v>614</v>
      </c>
      <c r="S254" s="6">
        <f t="shared" si="31"/>
        <v>423</v>
      </c>
      <c r="T254" s="7">
        <f t="shared" si="32"/>
        <v>3191</v>
      </c>
      <c r="U254" s="8">
        <f t="shared" si="33"/>
        <v>0.82051941373103621</v>
      </c>
      <c r="V254" s="7">
        <f t="shared" si="34"/>
        <v>2522</v>
      </c>
      <c r="W254" s="7">
        <f t="shared" si="35"/>
        <v>541</v>
      </c>
    </row>
    <row r="255" spans="1:23" x14ac:dyDescent="0.3">
      <c r="A255" s="5">
        <f>'Data Table 2'!A255</f>
        <v>45180</v>
      </c>
      <c r="B255" s="6">
        <f>'Data Table 2'!B255+'Data Table 2'!C255+'Data Table 2'!D255+'Data Table 2'!E255+'Data Table 2'!F255+'Data Table 2'!G255+'Data Table 2'!H255</f>
        <v>924</v>
      </c>
      <c r="C255" s="6">
        <f>'Data Table 2'!I255</f>
        <v>395</v>
      </c>
      <c r="D255" s="6">
        <f>('Data Table 2'!J255+'Data Table 2'!K255)</f>
        <v>625</v>
      </c>
      <c r="E255" s="6">
        <f>'Data Table 2'!L255</f>
        <v>306</v>
      </c>
      <c r="F255" s="6">
        <f>'Data Table 2'!M255</f>
        <v>103</v>
      </c>
      <c r="G255" s="6">
        <f>'Data Table 2'!N255</f>
        <v>203</v>
      </c>
      <c r="H255" s="6">
        <f>'Data Table 2'!O255</f>
        <v>140</v>
      </c>
      <c r="I255" s="7">
        <f>'Data Table 2'!P255+'Data Table 2'!Q255+'Data Table 2'!R255+'Data Table 2'!S255</f>
        <v>154</v>
      </c>
      <c r="J255" s="7">
        <f>'Data Table 2'!T255</f>
        <v>208</v>
      </c>
      <c r="K255" s="6">
        <f>'Data Table 2'!U255</f>
        <v>167</v>
      </c>
      <c r="L255" s="6">
        <f>'Data Table 2'!V255</f>
        <v>107</v>
      </c>
      <c r="M255" s="6">
        <f>'Data Table 2'!W255</f>
        <v>33</v>
      </c>
      <c r="N255" s="6">
        <f>'Data Table 2'!X255</f>
        <v>58</v>
      </c>
      <c r="O255" s="7">
        <f t="shared" si="27"/>
        <v>3423</v>
      </c>
      <c r="P255" s="6">
        <f t="shared" si="28"/>
        <v>1319</v>
      </c>
      <c r="Q255" s="6">
        <f t="shared" si="29"/>
        <v>931</v>
      </c>
      <c r="R255" s="6">
        <f t="shared" si="30"/>
        <v>600</v>
      </c>
      <c r="S255" s="6">
        <f t="shared" si="31"/>
        <v>307</v>
      </c>
      <c r="T255" s="7">
        <f t="shared" si="32"/>
        <v>2908</v>
      </c>
      <c r="U255" s="8">
        <f t="shared" si="33"/>
        <v>0.84954718083552438</v>
      </c>
      <c r="V255" s="7">
        <f t="shared" si="34"/>
        <v>2352</v>
      </c>
      <c r="W255" s="7">
        <f t="shared" si="35"/>
        <v>453</v>
      </c>
    </row>
    <row r="256" spans="1:23" x14ac:dyDescent="0.3">
      <c r="A256" s="5">
        <f>'Data Table 2'!A256</f>
        <v>45181</v>
      </c>
      <c r="B256" s="6">
        <f>'Data Table 2'!B256+'Data Table 2'!C256+'Data Table 2'!D256+'Data Table 2'!E256+'Data Table 2'!F256+'Data Table 2'!G256+'Data Table 2'!H256</f>
        <v>1037</v>
      </c>
      <c r="C256" s="6">
        <f>'Data Table 2'!I256</f>
        <v>414</v>
      </c>
      <c r="D256" s="6">
        <f>('Data Table 2'!J256+'Data Table 2'!K256)</f>
        <v>624</v>
      </c>
      <c r="E256" s="6">
        <f>'Data Table 2'!L256</f>
        <v>438</v>
      </c>
      <c r="F256" s="6">
        <f>'Data Table 2'!M256</f>
        <v>108</v>
      </c>
      <c r="G256" s="6">
        <f>'Data Table 2'!N256</f>
        <v>199</v>
      </c>
      <c r="H256" s="6">
        <f>'Data Table 2'!O256</f>
        <v>169</v>
      </c>
      <c r="I256" s="7">
        <f>'Data Table 2'!P256+'Data Table 2'!Q256+'Data Table 2'!R256+'Data Table 2'!S256</f>
        <v>181</v>
      </c>
      <c r="J256" s="7">
        <f>'Data Table 2'!T256</f>
        <v>411</v>
      </c>
      <c r="K256" s="6">
        <f>'Data Table 2'!U256</f>
        <v>271</v>
      </c>
      <c r="L256" s="6">
        <f>'Data Table 2'!V256</f>
        <v>126</v>
      </c>
      <c r="M256" s="6">
        <f>'Data Table 2'!W256</f>
        <v>44</v>
      </c>
      <c r="N256" s="6">
        <f>'Data Table 2'!X256</f>
        <v>116</v>
      </c>
      <c r="O256" s="7">
        <f t="shared" si="27"/>
        <v>4138</v>
      </c>
      <c r="P256" s="6">
        <f t="shared" si="28"/>
        <v>1451</v>
      </c>
      <c r="Q256" s="6">
        <f t="shared" si="29"/>
        <v>1062</v>
      </c>
      <c r="R256" s="6">
        <f t="shared" si="30"/>
        <v>657</v>
      </c>
      <c r="S256" s="6">
        <f t="shared" si="31"/>
        <v>441</v>
      </c>
      <c r="T256" s="7">
        <f t="shared" si="32"/>
        <v>3286</v>
      </c>
      <c r="U256" s="8">
        <f t="shared" si="33"/>
        <v>0.79410343160947316</v>
      </c>
      <c r="V256" s="7">
        <f t="shared" si="34"/>
        <v>2648</v>
      </c>
      <c r="W256" s="7">
        <f t="shared" si="35"/>
        <v>530</v>
      </c>
    </row>
    <row r="257" spans="1:23" x14ac:dyDescent="0.3">
      <c r="A257" s="5">
        <f>'Data Table 2'!A257</f>
        <v>45182</v>
      </c>
      <c r="B257" s="6">
        <f>'Data Table 2'!B257+'Data Table 2'!C257+'Data Table 2'!D257+'Data Table 2'!E257+'Data Table 2'!F257+'Data Table 2'!G257+'Data Table 2'!H257</f>
        <v>917</v>
      </c>
      <c r="C257" s="6">
        <f>'Data Table 2'!I257</f>
        <v>464</v>
      </c>
      <c r="D257" s="6">
        <f>('Data Table 2'!J257+'Data Table 2'!K257)</f>
        <v>563</v>
      </c>
      <c r="E257" s="6">
        <f>'Data Table 2'!L257</f>
        <v>298</v>
      </c>
      <c r="F257" s="6">
        <f>'Data Table 2'!M257</f>
        <v>109</v>
      </c>
      <c r="G257" s="6">
        <f>'Data Table 2'!N257</f>
        <v>175</v>
      </c>
      <c r="H257" s="6">
        <f>'Data Table 2'!O257</f>
        <v>182</v>
      </c>
      <c r="I257" s="7">
        <f>'Data Table 2'!P257+'Data Table 2'!Q257+'Data Table 2'!R257+'Data Table 2'!S257</f>
        <v>177</v>
      </c>
      <c r="J257" s="7">
        <f>'Data Table 2'!T257</f>
        <v>246</v>
      </c>
      <c r="K257" s="6">
        <f>'Data Table 2'!U257</f>
        <v>297</v>
      </c>
      <c r="L257" s="6">
        <f>'Data Table 2'!V257</f>
        <v>111</v>
      </c>
      <c r="M257" s="6">
        <f>'Data Table 2'!W257</f>
        <v>36</v>
      </c>
      <c r="N257" s="6">
        <f>'Data Table 2'!X257</f>
        <v>82</v>
      </c>
      <c r="O257" s="7">
        <f t="shared" si="27"/>
        <v>3657</v>
      </c>
      <c r="P257" s="6">
        <f t="shared" si="28"/>
        <v>1381</v>
      </c>
      <c r="Q257" s="6">
        <f t="shared" si="29"/>
        <v>861</v>
      </c>
      <c r="R257" s="6">
        <f t="shared" si="30"/>
        <v>643</v>
      </c>
      <c r="S257" s="6">
        <f t="shared" si="31"/>
        <v>444</v>
      </c>
      <c r="T257" s="7">
        <f t="shared" si="32"/>
        <v>2967</v>
      </c>
      <c r="U257" s="8">
        <f t="shared" si="33"/>
        <v>0.81132075471698117</v>
      </c>
      <c r="V257" s="7">
        <f t="shared" si="34"/>
        <v>2312</v>
      </c>
      <c r="W257" s="7">
        <f t="shared" si="35"/>
        <v>546</v>
      </c>
    </row>
    <row r="258" spans="1:23" x14ac:dyDescent="0.3">
      <c r="A258" s="5">
        <f>'Data Table 2'!A258</f>
        <v>45183</v>
      </c>
      <c r="B258" s="6">
        <f>'Data Table 2'!B258+'Data Table 2'!C258+'Data Table 2'!D258+'Data Table 2'!E258+'Data Table 2'!F258+'Data Table 2'!G258+'Data Table 2'!H258</f>
        <v>685</v>
      </c>
      <c r="C258" s="6">
        <f>'Data Table 2'!I258</f>
        <v>367</v>
      </c>
      <c r="D258" s="6">
        <f>('Data Table 2'!J258+'Data Table 2'!K258)</f>
        <v>575</v>
      </c>
      <c r="E258" s="6">
        <f>'Data Table 2'!L258</f>
        <v>270</v>
      </c>
      <c r="F258" s="6">
        <f>'Data Table 2'!M258</f>
        <v>83</v>
      </c>
      <c r="G258" s="6">
        <f>'Data Table 2'!N258</f>
        <v>123</v>
      </c>
      <c r="H258" s="6">
        <f>'Data Table 2'!O258</f>
        <v>117</v>
      </c>
      <c r="I258" s="7">
        <f>'Data Table 2'!P258+'Data Table 2'!Q258+'Data Table 2'!R258+'Data Table 2'!S258</f>
        <v>125</v>
      </c>
      <c r="J258" s="7">
        <f>'Data Table 2'!T258</f>
        <v>245</v>
      </c>
      <c r="K258" s="6">
        <f>'Data Table 2'!U258</f>
        <v>186</v>
      </c>
      <c r="L258" s="6">
        <f>'Data Table 2'!V258</f>
        <v>97</v>
      </c>
      <c r="M258" s="6">
        <f>'Data Table 2'!W258</f>
        <v>25</v>
      </c>
      <c r="N258" s="6">
        <f>'Data Table 2'!X258</f>
        <v>52</v>
      </c>
      <c r="O258" s="7">
        <f t="shared" ref="O258:O321" si="36">SUM(B258:N258)</f>
        <v>2950</v>
      </c>
      <c r="P258" s="6">
        <f t="shared" ref="P258:P321" si="37">B258+C258</f>
        <v>1052</v>
      </c>
      <c r="Q258" s="6">
        <f t="shared" ref="Q258:Q321" si="38">D258+E258</f>
        <v>845</v>
      </c>
      <c r="R258" s="6">
        <f t="shared" ref="R258:R321" si="39">F258+G258+H258+I258</f>
        <v>448</v>
      </c>
      <c r="S258" s="6">
        <f t="shared" ref="S258:S321" si="40">K258+M258+L258</f>
        <v>308</v>
      </c>
      <c r="T258" s="7">
        <f t="shared" ref="T258:T321" si="41">P258+Q258+N258+R258</f>
        <v>2397</v>
      </c>
      <c r="U258" s="8">
        <f t="shared" ref="U258:U321" si="42">IFERROR(T258/O258, 0)</f>
        <v>0.81254237288135589</v>
      </c>
      <c r="V258" s="7">
        <f t="shared" ref="V258:V321" si="43">B258+D258+E258+G258+H258+I258</f>
        <v>1895</v>
      </c>
      <c r="W258" s="7">
        <f t="shared" ref="W258:W321" si="44">C258+N258</f>
        <v>419</v>
      </c>
    </row>
    <row r="259" spans="1:23" x14ac:dyDescent="0.3">
      <c r="A259" s="5">
        <f>'Data Table 2'!A259</f>
        <v>45184</v>
      </c>
      <c r="B259" s="6">
        <f>'Data Table 2'!B259+'Data Table 2'!C259+'Data Table 2'!D259+'Data Table 2'!E259+'Data Table 2'!F259+'Data Table 2'!G259+'Data Table 2'!H259</f>
        <v>909</v>
      </c>
      <c r="C259" s="6">
        <f>'Data Table 2'!I259</f>
        <v>505</v>
      </c>
      <c r="D259" s="6">
        <f>('Data Table 2'!J259+'Data Table 2'!K259)</f>
        <v>685</v>
      </c>
      <c r="E259" s="6">
        <f>'Data Table 2'!L259</f>
        <v>373</v>
      </c>
      <c r="F259" s="6">
        <f>'Data Table 2'!M259</f>
        <v>113</v>
      </c>
      <c r="G259" s="6">
        <f>'Data Table 2'!N259</f>
        <v>199</v>
      </c>
      <c r="H259" s="6">
        <f>'Data Table 2'!O259</f>
        <v>143</v>
      </c>
      <c r="I259" s="7">
        <f>'Data Table 2'!P259+'Data Table 2'!Q259+'Data Table 2'!R259+'Data Table 2'!S259</f>
        <v>177</v>
      </c>
      <c r="J259" s="7">
        <f>'Data Table 2'!T259</f>
        <v>294</v>
      </c>
      <c r="K259" s="6">
        <f>'Data Table 2'!U259</f>
        <v>244</v>
      </c>
      <c r="L259" s="6">
        <f>'Data Table 2'!V259</f>
        <v>110</v>
      </c>
      <c r="M259" s="6">
        <f>'Data Table 2'!W259</f>
        <v>34</v>
      </c>
      <c r="N259" s="6">
        <f>'Data Table 2'!X259</f>
        <v>77</v>
      </c>
      <c r="O259" s="7">
        <f t="shared" si="36"/>
        <v>3863</v>
      </c>
      <c r="P259" s="6">
        <f t="shared" si="37"/>
        <v>1414</v>
      </c>
      <c r="Q259" s="6">
        <f t="shared" si="38"/>
        <v>1058</v>
      </c>
      <c r="R259" s="6">
        <f t="shared" si="39"/>
        <v>632</v>
      </c>
      <c r="S259" s="6">
        <f t="shared" si="40"/>
        <v>388</v>
      </c>
      <c r="T259" s="7">
        <f t="shared" si="41"/>
        <v>3181</v>
      </c>
      <c r="U259" s="8">
        <f t="shared" si="42"/>
        <v>0.82345327465700235</v>
      </c>
      <c r="V259" s="7">
        <f t="shared" si="43"/>
        <v>2486</v>
      </c>
      <c r="W259" s="7">
        <f t="shared" si="44"/>
        <v>582</v>
      </c>
    </row>
    <row r="260" spans="1:23" x14ac:dyDescent="0.3">
      <c r="A260" s="5">
        <f>'Data Table 2'!A260</f>
        <v>45185</v>
      </c>
      <c r="B260" s="6">
        <f>'Data Table 2'!B260+'Data Table 2'!C260+'Data Table 2'!D260+'Data Table 2'!E260+'Data Table 2'!F260+'Data Table 2'!G260+'Data Table 2'!H260</f>
        <v>1030</v>
      </c>
      <c r="C260" s="6">
        <f>'Data Table 2'!I260</f>
        <v>394</v>
      </c>
      <c r="D260" s="6">
        <f>('Data Table 2'!J260+'Data Table 2'!K260)</f>
        <v>832</v>
      </c>
      <c r="E260" s="6">
        <f>'Data Table 2'!L260</f>
        <v>483</v>
      </c>
      <c r="F260" s="6">
        <f>'Data Table 2'!M260</f>
        <v>92</v>
      </c>
      <c r="G260" s="6">
        <f>'Data Table 2'!N260</f>
        <v>214</v>
      </c>
      <c r="H260" s="6">
        <f>'Data Table 2'!O260</f>
        <v>122</v>
      </c>
      <c r="I260" s="7">
        <f>'Data Table 2'!P260+'Data Table 2'!Q260+'Data Table 2'!R260+'Data Table 2'!S260</f>
        <v>210</v>
      </c>
      <c r="J260" s="7">
        <f>'Data Table 2'!T260</f>
        <v>355</v>
      </c>
      <c r="K260" s="6">
        <f>'Data Table 2'!U260</f>
        <v>247</v>
      </c>
      <c r="L260" s="6">
        <f>'Data Table 2'!V260</f>
        <v>122</v>
      </c>
      <c r="M260" s="6">
        <f>'Data Table 2'!W260</f>
        <v>47</v>
      </c>
      <c r="N260" s="6">
        <f>'Data Table 2'!X260</f>
        <v>86</v>
      </c>
      <c r="O260" s="7">
        <f t="shared" si="36"/>
        <v>4234</v>
      </c>
      <c r="P260" s="6">
        <f t="shared" si="37"/>
        <v>1424</v>
      </c>
      <c r="Q260" s="6">
        <f t="shared" si="38"/>
        <v>1315</v>
      </c>
      <c r="R260" s="6">
        <f t="shared" si="39"/>
        <v>638</v>
      </c>
      <c r="S260" s="6">
        <f t="shared" si="40"/>
        <v>416</v>
      </c>
      <c r="T260" s="7">
        <f t="shared" si="41"/>
        <v>3463</v>
      </c>
      <c r="U260" s="8">
        <f t="shared" si="42"/>
        <v>0.81790269248937175</v>
      </c>
      <c r="V260" s="7">
        <f t="shared" si="43"/>
        <v>2891</v>
      </c>
      <c r="W260" s="7">
        <f t="shared" si="44"/>
        <v>480</v>
      </c>
    </row>
    <row r="261" spans="1:23" x14ac:dyDescent="0.3">
      <c r="A261" s="5">
        <f>'Data Table 2'!A261</f>
        <v>45186</v>
      </c>
      <c r="B261" s="6">
        <f>'Data Table 2'!B261+'Data Table 2'!C261+'Data Table 2'!D261+'Data Table 2'!E261+'Data Table 2'!F261+'Data Table 2'!G261+'Data Table 2'!H261</f>
        <v>1250</v>
      </c>
      <c r="C261" s="6">
        <f>'Data Table 2'!I261</f>
        <v>476</v>
      </c>
      <c r="D261" s="6">
        <f>('Data Table 2'!J261+'Data Table 2'!K261)</f>
        <v>828</v>
      </c>
      <c r="E261" s="6">
        <f>'Data Table 2'!L261</f>
        <v>499</v>
      </c>
      <c r="F261" s="6">
        <f>'Data Table 2'!M261</f>
        <v>150</v>
      </c>
      <c r="G261" s="6">
        <f>'Data Table 2'!N261</f>
        <v>141</v>
      </c>
      <c r="H261" s="6">
        <f>'Data Table 2'!O261</f>
        <v>154</v>
      </c>
      <c r="I261" s="7">
        <f>'Data Table 2'!P261+'Data Table 2'!Q261+'Data Table 2'!R261+'Data Table 2'!S261</f>
        <v>250</v>
      </c>
      <c r="J261" s="7">
        <f>'Data Table 2'!T261</f>
        <v>404</v>
      </c>
      <c r="K261" s="6">
        <f>'Data Table 2'!U261</f>
        <v>351</v>
      </c>
      <c r="L261" s="6">
        <f>'Data Table 2'!V261</f>
        <v>125</v>
      </c>
      <c r="M261" s="6">
        <f>'Data Table 2'!W261</f>
        <v>46</v>
      </c>
      <c r="N261" s="6">
        <f>'Data Table 2'!X261</f>
        <v>86</v>
      </c>
      <c r="O261" s="7">
        <f t="shared" si="36"/>
        <v>4760</v>
      </c>
      <c r="P261" s="6">
        <f t="shared" si="37"/>
        <v>1726</v>
      </c>
      <c r="Q261" s="6">
        <f t="shared" si="38"/>
        <v>1327</v>
      </c>
      <c r="R261" s="6">
        <f t="shared" si="39"/>
        <v>695</v>
      </c>
      <c r="S261" s="6">
        <f t="shared" si="40"/>
        <v>522</v>
      </c>
      <c r="T261" s="7">
        <f t="shared" si="41"/>
        <v>3834</v>
      </c>
      <c r="U261" s="8">
        <f t="shared" si="42"/>
        <v>0.8054621848739496</v>
      </c>
      <c r="V261" s="7">
        <f t="shared" si="43"/>
        <v>3122</v>
      </c>
      <c r="W261" s="7">
        <f t="shared" si="44"/>
        <v>562</v>
      </c>
    </row>
    <row r="262" spans="1:23" x14ac:dyDescent="0.3">
      <c r="A262" s="5">
        <f>'Data Table 2'!A262</f>
        <v>45187</v>
      </c>
      <c r="B262" s="6">
        <f>'Data Table 2'!B262+'Data Table 2'!C262+'Data Table 2'!D262+'Data Table 2'!E262+'Data Table 2'!F262+'Data Table 2'!G262+'Data Table 2'!H262</f>
        <v>1131</v>
      </c>
      <c r="C262" s="6">
        <f>'Data Table 2'!I262</f>
        <v>609</v>
      </c>
      <c r="D262" s="6">
        <f>('Data Table 2'!J262+'Data Table 2'!K262)</f>
        <v>826</v>
      </c>
      <c r="E262" s="6">
        <f>'Data Table 2'!L262</f>
        <v>440</v>
      </c>
      <c r="F262" s="6">
        <f>'Data Table 2'!M262</f>
        <v>132</v>
      </c>
      <c r="G262" s="6">
        <f>'Data Table 2'!N262</f>
        <v>185</v>
      </c>
      <c r="H262" s="6">
        <f>'Data Table 2'!O262</f>
        <v>142</v>
      </c>
      <c r="I262" s="7">
        <f>'Data Table 2'!P262+'Data Table 2'!Q262+'Data Table 2'!R262+'Data Table 2'!S262</f>
        <v>199</v>
      </c>
      <c r="J262" s="7">
        <f>'Data Table 2'!T262</f>
        <v>397</v>
      </c>
      <c r="K262" s="6">
        <f>'Data Table 2'!U262</f>
        <v>248</v>
      </c>
      <c r="L262" s="6">
        <f>'Data Table 2'!V262</f>
        <v>166</v>
      </c>
      <c r="M262" s="6">
        <f>'Data Table 2'!W262</f>
        <v>45</v>
      </c>
      <c r="N262" s="6">
        <f>'Data Table 2'!X262</f>
        <v>91</v>
      </c>
      <c r="O262" s="7">
        <f t="shared" si="36"/>
        <v>4611</v>
      </c>
      <c r="P262" s="6">
        <f t="shared" si="37"/>
        <v>1740</v>
      </c>
      <c r="Q262" s="6">
        <f t="shared" si="38"/>
        <v>1266</v>
      </c>
      <c r="R262" s="6">
        <f t="shared" si="39"/>
        <v>658</v>
      </c>
      <c r="S262" s="6">
        <f t="shared" si="40"/>
        <v>459</v>
      </c>
      <c r="T262" s="7">
        <f t="shared" si="41"/>
        <v>3755</v>
      </c>
      <c r="U262" s="8">
        <f t="shared" si="42"/>
        <v>0.81435697245716765</v>
      </c>
      <c r="V262" s="7">
        <f t="shared" si="43"/>
        <v>2923</v>
      </c>
      <c r="W262" s="7">
        <f t="shared" si="44"/>
        <v>700</v>
      </c>
    </row>
    <row r="263" spans="1:23" x14ac:dyDescent="0.3">
      <c r="A263" s="5">
        <f>'Data Table 2'!A263</f>
        <v>45188</v>
      </c>
      <c r="B263" s="6">
        <f>'Data Table 2'!B263+'Data Table 2'!C263+'Data Table 2'!D263+'Data Table 2'!E263+'Data Table 2'!F263+'Data Table 2'!G263+'Data Table 2'!H263</f>
        <v>1247</v>
      </c>
      <c r="C263" s="6">
        <f>'Data Table 2'!I263</f>
        <v>346</v>
      </c>
      <c r="D263" s="6">
        <f>('Data Table 2'!J263+'Data Table 2'!K263)</f>
        <v>733</v>
      </c>
      <c r="E263" s="6">
        <f>'Data Table 2'!L263</f>
        <v>383</v>
      </c>
      <c r="F263" s="6">
        <f>'Data Table 2'!M263</f>
        <v>172</v>
      </c>
      <c r="G263" s="6">
        <f>'Data Table 2'!N263</f>
        <v>235</v>
      </c>
      <c r="H263" s="6">
        <f>'Data Table 2'!O263</f>
        <v>203</v>
      </c>
      <c r="I263" s="7">
        <f>'Data Table 2'!P263+'Data Table 2'!Q263+'Data Table 2'!R263+'Data Table 2'!S263</f>
        <v>220</v>
      </c>
      <c r="J263" s="7">
        <f>'Data Table 2'!T263</f>
        <v>409</v>
      </c>
      <c r="K263" s="6">
        <f>'Data Table 2'!U263</f>
        <v>247</v>
      </c>
      <c r="L263" s="6">
        <f>'Data Table 2'!V263</f>
        <v>129</v>
      </c>
      <c r="M263" s="6">
        <f>'Data Table 2'!W263</f>
        <v>48</v>
      </c>
      <c r="N263" s="6">
        <f>'Data Table 2'!X263</f>
        <v>99</v>
      </c>
      <c r="O263" s="7">
        <f t="shared" si="36"/>
        <v>4471</v>
      </c>
      <c r="P263" s="6">
        <f t="shared" si="37"/>
        <v>1593</v>
      </c>
      <c r="Q263" s="6">
        <f t="shared" si="38"/>
        <v>1116</v>
      </c>
      <c r="R263" s="6">
        <f t="shared" si="39"/>
        <v>830</v>
      </c>
      <c r="S263" s="6">
        <f t="shared" si="40"/>
        <v>424</v>
      </c>
      <c r="T263" s="7">
        <f t="shared" si="41"/>
        <v>3638</v>
      </c>
      <c r="U263" s="8">
        <f t="shared" si="42"/>
        <v>0.81368821292775662</v>
      </c>
      <c r="V263" s="7">
        <f t="shared" si="43"/>
        <v>3021</v>
      </c>
      <c r="W263" s="7">
        <f t="shared" si="44"/>
        <v>445</v>
      </c>
    </row>
    <row r="264" spans="1:23" x14ac:dyDescent="0.3">
      <c r="A264" s="5">
        <f>'Data Table 2'!A264</f>
        <v>45189</v>
      </c>
      <c r="B264" s="6">
        <f>'Data Table 2'!B264+'Data Table 2'!C264+'Data Table 2'!D264+'Data Table 2'!E264+'Data Table 2'!F264+'Data Table 2'!G264+'Data Table 2'!H264</f>
        <v>1133</v>
      </c>
      <c r="C264" s="6">
        <f>'Data Table 2'!I264</f>
        <v>396</v>
      </c>
      <c r="D264" s="6">
        <f>('Data Table 2'!J264+'Data Table 2'!K264)</f>
        <v>785</v>
      </c>
      <c r="E264" s="6">
        <f>'Data Table 2'!L264</f>
        <v>541</v>
      </c>
      <c r="F264" s="6">
        <f>'Data Table 2'!M264</f>
        <v>115</v>
      </c>
      <c r="G264" s="6">
        <f>'Data Table 2'!N264</f>
        <v>184</v>
      </c>
      <c r="H264" s="6">
        <f>'Data Table 2'!O264</f>
        <v>193</v>
      </c>
      <c r="I264" s="7">
        <f>'Data Table 2'!P264+'Data Table 2'!Q264+'Data Table 2'!R264+'Data Table 2'!S264</f>
        <v>232</v>
      </c>
      <c r="J264" s="7">
        <f>'Data Table 2'!T264</f>
        <v>331</v>
      </c>
      <c r="K264" s="6">
        <f>'Data Table 2'!U264</f>
        <v>211</v>
      </c>
      <c r="L264" s="6">
        <f>'Data Table 2'!V264</f>
        <v>133</v>
      </c>
      <c r="M264" s="6">
        <f>'Data Table 2'!W264</f>
        <v>50</v>
      </c>
      <c r="N264" s="6">
        <f>'Data Table 2'!X264</f>
        <v>89</v>
      </c>
      <c r="O264" s="7">
        <f t="shared" si="36"/>
        <v>4393</v>
      </c>
      <c r="P264" s="6">
        <f t="shared" si="37"/>
        <v>1529</v>
      </c>
      <c r="Q264" s="6">
        <f t="shared" si="38"/>
        <v>1326</v>
      </c>
      <c r="R264" s="6">
        <f t="shared" si="39"/>
        <v>724</v>
      </c>
      <c r="S264" s="6">
        <f t="shared" si="40"/>
        <v>394</v>
      </c>
      <c r="T264" s="7">
        <f t="shared" si="41"/>
        <v>3668</v>
      </c>
      <c r="U264" s="8">
        <f t="shared" si="42"/>
        <v>0.83496471659458227</v>
      </c>
      <c r="V264" s="7">
        <f t="shared" si="43"/>
        <v>3068</v>
      </c>
      <c r="W264" s="7">
        <f t="shared" si="44"/>
        <v>485</v>
      </c>
    </row>
    <row r="265" spans="1:23" x14ac:dyDescent="0.3">
      <c r="A265" s="5">
        <f>'Data Table 2'!A265</f>
        <v>45190</v>
      </c>
      <c r="B265" s="6">
        <f>'Data Table 2'!B265+'Data Table 2'!C265+'Data Table 2'!D265+'Data Table 2'!E265+'Data Table 2'!F265+'Data Table 2'!G265+'Data Table 2'!H265</f>
        <v>808</v>
      </c>
      <c r="C265" s="6">
        <f>'Data Table 2'!I265</f>
        <v>399</v>
      </c>
      <c r="D265" s="6">
        <f>('Data Table 2'!J265+'Data Table 2'!K265)</f>
        <v>635</v>
      </c>
      <c r="E265" s="6">
        <f>'Data Table 2'!L265</f>
        <v>322</v>
      </c>
      <c r="F265" s="6">
        <f>'Data Table 2'!M265</f>
        <v>106</v>
      </c>
      <c r="G265" s="6">
        <f>'Data Table 2'!N265</f>
        <v>150</v>
      </c>
      <c r="H265" s="6">
        <f>'Data Table 2'!O265</f>
        <v>120</v>
      </c>
      <c r="I265" s="7">
        <f>'Data Table 2'!P265+'Data Table 2'!Q265+'Data Table 2'!R265+'Data Table 2'!S265</f>
        <v>124</v>
      </c>
      <c r="J265" s="7">
        <f>'Data Table 2'!T265</f>
        <v>232</v>
      </c>
      <c r="K265" s="6">
        <f>'Data Table 2'!U265</f>
        <v>205</v>
      </c>
      <c r="L265" s="6">
        <f>'Data Table 2'!V265</f>
        <v>72</v>
      </c>
      <c r="M265" s="6">
        <f>'Data Table 2'!W265</f>
        <v>27</v>
      </c>
      <c r="N265" s="6">
        <f>'Data Table 2'!X265</f>
        <v>65</v>
      </c>
      <c r="O265" s="7">
        <f t="shared" si="36"/>
        <v>3265</v>
      </c>
      <c r="P265" s="6">
        <f t="shared" si="37"/>
        <v>1207</v>
      </c>
      <c r="Q265" s="6">
        <f t="shared" si="38"/>
        <v>957</v>
      </c>
      <c r="R265" s="6">
        <f t="shared" si="39"/>
        <v>500</v>
      </c>
      <c r="S265" s="6">
        <f t="shared" si="40"/>
        <v>304</v>
      </c>
      <c r="T265" s="7">
        <f t="shared" si="41"/>
        <v>2729</v>
      </c>
      <c r="U265" s="8">
        <f t="shared" si="42"/>
        <v>0.83583460949464017</v>
      </c>
      <c r="V265" s="7">
        <f t="shared" si="43"/>
        <v>2159</v>
      </c>
      <c r="W265" s="7">
        <f t="shared" si="44"/>
        <v>464</v>
      </c>
    </row>
    <row r="266" spans="1:23" x14ac:dyDescent="0.3">
      <c r="A266" s="5">
        <f>'Data Table 2'!A266</f>
        <v>45191</v>
      </c>
      <c r="B266" s="6">
        <f>'Data Table 2'!B266+'Data Table 2'!C266+'Data Table 2'!D266+'Data Table 2'!E266+'Data Table 2'!F266+'Data Table 2'!G266+'Data Table 2'!H266</f>
        <v>926</v>
      </c>
      <c r="C266" s="6">
        <f>'Data Table 2'!I266</f>
        <v>287</v>
      </c>
      <c r="D266" s="6">
        <f>('Data Table 2'!J266+'Data Table 2'!K266)</f>
        <v>680</v>
      </c>
      <c r="E266" s="6">
        <f>'Data Table 2'!L266</f>
        <v>332</v>
      </c>
      <c r="F266" s="6">
        <f>'Data Table 2'!M266</f>
        <v>108</v>
      </c>
      <c r="G266" s="6">
        <f>'Data Table 2'!N266</f>
        <v>178</v>
      </c>
      <c r="H266" s="6">
        <f>'Data Table 2'!O266</f>
        <v>149</v>
      </c>
      <c r="I266" s="7">
        <f>'Data Table 2'!P266+'Data Table 2'!Q266+'Data Table 2'!R266+'Data Table 2'!S266</f>
        <v>159</v>
      </c>
      <c r="J266" s="7">
        <f>'Data Table 2'!T266</f>
        <v>260</v>
      </c>
      <c r="K266" s="6">
        <f>'Data Table 2'!U266</f>
        <v>235</v>
      </c>
      <c r="L266" s="6">
        <f>'Data Table 2'!V266</f>
        <v>99</v>
      </c>
      <c r="M266" s="6">
        <f>'Data Table 2'!W266</f>
        <v>39</v>
      </c>
      <c r="N266" s="6">
        <f>'Data Table 2'!X266</f>
        <v>70</v>
      </c>
      <c r="O266" s="7">
        <f t="shared" si="36"/>
        <v>3522</v>
      </c>
      <c r="P266" s="6">
        <f t="shared" si="37"/>
        <v>1213</v>
      </c>
      <c r="Q266" s="6">
        <f t="shared" si="38"/>
        <v>1012</v>
      </c>
      <c r="R266" s="6">
        <f t="shared" si="39"/>
        <v>594</v>
      </c>
      <c r="S266" s="6">
        <f t="shared" si="40"/>
        <v>373</v>
      </c>
      <c r="T266" s="7">
        <f t="shared" si="41"/>
        <v>2889</v>
      </c>
      <c r="U266" s="8">
        <f t="shared" si="42"/>
        <v>0.82027257240204432</v>
      </c>
      <c r="V266" s="7">
        <f t="shared" si="43"/>
        <v>2424</v>
      </c>
      <c r="W266" s="7">
        <f t="shared" si="44"/>
        <v>357</v>
      </c>
    </row>
    <row r="267" spans="1:23" x14ac:dyDescent="0.3">
      <c r="A267" s="5">
        <f>'Data Table 2'!A267</f>
        <v>45192</v>
      </c>
      <c r="B267" s="6">
        <f>'Data Table 2'!B267+'Data Table 2'!C267+'Data Table 2'!D267+'Data Table 2'!E267+'Data Table 2'!F267+'Data Table 2'!G267+'Data Table 2'!H267</f>
        <v>1085</v>
      </c>
      <c r="C267" s="6">
        <f>'Data Table 2'!I267</f>
        <v>653</v>
      </c>
      <c r="D267" s="6">
        <f>('Data Table 2'!J267+'Data Table 2'!K267)</f>
        <v>753</v>
      </c>
      <c r="E267" s="6">
        <f>'Data Table 2'!L267</f>
        <v>315</v>
      </c>
      <c r="F267" s="6">
        <f>'Data Table 2'!M267</f>
        <v>154</v>
      </c>
      <c r="G267" s="6">
        <f>'Data Table 2'!N267</f>
        <v>247</v>
      </c>
      <c r="H267" s="6">
        <f>'Data Table 2'!O267</f>
        <v>121</v>
      </c>
      <c r="I267" s="7">
        <f>'Data Table 2'!P267+'Data Table 2'!Q267+'Data Table 2'!R267+'Data Table 2'!S267</f>
        <v>200</v>
      </c>
      <c r="J267" s="7">
        <f>'Data Table 2'!T267</f>
        <v>394</v>
      </c>
      <c r="K267" s="6">
        <f>'Data Table 2'!U267</f>
        <v>325</v>
      </c>
      <c r="L267" s="6">
        <f>'Data Table 2'!V267</f>
        <v>120</v>
      </c>
      <c r="M267" s="6">
        <f>'Data Table 2'!W267</f>
        <v>37</v>
      </c>
      <c r="N267" s="6">
        <f>'Data Table 2'!X267</f>
        <v>75</v>
      </c>
      <c r="O267" s="7">
        <f t="shared" si="36"/>
        <v>4479</v>
      </c>
      <c r="P267" s="6">
        <f t="shared" si="37"/>
        <v>1738</v>
      </c>
      <c r="Q267" s="6">
        <f t="shared" si="38"/>
        <v>1068</v>
      </c>
      <c r="R267" s="6">
        <f t="shared" si="39"/>
        <v>722</v>
      </c>
      <c r="S267" s="6">
        <f t="shared" si="40"/>
        <v>482</v>
      </c>
      <c r="T267" s="7">
        <f t="shared" si="41"/>
        <v>3603</v>
      </c>
      <c r="U267" s="8">
        <f t="shared" si="42"/>
        <v>0.80442062960482252</v>
      </c>
      <c r="V267" s="7">
        <f t="shared" si="43"/>
        <v>2721</v>
      </c>
      <c r="W267" s="7">
        <f t="shared" si="44"/>
        <v>728</v>
      </c>
    </row>
    <row r="268" spans="1:23" x14ac:dyDescent="0.3">
      <c r="A268" s="5">
        <f>'Data Table 2'!A268</f>
        <v>45193</v>
      </c>
      <c r="B268" s="6">
        <f>'Data Table 2'!B268+'Data Table 2'!C268+'Data Table 2'!D268+'Data Table 2'!E268+'Data Table 2'!F268+'Data Table 2'!G268+'Data Table 2'!H268</f>
        <v>1041</v>
      </c>
      <c r="C268" s="6">
        <f>'Data Table 2'!I268</f>
        <v>413</v>
      </c>
      <c r="D268" s="6">
        <f>('Data Table 2'!J268+'Data Table 2'!K268)</f>
        <v>750</v>
      </c>
      <c r="E268" s="6">
        <f>'Data Table 2'!L268</f>
        <v>388</v>
      </c>
      <c r="F268" s="6">
        <f>'Data Table 2'!M268</f>
        <v>104</v>
      </c>
      <c r="G268" s="6">
        <f>'Data Table 2'!N268</f>
        <v>183</v>
      </c>
      <c r="H268" s="6">
        <f>'Data Table 2'!O268</f>
        <v>146</v>
      </c>
      <c r="I268" s="7">
        <f>'Data Table 2'!P268+'Data Table 2'!Q268+'Data Table 2'!R268+'Data Table 2'!S268</f>
        <v>166</v>
      </c>
      <c r="J268" s="7">
        <f>'Data Table 2'!T268</f>
        <v>307</v>
      </c>
      <c r="K268" s="6">
        <f>'Data Table 2'!U268</f>
        <v>206</v>
      </c>
      <c r="L268" s="6">
        <f>'Data Table 2'!V268</f>
        <v>115</v>
      </c>
      <c r="M268" s="6">
        <f>'Data Table 2'!W268</f>
        <v>21</v>
      </c>
      <c r="N268" s="6">
        <f>'Data Table 2'!X268</f>
        <v>72</v>
      </c>
      <c r="O268" s="7">
        <f t="shared" si="36"/>
        <v>3912</v>
      </c>
      <c r="P268" s="6">
        <f t="shared" si="37"/>
        <v>1454</v>
      </c>
      <c r="Q268" s="6">
        <f t="shared" si="38"/>
        <v>1138</v>
      </c>
      <c r="R268" s="6">
        <f t="shared" si="39"/>
        <v>599</v>
      </c>
      <c r="S268" s="6">
        <f t="shared" si="40"/>
        <v>342</v>
      </c>
      <c r="T268" s="7">
        <f t="shared" si="41"/>
        <v>3263</v>
      </c>
      <c r="U268" s="8">
        <f t="shared" si="42"/>
        <v>0.83410020449897748</v>
      </c>
      <c r="V268" s="7">
        <f t="shared" si="43"/>
        <v>2674</v>
      </c>
      <c r="W268" s="7">
        <f t="shared" si="44"/>
        <v>485</v>
      </c>
    </row>
    <row r="269" spans="1:23" x14ac:dyDescent="0.3">
      <c r="A269" s="5">
        <f>'Data Table 2'!A269</f>
        <v>45194</v>
      </c>
      <c r="B269" s="6">
        <f>'Data Table 2'!B269+'Data Table 2'!C269+'Data Table 2'!D269+'Data Table 2'!E269+'Data Table 2'!F269+'Data Table 2'!G269+'Data Table 2'!H269</f>
        <v>1020</v>
      </c>
      <c r="C269" s="6">
        <f>'Data Table 2'!I269</f>
        <v>365</v>
      </c>
      <c r="D269" s="6">
        <f>('Data Table 2'!J269+'Data Table 2'!K269)</f>
        <v>682</v>
      </c>
      <c r="E269" s="6">
        <f>'Data Table 2'!L269</f>
        <v>258</v>
      </c>
      <c r="F269" s="6">
        <f>'Data Table 2'!M269</f>
        <v>95</v>
      </c>
      <c r="G269" s="6">
        <f>'Data Table 2'!N269</f>
        <v>122</v>
      </c>
      <c r="H269" s="6">
        <f>'Data Table 2'!O269</f>
        <v>129</v>
      </c>
      <c r="I269" s="7">
        <f>'Data Table 2'!P269+'Data Table 2'!Q269+'Data Table 2'!R269+'Data Table 2'!S269</f>
        <v>188</v>
      </c>
      <c r="J269" s="7">
        <f>'Data Table 2'!T269</f>
        <v>281</v>
      </c>
      <c r="K269" s="6">
        <f>'Data Table 2'!U269</f>
        <v>244</v>
      </c>
      <c r="L269" s="6">
        <f>'Data Table 2'!V269</f>
        <v>92</v>
      </c>
      <c r="M269" s="6">
        <f>'Data Table 2'!W269</f>
        <v>30</v>
      </c>
      <c r="N269" s="6">
        <f>'Data Table 2'!X269</f>
        <v>61</v>
      </c>
      <c r="O269" s="7">
        <f t="shared" si="36"/>
        <v>3567</v>
      </c>
      <c r="P269" s="6">
        <f t="shared" si="37"/>
        <v>1385</v>
      </c>
      <c r="Q269" s="6">
        <f t="shared" si="38"/>
        <v>940</v>
      </c>
      <c r="R269" s="6">
        <f t="shared" si="39"/>
        <v>534</v>
      </c>
      <c r="S269" s="6">
        <f t="shared" si="40"/>
        <v>366</v>
      </c>
      <c r="T269" s="7">
        <f t="shared" si="41"/>
        <v>2920</v>
      </c>
      <c r="U269" s="8">
        <f t="shared" si="42"/>
        <v>0.81861508270255112</v>
      </c>
      <c r="V269" s="7">
        <f t="shared" si="43"/>
        <v>2399</v>
      </c>
      <c r="W269" s="7">
        <f t="shared" si="44"/>
        <v>426</v>
      </c>
    </row>
    <row r="270" spans="1:23" x14ac:dyDescent="0.3">
      <c r="A270" s="5">
        <f>'Data Table 2'!A270</f>
        <v>45195</v>
      </c>
      <c r="B270" s="6">
        <f>'Data Table 2'!B270+'Data Table 2'!C270+'Data Table 2'!D270+'Data Table 2'!E270+'Data Table 2'!F270+'Data Table 2'!G270+'Data Table 2'!H270</f>
        <v>848</v>
      </c>
      <c r="C270" s="6">
        <f>'Data Table 2'!I270</f>
        <v>413</v>
      </c>
      <c r="D270" s="6">
        <f>('Data Table 2'!J270+'Data Table 2'!K270)</f>
        <v>751</v>
      </c>
      <c r="E270" s="6">
        <f>'Data Table 2'!L270</f>
        <v>270</v>
      </c>
      <c r="F270" s="6">
        <f>'Data Table 2'!M270</f>
        <v>85</v>
      </c>
      <c r="G270" s="6">
        <f>'Data Table 2'!N270</f>
        <v>162</v>
      </c>
      <c r="H270" s="6">
        <f>'Data Table 2'!O270</f>
        <v>65</v>
      </c>
      <c r="I270" s="7">
        <f>'Data Table 2'!P270+'Data Table 2'!Q270+'Data Table 2'!R270+'Data Table 2'!S270</f>
        <v>156</v>
      </c>
      <c r="J270" s="7">
        <f>'Data Table 2'!T270</f>
        <v>344</v>
      </c>
      <c r="K270" s="6">
        <f>'Data Table 2'!U270</f>
        <v>228</v>
      </c>
      <c r="L270" s="6">
        <f>'Data Table 2'!V270</f>
        <v>67</v>
      </c>
      <c r="M270" s="6">
        <f>'Data Table 2'!W270</f>
        <v>28</v>
      </c>
      <c r="N270" s="6">
        <f>'Data Table 2'!X270</f>
        <v>56</v>
      </c>
      <c r="O270" s="7">
        <f t="shared" si="36"/>
        <v>3473</v>
      </c>
      <c r="P270" s="6">
        <f t="shared" si="37"/>
        <v>1261</v>
      </c>
      <c r="Q270" s="6">
        <f t="shared" si="38"/>
        <v>1021</v>
      </c>
      <c r="R270" s="6">
        <f t="shared" si="39"/>
        <v>468</v>
      </c>
      <c r="S270" s="6">
        <f t="shared" si="40"/>
        <v>323</v>
      </c>
      <c r="T270" s="7">
        <f t="shared" si="41"/>
        <v>2806</v>
      </c>
      <c r="U270" s="8">
        <f t="shared" si="42"/>
        <v>0.80794701986754969</v>
      </c>
      <c r="V270" s="7">
        <f t="shared" si="43"/>
        <v>2252</v>
      </c>
      <c r="W270" s="7">
        <f t="shared" si="44"/>
        <v>469</v>
      </c>
    </row>
    <row r="271" spans="1:23" x14ac:dyDescent="0.3">
      <c r="A271" s="5">
        <f>'Data Table 2'!A271</f>
        <v>45196</v>
      </c>
      <c r="B271" s="6">
        <f>'Data Table 2'!B271+'Data Table 2'!C271+'Data Table 2'!D271+'Data Table 2'!E271+'Data Table 2'!F271+'Data Table 2'!G271+'Data Table 2'!H271</f>
        <v>1183</v>
      </c>
      <c r="C271" s="6">
        <f>'Data Table 2'!I271</f>
        <v>501</v>
      </c>
      <c r="D271" s="6">
        <f>('Data Table 2'!J271+'Data Table 2'!K271)</f>
        <v>781</v>
      </c>
      <c r="E271" s="6">
        <f>'Data Table 2'!L271</f>
        <v>506</v>
      </c>
      <c r="F271" s="6">
        <f>'Data Table 2'!M271</f>
        <v>70</v>
      </c>
      <c r="G271" s="6">
        <f>'Data Table 2'!N271</f>
        <v>168</v>
      </c>
      <c r="H271" s="6">
        <f>'Data Table 2'!O271</f>
        <v>169</v>
      </c>
      <c r="I271" s="7">
        <f>'Data Table 2'!P271+'Data Table 2'!Q271+'Data Table 2'!R271+'Data Table 2'!S271</f>
        <v>208</v>
      </c>
      <c r="J271" s="7">
        <f>'Data Table 2'!T271</f>
        <v>307</v>
      </c>
      <c r="K271" s="6">
        <f>'Data Table 2'!U271</f>
        <v>268</v>
      </c>
      <c r="L271" s="6">
        <f>'Data Table 2'!V271</f>
        <v>112</v>
      </c>
      <c r="M271" s="6">
        <f>'Data Table 2'!W271</f>
        <v>29</v>
      </c>
      <c r="N271" s="6">
        <f>'Data Table 2'!X271</f>
        <v>85</v>
      </c>
      <c r="O271" s="7">
        <f t="shared" si="36"/>
        <v>4387</v>
      </c>
      <c r="P271" s="6">
        <f t="shared" si="37"/>
        <v>1684</v>
      </c>
      <c r="Q271" s="6">
        <f t="shared" si="38"/>
        <v>1287</v>
      </c>
      <c r="R271" s="6">
        <f t="shared" si="39"/>
        <v>615</v>
      </c>
      <c r="S271" s="6">
        <f t="shared" si="40"/>
        <v>409</v>
      </c>
      <c r="T271" s="7">
        <f t="shared" si="41"/>
        <v>3671</v>
      </c>
      <c r="U271" s="8">
        <f t="shared" si="42"/>
        <v>0.83679051743788468</v>
      </c>
      <c r="V271" s="7">
        <f t="shared" si="43"/>
        <v>3015</v>
      </c>
      <c r="W271" s="7">
        <f t="shared" si="44"/>
        <v>586</v>
      </c>
    </row>
    <row r="272" spans="1:23" x14ac:dyDescent="0.3">
      <c r="A272" s="5">
        <f>'Data Table 2'!A272</f>
        <v>45197</v>
      </c>
      <c r="B272" s="6">
        <f>'Data Table 2'!B272+'Data Table 2'!C272+'Data Table 2'!D272+'Data Table 2'!E272+'Data Table 2'!F272+'Data Table 2'!G272+'Data Table 2'!H272</f>
        <v>1087</v>
      </c>
      <c r="C272" s="6">
        <f>'Data Table 2'!I272</f>
        <v>295</v>
      </c>
      <c r="D272" s="6">
        <f>('Data Table 2'!J272+'Data Table 2'!K272)</f>
        <v>461</v>
      </c>
      <c r="E272" s="6">
        <f>'Data Table 2'!L272</f>
        <v>444</v>
      </c>
      <c r="F272" s="6">
        <f>'Data Table 2'!M272</f>
        <v>140</v>
      </c>
      <c r="G272" s="6">
        <f>'Data Table 2'!N272</f>
        <v>160</v>
      </c>
      <c r="H272" s="6">
        <f>'Data Table 2'!O272</f>
        <v>180</v>
      </c>
      <c r="I272" s="7">
        <f>'Data Table 2'!P272+'Data Table 2'!Q272+'Data Table 2'!R272+'Data Table 2'!S272</f>
        <v>218</v>
      </c>
      <c r="J272" s="7">
        <f>'Data Table 2'!T272</f>
        <v>252</v>
      </c>
      <c r="K272" s="6">
        <f>'Data Table 2'!U272</f>
        <v>202</v>
      </c>
      <c r="L272" s="6">
        <f>'Data Table 2'!V272</f>
        <v>134</v>
      </c>
      <c r="M272" s="6">
        <f>'Data Table 2'!W272</f>
        <v>38</v>
      </c>
      <c r="N272" s="6">
        <f>'Data Table 2'!X272</f>
        <v>57</v>
      </c>
      <c r="O272" s="7">
        <f t="shared" si="36"/>
        <v>3668</v>
      </c>
      <c r="P272" s="6">
        <f t="shared" si="37"/>
        <v>1382</v>
      </c>
      <c r="Q272" s="6">
        <f t="shared" si="38"/>
        <v>905</v>
      </c>
      <c r="R272" s="6">
        <f t="shared" si="39"/>
        <v>698</v>
      </c>
      <c r="S272" s="6">
        <f t="shared" si="40"/>
        <v>374</v>
      </c>
      <c r="T272" s="7">
        <f t="shared" si="41"/>
        <v>3042</v>
      </c>
      <c r="U272" s="8">
        <f t="shared" si="42"/>
        <v>0.8293347873500545</v>
      </c>
      <c r="V272" s="7">
        <f t="shared" si="43"/>
        <v>2550</v>
      </c>
      <c r="W272" s="7">
        <f t="shared" si="44"/>
        <v>352</v>
      </c>
    </row>
    <row r="273" spans="1:23" x14ac:dyDescent="0.3">
      <c r="A273" s="5">
        <f>'Data Table 2'!A273</f>
        <v>45198</v>
      </c>
      <c r="B273" s="6">
        <f>'Data Table 2'!B273+'Data Table 2'!C273+'Data Table 2'!D273+'Data Table 2'!E273+'Data Table 2'!F273+'Data Table 2'!G273+'Data Table 2'!H273</f>
        <v>1019</v>
      </c>
      <c r="C273" s="6">
        <f>'Data Table 2'!I273</f>
        <v>405</v>
      </c>
      <c r="D273" s="6">
        <f>('Data Table 2'!J273+'Data Table 2'!K273)</f>
        <v>696</v>
      </c>
      <c r="E273" s="6">
        <f>'Data Table 2'!L273</f>
        <v>405</v>
      </c>
      <c r="F273" s="6">
        <f>'Data Table 2'!M273</f>
        <v>82</v>
      </c>
      <c r="G273" s="6">
        <f>'Data Table 2'!N273</f>
        <v>236</v>
      </c>
      <c r="H273" s="6">
        <f>'Data Table 2'!O273</f>
        <v>146</v>
      </c>
      <c r="I273" s="7">
        <f>'Data Table 2'!P273+'Data Table 2'!Q273+'Data Table 2'!R273+'Data Table 2'!S273</f>
        <v>149</v>
      </c>
      <c r="J273" s="7">
        <f>'Data Table 2'!T273</f>
        <v>370</v>
      </c>
      <c r="K273" s="6">
        <f>'Data Table 2'!U273</f>
        <v>218</v>
      </c>
      <c r="L273" s="6">
        <f>'Data Table 2'!V273</f>
        <v>84</v>
      </c>
      <c r="M273" s="6">
        <f>'Data Table 2'!W273</f>
        <v>25</v>
      </c>
      <c r="N273" s="6">
        <f>'Data Table 2'!X273</f>
        <v>69</v>
      </c>
      <c r="O273" s="7">
        <f t="shared" si="36"/>
        <v>3904</v>
      </c>
      <c r="P273" s="6">
        <f t="shared" si="37"/>
        <v>1424</v>
      </c>
      <c r="Q273" s="6">
        <f t="shared" si="38"/>
        <v>1101</v>
      </c>
      <c r="R273" s="6">
        <f t="shared" si="39"/>
        <v>613</v>
      </c>
      <c r="S273" s="6">
        <f t="shared" si="40"/>
        <v>327</v>
      </c>
      <c r="T273" s="7">
        <f t="shared" si="41"/>
        <v>3207</v>
      </c>
      <c r="U273" s="8">
        <f t="shared" si="42"/>
        <v>0.82146516393442626</v>
      </c>
      <c r="V273" s="7">
        <f t="shared" si="43"/>
        <v>2651</v>
      </c>
      <c r="W273" s="7">
        <f t="shared" si="44"/>
        <v>474</v>
      </c>
    </row>
    <row r="274" spans="1:23" x14ac:dyDescent="0.3">
      <c r="A274" s="5">
        <f>'Data Table 2'!A274</f>
        <v>45199</v>
      </c>
      <c r="B274" s="6">
        <f>'Data Table 2'!B274+'Data Table 2'!C274+'Data Table 2'!D274+'Data Table 2'!E274+'Data Table 2'!F274+'Data Table 2'!G274+'Data Table 2'!H274</f>
        <v>1069</v>
      </c>
      <c r="C274" s="6">
        <f>'Data Table 2'!I274</f>
        <v>520</v>
      </c>
      <c r="D274" s="6">
        <f>('Data Table 2'!J274+'Data Table 2'!K274)</f>
        <v>993</v>
      </c>
      <c r="E274" s="6">
        <f>'Data Table 2'!L274</f>
        <v>365</v>
      </c>
      <c r="F274" s="6">
        <f>'Data Table 2'!M274</f>
        <v>88</v>
      </c>
      <c r="G274" s="6">
        <f>'Data Table 2'!N274</f>
        <v>232</v>
      </c>
      <c r="H274" s="6">
        <f>'Data Table 2'!O274</f>
        <v>183</v>
      </c>
      <c r="I274" s="7">
        <f>'Data Table 2'!P274+'Data Table 2'!Q274+'Data Table 2'!R274+'Data Table 2'!S274</f>
        <v>219</v>
      </c>
      <c r="J274" s="7">
        <f>'Data Table 2'!T274</f>
        <v>421</v>
      </c>
      <c r="K274" s="6">
        <f>'Data Table 2'!U274</f>
        <v>249</v>
      </c>
      <c r="L274" s="6">
        <f>'Data Table 2'!V274</f>
        <v>157</v>
      </c>
      <c r="M274" s="6">
        <f>'Data Table 2'!W274</f>
        <v>49</v>
      </c>
      <c r="N274" s="6">
        <f>'Data Table 2'!X274</f>
        <v>89</v>
      </c>
      <c r="O274" s="7">
        <f t="shared" si="36"/>
        <v>4634</v>
      </c>
      <c r="P274" s="6">
        <f t="shared" si="37"/>
        <v>1589</v>
      </c>
      <c r="Q274" s="6">
        <f t="shared" si="38"/>
        <v>1358</v>
      </c>
      <c r="R274" s="6">
        <f t="shared" si="39"/>
        <v>722</v>
      </c>
      <c r="S274" s="6">
        <f t="shared" si="40"/>
        <v>455</v>
      </c>
      <c r="T274" s="7">
        <f t="shared" si="41"/>
        <v>3758</v>
      </c>
      <c r="U274" s="8">
        <f t="shared" si="42"/>
        <v>0.81096245144583512</v>
      </c>
      <c r="V274" s="7">
        <f t="shared" si="43"/>
        <v>3061</v>
      </c>
      <c r="W274" s="7">
        <f t="shared" si="44"/>
        <v>609</v>
      </c>
    </row>
    <row r="275" spans="1:23" x14ac:dyDescent="0.3">
      <c r="A275" s="5">
        <f>'Data Table 2'!A275</f>
        <v>45200</v>
      </c>
      <c r="B275" s="6">
        <f>'Data Table 2'!B275+'Data Table 2'!C275+'Data Table 2'!D275+'Data Table 2'!E275+'Data Table 2'!F275+'Data Table 2'!G275+'Data Table 2'!H275</f>
        <v>1036</v>
      </c>
      <c r="C275" s="6">
        <f>'Data Table 2'!I275</f>
        <v>457</v>
      </c>
      <c r="D275" s="6">
        <f>('Data Table 2'!J275+'Data Table 2'!K275)</f>
        <v>655</v>
      </c>
      <c r="E275" s="6">
        <f>'Data Table 2'!L275</f>
        <v>296</v>
      </c>
      <c r="F275" s="6">
        <f>'Data Table 2'!M275</f>
        <v>83</v>
      </c>
      <c r="G275" s="6">
        <f>'Data Table 2'!N275</f>
        <v>202</v>
      </c>
      <c r="H275" s="6">
        <f>'Data Table 2'!O275</f>
        <v>98</v>
      </c>
      <c r="I275" s="7">
        <f>'Data Table 2'!P275+'Data Table 2'!Q275+'Data Table 2'!R275+'Data Table 2'!S275</f>
        <v>172</v>
      </c>
      <c r="J275" s="7">
        <f>'Data Table 2'!T275</f>
        <v>317</v>
      </c>
      <c r="K275" s="6">
        <f>'Data Table 2'!U275</f>
        <v>200</v>
      </c>
      <c r="L275" s="6">
        <f>'Data Table 2'!V275</f>
        <v>88</v>
      </c>
      <c r="M275" s="6">
        <f>'Data Table 2'!W275</f>
        <v>38</v>
      </c>
      <c r="N275" s="6">
        <f>'Data Table 2'!X275</f>
        <v>60</v>
      </c>
      <c r="O275" s="7">
        <f t="shared" si="36"/>
        <v>3702</v>
      </c>
      <c r="P275" s="6">
        <f t="shared" si="37"/>
        <v>1493</v>
      </c>
      <c r="Q275" s="6">
        <f t="shared" si="38"/>
        <v>951</v>
      </c>
      <c r="R275" s="6">
        <f t="shared" si="39"/>
        <v>555</v>
      </c>
      <c r="S275" s="6">
        <f t="shared" si="40"/>
        <v>326</v>
      </c>
      <c r="T275" s="7">
        <f t="shared" si="41"/>
        <v>3059</v>
      </c>
      <c r="U275" s="8">
        <f t="shared" si="42"/>
        <v>0.82631010264721771</v>
      </c>
      <c r="V275" s="7">
        <f t="shared" si="43"/>
        <v>2459</v>
      </c>
      <c r="W275" s="7">
        <f t="shared" si="44"/>
        <v>517</v>
      </c>
    </row>
    <row r="276" spans="1:23" x14ac:dyDescent="0.3">
      <c r="A276" s="5">
        <f>'Data Table 2'!A276</f>
        <v>45201</v>
      </c>
      <c r="B276" s="6">
        <f>'Data Table 2'!B276+'Data Table 2'!C276+'Data Table 2'!D276+'Data Table 2'!E276+'Data Table 2'!F276+'Data Table 2'!G276+'Data Table 2'!H276</f>
        <v>1096</v>
      </c>
      <c r="C276" s="6">
        <f>'Data Table 2'!I276</f>
        <v>548</v>
      </c>
      <c r="D276" s="6">
        <f>('Data Table 2'!J276+'Data Table 2'!K276)</f>
        <v>752</v>
      </c>
      <c r="E276" s="6">
        <f>'Data Table 2'!L276</f>
        <v>360</v>
      </c>
      <c r="F276" s="6">
        <f>'Data Table 2'!M276</f>
        <v>125</v>
      </c>
      <c r="G276" s="6">
        <f>'Data Table 2'!N276</f>
        <v>214</v>
      </c>
      <c r="H276" s="6">
        <f>'Data Table 2'!O276</f>
        <v>136</v>
      </c>
      <c r="I276" s="7">
        <f>'Data Table 2'!P276+'Data Table 2'!Q276+'Data Table 2'!R276+'Data Table 2'!S276</f>
        <v>204</v>
      </c>
      <c r="J276" s="7">
        <f>'Data Table 2'!T276</f>
        <v>246</v>
      </c>
      <c r="K276" s="6">
        <f>'Data Table 2'!U276</f>
        <v>252</v>
      </c>
      <c r="L276" s="6">
        <f>'Data Table 2'!V276</f>
        <v>105</v>
      </c>
      <c r="M276" s="6">
        <f>'Data Table 2'!W276</f>
        <v>35</v>
      </c>
      <c r="N276" s="6">
        <f>'Data Table 2'!X276</f>
        <v>74</v>
      </c>
      <c r="O276" s="7">
        <f t="shared" si="36"/>
        <v>4147</v>
      </c>
      <c r="P276" s="6">
        <f t="shared" si="37"/>
        <v>1644</v>
      </c>
      <c r="Q276" s="6">
        <f t="shared" si="38"/>
        <v>1112</v>
      </c>
      <c r="R276" s="6">
        <f t="shared" si="39"/>
        <v>679</v>
      </c>
      <c r="S276" s="6">
        <f t="shared" si="40"/>
        <v>392</v>
      </c>
      <c r="T276" s="7">
        <f t="shared" si="41"/>
        <v>3509</v>
      </c>
      <c r="U276" s="8">
        <f t="shared" si="42"/>
        <v>0.84615384615384615</v>
      </c>
      <c r="V276" s="7">
        <f t="shared" si="43"/>
        <v>2762</v>
      </c>
      <c r="W276" s="7">
        <f t="shared" si="44"/>
        <v>622</v>
      </c>
    </row>
    <row r="277" spans="1:23" x14ac:dyDescent="0.3">
      <c r="A277" s="5">
        <f>'Data Table 2'!A277</f>
        <v>45202</v>
      </c>
      <c r="B277" s="6">
        <f>'Data Table 2'!B277+'Data Table 2'!C277+'Data Table 2'!D277+'Data Table 2'!E277+'Data Table 2'!F277+'Data Table 2'!G277+'Data Table 2'!H277</f>
        <v>882</v>
      </c>
      <c r="C277" s="6">
        <f>'Data Table 2'!I277</f>
        <v>409</v>
      </c>
      <c r="D277" s="6">
        <f>('Data Table 2'!J277+'Data Table 2'!K277)</f>
        <v>592</v>
      </c>
      <c r="E277" s="6">
        <f>'Data Table 2'!L277</f>
        <v>319</v>
      </c>
      <c r="F277" s="6">
        <f>'Data Table 2'!M277</f>
        <v>71</v>
      </c>
      <c r="G277" s="6">
        <f>'Data Table 2'!N277</f>
        <v>169</v>
      </c>
      <c r="H277" s="6">
        <f>'Data Table 2'!O277</f>
        <v>120</v>
      </c>
      <c r="I277" s="7">
        <f>'Data Table 2'!P277+'Data Table 2'!Q277+'Data Table 2'!R277+'Data Table 2'!S277</f>
        <v>148</v>
      </c>
      <c r="J277" s="7">
        <f>'Data Table 2'!T277</f>
        <v>178</v>
      </c>
      <c r="K277" s="6">
        <f>'Data Table 2'!U277</f>
        <v>186</v>
      </c>
      <c r="L277" s="6">
        <f>'Data Table 2'!V277</f>
        <v>114</v>
      </c>
      <c r="M277" s="6">
        <f>'Data Table 2'!W277</f>
        <v>30</v>
      </c>
      <c r="N277" s="6">
        <f>'Data Table 2'!X277</f>
        <v>46</v>
      </c>
      <c r="O277" s="7">
        <f t="shared" si="36"/>
        <v>3264</v>
      </c>
      <c r="P277" s="6">
        <f t="shared" si="37"/>
        <v>1291</v>
      </c>
      <c r="Q277" s="6">
        <f t="shared" si="38"/>
        <v>911</v>
      </c>
      <c r="R277" s="6">
        <f t="shared" si="39"/>
        <v>508</v>
      </c>
      <c r="S277" s="6">
        <f t="shared" si="40"/>
        <v>330</v>
      </c>
      <c r="T277" s="7">
        <f t="shared" si="41"/>
        <v>2756</v>
      </c>
      <c r="U277" s="8">
        <f t="shared" si="42"/>
        <v>0.84436274509803921</v>
      </c>
      <c r="V277" s="7">
        <f t="shared" si="43"/>
        <v>2230</v>
      </c>
      <c r="W277" s="7">
        <f t="shared" si="44"/>
        <v>455</v>
      </c>
    </row>
    <row r="278" spans="1:23" x14ac:dyDescent="0.3">
      <c r="A278" s="5">
        <f>'Data Table 2'!A278</f>
        <v>45203</v>
      </c>
      <c r="B278" s="6">
        <f>'Data Table 2'!B278+'Data Table 2'!C278+'Data Table 2'!D278+'Data Table 2'!E278+'Data Table 2'!F278+'Data Table 2'!G278+'Data Table 2'!H278</f>
        <v>728</v>
      </c>
      <c r="C278" s="6">
        <f>'Data Table 2'!I278</f>
        <v>361</v>
      </c>
      <c r="D278" s="6">
        <f>('Data Table 2'!J278+'Data Table 2'!K278)</f>
        <v>599</v>
      </c>
      <c r="E278" s="6">
        <f>'Data Table 2'!L278</f>
        <v>303</v>
      </c>
      <c r="F278" s="6">
        <f>'Data Table 2'!M278</f>
        <v>74</v>
      </c>
      <c r="G278" s="6">
        <f>'Data Table 2'!N278</f>
        <v>122</v>
      </c>
      <c r="H278" s="6">
        <f>'Data Table 2'!O278</f>
        <v>151</v>
      </c>
      <c r="I278" s="7">
        <f>'Data Table 2'!P278+'Data Table 2'!Q278+'Data Table 2'!R278+'Data Table 2'!S278</f>
        <v>154</v>
      </c>
      <c r="J278" s="7">
        <f>'Data Table 2'!T278</f>
        <v>199</v>
      </c>
      <c r="K278" s="6">
        <f>'Data Table 2'!U278</f>
        <v>205</v>
      </c>
      <c r="L278" s="6">
        <f>'Data Table 2'!V278</f>
        <v>96</v>
      </c>
      <c r="M278" s="6">
        <f>'Data Table 2'!W278</f>
        <v>23</v>
      </c>
      <c r="N278" s="6">
        <f>'Data Table 2'!X278</f>
        <v>59</v>
      </c>
      <c r="O278" s="7">
        <f t="shared" si="36"/>
        <v>3074</v>
      </c>
      <c r="P278" s="6">
        <f t="shared" si="37"/>
        <v>1089</v>
      </c>
      <c r="Q278" s="6">
        <f t="shared" si="38"/>
        <v>902</v>
      </c>
      <c r="R278" s="6">
        <f t="shared" si="39"/>
        <v>501</v>
      </c>
      <c r="S278" s="6">
        <f t="shared" si="40"/>
        <v>324</v>
      </c>
      <c r="T278" s="7">
        <f t="shared" si="41"/>
        <v>2551</v>
      </c>
      <c r="U278" s="8">
        <f t="shared" si="42"/>
        <v>0.82986337020169165</v>
      </c>
      <c r="V278" s="7">
        <f t="shared" si="43"/>
        <v>2057</v>
      </c>
      <c r="W278" s="7">
        <f t="shared" si="44"/>
        <v>420</v>
      </c>
    </row>
    <row r="279" spans="1:23" x14ac:dyDescent="0.3">
      <c r="A279" s="5">
        <f>'Data Table 2'!A279</f>
        <v>45204</v>
      </c>
      <c r="B279" s="6">
        <f>'Data Table 2'!B279+'Data Table 2'!C279+'Data Table 2'!D279+'Data Table 2'!E279+'Data Table 2'!F279+'Data Table 2'!G279+'Data Table 2'!H279</f>
        <v>777</v>
      </c>
      <c r="C279" s="6">
        <f>'Data Table 2'!I279</f>
        <v>262</v>
      </c>
      <c r="D279" s="6">
        <f>('Data Table 2'!J279+'Data Table 2'!K279)</f>
        <v>562</v>
      </c>
      <c r="E279" s="6">
        <f>'Data Table 2'!L279</f>
        <v>251</v>
      </c>
      <c r="F279" s="6">
        <f>'Data Table 2'!M279</f>
        <v>88</v>
      </c>
      <c r="G279" s="6">
        <f>'Data Table 2'!N279</f>
        <v>153</v>
      </c>
      <c r="H279" s="6">
        <f>'Data Table 2'!O279</f>
        <v>114</v>
      </c>
      <c r="I279" s="7">
        <f>'Data Table 2'!P279+'Data Table 2'!Q279+'Data Table 2'!R279+'Data Table 2'!S279</f>
        <v>128</v>
      </c>
      <c r="J279" s="7">
        <f>'Data Table 2'!T279</f>
        <v>259</v>
      </c>
      <c r="K279" s="6">
        <f>'Data Table 2'!U279</f>
        <v>201</v>
      </c>
      <c r="L279" s="6">
        <f>'Data Table 2'!V279</f>
        <v>89</v>
      </c>
      <c r="M279" s="6">
        <f>'Data Table 2'!W279</f>
        <v>18</v>
      </c>
      <c r="N279" s="6">
        <f>'Data Table 2'!X279</f>
        <v>49</v>
      </c>
      <c r="O279" s="7">
        <f t="shared" si="36"/>
        <v>2951</v>
      </c>
      <c r="P279" s="6">
        <f t="shared" si="37"/>
        <v>1039</v>
      </c>
      <c r="Q279" s="6">
        <f t="shared" si="38"/>
        <v>813</v>
      </c>
      <c r="R279" s="6">
        <f t="shared" si="39"/>
        <v>483</v>
      </c>
      <c r="S279" s="6">
        <f t="shared" si="40"/>
        <v>308</v>
      </c>
      <c r="T279" s="7">
        <f t="shared" si="41"/>
        <v>2384</v>
      </c>
      <c r="U279" s="8">
        <f t="shared" si="42"/>
        <v>0.80786174178244663</v>
      </c>
      <c r="V279" s="7">
        <f t="shared" si="43"/>
        <v>1985</v>
      </c>
      <c r="W279" s="7">
        <f t="shared" si="44"/>
        <v>311</v>
      </c>
    </row>
    <row r="280" spans="1:23" x14ac:dyDescent="0.3">
      <c r="A280" s="5">
        <f>'Data Table 2'!A280</f>
        <v>45205</v>
      </c>
      <c r="B280" s="6">
        <f>'Data Table 2'!B280+'Data Table 2'!C280+'Data Table 2'!D280+'Data Table 2'!E280+'Data Table 2'!F280+'Data Table 2'!G280+'Data Table 2'!H280</f>
        <v>908</v>
      </c>
      <c r="C280" s="6">
        <f>'Data Table 2'!I280</f>
        <v>396</v>
      </c>
      <c r="D280" s="6">
        <f>('Data Table 2'!J280+'Data Table 2'!K280)</f>
        <v>522</v>
      </c>
      <c r="E280" s="6">
        <f>'Data Table 2'!L280</f>
        <v>320</v>
      </c>
      <c r="F280" s="6">
        <f>'Data Table 2'!M280</f>
        <v>97</v>
      </c>
      <c r="G280" s="6">
        <f>'Data Table 2'!N280</f>
        <v>157</v>
      </c>
      <c r="H280" s="6">
        <f>'Data Table 2'!O280</f>
        <v>141</v>
      </c>
      <c r="I280" s="7">
        <f>'Data Table 2'!P280+'Data Table 2'!Q280+'Data Table 2'!R280+'Data Table 2'!S280</f>
        <v>163</v>
      </c>
      <c r="J280" s="7">
        <f>'Data Table 2'!T280</f>
        <v>255</v>
      </c>
      <c r="K280" s="6">
        <f>'Data Table 2'!U280</f>
        <v>162</v>
      </c>
      <c r="L280" s="6">
        <f>'Data Table 2'!V280</f>
        <v>97</v>
      </c>
      <c r="M280" s="6">
        <f>'Data Table 2'!W280</f>
        <v>33</v>
      </c>
      <c r="N280" s="6">
        <f>'Data Table 2'!X280</f>
        <v>57</v>
      </c>
      <c r="O280" s="7">
        <f t="shared" si="36"/>
        <v>3308</v>
      </c>
      <c r="P280" s="6">
        <f t="shared" si="37"/>
        <v>1304</v>
      </c>
      <c r="Q280" s="6">
        <f t="shared" si="38"/>
        <v>842</v>
      </c>
      <c r="R280" s="6">
        <f t="shared" si="39"/>
        <v>558</v>
      </c>
      <c r="S280" s="6">
        <f t="shared" si="40"/>
        <v>292</v>
      </c>
      <c r="T280" s="7">
        <f t="shared" si="41"/>
        <v>2761</v>
      </c>
      <c r="U280" s="8">
        <f t="shared" si="42"/>
        <v>0.83464328899637241</v>
      </c>
      <c r="V280" s="7">
        <f t="shared" si="43"/>
        <v>2211</v>
      </c>
      <c r="W280" s="7">
        <f t="shared" si="44"/>
        <v>453</v>
      </c>
    </row>
    <row r="281" spans="1:23" x14ac:dyDescent="0.3">
      <c r="A281" s="5">
        <f>'Data Table 2'!A281</f>
        <v>45206</v>
      </c>
      <c r="B281" s="6">
        <f>'Data Table 2'!B281+'Data Table 2'!C281+'Data Table 2'!D281+'Data Table 2'!E281+'Data Table 2'!F281+'Data Table 2'!G281+'Data Table 2'!H281</f>
        <v>1034</v>
      </c>
      <c r="C281" s="6">
        <f>'Data Table 2'!I281</f>
        <v>431</v>
      </c>
      <c r="D281" s="6">
        <f>('Data Table 2'!J281+'Data Table 2'!K281)</f>
        <v>814</v>
      </c>
      <c r="E281" s="6">
        <f>'Data Table 2'!L281</f>
        <v>386</v>
      </c>
      <c r="F281" s="6">
        <f>'Data Table 2'!M281</f>
        <v>137</v>
      </c>
      <c r="G281" s="6">
        <f>'Data Table 2'!N281</f>
        <v>243</v>
      </c>
      <c r="H281" s="6">
        <f>'Data Table 2'!O281</f>
        <v>178</v>
      </c>
      <c r="I281" s="7">
        <f>'Data Table 2'!P281+'Data Table 2'!Q281+'Data Table 2'!R281+'Data Table 2'!S281</f>
        <v>202</v>
      </c>
      <c r="J281" s="7">
        <f>'Data Table 2'!T281</f>
        <v>342</v>
      </c>
      <c r="K281" s="6">
        <f>'Data Table 2'!U281</f>
        <v>290</v>
      </c>
      <c r="L281" s="6">
        <f>'Data Table 2'!V281</f>
        <v>106</v>
      </c>
      <c r="M281" s="6">
        <f>'Data Table 2'!W281</f>
        <v>33</v>
      </c>
      <c r="N281" s="6">
        <f>'Data Table 2'!X281</f>
        <v>70</v>
      </c>
      <c r="O281" s="7">
        <f t="shared" si="36"/>
        <v>4266</v>
      </c>
      <c r="P281" s="6">
        <f t="shared" si="37"/>
        <v>1465</v>
      </c>
      <c r="Q281" s="6">
        <f t="shared" si="38"/>
        <v>1200</v>
      </c>
      <c r="R281" s="6">
        <f t="shared" si="39"/>
        <v>760</v>
      </c>
      <c r="S281" s="6">
        <f t="shared" si="40"/>
        <v>429</v>
      </c>
      <c r="T281" s="7">
        <f t="shared" si="41"/>
        <v>3495</v>
      </c>
      <c r="U281" s="8">
        <f t="shared" si="42"/>
        <v>0.81926863572433195</v>
      </c>
      <c r="V281" s="7">
        <f t="shared" si="43"/>
        <v>2857</v>
      </c>
      <c r="W281" s="7">
        <f t="shared" si="44"/>
        <v>501</v>
      </c>
    </row>
    <row r="282" spans="1:23" x14ac:dyDescent="0.3">
      <c r="A282" s="5">
        <f>'Data Table 2'!A282</f>
        <v>45207</v>
      </c>
      <c r="B282" s="6">
        <f>'Data Table 2'!B282+'Data Table 2'!C282+'Data Table 2'!D282+'Data Table 2'!E282+'Data Table 2'!F282+'Data Table 2'!G282+'Data Table 2'!H282</f>
        <v>880</v>
      </c>
      <c r="C282" s="6">
        <f>'Data Table 2'!I282</f>
        <v>518</v>
      </c>
      <c r="D282" s="6">
        <f>('Data Table 2'!J282+'Data Table 2'!K282)</f>
        <v>739</v>
      </c>
      <c r="E282" s="6">
        <f>'Data Table 2'!L282</f>
        <v>234</v>
      </c>
      <c r="F282" s="6">
        <f>'Data Table 2'!M282</f>
        <v>126</v>
      </c>
      <c r="G282" s="6">
        <f>'Data Table 2'!N282</f>
        <v>152</v>
      </c>
      <c r="H282" s="6">
        <f>'Data Table 2'!O282</f>
        <v>139</v>
      </c>
      <c r="I282" s="7">
        <f>'Data Table 2'!P282+'Data Table 2'!Q282+'Data Table 2'!R282+'Data Table 2'!S282</f>
        <v>164</v>
      </c>
      <c r="J282" s="7">
        <f>'Data Table 2'!T282</f>
        <v>213</v>
      </c>
      <c r="K282" s="6">
        <f>'Data Table 2'!U282</f>
        <v>188</v>
      </c>
      <c r="L282" s="6">
        <f>'Data Table 2'!V282</f>
        <v>72</v>
      </c>
      <c r="M282" s="6">
        <f>'Data Table 2'!W282</f>
        <v>30</v>
      </c>
      <c r="N282" s="6">
        <f>'Data Table 2'!X282</f>
        <v>70</v>
      </c>
      <c r="O282" s="7">
        <f t="shared" si="36"/>
        <v>3525</v>
      </c>
      <c r="P282" s="6">
        <f t="shared" si="37"/>
        <v>1398</v>
      </c>
      <c r="Q282" s="6">
        <f t="shared" si="38"/>
        <v>973</v>
      </c>
      <c r="R282" s="6">
        <f t="shared" si="39"/>
        <v>581</v>
      </c>
      <c r="S282" s="6">
        <f t="shared" si="40"/>
        <v>290</v>
      </c>
      <c r="T282" s="7">
        <f t="shared" si="41"/>
        <v>3022</v>
      </c>
      <c r="U282" s="8">
        <f t="shared" si="42"/>
        <v>0.85730496453900706</v>
      </c>
      <c r="V282" s="7">
        <f t="shared" si="43"/>
        <v>2308</v>
      </c>
      <c r="W282" s="7">
        <f t="shared" si="44"/>
        <v>588</v>
      </c>
    </row>
    <row r="283" spans="1:23" x14ac:dyDescent="0.3">
      <c r="A283" s="5">
        <f>'Data Table 2'!A283</f>
        <v>45208</v>
      </c>
      <c r="B283" s="6">
        <f>'Data Table 2'!B283+'Data Table 2'!C283+'Data Table 2'!D283+'Data Table 2'!E283+'Data Table 2'!F283+'Data Table 2'!G283+'Data Table 2'!H283</f>
        <v>544</v>
      </c>
      <c r="C283" s="6">
        <f>'Data Table 2'!I283</f>
        <v>290</v>
      </c>
      <c r="D283" s="6">
        <f>('Data Table 2'!J283+'Data Table 2'!K283)</f>
        <v>360</v>
      </c>
      <c r="E283" s="6">
        <f>'Data Table 2'!L283</f>
        <v>241</v>
      </c>
      <c r="F283" s="6">
        <f>'Data Table 2'!M283</f>
        <v>61</v>
      </c>
      <c r="G283" s="6">
        <f>'Data Table 2'!N283</f>
        <v>85</v>
      </c>
      <c r="H283" s="6">
        <f>'Data Table 2'!O283</f>
        <v>87</v>
      </c>
      <c r="I283" s="7">
        <f>'Data Table 2'!P283+'Data Table 2'!Q283+'Data Table 2'!R283+'Data Table 2'!S283</f>
        <v>92</v>
      </c>
      <c r="J283" s="7">
        <f>'Data Table 2'!T283</f>
        <v>179</v>
      </c>
      <c r="K283" s="6">
        <f>'Data Table 2'!U283</f>
        <v>135</v>
      </c>
      <c r="L283" s="6">
        <f>'Data Table 2'!V283</f>
        <v>66</v>
      </c>
      <c r="M283" s="6">
        <f>'Data Table 2'!W283</f>
        <v>19</v>
      </c>
      <c r="N283" s="6">
        <f>'Data Table 2'!X283</f>
        <v>32</v>
      </c>
      <c r="O283" s="7">
        <f t="shared" si="36"/>
        <v>2191</v>
      </c>
      <c r="P283" s="6">
        <f t="shared" si="37"/>
        <v>834</v>
      </c>
      <c r="Q283" s="6">
        <f t="shared" si="38"/>
        <v>601</v>
      </c>
      <c r="R283" s="6">
        <f t="shared" si="39"/>
        <v>325</v>
      </c>
      <c r="S283" s="6">
        <f t="shared" si="40"/>
        <v>220</v>
      </c>
      <c r="T283" s="7">
        <f t="shared" si="41"/>
        <v>1792</v>
      </c>
      <c r="U283" s="8">
        <f t="shared" si="42"/>
        <v>0.8178913738019169</v>
      </c>
      <c r="V283" s="7">
        <f t="shared" si="43"/>
        <v>1409</v>
      </c>
      <c r="W283" s="7">
        <f t="shared" si="44"/>
        <v>322</v>
      </c>
    </row>
    <row r="284" spans="1:23" x14ac:dyDescent="0.3">
      <c r="A284" s="5">
        <f>'Data Table 2'!A284</f>
        <v>45209</v>
      </c>
      <c r="B284" s="6">
        <f>'Data Table 2'!B284+'Data Table 2'!C284+'Data Table 2'!D284+'Data Table 2'!E284+'Data Table 2'!F284+'Data Table 2'!G284+'Data Table 2'!H284</f>
        <v>831</v>
      </c>
      <c r="C284" s="6">
        <f>'Data Table 2'!I284</f>
        <v>487</v>
      </c>
      <c r="D284" s="6">
        <f>('Data Table 2'!J284+'Data Table 2'!K284)</f>
        <v>661</v>
      </c>
      <c r="E284" s="6">
        <f>'Data Table 2'!L284</f>
        <v>283</v>
      </c>
      <c r="F284" s="6">
        <f>'Data Table 2'!M284</f>
        <v>108</v>
      </c>
      <c r="G284" s="6">
        <f>'Data Table 2'!N284</f>
        <v>163</v>
      </c>
      <c r="H284" s="6">
        <f>'Data Table 2'!O284</f>
        <v>134</v>
      </c>
      <c r="I284" s="7">
        <f>'Data Table 2'!P284+'Data Table 2'!Q284+'Data Table 2'!R284+'Data Table 2'!S284</f>
        <v>152</v>
      </c>
      <c r="J284" s="7">
        <f>'Data Table 2'!T284</f>
        <v>291</v>
      </c>
      <c r="K284" s="6">
        <f>'Data Table 2'!U284</f>
        <v>227</v>
      </c>
      <c r="L284" s="6">
        <f>'Data Table 2'!V284</f>
        <v>84</v>
      </c>
      <c r="M284" s="6">
        <f>'Data Table 2'!W284</f>
        <v>33</v>
      </c>
      <c r="N284" s="6">
        <f>'Data Table 2'!X284</f>
        <v>79</v>
      </c>
      <c r="O284" s="7">
        <f t="shared" si="36"/>
        <v>3533</v>
      </c>
      <c r="P284" s="6">
        <f t="shared" si="37"/>
        <v>1318</v>
      </c>
      <c r="Q284" s="6">
        <f t="shared" si="38"/>
        <v>944</v>
      </c>
      <c r="R284" s="6">
        <f t="shared" si="39"/>
        <v>557</v>
      </c>
      <c r="S284" s="6">
        <f t="shared" si="40"/>
        <v>344</v>
      </c>
      <c r="T284" s="7">
        <f t="shared" si="41"/>
        <v>2898</v>
      </c>
      <c r="U284" s="8">
        <f t="shared" si="42"/>
        <v>0.82026606283611658</v>
      </c>
      <c r="V284" s="7">
        <f t="shared" si="43"/>
        <v>2224</v>
      </c>
      <c r="W284" s="7">
        <f t="shared" si="44"/>
        <v>566</v>
      </c>
    </row>
    <row r="285" spans="1:23" x14ac:dyDescent="0.3">
      <c r="A285" s="5">
        <f>'Data Table 2'!A285</f>
        <v>45210</v>
      </c>
      <c r="B285" s="6">
        <f>'Data Table 2'!B285+'Data Table 2'!C285+'Data Table 2'!D285+'Data Table 2'!E285+'Data Table 2'!F285+'Data Table 2'!G285+'Data Table 2'!H285</f>
        <v>1051</v>
      </c>
      <c r="C285" s="6">
        <f>'Data Table 2'!I285</f>
        <v>525</v>
      </c>
      <c r="D285" s="6">
        <f>('Data Table 2'!J285+'Data Table 2'!K285)</f>
        <v>826</v>
      </c>
      <c r="E285" s="6">
        <f>'Data Table 2'!L285</f>
        <v>431</v>
      </c>
      <c r="F285" s="6">
        <f>'Data Table 2'!M285</f>
        <v>165</v>
      </c>
      <c r="G285" s="6">
        <f>'Data Table 2'!N285</f>
        <v>207</v>
      </c>
      <c r="H285" s="6">
        <f>'Data Table 2'!O285</f>
        <v>142</v>
      </c>
      <c r="I285" s="7">
        <f>'Data Table 2'!P285+'Data Table 2'!Q285+'Data Table 2'!R285+'Data Table 2'!S285</f>
        <v>206</v>
      </c>
      <c r="J285" s="7">
        <f>'Data Table 2'!T285</f>
        <v>272</v>
      </c>
      <c r="K285" s="6">
        <f>'Data Table 2'!U285</f>
        <v>277</v>
      </c>
      <c r="L285" s="6">
        <f>'Data Table 2'!V285</f>
        <v>149</v>
      </c>
      <c r="M285" s="6">
        <f>'Data Table 2'!W285</f>
        <v>34</v>
      </c>
      <c r="N285" s="6">
        <f>'Data Table 2'!X285</f>
        <v>51</v>
      </c>
      <c r="O285" s="7">
        <f t="shared" si="36"/>
        <v>4336</v>
      </c>
      <c r="P285" s="6">
        <f t="shared" si="37"/>
        <v>1576</v>
      </c>
      <c r="Q285" s="6">
        <f t="shared" si="38"/>
        <v>1257</v>
      </c>
      <c r="R285" s="6">
        <f t="shared" si="39"/>
        <v>720</v>
      </c>
      <c r="S285" s="6">
        <f t="shared" si="40"/>
        <v>460</v>
      </c>
      <c r="T285" s="7">
        <f t="shared" si="41"/>
        <v>3604</v>
      </c>
      <c r="U285" s="8">
        <f t="shared" si="42"/>
        <v>0.83118081180811809</v>
      </c>
      <c r="V285" s="7">
        <f t="shared" si="43"/>
        <v>2863</v>
      </c>
      <c r="W285" s="7">
        <f t="shared" si="44"/>
        <v>576</v>
      </c>
    </row>
    <row r="286" spans="1:23" x14ac:dyDescent="0.3">
      <c r="A286" s="5">
        <f>'Data Table 2'!A286</f>
        <v>45211</v>
      </c>
      <c r="B286" s="6">
        <f>'Data Table 2'!B286+'Data Table 2'!C286+'Data Table 2'!D286+'Data Table 2'!E286+'Data Table 2'!F286+'Data Table 2'!G286+'Data Table 2'!H286</f>
        <v>1111</v>
      </c>
      <c r="C286" s="6">
        <f>'Data Table 2'!I286</f>
        <v>569</v>
      </c>
      <c r="D286" s="6">
        <f>('Data Table 2'!J286+'Data Table 2'!K286)</f>
        <v>829</v>
      </c>
      <c r="E286" s="6">
        <f>'Data Table 2'!L286</f>
        <v>335</v>
      </c>
      <c r="F286" s="6">
        <f>'Data Table 2'!M286</f>
        <v>112</v>
      </c>
      <c r="G286" s="6">
        <f>'Data Table 2'!N286</f>
        <v>195</v>
      </c>
      <c r="H286" s="6">
        <f>'Data Table 2'!O286</f>
        <v>180</v>
      </c>
      <c r="I286" s="7">
        <f>'Data Table 2'!P286+'Data Table 2'!Q286+'Data Table 2'!R286+'Data Table 2'!S286</f>
        <v>176</v>
      </c>
      <c r="J286" s="7">
        <f>'Data Table 2'!T286</f>
        <v>308</v>
      </c>
      <c r="K286" s="6">
        <f>'Data Table 2'!U286</f>
        <v>201</v>
      </c>
      <c r="L286" s="6">
        <f>'Data Table 2'!V286</f>
        <v>106</v>
      </c>
      <c r="M286" s="6">
        <f>'Data Table 2'!W286</f>
        <v>40</v>
      </c>
      <c r="N286" s="6">
        <f>'Data Table 2'!X286</f>
        <v>74</v>
      </c>
      <c r="O286" s="7">
        <f t="shared" si="36"/>
        <v>4236</v>
      </c>
      <c r="P286" s="6">
        <f t="shared" si="37"/>
        <v>1680</v>
      </c>
      <c r="Q286" s="6">
        <f t="shared" si="38"/>
        <v>1164</v>
      </c>
      <c r="R286" s="6">
        <f t="shared" si="39"/>
        <v>663</v>
      </c>
      <c r="S286" s="6">
        <f t="shared" si="40"/>
        <v>347</v>
      </c>
      <c r="T286" s="7">
        <f t="shared" si="41"/>
        <v>3581</v>
      </c>
      <c r="U286" s="8">
        <f t="shared" si="42"/>
        <v>0.84537299338999061</v>
      </c>
      <c r="V286" s="7">
        <f t="shared" si="43"/>
        <v>2826</v>
      </c>
      <c r="W286" s="7">
        <f t="shared" si="44"/>
        <v>643</v>
      </c>
    </row>
    <row r="287" spans="1:23" x14ac:dyDescent="0.3">
      <c r="A287" s="5">
        <f>'Data Table 2'!A287</f>
        <v>45212</v>
      </c>
      <c r="B287" s="6">
        <f>'Data Table 2'!B287+'Data Table 2'!C287+'Data Table 2'!D287+'Data Table 2'!E287+'Data Table 2'!F287+'Data Table 2'!G287+'Data Table 2'!H287</f>
        <v>1202</v>
      </c>
      <c r="C287" s="6">
        <f>'Data Table 2'!I287</f>
        <v>440</v>
      </c>
      <c r="D287" s="6">
        <f>('Data Table 2'!J287+'Data Table 2'!K287)</f>
        <v>675</v>
      </c>
      <c r="E287" s="6">
        <f>'Data Table 2'!L287</f>
        <v>367</v>
      </c>
      <c r="F287" s="6">
        <f>'Data Table 2'!M287</f>
        <v>107</v>
      </c>
      <c r="G287" s="6">
        <f>'Data Table 2'!N287</f>
        <v>198</v>
      </c>
      <c r="H287" s="6">
        <f>'Data Table 2'!O287</f>
        <v>106</v>
      </c>
      <c r="I287" s="7">
        <f>'Data Table 2'!P287+'Data Table 2'!Q287+'Data Table 2'!R287+'Data Table 2'!S287</f>
        <v>210</v>
      </c>
      <c r="J287" s="7">
        <f>'Data Table 2'!T287</f>
        <v>378</v>
      </c>
      <c r="K287" s="6">
        <f>'Data Table 2'!U287</f>
        <v>231</v>
      </c>
      <c r="L287" s="6">
        <f>'Data Table 2'!V287</f>
        <v>102</v>
      </c>
      <c r="M287" s="6">
        <f>'Data Table 2'!W287</f>
        <v>39</v>
      </c>
      <c r="N287" s="6">
        <f>'Data Table 2'!X287</f>
        <v>73</v>
      </c>
      <c r="O287" s="7">
        <f t="shared" si="36"/>
        <v>4128</v>
      </c>
      <c r="P287" s="6">
        <f t="shared" si="37"/>
        <v>1642</v>
      </c>
      <c r="Q287" s="6">
        <f t="shared" si="38"/>
        <v>1042</v>
      </c>
      <c r="R287" s="6">
        <f t="shared" si="39"/>
        <v>621</v>
      </c>
      <c r="S287" s="6">
        <f t="shared" si="40"/>
        <v>372</v>
      </c>
      <c r="T287" s="7">
        <f t="shared" si="41"/>
        <v>3378</v>
      </c>
      <c r="U287" s="8">
        <f t="shared" si="42"/>
        <v>0.8183139534883721</v>
      </c>
      <c r="V287" s="7">
        <f t="shared" si="43"/>
        <v>2758</v>
      </c>
      <c r="W287" s="7">
        <f t="shared" si="44"/>
        <v>513</v>
      </c>
    </row>
    <row r="288" spans="1:23" x14ac:dyDescent="0.3">
      <c r="A288" s="5">
        <f>'Data Table 2'!A288</f>
        <v>45213</v>
      </c>
      <c r="B288" s="6">
        <f>'Data Table 2'!B288+'Data Table 2'!C288+'Data Table 2'!D288+'Data Table 2'!E288+'Data Table 2'!F288+'Data Table 2'!G288+'Data Table 2'!H288</f>
        <v>958</v>
      </c>
      <c r="C288" s="6">
        <f>'Data Table 2'!I288</f>
        <v>479</v>
      </c>
      <c r="D288" s="6">
        <f>('Data Table 2'!J288+'Data Table 2'!K288)</f>
        <v>809</v>
      </c>
      <c r="E288" s="6">
        <f>'Data Table 2'!L288</f>
        <v>379</v>
      </c>
      <c r="F288" s="6">
        <f>'Data Table 2'!M288</f>
        <v>110</v>
      </c>
      <c r="G288" s="6">
        <f>'Data Table 2'!N288</f>
        <v>208</v>
      </c>
      <c r="H288" s="6">
        <f>'Data Table 2'!O288</f>
        <v>164</v>
      </c>
      <c r="I288" s="7">
        <f>'Data Table 2'!P288+'Data Table 2'!Q288+'Data Table 2'!R288+'Data Table 2'!S288</f>
        <v>160</v>
      </c>
      <c r="J288" s="7">
        <f>'Data Table 2'!T288</f>
        <v>296</v>
      </c>
      <c r="K288" s="6">
        <f>'Data Table 2'!U288</f>
        <v>256</v>
      </c>
      <c r="L288" s="6">
        <f>'Data Table 2'!V288</f>
        <v>88</v>
      </c>
      <c r="M288" s="6">
        <f>'Data Table 2'!W288</f>
        <v>38</v>
      </c>
      <c r="N288" s="6">
        <f>'Data Table 2'!X288</f>
        <v>77</v>
      </c>
      <c r="O288" s="7">
        <f t="shared" si="36"/>
        <v>4022</v>
      </c>
      <c r="P288" s="6">
        <f t="shared" si="37"/>
        <v>1437</v>
      </c>
      <c r="Q288" s="6">
        <f t="shared" si="38"/>
        <v>1188</v>
      </c>
      <c r="R288" s="6">
        <f t="shared" si="39"/>
        <v>642</v>
      </c>
      <c r="S288" s="6">
        <f t="shared" si="40"/>
        <v>382</v>
      </c>
      <c r="T288" s="7">
        <f t="shared" si="41"/>
        <v>3344</v>
      </c>
      <c r="U288" s="8">
        <f t="shared" si="42"/>
        <v>0.83142715067130779</v>
      </c>
      <c r="V288" s="7">
        <f t="shared" si="43"/>
        <v>2678</v>
      </c>
      <c r="W288" s="7">
        <f t="shared" si="44"/>
        <v>556</v>
      </c>
    </row>
    <row r="289" spans="1:23" x14ac:dyDescent="0.3">
      <c r="A289" s="5">
        <f>'Data Table 2'!A289</f>
        <v>45214</v>
      </c>
      <c r="B289" s="6">
        <f>'Data Table 2'!B289+'Data Table 2'!C289+'Data Table 2'!D289+'Data Table 2'!E289+'Data Table 2'!F289+'Data Table 2'!G289+'Data Table 2'!H289</f>
        <v>905</v>
      </c>
      <c r="C289" s="6">
        <f>'Data Table 2'!I289</f>
        <v>253</v>
      </c>
      <c r="D289" s="6">
        <f>('Data Table 2'!J289+'Data Table 2'!K289)</f>
        <v>600</v>
      </c>
      <c r="E289" s="6">
        <f>'Data Table 2'!L289</f>
        <v>357</v>
      </c>
      <c r="F289" s="6">
        <f>'Data Table 2'!M289</f>
        <v>109</v>
      </c>
      <c r="G289" s="6">
        <f>'Data Table 2'!N289</f>
        <v>181</v>
      </c>
      <c r="H289" s="6">
        <f>'Data Table 2'!O289</f>
        <v>147</v>
      </c>
      <c r="I289" s="7">
        <f>'Data Table 2'!P289+'Data Table 2'!Q289+'Data Table 2'!R289+'Data Table 2'!S289</f>
        <v>164</v>
      </c>
      <c r="J289" s="7">
        <f>'Data Table 2'!T289</f>
        <v>241</v>
      </c>
      <c r="K289" s="6">
        <f>'Data Table 2'!U289</f>
        <v>202</v>
      </c>
      <c r="L289" s="6">
        <f>'Data Table 2'!V289</f>
        <v>90</v>
      </c>
      <c r="M289" s="6">
        <f>'Data Table 2'!W289</f>
        <v>35</v>
      </c>
      <c r="N289" s="6">
        <f>'Data Table 2'!X289</f>
        <v>73</v>
      </c>
      <c r="O289" s="7">
        <f t="shared" si="36"/>
        <v>3357</v>
      </c>
      <c r="P289" s="6">
        <f t="shared" si="37"/>
        <v>1158</v>
      </c>
      <c r="Q289" s="6">
        <f t="shared" si="38"/>
        <v>957</v>
      </c>
      <c r="R289" s="6">
        <f t="shared" si="39"/>
        <v>601</v>
      </c>
      <c r="S289" s="6">
        <f t="shared" si="40"/>
        <v>327</v>
      </c>
      <c r="T289" s="7">
        <f t="shared" si="41"/>
        <v>2789</v>
      </c>
      <c r="U289" s="8">
        <f t="shared" si="42"/>
        <v>0.83080131069407204</v>
      </c>
      <c r="V289" s="7">
        <f t="shared" si="43"/>
        <v>2354</v>
      </c>
      <c r="W289" s="7">
        <f t="shared" si="44"/>
        <v>326</v>
      </c>
    </row>
    <row r="290" spans="1:23" x14ac:dyDescent="0.3">
      <c r="A290" s="5">
        <f>'Data Table 2'!A290</f>
        <v>45215</v>
      </c>
      <c r="B290" s="6">
        <f>'Data Table 2'!B290+'Data Table 2'!C290+'Data Table 2'!D290+'Data Table 2'!E290+'Data Table 2'!F290+'Data Table 2'!G290+'Data Table 2'!H290</f>
        <v>809</v>
      </c>
      <c r="C290" s="6">
        <f>'Data Table 2'!I290</f>
        <v>379</v>
      </c>
      <c r="D290" s="6">
        <f>('Data Table 2'!J290+'Data Table 2'!K290)</f>
        <v>675</v>
      </c>
      <c r="E290" s="6">
        <f>'Data Table 2'!L290</f>
        <v>313</v>
      </c>
      <c r="F290" s="6">
        <f>'Data Table 2'!M290</f>
        <v>115</v>
      </c>
      <c r="G290" s="6">
        <f>'Data Table 2'!N290</f>
        <v>187</v>
      </c>
      <c r="H290" s="6">
        <f>'Data Table 2'!O290</f>
        <v>106</v>
      </c>
      <c r="I290" s="7">
        <f>'Data Table 2'!P290+'Data Table 2'!Q290+'Data Table 2'!R290+'Data Table 2'!S290</f>
        <v>142</v>
      </c>
      <c r="J290" s="7">
        <f>'Data Table 2'!T290</f>
        <v>221</v>
      </c>
      <c r="K290" s="6">
        <f>'Data Table 2'!U290</f>
        <v>205</v>
      </c>
      <c r="L290" s="6">
        <f>'Data Table 2'!V290</f>
        <v>85</v>
      </c>
      <c r="M290" s="6">
        <f>'Data Table 2'!W290</f>
        <v>30</v>
      </c>
      <c r="N290" s="6">
        <f>'Data Table 2'!X290</f>
        <v>54</v>
      </c>
      <c r="O290" s="7">
        <f t="shared" si="36"/>
        <v>3321</v>
      </c>
      <c r="P290" s="6">
        <f t="shared" si="37"/>
        <v>1188</v>
      </c>
      <c r="Q290" s="6">
        <f t="shared" si="38"/>
        <v>988</v>
      </c>
      <c r="R290" s="6">
        <f t="shared" si="39"/>
        <v>550</v>
      </c>
      <c r="S290" s="6">
        <f t="shared" si="40"/>
        <v>320</v>
      </c>
      <c r="T290" s="7">
        <f t="shared" si="41"/>
        <v>2780</v>
      </c>
      <c r="U290" s="8">
        <f t="shared" si="42"/>
        <v>0.83709725986148753</v>
      </c>
      <c r="V290" s="7">
        <f t="shared" si="43"/>
        <v>2232</v>
      </c>
      <c r="W290" s="7">
        <f t="shared" si="44"/>
        <v>433</v>
      </c>
    </row>
    <row r="291" spans="1:23" x14ac:dyDescent="0.3">
      <c r="A291" s="5">
        <f>'Data Table 2'!A291</f>
        <v>45216</v>
      </c>
      <c r="B291" s="6">
        <f>'Data Table 2'!B291+'Data Table 2'!C291+'Data Table 2'!D291+'Data Table 2'!E291+'Data Table 2'!F291+'Data Table 2'!G291+'Data Table 2'!H291</f>
        <v>1116</v>
      </c>
      <c r="C291" s="6">
        <f>'Data Table 2'!I291</f>
        <v>589</v>
      </c>
      <c r="D291" s="6">
        <f>('Data Table 2'!J291+'Data Table 2'!K291)</f>
        <v>531</v>
      </c>
      <c r="E291" s="6">
        <f>'Data Table 2'!L291</f>
        <v>414</v>
      </c>
      <c r="F291" s="6">
        <f>'Data Table 2'!M291</f>
        <v>124</v>
      </c>
      <c r="G291" s="6">
        <f>'Data Table 2'!N291</f>
        <v>232</v>
      </c>
      <c r="H291" s="6">
        <f>'Data Table 2'!O291</f>
        <v>182</v>
      </c>
      <c r="I291" s="7">
        <f>'Data Table 2'!P291+'Data Table 2'!Q291+'Data Table 2'!R291+'Data Table 2'!S291</f>
        <v>205</v>
      </c>
      <c r="J291" s="7">
        <f>'Data Table 2'!T291</f>
        <v>284</v>
      </c>
      <c r="K291" s="6">
        <f>'Data Table 2'!U291</f>
        <v>223</v>
      </c>
      <c r="L291" s="6">
        <f>'Data Table 2'!V291</f>
        <v>115</v>
      </c>
      <c r="M291" s="6">
        <f>'Data Table 2'!W291</f>
        <v>43</v>
      </c>
      <c r="N291" s="6">
        <f>'Data Table 2'!X291</f>
        <v>82</v>
      </c>
      <c r="O291" s="7">
        <f t="shared" si="36"/>
        <v>4140</v>
      </c>
      <c r="P291" s="6">
        <f t="shared" si="37"/>
        <v>1705</v>
      </c>
      <c r="Q291" s="6">
        <f t="shared" si="38"/>
        <v>945</v>
      </c>
      <c r="R291" s="6">
        <f t="shared" si="39"/>
        <v>743</v>
      </c>
      <c r="S291" s="6">
        <f t="shared" si="40"/>
        <v>381</v>
      </c>
      <c r="T291" s="7">
        <f t="shared" si="41"/>
        <v>3475</v>
      </c>
      <c r="U291" s="8">
        <f t="shared" si="42"/>
        <v>0.83937198067632846</v>
      </c>
      <c r="V291" s="7">
        <f t="shared" si="43"/>
        <v>2680</v>
      </c>
      <c r="W291" s="7">
        <f t="shared" si="44"/>
        <v>671</v>
      </c>
    </row>
    <row r="292" spans="1:23" x14ac:dyDescent="0.3">
      <c r="A292" s="5">
        <f>'Data Table 2'!A292</f>
        <v>45217</v>
      </c>
      <c r="B292" s="6">
        <f>'Data Table 2'!B292+'Data Table 2'!C292+'Data Table 2'!D292+'Data Table 2'!E292+'Data Table 2'!F292+'Data Table 2'!G292+'Data Table 2'!H292</f>
        <v>958</v>
      </c>
      <c r="C292" s="6">
        <f>'Data Table 2'!I292</f>
        <v>504</v>
      </c>
      <c r="D292" s="6">
        <f>('Data Table 2'!J292+'Data Table 2'!K292)</f>
        <v>876</v>
      </c>
      <c r="E292" s="6">
        <f>'Data Table 2'!L292</f>
        <v>464</v>
      </c>
      <c r="F292" s="6">
        <f>'Data Table 2'!M292</f>
        <v>106</v>
      </c>
      <c r="G292" s="6">
        <f>'Data Table 2'!N292</f>
        <v>191</v>
      </c>
      <c r="H292" s="6">
        <f>'Data Table 2'!O292</f>
        <v>168</v>
      </c>
      <c r="I292" s="7">
        <f>'Data Table 2'!P292+'Data Table 2'!Q292+'Data Table 2'!R292+'Data Table 2'!S292</f>
        <v>204</v>
      </c>
      <c r="J292" s="7">
        <f>'Data Table 2'!T292</f>
        <v>302</v>
      </c>
      <c r="K292" s="6">
        <f>'Data Table 2'!U292</f>
        <v>285</v>
      </c>
      <c r="L292" s="6">
        <f>'Data Table 2'!V292</f>
        <v>131</v>
      </c>
      <c r="M292" s="6">
        <f>'Data Table 2'!W292</f>
        <v>46</v>
      </c>
      <c r="N292" s="6">
        <f>'Data Table 2'!X292</f>
        <v>78</v>
      </c>
      <c r="O292" s="7">
        <f t="shared" si="36"/>
        <v>4313</v>
      </c>
      <c r="P292" s="6">
        <f t="shared" si="37"/>
        <v>1462</v>
      </c>
      <c r="Q292" s="6">
        <f t="shared" si="38"/>
        <v>1340</v>
      </c>
      <c r="R292" s="6">
        <f t="shared" si="39"/>
        <v>669</v>
      </c>
      <c r="S292" s="6">
        <f t="shared" si="40"/>
        <v>462</v>
      </c>
      <c r="T292" s="7">
        <f t="shared" si="41"/>
        <v>3549</v>
      </c>
      <c r="U292" s="8">
        <f t="shared" si="42"/>
        <v>0.82286111755158819</v>
      </c>
      <c r="V292" s="7">
        <f t="shared" si="43"/>
        <v>2861</v>
      </c>
      <c r="W292" s="7">
        <f t="shared" si="44"/>
        <v>582</v>
      </c>
    </row>
    <row r="293" spans="1:23" x14ac:dyDescent="0.3">
      <c r="A293" s="5">
        <f>'Data Table 2'!A293</f>
        <v>45218</v>
      </c>
      <c r="B293" s="6">
        <f>'Data Table 2'!B293+'Data Table 2'!C293+'Data Table 2'!D293+'Data Table 2'!E293+'Data Table 2'!F293+'Data Table 2'!G293+'Data Table 2'!H293</f>
        <v>1078</v>
      </c>
      <c r="C293" s="6">
        <f>'Data Table 2'!I293</f>
        <v>529</v>
      </c>
      <c r="D293" s="6">
        <f>('Data Table 2'!J293+'Data Table 2'!K293)</f>
        <v>847</v>
      </c>
      <c r="E293" s="6">
        <f>'Data Table 2'!L293</f>
        <v>327</v>
      </c>
      <c r="F293" s="6">
        <f>'Data Table 2'!M293</f>
        <v>109</v>
      </c>
      <c r="G293" s="6">
        <f>'Data Table 2'!N293</f>
        <v>196</v>
      </c>
      <c r="H293" s="6">
        <f>'Data Table 2'!O293</f>
        <v>167</v>
      </c>
      <c r="I293" s="7">
        <f>'Data Table 2'!P293+'Data Table 2'!Q293+'Data Table 2'!R293+'Data Table 2'!S293</f>
        <v>186</v>
      </c>
      <c r="J293" s="7">
        <f>'Data Table 2'!T293</f>
        <v>275</v>
      </c>
      <c r="K293" s="6">
        <f>'Data Table 2'!U293</f>
        <v>267</v>
      </c>
      <c r="L293" s="6">
        <f>'Data Table 2'!V293</f>
        <v>85</v>
      </c>
      <c r="M293" s="6">
        <f>'Data Table 2'!W293</f>
        <v>43</v>
      </c>
      <c r="N293" s="6">
        <f>'Data Table 2'!X293</f>
        <v>84</v>
      </c>
      <c r="O293" s="7">
        <f t="shared" si="36"/>
        <v>4193</v>
      </c>
      <c r="P293" s="6">
        <f t="shared" si="37"/>
        <v>1607</v>
      </c>
      <c r="Q293" s="6">
        <f t="shared" si="38"/>
        <v>1174</v>
      </c>
      <c r="R293" s="6">
        <f t="shared" si="39"/>
        <v>658</v>
      </c>
      <c r="S293" s="6">
        <f t="shared" si="40"/>
        <v>395</v>
      </c>
      <c r="T293" s="7">
        <f t="shared" si="41"/>
        <v>3523</v>
      </c>
      <c r="U293" s="8">
        <f t="shared" si="42"/>
        <v>0.84020987359885524</v>
      </c>
      <c r="V293" s="7">
        <f t="shared" si="43"/>
        <v>2801</v>
      </c>
      <c r="W293" s="7">
        <f t="shared" si="44"/>
        <v>613</v>
      </c>
    </row>
    <row r="294" spans="1:23" x14ac:dyDescent="0.3">
      <c r="A294" s="5">
        <f>'Data Table 2'!A294</f>
        <v>45219</v>
      </c>
      <c r="B294" s="6">
        <f>'Data Table 2'!B294+'Data Table 2'!C294+'Data Table 2'!D294+'Data Table 2'!E294+'Data Table 2'!F294+'Data Table 2'!G294+'Data Table 2'!H294</f>
        <v>1082</v>
      </c>
      <c r="C294" s="6">
        <f>'Data Table 2'!I294</f>
        <v>431</v>
      </c>
      <c r="D294" s="6">
        <f>('Data Table 2'!J294+'Data Table 2'!K294)</f>
        <v>766</v>
      </c>
      <c r="E294" s="6">
        <f>'Data Table 2'!L294</f>
        <v>348</v>
      </c>
      <c r="F294" s="6">
        <f>'Data Table 2'!M294</f>
        <v>100</v>
      </c>
      <c r="G294" s="6">
        <f>'Data Table 2'!N294</f>
        <v>175</v>
      </c>
      <c r="H294" s="6">
        <f>'Data Table 2'!O294</f>
        <v>157</v>
      </c>
      <c r="I294" s="7">
        <f>'Data Table 2'!P294+'Data Table 2'!Q294+'Data Table 2'!R294+'Data Table 2'!S294</f>
        <v>218</v>
      </c>
      <c r="J294" s="7">
        <f>'Data Table 2'!T294</f>
        <v>321</v>
      </c>
      <c r="K294" s="6">
        <f>'Data Table 2'!U294</f>
        <v>259</v>
      </c>
      <c r="L294" s="6">
        <f>'Data Table 2'!V294</f>
        <v>96</v>
      </c>
      <c r="M294" s="6">
        <f>'Data Table 2'!W294</f>
        <v>33</v>
      </c>
      <c r="N294" s="6">
        <f>'Data Table 2'!X294</f>
        <v>91</v>
      </c>
      <c r="O294" s="7">
        <f t="shared" si="36"/>
        <v>4077</v>
      </c>
      <c r="P294" s="6">
        <f t="shared" si="37"/>
        <v>1513</v>
      </c>
      <c r="Q294" s="6">
        <f t="shared" si="38"/>
        <v>1114</v>
      </c>
      <c r="R294" s="6">
        <f t="shared" si="39"/>
        <v>650</v>
      </c>
      <c r="S294" s="6">
        <f t="shared" si="40"/>
        <v>388</v>
      </c>
      <c r="T294" s="7">
        <f t="shared" si="41"/>
        <v>3368</v>
      </c>
      <c r="U294" s="8">
        <f t="shared" si="42"/>
        <v>0.82609762079960758</v>
      </c>
      <c r="V294" s="7">
        <f t="shared" si="43"/>
        <v>2746</v>
      </c>
      <c r="W294" s="7">
        <f t="shared" si="44"/>
        <v>522</v>
      </c>
    </row>
    <row r="295" spans="1:23" x14ac:dyDescent="0.3">
      <c r="A295" s="5">
        <f>'Data Table 2'!A295</f>
        <v>45220</v>
      </c>
      <c r="B295" s="6">
        <f>'Data Table 2'!B295+'Data Table 2'!C295+'Data Table 2'!D295+'Data Table 2'!E295+'Data Table 2'!F295+'Data Table 2'!G295+'Data Table 2'!H295</f>
        <v>1264</v>
      </c>
      <c r="C295" s="6">
        <f>'Data Table 2'!I295</f>
        <v>582</v>
      </c>
      <c r="D295" s="6">
        <f>('Data Table 2'!J295+'Data Table 2'!K295)</f>
        <v>830</v>
      </c>
      <c r="E295" s="6">
        <f>'Data Table 2'!L295</f>
        <v>410</v>
      </c>
      <c r="F295" s="6">
        <f>'Data Table 2'!M295</f>
        <v>105</v>
      </c>
      <c r="G295" s="6">
        <f>'Data Table 2'!N295</f>
        <v>213</v>
      </c>
      <c r="H295" s="6">
        <f>'Data Table 2'!O295</f>
        <v>153</v>
      </c>
      <c r="I295" s="7">
        <f>'Data Table 2'!P295+'Data Table 2'!Q295+'Data Table 2'!R295+'Data Table 2'!S295</f>
        <v>200</v>
      </c>
      <c r="J295" s="7">
        <f>'Data Table 2'!T295</f>
        <v>411</v>
      </c>
      <c r="K295" s="6">
        <f>'Data Table 2'!U295</f>
        <v>208</v>
      </c>
      <c r="L295" s="6">
        <f>'Data Table 2'!V295</f>
        <v>146</v>
      </c>
      <c r="M295" s="6">
        <f>'Data Table 2'!W295</f>
        <v>39</v>
      </c>
      <c r="N295" s="6">
        <f>'Data Table 2'!X295</f>
        <v>85</v>
      </c>
      <c r="O295" s="7">
        <f t="shared" si="36"/>
        <v>4646</v>
      </c>
      <c r="P295" s="6">
        <f t="shared" si="37"/>
        <v>1846</v>
      </c>
      <c r="Q295" s="6">
        <f t="shared" si="38"/>
        <v>1240</v>
      </c>
      <c r="R295" s="6">
        <f t="shared" si="39"/>
        <v>671</v>
      </c>
      <c r="S295" s="6">
        <f t="shared" si="40"/>
        <v>393</v>
      </c>
      <c r="T295" s="7">
        <f t="shared" si="41"/>
        <v>3842</v>
      </c>
      <c r="U295" s="8">
        <f t="shared" si="42"/>
        <v>0.82694791218252262</v>
      </c>
      <c r="V295" s="7">
        <f t="shared" si="43"/>
        <v>3070</v>
      </c>
      <c r="W295" s="7">
        <f t="shared" si="44"/>
        <v>667</v>
      </c>
    </row>
    <row r="296" spans="1:23" x14ac:dyDescent="0.3">
      <c r="A296" s="5">
        <f>'Data Table 2'!A296</f>
        <v>45221</v>
      </c>
      <c r="B296" s="6">
        <f>'Data Table 2'!B296+'Data Table 2'!C296+'Data Table 2'!D296+'Data Table 2'!E296+'Data Table 2'!F296+'Data Table 2'!G296+'Data Table 2'!H296</f>
        <v>971</v>
      </c>
      <c r="C296" s="6">
        <f>'Data Table 2'!I296</f>
        <v>584</v>
      </c>
      <c r="D296" s="6">
        <f>('Data Table 2'!J296+'Data Table 2'!K296)</f>
        <v>749</v>
      </c>
      <c r="E296" s="6">
        <f>'Data Table 2'!L296</f>
        <v>269</v>
      </c>
      <c r="F296" s="6">
        <f>'Data Table 2'!M296</f>
        <v>144</v>
      </c>
      <c r="G296" s="6">
        <f>'Data Table 2'!N296</f>
        <v>148</v>
      </c>
      <c r="H296" s="6">
        <f>'Data Table 2'!O296</f>
        <v>170</v>
      </c>
      <c r="I296" s="7">
        <f>'Data Table 2'!P296+'Data Table 2'!Q296+'Data Table 2'!R296+'Data Table 2'!S296</f>
        <v>184</v>
      </c>
      <c r="J296" s="7">
        <f>'Data Table 2'!T296</f>
        <v>292</v>
      </c>
      <c r="K296" s="6">
        <f>'Data Table 2'!U296</f>
        <v>225</v>
      </c>
      <c r="L296" s="6">
        <f>'Data Table 2'!V296</f>
        <v>128</v>
      </c>
      <c r="M296" s="6">
        <f>'Data Table 2'!W296</f>
        <v>34</v>
      </c>
      <c r="N296" s="6">
        <f>'Data Table 2'!X296</f>
        <v>80</v>
      </c>
      <c r="O296" s="7">
        <f t="shared" si="36"/>
        <v>3978</v>
      </c>
      <c r="P296" s="6">
        <f t="shared" si="37"/>
        <v>1555</v>
      </c>
      <c r="Q296" s="6">
        <f t="shared" si="38"/>
        <v>1018</v>
      </c>
      <c r="R296" s="6">
        <f t="shared" si="39"/>
        <v>646</v>
      </c>
      <c r="S296" s="6">
        <f t="shared" si="40"/>
        <v>387</v>
      </c>
      <c r="T296" s="7">
        <f t="shared" si="41"/>
        <v>3299</v>
      </c>
      <c r="U296" s="8">
        <f t="shared" si="42"/>
        <v>0.82931121166415289</v>
      </c>
      <c r="V296" s="7">
        <f t="shared" si="43"/>
        <v>2491</v>
      </c>
      <c r="W296" s="7">
        <f t="shared" si="44"/>
        <v>664</v>
      </c>
    </row>
    <row r="297" spans="1:23" x14ac:dyDescent="0.3">
      <c r="A297" s="5">
        <f>'Data Table 2'!A297</f>
        <v>45222</v>
      </c>
      <c r="B297" s="6">
        <f>'Data Table 2'!B297+'Data Table 2'!C297+'Data Table 2'!D297+'Data Table 2'!E297+'Data Table 2'!F297+'Data Table 2'!G297+'Data Table 2'!H297</f>
        <v>930</v>
      </c>
      <c r="C297" s="6">
        <f>'Data Table 2'!I297</f>
        <v>409</v>
      </c>
      <c r="D297" s="6">
        <f>('Data Table 2'!J297+'Data Table 2'!K297)</f>
        <v>455</v>
      </c>
      <c r="E297" s="6">
        <f>'Data Table 2'!L297</f>
        <v>377</v>
      </c>
      <c r="F297" s="6">
        <f>'Data Table 2'!M297</f>
        <v>92</v>
      </c>
      <c r="G297" s="6">
        <f>'Data Table 2'!N297</f>
        <v>156</v>
      </c>
      <c r="H297" s="6">
        <f>'Data Table 2'!O297</f>
        <v>146</v>
      </c>
      <c r="I297" s="7">
        <f>'Data Table 2'!P297+'Data Table 2'!Q297+'Data Table 2'!R297+'Data Table 2'!S297</f>
        <v>176</v>
      </c>
      <c r="J297" s="7">
        <f>'Data Table 2'!T297</f>
        <v>267</v>
      </c>
      <c r="K297" s="6">
        <f>'Data Table 2'!U297</f>
        <v>223</v>
      </c>
      <c r="L297" s="6">
        <f>'Data Table 2'!V297</f>
        <v>121</v>
      </c>
      <c r="M297" s="6">
        <f>'Data Table 2'!W297</f>
        <v>34</v>
      </c>
      <c r="N297" s="6">
        <f>'Data Table 2'!X297</f>
        <v>43</v>
      </c>
      <c r="O297" s="7">
        <f t="shared" si="36"/>
        <v>3429</v>
      </c>
      <c r="P297" s="6">
        <f t="shared" si="37"/>
        <v>1339</v>
      </c>
      <c r="Q297" s="6">
        <f t="shared" si="38"/>
        <v>832</v>
      </c>
      <c r="R297" s="6">
        <f t="shared" si="39"/>
        <v>570</v>
      </c>
      <c r="S297" s="6">
        <f t="shared" si="40"/>
        <v>378</v>
      </c>
      <c r="T297" s="7">
        <f t="shared" si="41"/>
        <v>2784</v>
      </c>
      <c r="U297" s="8">
        <f t="shared" si="42"/>
        <v>0.81189851268591429</v>
      </c>
      <c r="V297" s="7">
        <f t="shared" si="43"/>
        <v>2240</v>
      </c>
      <c r="W297" s="7">
        <f t="shared" si="44"/>
        <v>452</v>
      </c>
    </row>
    <row r="298" spans="1:23" x14ac:dyDescent="0.3">
      <c r="A298" s="5">
        <f>'Data Table 2'!A298</f>
        <v>45223</v>
      </c>
      <c r="B298" s="6">
        <f>'Data Table 2'!B298+'Data Table 2'!C298+'Data Table 2'!D298+'Data Table 2'!E298+'Data Table 2'!F298+'Data Table 2'!G298+'Data Table 2'!H298</f>
        <v>1022</v>
      </c>
      <c r="C298" s="6">
        <f>'Data Table 2'!I298</f>
        <v>733</v>
      </c>
      <c r="D298" s="6">
        <f>('Data Table 2'!J298+'Data Table 2'!K298)</f>
        <v>880</v>
      </c>
      <c r="E298" s="6">
        <f>'Data Table 2'!L298</f>
        <v>423</v>
      </c>
      <c r="F298" s="6">
        <f>'Data Table 2'!M298</f>
        <v>113</v>
      </c>
      <c r="G298" s="6">
        <f>'Data Table 2'!N298</f>
        <v>259</v>
      </c>
      <c r="H298" s="6">
        <f>'Data Table 2'!O298</f>
        <v>206</v>
      </c>
      <c r="I298" s="7">
        <f>'Data Table 2'!P298+'Data Table 2'!Q298+'Data Table 2'!R298+'Data Table 2'!S298</f>
        <v>239</v>
      </c>
      <c r="J298" s="7">
        <f>'Data Table 2'!T298</f>
        <v>351</v>
      </c>
      <c r="K298" s="6">
        <f>'Data Table 2'!U298</f>
        <v>228</v>
      </c>
      <c r="L298" s="6">
        <f>'Data Table 2'!V298</f>
        <v>130</v>
      </c>
      <c r="M298" s="6">
        <f>'Data Table 2'!W298</f>
        <v>26</v>
      </c>
      <c r="N298" s="6">
        <f>'Data Table 2'!X298</f>
        <v>90</v>
      </c>
      <c r="O298" s="7">
        <f t="shared" si="36"/>
        <v>4700</v>
      </c>
      <c r="P298" s="6">
        <f t="shared" si="37"/>
        <v>1755</v>
      </c>
      <c r="Q298" s="6">
        <f t="shared" si="38"/>
        <v>1303</v>
      </c>
      <c r="R298" s="6">
        <f t="shared" si="39"/>
        <v>817</v>
      </c>
      <c r="S298" s="6">
        <f t="shared" si="40"/>
        <v>384</v>
      </c>
      <c r="T298" s="7">
        <f t="shared" si="41"/>
        <v>3965</v>
      </c>
      <c r="U298" s="8">
        <f t="shared" si="42"/>
        <v>0.84361702127659577</v>
      </c>
      <c r="V298" s="7">
        <f t="shared" si="43"/>
        <v>3029</v>
      </c>
      <c r="W298" s="7">
        <f t="shared" si="44"/>
        <v>823</v>
      </c>
    </row>
    <row r="299" spans="1:23" x14ac:dyDescent="0.3">
      <c r="A299" s="5">
        <f>'Data Table 2'!A299</f>
        <v>45224</v>
      </c>
      <c r="B299" s="6">
        <f>'Data Table 2'!B299+'Data Table 2'!C299+'Data Table 2'!D299+'Data Table 2'!E299+'Data Table 2'!F299+'Data Table 2'!G299+'Data Table 2'!H299</f>
        <v>1345</v>
      </c>
      <c r="C299" s="6">
        <f>'Data Table 2'!I299</f>
        <v>694</v>
      </c>
      <c r="D299" s="6">
        <f>('Data Table 2'!J299+'Data Table 2'!K299)</f>
        <v>975</v>
      </c>
      <c r="E299" s="6">
        <f>'Data Table 2'!L299</f>
        <v>428</v>
      </c>
      <c r="F299" s="6">
        <f>'Data Table 2'!M299</f>
        <v>123</v>
      </c>
      <c r="G299" s="6">
        <f>'Data Table 2'!N299</f>
        <v>224</v>
      </c>
      <c r="H299" s="6">
        <f>'Data Table 2'!O299</f>
        <v>164</v>
      </c>
      <c r="I299" s="7">
        <f>'Data Table 2'!P299+'Data Table 2'!Q299+'Data Table 2'!R299+'Data Table 2'!S299</f>
        <v>244</v>
      </c>
      <c r="J299" s="7">
        <f>'Data Table 2'!T299</f>
        <v>374</v>
      </c>
      <c r="K299" s="6">
        <f>'Data Table 2'!U299</f>
        <v>232</v>
      </c>
      <c r="L299" s="6">
        <f>'Data Table 2'!V299</f>
        <v>143</v>
      </c>
      <c r="M299" s="6">
        <f>'Data Table 2'!W299</f>
        <v>45</v>
      </c>
      <c r="N299" s="6">
        <f>'Data Table 2'!X299</f>
        <v>120</v>
      </c>
      <c r="O299" s="7">
        <f t="shared" si="36"/>
        <v>5111</v>
      </c>
      <c r="P299" s="6">
        <f t="shared" si="37"/>
        <v>2039</v>
      </c>
      <c r="Q299" s="6">
        <f t="shared" si="38"/>
        <v>1403</v>
      </c>
      <c r="R299" s="6">
        <f t="shared" si="39"/>
        <v>755</v>
      </c>
      <c r="S299" s="6">
        <f t="shared" si="40"/>
        <v>420</v>
      </c>
      <c r="T299" s="7">
        <f t="shared" si="41"/>
        <v>4317</v>
      </c>
      <c r="U299" s="8">
        <f t="shared" si="42"/>
        <v>0.84464879671297199</v>
      </c>
      <c r="V299" s="7">
        <f t="shared" si="43"/>
        <v>3380</v>
      </c>
      <c r="W299" s="7">
        <f t="shared" si="44"/>
        <v>814</v>
      </c>
    </row>
    <row r="300" spans="1:23" x14ac:dyDescent="0.3">
      <c r="A300" s="5">
        <f>'Data Table 2'!A300</f>
        <v>45225</v>
      </c>
      <c r="B300" s="6">
        <f>'Data Table 2'!B300+'Data Table 2'!C300+'Data Table 2'!D300+'Data Table 2'!E300+'Data Table 2'!F300+'Data Table 2'!G300+'Data Table 2'!H300</f>
        <v>1151</v>
      </c>
      <c r="C300" s="6">
        <f>'Data Table 2'!I300</f>
        <v>524</v>
      </c>
      <c r="D300" s="6">
        <f>('Data Table 2'!J300+'Data Table 2'!K300)</f>
        <v>907</v>
      </c>
      <c r="E300" s="6">
        <f>'Data Table 2'!L300</f>
        <v>428</v>
      </c>
      <c r="F300" s="6">
        <f>'Data Table 2'!M300</f>
        <v>121</v>
      </c>
      <c r="G300" s="6">
        <f>'Data Table 2'!N300</f>
        <v>227</v>
      </c>
      <c r="H300" s="6">
        <f>'Data Table 2'!O300</f>
        <v>147</v>
      </c>
      <c r="I300" s="7">
        <f>'Data Table 2'!P300+'Data Table 2'!Q300+'Data Table 2'!R300+'Data Table 2'!S300</f>
        <v>244</v>
      </c>
      <c r="J300" s="7">
        <f>'Data Table 2'!T300</f>
        <v>377</v>
      </c>
      <c r="K300" s="6">
        <f>'Data Table 2'!U300</f>
        <v>363</v>
      </c>
      <c r="L300" s="6">
        <f>'Data Table 2'!V300</f>
        <v>135</v>
      </c>
      <c r="M300" s="6">
        <f>'Data Table 2'!W300</f>
        <v>54</v>
      </c>
      <c r="N300" s="6">
        <f>'Data Table 2'!X300</f>
        <v>75</v>
      </c>
      <c r="O300" s="7">
        <f t="shared" si="36"/>
        <v>4753</v>
      </c>
      <c r="P300" s="6">
        <f t="shared" si="37"/>
        <v>1675</v>
      </c>
      <c r="Q300" s="6">
        <f t="shared" si="38"/>
        <v>1335</v>
      </c>
      <c r="R300" s="6">
        <f t="shared" si="39"/>
        <v>739</v>
      </c>
      <c r="S300" s="6">
        <f t="shared" si="40"/>
        <v>552</v>
      </c>
      <c r="T300" s="7">
        <f t="shared" si="41"/>
        <v>3824</v>
      </c>
      <c r="U300" s="8">
        <f t="shared" si="42"/>
        <v>0.80454449821165575</v>
      </c>
      <c r="V300" s="7">
        <f t="shared" si="43"/>
        <v>3104</v>
      </c>
      <c r="W300" s="7">
        <f t="shared" si="44"/>
        <v>599</v>
      </c>
    </row>
    <row r="301" spans="1:23" x14ac:dyDescent="0.3">
      <c r="A301" s="5">
        <f>'Data Table 2'!A301</f>
        <v>45226</v>
      </c>
      <c r="B301" s="6">
        <f>'Data Table 2'!B301+'Data Table 2'!C301+'Data Table 2'!D301+'Data Table 2'!E301+'Data Table 2'!F301+'Data Table 2'!G301+'Data Table 2'!H301</f>
        <v>825</v>
      </c>
      <c r="C301" s="6">
        <f>'Data Table 2'!I301</f>
        <v>403</v>
      </c>
      <c r="D301" s="6">
        <f>('Data Table 2'!J301+'Data Table 2'!K301)</f>
        <v>589</v>
      </c>
      <c r="E301" s="6">
        <f>'Data Table 2'!L301</f>
        <v>335</v>
      </c>
      <c r="F301" s="6">
        <f>'Data Table 2'!M301</f>
        <v>96</v>
      </c>
      <c r="G301" s="6">
        <f>'Data Table 2'!N301</f>
        <v>135</v>
      </c>
      <c r="H301" s="6">
        <f>'Data Table 2'!O301</f>
        <v>136</v>
      </c>
      <c r="I301" s="7">
        <f>'Data Table 2'!P301+'Data Table 2'!Q301+'Data Table 2'!R301+'Data Table 2'!S301</f>
        <v>160</v>
      </c>
      <c r="J301" s="7">
        <f>'Data Table 2'!T301</f>
        <v>188</v>
      </c>
      <c r="K301" s="6">
        <f>'Data Table 2'!U301</f>
        <v>162</v>
      </c>
      <c r="L301" s="6">
        <f>'Data Table 2'!V301</f>
        <v>102</v>
      </c>
      <c r="M301" s="6">
        <f>'Data Table 2'!W301</f>
        <v>36</v>
      </c>
      <c r="N301" s="6">
        <f>'Data Table 2'!X301</f>
        <v>73</v>
      </c>
      <c r="O301" s="7">
        <f t="shared" si="36"/>
        <v>3240</v>
      </c>
      <c r="P301" s="6">
        <f t="shared" si="37"/>
        <v>1228</v>
      </c>
      <c r="Q301" s="6">
        <f t="shared" si="38"/>
        <v>924</v>
      </c>
      <c r="R301" s="6">
        <f t="shared" si="39"/>
        <v>527</v>
      </c>
      <c r="S301" s="6">
        <f t="shared" si="40"/>
        <v>300</v>
      </c>
      <c r="T301" s="7">
        <f t="shared" si="41"/>
        <v>2752</v>
      </c>
      <c r="U301" s="8">
        <f t="shared" si="42"/>
        <v>0.84938271604938276</v>
      </c>
      <c r="V301" s="7">
        <f t="shared" si="43"/>
        <v>2180</v>
      </c>
      <c r="W301" s="7">
        <f t="shared" si="44"/>
        <v>476</v>
      </c>
    </row>
    <row r="302" spans="1:23" x14ac:dyDescent="0.3">
      <c r="A302" s="5">
        <f>'Data Table 2'!A302</f>
        <v>45227</v>
      </c>
      <c r="B302" s="6">
        <f>'Data Table 2'!B302+'Data Table 2'!C302+'Data Table 2'!D302+'Data Table 2'!E302+'Data Table 2'!F302+'Data Table 2'!G302+'Data Table 2'!H302</f>
        <v>1043</v>
      </c>
      <c r="C302" s="6">
        <f>'Data Table 2'!I302</f>
        <v>481</v>
      </c>
      <c r="D302" s="6">
        <f>('Data Table 2'!J302+'Data Table 2'!K302)</f>
        <v>821</v>
      </c>
      <c r="E302" s="6">
        <f>'Data Table 2'!L302</f>
        <v>382</v>
      </c>
      <c r="F302" s="6">
        <f>'Data Table 2'!M302</f>
        <v>121</v>
      </c>
      <c r="G302" s="6">
        <f>'Data Table 2'!N302</f>
        <v>176</v>
      </c>
      <c r="H302" s="6">
        <f>'Data Table 2'!O302</f>
        <v>164</v>
      </c>
      <c r="I302" s="7">
        <f>'Data Table 2'!P302+'Data Table 2'!Q302+'Data Table 2'!R302+'Data Table 2'!S302</f>
        <v>203</v>
      </c>
      <c r="J302" s="7">
        <f>'Data Table 2'!T302</f>
        <v>342</v>
      </c>
      <c r="K302" s="6">
        <f>'Data Table 2'!U302</f>
        <v>228</v>
      </c>
      <c r="L302" s="6">
        <f>'Data Table 2'!V302</f>
        <v>95</v>
      </c>
      <c r="M302" s="6">
        <f>'Data Table 2'!W302</f>
        <v>39</v>
      </c>
      <c r="N302" s="6">
        <f>'Data Table 2'!X302</f>
        <v>83</v>
      </c>
      <c r="O302" s="7">
        <f t="shared" si="36"/>
        <v>4178</v>
      </c>
      <c r="P302" s="6">
        <f t="shared" si="37"/>
        <v>1524</v>
      </c>
      <c r="Q302" s="6">
        <f t="shared" si="38"/>
        <v>1203</v>
      </c>
      <c r="R302" s="6">
        <f t="shared" si="39"/>
        <v>664</v>
      </c>
      <c r="S302" s="6">
        <f t="shared" si="40"/>
        <v>362</v>
      </c>
      <c r="T302" s="7">
        <f t="shared" si="41"/>
        <v>3474</v>
      </c>
      <c r="U302" s="8">
        <f t="shared" si="42"/>
        <v>0.8314983245572044</v>
      </c>
      <c r="V302" s="7">
        <f t="shared" si="43"/>
        <v>2789</v>
      </c>
      <c r="W302" s="7">
        <f t="shared" si="44"/>
        <v>564</v>
      </c>
    </row>
    <row r="303" spans="1:23" x14ac:dyDescent="0.3">
      <c r="A303" s="5">
        <f>'Data Table 2'!A303</f>
        <v>45228</v>
      </c>
      <c r="B303" s="6">
        <f>'Data Table 2'!B303+'Data Table 2'!C303+'Data Table 2'!D303+'Data Table 2'!E303+'Data Table 2'!F303+'Data Table 2'!G303+'Data Table 2'!H303</f>
        <v>738</v>
      </c>
      <c r="C303" s="6">
        <f>'Data Table 2'!I303</f>
        <v>301</v>
      </c>
      <c r="D303" s="6">
        <f>('Data Table 2'!J303+'Data Table 2'!K303)</f>
        <v>500</v>
      </c>
      <c r="E303" s="6">
        <f>'Data Table 2'!L303</f>
        <v>331</v>
      </c>
      <c r="F303" s="6">
        <f>'Data Table 2'!M303</f>
        <v>82</v>
      </c>
      <c r="G303" s="6">
        <f>'Data Table 2'!N303</f>
        <v>131</v>
      </c>
      <c r="H303" s="6">
        <f>'Data Table 2'!O303</f>
        <v>121</v>
      </c>
      <c r="I303" s="7">
        <f>'Data Table 2'!P303+'Data Table 2'!Q303+'Data Table 2'!R303+'Data Table 2'!S303</f>
        <v>144</v>
      </c>
      <c r="J303" s="7">
        <f>'Data Table 2'!T303</f>
        <v>188</v>
      </c>
      <c r="K303" s="6">
        <f>'Data Table 2'!U303</f>
        <v>131</v>
      </c>
      <c r="L303" s="6">
        <f>'Data Table 2'!V303</f>
        <v>70</v>
      </c>
      <c r="M303" s="6">
        <f>'Data Table 2'!W303</f>
        <v>27</v>
      </c>
      <c r="N303" s="6">
        <f>'Data Table 2'!X303</f>
        <v>60</v>
      </c>
      <c r="O303" s="7">
        <f t="shared" si="36"/>
        <v>2824</v>
      </c>
      <c r="P303" s="6">
        <f t="shared" si="37"/>
        <v>1039</v>
      </c>
      <c r="Q303" s="6">
        <f t="shared" si="38"/>
        <v>831</v>
      </c>
      <c r="R303" s="6">
        <f t="shared" si="39"/>
        <v>478</v>
      </c>
      <c r="S303" s="6">
        <f t="shared" si="40"/>
        <v>228</v>
      </c>
      <c r="T303" s="7">
        <f t="shared" si="41"/>
        <v>2408</v>
      </c>
      <c r="U303" s="8">
        <f t="shared" si="42"/>
        <v>0.85269121813031157</v>
      </c>
      <c r="V303" s="7">
        <f t="shared" si="43"/>
        <v>1965</v>
      </c>
      <c r="W303" s="7">
        <f t="shared" si="44"/>
        <v>361</v>
      </c>
    </row>
    <row r="304" spans="1:23" x14ac:dyDescent="0.3">
      <c r="A304" s="5">
        <f>'Data Table 2'!A304</f>
        <v>45229</v>
      </c>
      <c r="B304" s="6">
        <f>'Data Table 2'!B304+'Data Table 2'!C304+'Data Table 2'!D304+'Data Table 2'!E304+'Data Table 2'!F304+'Data Table 2'!G304+'Data Table 2'!H304</f>
        <v>1171</v>
      </c>
      <c r="C304" s="6">
        <f>'Data Table 2'!I304</f>
        <v>454</v>
      </c>
      <c r="D304" s="6">
        <f>('Data Table 2'!J304+'Data Table 2'!K304)</f>
        <v>969</v>
      </c>
      <c r="E304" s="6">
        <f>'Data Table 2'!L304</f>
        <v>440</v>
      </c>
      <c r="F304" s="6">
        <f>'Data Table 2'!M304</f>
        <v>120</v>
      </c>
      <c r="G304" s="6">
        <f>'Data Table 2'!N304</f>
        <v>200</v>
      </c>
      <c r="H304" s="6">
        <f>'Data Table 2'!O304</f>
        <v>131</v>
      </c>
      <c r="I304" s="7">
        <f>'Data Table 2'!P304+'Data Table 2'!Q304+'Data Table 2'!R304+'Data Table 2'!S304</f>
        <v>212</v>
      </c>
      <c r="J304" s="7">
        <f>'Data Table 2'!T304</f>
        <v>283</v>
      </c>
      <c r="K304" s="6">
        <f>'Data Table 2'!U304</f>
        <v>258</v>
      </c>
      <c r="L304" s="6">
        <f>'Data Table 2'!V304</f>
        <v>128</v>
      </c>
      <c r="M304" s="6">
        <f>'Data Table 2'!W304</f>
        <v>44</v>
      </c>
      <c r="N304" s="6">
        <f>'Data Table 2'!X304</f>
        <v>73</v>
      </c>
      <c r="O304" s="7">
        <f t="shared" si="36"/>
        <v>4483</v>
      </c>
      <c r="P304" s="6">
        <f t="shared" si="37"/>
        <v>1625</v>
      </c>
      <c r="Q304" s="6">
        <f t="shared" si="38"/>
        <v>1409</v>
      </c>
      <c r="R304" s="6">
        <f t="shared" si="39"/>
        <v>663</v>
      </c>
      <c r="S304" s="6">
        <f t="shared" si="40"/>
        <v>430</v>
      </c>
      <c r="T304" s="7">
        <f t="shared" si="41"/>
        <v>3770</v>
      </c>
      <c r="U304" s="8">
        <f t="shared" si="42"/>
        <v>0.84095471782288644</v>
      </c>
      <c r="V304" s="7">
        <f t="shared" si="43"/>
        <v>3123</v>
      </c>
      <c r="W304" s="7">
        <f t="shared" si="44"/>
        <v>527</v>
      </c>
    </row>
    <row r="305" spans="1:23" x14ac:dyDescent="0.3">
      <c r="A305" s="5">
        <f>'Data Table 2'!A305</f>
        <v>45230</v>
      </c>
      <c r="B305" s="6">
        <f>'Data Table 2'!B305+'Data Table 2'!C305+'Data Table 2'!D305+'Data Table 2'!E305+'Data Table 2'!F305+'Data Table 2'!G305+'Data Table 2'!H305</f>
        <v>786</v>
      </c>
      <c r="C305" s="6">
        <f>'Data Table 2'!I305</f>
        <v>362</v>
      </c>
      <c r="D305" s="6">
        <f>('Data Table 2'!J305+'Data Table 2'!K305)</f>
        <v>691</v>
      </c>
      <c r="E305" s="6">
        <f>'Data Table 2'!L305</f>
        <v>256</v>
      </c>
      <c r="F305" s="6">
        <f>'Data Table 2'!M305</f>
        <v>113</v>
      </c>
      <c r="G305" s="6">
        <f>'Data Table 2'!N305</f>
        <v>164</v>
      </c>
      <c r="H305" s="6">
        <f>'Data Table 2'!O305</f>
        <v>124</v>
      </c>
      <c r="I305" s="7">
        <f>'Data Table 2'!P305+'Data Table 2'!Q305+'Data Table 2'!R305+'Data Table 2'!S305</f>
        <v>159</v>
      </c>
      <c r="J305" s="7">
        <f>'Data Table 2'!T305</f>
        <v>223</v>
      </c>
      <c r="K305" s="6">
        <f>'Data Table 2'!U305</f>
        <v>217</v>
      </c>
      <c r="L305" s="6">
        <f>'Data Table 2'!V305</f>
        <v>102</v>
      </c>
      <c r="M305" s="6">
        <f>'Data Table 2'!W305</f>
        <v>28</v>
      </c>
      <c r="N305" s="6">
        <f>'Data Table 2'!X305</f>
        <v>57</v>
      </c>
      <c r="O305" s="7">
        <f t="shared" si="36"/>
        <v>3282</v>
      </c>
      <c r="P305" s="6">
        <f t="shared" si="37"/>
        <v>1148</v>
      </c>
      <c r="Q305" s="6">
        <f t="shared" si="38"/>
        <v>947</v>
      </c>
      <c r="R305" s="6">
        <f t="shared" si="39"/>
        <v>560</v>
      </c>
      <c r="S305" s="6">
        <f t="shared" si="40"/>
        <v>347</v>
      </c>
      <c r="T305" s="7">
        <f t="shared" si="41"/>
        <v>2712</v>
      </c>
      <c r="U305" s="8">
        <f t="shared" si="42"/>
        <v>0.82632541133455206</v>
      </c>
      <c r="V305" s="7">
        <f t="shared" si="43"/>
        <v>2180</v>
      </c>
      <c r="W305" s="7">
        <f t="shared" si="44"/>
        <v>419</v>
      </c>
    </row>
    <row r="306" spans="1:23" x14ac:dyDescent="0.3">
      <c r="A306" s="5">
        <f>'Data Table 2'!A306</f>
        <v>45231</v>
      </c>
      <c r="B306" s="6">
        <f>'Data Table 2'!B306+'Data Table 2'!C306+'Data Table 2'!D306+'Data Table 2'!E306+'Data Table 2'!F306+'Data Table 2'!G306+'Data Table 2'!H306</f>
        <v>941</v>
      </c>
      <c r="C306" s="6">
        <f>'Data Table 2'!I306</f>
        <v>368</v>
      </c>
      <c r="D306" s="6">
        <f>('Data Table 2'!J306+'Data Table 2'!K306)</f>
        <v>894</v>
      </c>
      <c r="E306" s="6">
        <f>'Data Table 2'!L306</f>
        <v>302</v>
      </c>
      <c r="F306" s="6">
        <f>'Data Table 2'!M306</f>
        <v>111</v>
      </c>
      <c r="G306" s="6">
        <f>'Data Table 2'!N306</f>
        <v>152</v>
      </c>
      <c r="H306" s="6">
        <f>'Data Table 2'!O306</f>
        <v>124</v>
      </c>
      <c r="I306" s="7">
        <f>'Data Table 2'!P306+'Data Table 2'!Q306+'Data Table 2'!R306+'Data Table 2'!S306</f>
        <v>194</v>
      </c>
      <c r="J306" s="7">
        <f>'Data Table 2'!T306</f>
        <v>280</v>
      </c>
      <c r="K306" s="6">
        <f>'Data Table 2'!U306</f>
        <v>184</v>
      </c>
      <c r="L306" s="6">
        <f>'Data Table 2'!V306</f>
        <v>116</v>
      </c>
      <c r="M306" s="6">
        <f>'Data Table 2'!W306</f>
        <v>40</v>
      </c>
      <c r="N306" s="6">
        <f>'Data Table 2'!X306</f>
        <v>66</v>
      </c>
      <c r="O306" s="7">
        <f t="shared" si="36"/>
        <v>3772</v>
      </c>
      <c r="P306" s="6">
        <f t="shared" si="37"/>
        <v>1309</v>
      </c>
      <c r="Q306" s="6">
        <f t="shared" si="38"/>
        <v>1196</v>
      </c>
      <c r="R306" s="6">
        <f t="shared" si="39"/>
        <v>581</v>
      </c>
      <c r="S306" s="6">
        <f t="shared" si="40"/>
        <v>340</v>
      </c>
      <c r="T306" s="7">
        <f t="shared" si="41"/>
        <v>3152</v>
      </c>
      <c r="U306" s="8">
        <f t="shared" si="42"/>
        <v>0.83563096500530221</v>
      </c>
      <c r="V306" s="7">
        <f t="shared" si="43"/>
        <v>2607</v>
      </c>
      <c r="W306" s="7">
        <f t="shared" si="44"/>
        <v>434</v>
      </c>
    </row>
    <row r="307" spans="1:23" x14ac:dyDescent="0.3">
      <c r="A307" s="5">
        <f>'Data Table 2'!A307</f>
        <v>45232</v>
      </c>
      <c r="B307" s="6">
        <f>'Data Table 2'!B307+'Data Table 2'!C307+'Data Table 2'!D307+'Data Table 2'!E307+'Data Table 2'!F307+'Data Table 2'!G307+'Data Table 2'!H307</f>
        <v>933</v>
      </c>
      <c r="C307" s="6">
        <f>'Data Table 2'!I307</f>
        <v>343</v>
      </c>
      <c r="D307" s="6">
        <f>('Data Table 2'!J307+'Data Table 2'!K307)</f>
        <v>585</v>
      </c>
      <c r="E307" s="6">
        <f>'Data Table 2'!L307</f>
        <v>208</v>
      </c>
      <c r="F307" s="6">
        <f>'Data Table 2'!M307</f>
        <v>88</v>
      </c>
      <c r="G307" s="6">
        <f>'Data Table 2'!N307</f>
        <v>167</v>
      </c>
      <c r="H307" s="6">
        <f>'Data Table 2'!O307</f>
        <v>124</v>
      </c>
      <c r="I307" s="7">
        <f>'Data Table 2'!P307+'Data Table 2'!Q307+'Data Table 2'!R307+'Data Table 2'!S307</f>
        <v>166</v>
      </c>
      <c r="J307" s="7">
        <f>'Data Table 2'!T307</f>
        <v>272</v>
      </c>
      <c r="K307" s="6">
        <f>'Data Table 2'!U307</f>
        <v>207</v>
      </c>
      <c r="L307" s="6">
        <f>'Data Table 2'!V307</f>
        <v>74</v>
      </c>
      <c r="M307" s="6">
        <f>'Data Table 2'!W307</f>
        <v>24</v>
      </c>
      <c r="N307" s="6">
        <f>'Data Table 2'!X307</f>
        <v>65</v>
      </c>
      <c r="O307" s="7">
        <f t="shared" si="36"/>
        <v>3256</v>
      </c>
      <c r="P307" s="6">
        <f t="shared" si="37"/>
        <v>1276</v>
      </c>
      <c r="Q307" s="6">
        <f t="shared" si="38"/>
        <v>793</v>
      </c>
      <c r="R307" s="6">
        <f t="shared" si="39"/>
        <v>545</v>
      </c>
      <c r="S307" s="6">
        <f t="shared" si="40"/>
        <v>305</v>
      </c>
      <c r="T307" s="7">
        <f t="shared" si="41"/>
        <v>2679</v>
      </c>
      <c r="U307" s="8">
        <f t="shared" si="42"/>
        <v>0.82278869778869779</v>
      </c>
      <c r="V307" s="7">
        <f t="shared" si="43"/>
        <v>2183</v>
      </c>
      <c r="W307" s="7">
        <f t="shared" si="44"/>
        <v>408</v>
      </c>
    </row>
    <row r="308" spans="1:23" x14ac:dyDescent="0.3">
      <c r="A308" s="5">
        <f>'Data Table 2'!A308</f>
        <v>45233</v>
      </c>
      <c r="B308" s="6">
        <f>'Data Table 2'!B308+'Data Table 2'!C308+'Data Table 2'!D308+'Data Table 2'!E308+'Data Table 2'!F308+'Data Table 2'!G308+'Data Table 2'!H308</f>
        <v>1142</v>
      </c>
      <c r="C308" s="6">
        <f>'Data Table 2'!I308</f>
        <v>597</v>
      </c>
      <c r="D308" s="6">
        <f>('Data Table 2'!J308+'Data Table 2'!K308)</f>
        <v>866</v>
      </c>
      <c r="E308" s="6">
        <f>'Data Table 2'!L308</f>
        <v>456</v>
      </c>
      <c r="F308" s="6">
        <f>'Data Table 2'!M308</f>
        <v>164</v>
      </c>
      <c r="G308" s="6">
        <f>'Data Table 2'!N308</f>
        <v>167</v>
      </c>
      <c r="H308" s="6">
        <f>'Data Table 2'!O308</f>
        <v>179</v>
      </c>
      <c r="I308" s="7">
        <f>'Data Table 2'!P308+'Data Table 2'!Q308+'Data Table 2'!R308+'Data Table 2'!S308</f>
        <v>245</v>
      </c>
      <c r="J308" s="7">
        <f>'Data Table 2'!T308</f>
        <v>316</v>
      </c>
      <c r="K308" s="6">
        <f>'Data Table 2'!U308</f>
        <v>205</v>
      </c>
      <c r="L308" s="6">
        <f>'Data Table 2'!V308</f>
        <v>109</v>
      </c>
      <c r="M308" s="6">
        <f>'Data Table 2'!W308</f>
        <v>41</v>
      </c>
      <c r="N308" s="6">
        <f>'Data Table 2'!X308</f>
        <v>105</v>
      </c>
      <c r="O308" s="7">
        <f t="shared" si="36"/>
        <v>4592</v>
      </c>
      <c r="P308" s="6">
        <f t="shared" si="37"/>
        <v>1739</v>
      </c>
      <c r="Q308" s="6">
        <f t="shared" si="38"/>
        <v>1322</v>
      </c>
      <c r="R308" s="6">
        <f t="shared" si="39"/>
        <v>755</v>
      </c>
      <c r="S308" s="6">
        <f t="shared" si="40"/>
        <v>355</v>
      </c>
      <c r="T308" s="7">
        <f t="shared" si="41"/>
        <v>3921</v>
      </c>
      <c r="U308" s="8">
        <f t="shared" si="42"/>
        <v>0.85387630662020908</v>
      </c>
      <c r="V308" s="7">
        <f t="shared" si="43"/>
        <v>3055</v>
      </c>
      <c r="W308" s="7">
        <f t="shared" si="44"/>
        <v>702</v>
      </c>
    </row>
    <row r="309" spans="1:23" x14ac:dyDescent="0.3">
      <c r="A309" s="5">
        <f>'Data Table 2'!A309</f>
        <v>45234</v>
      </c>
      <c r="B309" s="6">
        <f>'Data Table 2'!B309+'Data Table 2'!C309+'Data Table 2'!D309+'Data Table 2'!E309+'Data Table 2'!F309+'Data Table 2'!G309+'Data Table 2'!H309</f>
        <v>911</v>
      </c>
      <c r="C309" s="6">
        <f>'Data Table 2'!I309</f>
        <v>335</v>
      </c>
      <c r="D309" s="6">
        <f>('Data Table 2'!J309+'Data Table 2'!K309)</f>
        <v>703</v>
      </c>
      <c r="E309" s="6">
        <f>'Data Table 2'!L309</f>
        <v>379</v>
      </c>
      <c r="F309" s="6">
        <f>'Data Table 2'!M309</f>
        <v>101</v>
      </c>
      <c r="G309" s="6">
        <f>'Data Table 2'!N309</f>
        <v>175</v>
      </c>
      <c r="H309" s="6">
        <f>'Data Table 2'!O309</f>
        <v>132</v>
      </c>
      <c r="I309" s="7">
        <f>'Data Table 2'!P309+'Data Table 2'!Q309+'Data Table 2'!R309+'Data Table 2'!S309</f>
        <v>157</v>
      </c>
      <c r="J309" s="7">
        <f>'Data Table 2'!T309</f>
        <v>271</v>
      </c>
      <c r="K309" s="6">
        <f>'Data Table 2'!U309</f>
        <v>215</v>
      </c>
      <c r="L309" s="6">
        <f>'Data Table 2'!V309</f>
        <v>101</v>
      </c>
      <c r="M309" s="6">
        <f>'Data Table 2'!W309</f>
        <v>35</v>
      </c>
      <c r="N309" s="6">
        <f>'Data Table 2'!X309</f>
        <v>59</v>
      </c>
      <c r="O309" s="7">
        <f t="shared" si="36"/>
        <v>3574</v>
      </c>
      <c r="P309" s="6">
        <f t="shared" si="37"/>
        <v>1246</v>
      </c>
      <c r="Q309" s="6">
        <f t="shared" si="38"/>
        <v>1082</v>
      </c>
      <c r="R309" s="6">
        <f t="shared" si="39"/>
        <v>565</v>
      </c>
      <c r="S309" s="6">
        <f t="shared" si="40"/>
        <v>351</v>
      </c>
      <c r="T309" s="7">
        <f t="shared" si="41"/>
        <v>2952</v>
      </c>
      <c r="U309" s="8">
        <f t="shared" si="42"/>
        <v>0.82596530498041409</v>
      </c>
      <c r="V309" s="7">
        <f t="shared" si="43"/>
        <v>2457</v>
      </c>
      <c r="W309" s="7">
        <f t="shared" si="44"/>
        <v>394</v>
      </c>
    </row>
    <row r="310" spans="1:23" x14ac:dyDescent="0.3">
      <c r="A310" s="5">
        <f>'Data Table 2'!A310</f>
        <v>45235</v>
      </c>
      <c r="B310" s="6">
        <f>'Data Table 2'!B310+'Data Table 2'!C310+'Data Table 2'!D310+'Data Table 2'!E310+'Data Table 2'!F310+'Data Table 2'!G310+'Data Table 2'!H310</f>
        <v>915</v>
      </c>
      <c r="C310" s="6">
        <f>'Data Table 2'!I310</f>
        <v>413</v>
      </c>
      <c r="D310" s="6">
        <f>('Data Table 2'!J310+'Data Table 2'!K310)</f>
        <v>670</v>
      </c>
      <c r="E310" s="6">
        <f>'Data Table 2'!L310</f>
        <v>433</v>
      </c>
      <c r="F310" s="6">
        <f>'Data Table 2'!M310</f>
        <v>117</v>
      </c>
      <c r="G310" s="6">
        <f>'Data Table 2'!N310</f>
        <v>188</v>
      </c>
      <c r="H310" s="6">
        <f>'Data Table 2'!O310</f>
        <v>81</v>
      </c>
      <c r="I310" s="7">
        <f>'Data Table 2'!P310+'Data Table 2'!Q310+'Data Table 2'!R310+'Data Table 2'!S310</f>
        <v>164</v>
      </c>
      <c r="J310" s="7">
        <f>'Data Table 2'!T310</f>
        <v>284</v>
      </c>
      <c r="K310" s="6">
        <f>'Data Table 2'!U310</f>
        <v>284</v>
      </c>
      <c r="L310" s="6">
        <f>'Data Table 2'!V310</f>
        <v>129</v>
      </c>
      <c r="M310" s="6">
        <f>'Data Table 2'!W310</f>
        <v>34</v>
      </c>
      <c r="N310" s="6">
        <f>'Data Table 2'!X310</f>
        <v>91</v>
      </c>
      <c r="O310" s="7">
        <f t="shared" si="36"/>
        <v>3803</v>
      </c>
      <c r="P310" s="6">
        <f t="shared" si="37"/>
        <v>1328</v>
      </c>
      <c r="Q310" s="6">
        <f t="shared" si="38"/>
        <v>1103</v>
      </c>
      <c r="R310" s="6">
        <f t="shared" si="39"/>
        <v>550</v>
      </c>
      <c r="S310" s="6">
        <f t="shared" si="40"/>
        <v>447</v>
      </c>
      <c r="T310" s="7">
        <f t="shared" si="41"/>
        <v>3072</v>
      </c>
      <c r="U310" s="8">
        <f t="shared" si="42"/>
        <v>0.80778332895082827</v>
      </c>
      <c r="V310" s="7">
        <f t="shared" si="43"/>
        <v>2451</v>
      </c>
      <c r="W310" s="7">
        <f t="shared" si="44"/>
        <v>504</v>
      </c>
    </row>
    <row r="311" spans="1:23" x14ac:dyDescent="0.3">
      <c r="A311" s="5">
        <f>'Data Table 2'!A311</f>
        <v>45236</v>
      </c>
      <c r="B311" s="6">
        <f>'Data Table 2'!B311+'Data Table 2'!C311+'Data Table 2'!D311+'Data Table 2'!E311+'Data Table 2'!F311+'Data Table 2'!G311+'Data Table 2'!H311</f>
        <v>923</v>
      </c>
      <c r="C311" s="6">
        <f>'Data Table 2'!I311</f>
        <v>386</v>
      </c>
      <c r="D311" s="6">
        <f>('Data Table 2'!J311+'Data Table 2'!K311)</f>
        <v>652</v>
      </c>
      <c r="E311" s="6">
        <f>'Data Table 2'!L311</f>
        <v>302</v>
      </c>
      <c r="F311" s="6">
        <f>'Data Table 2'!M311</f>
        <v>89</v>
      </c>
      <c r="G311" s="6">
        <f>'Data Table 2'!N311</f>
        <v>169</v>
      </c>
      <c r="H311" s="6">
        <f>'Data Table 2'!O311</f>
        <v>138</v>
      </c>
      <c r="I311" s="7">
        <f>'Data Table 2'!P311+'Data Table 2'!Q311+'Data Table 2'!R311+'Data Table 2'!S311</f>
        <v>147</v>
      </c>
      <c r="J311" s="7">
        <f>'Data Table 2'!T311</f>
        <v>202</v>
      </c>
      <c r="K311" s="6">
        <f>'Data Table 2'!U311</f>
        <v>195</v>
      </c>
      <c r="L311" s="6">
        <f>'Data Table 2'!V311</f>
        <v>100</v>
      </c>
      <c r="M311" s="6">
        <f>'Data Table 2'!W311</f>
        <v>24</v>
      </c>
      <c r="N311" s="6">
        <f>'Data Table 2'!X311</f>
        <v>53</v>
      </c>
      <c r="O311" s="7">
        <f t="shared" si="36"/>
        <v>3380</v>
      </c>
      <c r="P311" s="6">
        <f t="shared" si="37"/>
        <v>1309</v>
      </c>
      <c r="Q311" s="6">
        <f t="shared" si="38"/>
        <v>954</v>
      </c>
      <c r="R311" s="6">
        <f t="shared" si="39"/>
        <v>543</v>
      </c>
      <c r="S311" s="6">
        <f t="shared" si="40"/>
        <v>319</v>
      </c>
      <c r="T311" s="7">
        <f t="shared" si="41"/>
        <v>2859</v>
      </c>
      <c r="U311" s="8">
        <f t="shared" si="42"/>
        <v>0.84585798816568047</v>
      </c>
      <c r="V311" s="7">
        <f t="shared" si="43"/>
        <v>2331</v>
      </c>
      <c r="W311" s="7">
        <f t="shared" si="44"/>
        <v>439</v>
      </c>
    </row>
    <row r="312" spans="1:23" x14ac:dyDescent="0.3">
      <c r="A312" s="5">
        <f>'Data Table 2'!A312</f>
        <v>45237</v>
      </c>
      <c r="B312" s="6">
        <f>'Data Table 2'!B312+'Data Table 2'!C312+'Data Table 2'!D312+'Data Table 2'!E312+'Data Table 2'!F312+'Data Table 2'!G312+'Data Table 2'!H312</f>
        <v>900</v>
      </c>
      <c r="C312" s="6">
        <f>'Data Table 2'!I312</f>
        <v>442</v>
      </c>
      <c r="D312" s="6">
        <f>('Data Table 2'!J312+'Data Table 2'!K312)</f>
        <v>935</v>
      </c>
      <c r="E312" s="6">
        <f>'Data Table 2'!L312</f>
        <v>438</v>
      </c>
      <c r="F312" s="6">
        <f>'Data Table 2'!M312</f>
        <v>111</v>
      </c>
      <c r="G312" s="6">
        <f>'Data Table 2'!N312</f>
        <v>193</v>
      </c>
      <c r="H312" s="6">
        <f>'Data Table 2'!O312</f>
        <v>146</v>
      </c>
      <c r="I312" s="7">
        <f>'Data Table 2'!P312+'Data Table 2'!Q312+'Data Table 2'!R312+'Data Table 2'!S312</f>
        <v>179</v>
      </c>
      <c r="J312" s="7">
        <f>'Data Table 2'!T312</f>
        <v>189</v>
      </c>
      <c r="K312" s="6">
        <f>'Data Table 2'!U312</f>
        <v>246</v>
      </c>
      <c r="L312" s="6">
        <f>'Data Table 2'!V312</f>
        <v>100</v>
      </c>
      <c r="M312" s="6">
        <f>'Data Table 2'!W312</f>
        <v>36</v>
      </c>
      <c r="N312" s="6">
        <f>'Data Table 2'!X312</f>
        <v>87</v>
      </c>
      <c r="O312" s="7">
        <f t="shared" si="36"/>
        <v>4002</v>
      </c>
      <c r="P312" s="6">
        <f t="shared" si="37"/>
        <v>1342</v>
      </c>
      <c r="Q312" s="6">
        <f t="shared" si="38"/>
        <v>1373</v>
      </c>
      <c r="R312" s="6">
        <f t="shared" si="39"/>
        <v>629</v>
      </c>
      <c r="S312" s="6">
        <f t="shared" si="40"/>
        <v>382</v>
      </c>
      <c r="T312" s="7">
        <f t="shared" si="41"/>
        <v>3431</v>
      </c>
      <c r="U312" s="8">
        <f t="shared" si="42"/>
        <v>0.85732133933033483</v>
      </c>
      <c r="V312" s="7">
        <f t="shared" si="43"/>
        <v>2791</v>
      </c>
      <c r="W312" s="7">
        <f t="shared" si="44"/>
        <v>529</v>
      </c>
    </row>
    <row r="313" spans="1:23" x14ac:dyDescent="0.3">
      <c r="A313" s="5">
        <f>'Data Table 2'!A313</f>
        <v>45238</v>
      </c>
      <c r="B313" s="6">
        <f>'Data Table 2'!B313+'Data Table 2'!C313+'Data Table 2'!D313+'Data Table 2'!E313+'Data Table 2'!F313+'Data Table 2'!G313+'Data Table 2'!H313</f>
        <v>1010</v>
      </c>
      <c r="C313" s="6">
        <f>'Data Table 2'!I313</f>
        <v>462</v>
      </c>
      <c r="D313" s="6">
        <f>('Data Table 2'!J313+'Data Table 2'!K313)</f>
        <v>839</v>
      </c>
      <c r="E313" s="6">
        <f>'Data Table 2'!L313</f>
        <v>375</v>
      </c>
      <c r="F313" s="6">
        <f>'Data Table 2'!M313</f>
        <v>109</v>
      </c>
      <c r="G313" s="6">
        <f>'Data Table 2'!N313</f>
        <v>184</v>
      </c>
      <c r="H313" s="6">
        <f>'Data Table 2'!O313</f>
        <v>200</v>
      </c>
      <c r="I313" s="7">
        <f>'Data Table 2'!P313+'Data Table 2'!Q313+'Data Table 2'!R313+'Data Table 2'!S313</f>
        <v>181</v>
      </c>
      <c r="J313" s="7">
        <f>'Data Table 2'!T313</f>
        <v>289</v>
      </c>
      <c r="K313" s="6">
        <f>'Data Table 2'!U313</f>
        <v>194</v>
      </c>
      <c r="L313" s="6">
        <f>'Data Table 2'!V313</f>
        <v>55</v>
      </c>
      <c r="M313" s="6">
        <f>'Data Table 2'!W313</f>
        <v>48</v>
      </c>
      <c r="N313" s="6">
        <f>'Data Table 2'!X313</f>
        <v>65</v>
      </c>
      <c r="O313" s="7">
        <f t="shared" si="36"/>
        <v>4011</v>
      </c>
      <c r="P313" s="6">
        <f t="shared" si="37"/>
        <v>1472</v>
      </c>
      <c r="Q313" s="6">
        <f t="shared" si="38"/>
        <v>1214</v>
      </c>
      <c r="R313" s="6">
        <f t="shared" si="39"/>
        <v>674</v>
      </c>
      <c r="S313" s="6">
        <f t="shared" si="40"/>
        <v>297</v>
      </c>
      <c r="T313" s="7">
        <f t="shared" si="41"/>
        <v>3425</v>
      </c>
      <c r="U313" s="8">
        <f t="shared" si="42"/>
        <v>0.85390177013213664</v>
      </c>
      <c r="V313" s="7">
        <f t="shared" si="43"/>
        <v>2789</v>
      </c>
      <c r="W313" s="7">
        <f t="shared" si="44"/>
        <v>527</v>
      </c>
    </row>
    <row r="314" spans="1:23" x14ac:dyDescent="0.3">
      <c r="A314" s="5">
        <f>'Data Table 2'!A314</f>
        <v>45239</v>
      </c>
      <c r="B314" s="6">
        <f>'Data Table 2'!B314+'Data Table 2'!C314+'Data Table 2'!D314+'Data Table 2'!E314+'Data Table 2'!F314+'Data Table 2'!G314+'Data Table 2'!H314</f>
        <v>816</v>
      </c>
      <c r="C314" s="6">
        <f>'Data Table 2'!I314</f>
        <v>309</v>
      </c>
      <c r="D314" s="6">
        <f>('Data Table 2'!J314+'Data Table 2'!K314)</f>
        <v>651</v>
      </c>
      <c r="E314" s="6">
        <f>'Data Table 2'!L314</f>
        <v>275</v>
      </c>
      <c r="F314" s="6">
        <f>'Data Table 2'!M314</f>
        <v>71</v>
      </c>
      <c r="G314" s="6">
        <f>'Data Table 2'!N314</f>
        <v>134</v>
      </c>
      <c r="H314" s="6">
        <f>'Data Table 2'!O314</f>
        <v>117</v>
      </c>
      <c r="I314" s="7">
        <f>'Data Table 2'!P314+'Data Table 2'!Q314+'Data Table 2'!R314+'Data Table 2'!S314</f>
        <v>154</v>
      </c>
      <c r="J314" s="7">
        <f>'Data Table 2'!T314</f>
        <v>234</v>
      </c>
      <c r="K314" s="6">
        <f>'Data Table 2'!U314</f>
        <v>208</v>
      </c>
      <c r="L314" s="6">
        <f>'Data Table 2'!V314</f>
        <v>103</v>
      </c>
      <c r="M314" s="6">
        <f>'Data Table 2'!W314</f>
        <v>34</v>
      </c>
      <c r="N314" s="6">
        <f>'Data Table 2'!X314</f>
        <v>62</v>
      </c>
      <c r="O314" s="7">
        <f t="shared" si="36"/>
        <v>3168</v>
      </c>
      <c r="P314" s="6">
        <f t="shared" si="37"/>
        <v>1125</v>
      </c>
      <c r="Q314" s="6">
        <f t="shared" si="38"/>
        <v>926</v>
      </c>
      <c r="R314" s="6">
        <f t="shared" si="39"/>
        <v>476</v>
      </c>
      <c r="S314" s="6">
        <f t="shared" si="40"/>
        <v>345</v>
      </c>
      <c r="T314" s="7">
        <f t="shared" si="41"/>
        <v>2589</v>
      </c>
      <c r="U314" s="8">
        <f t="shared" si="42"/>
        <v>0.81723484848484851</v>
      </c>
      <c r="V314" s="7">
        <f t="shared" si="43"/>
        <v>2147</v>
      </c>
      <c r="W314" s="7">
        <f t="shared" si="44"/>
        <v>371</v>
      </c>
    </row>
    <row r="315" spans="1:23" x14ac:dyDescent="0.3">
      <c r="A315" s="5">
        <f>'Data Table 2'!A315</f>
        <v>45240</v>
      </c>
      <c r="B315" s="6">
        <f>'Data Table 2'!B315+'Data Table 2'!C315+'Data Table 2'!D315+'Data Table 2'!E315+'Data Table 2'!F315+'Data Table 2'!G315+'Data Table 2'!H315</f>
        <v>914</v>
      </c>
      <c r="C315" s="6">
        <f>'Data Table 2'!I315</f>
        <v>336</v>
      </c>
      <c r="D315" s="6">
        <f>('Data Table 2'!J315+'Data Table 2'!K315)</f>
        <v>513</v>
      </c>
      <c r="E315" s="6">
        <f>'Data Table 2'!L315</f>
        <v>419</v>
      </c>
      <c r="F315" s="6">
        <f>'Data Table 2'!M315</f>
        <v>126</v>
      </c>
      <c r="G315" s="6">
        <f>'Data Table 2'!N315</f>
        <v>180</v>
      </c>
      <c r="H315" s="6">
        <f>'Data Table 2'!O315</f>
        <v>182</v>
      </c>
      <c r="I315" s="7">
        <f>'Data Table 2'!P315+'Data Table 2'!Q315+'Data Table 2'!R315+'Data Table 2'!S315</f>
        <v>163</v>
      </c>
      <c r="J315" s="7">
        <f>'Data Table 2'!T315</f>
        <v>317</v>
      </c>
      <c r="K315" s="6">
        <f>'Data Table 2'!U315</f>
        <v>200</v>
      </c>
      <c r="L315" s="6">
        <f>'Data Table 2'!V315</f>
        <v>86</v>
      </c>
      <c r="M315" s="6">
        <f>'Data Table 2'!W315</f>
        <v>29</v>
      </c>
      <c r="N315" s="6">
        <f>'Data Table 2'!X315</f>
        <v>58</v>
      </c>
      <c r="O315" s="7">
        <f t="shared" si="36"/>
        <v>3523</v>
      </c>
      <c r="P315" s="6">
        <f t="shared" si="37"/>
        <v>1250</v>
      </c>
      <c r="Q315" s="6">
        <f t="shared" si="38"/>
        <v>932</v>
      </c>
      <c r="R315" s="6">
        <f t="shared" si="39"/>
        <v>651</v>
      </c>
      <c r="S315" s="6">
        <f t="shared" si="40"/>
        <v>315</v>
      </c>
      <c r="T315" s="7">
        <f t="shared" si="41"/>
        <v>2891</v>
      </c>
      <c r="U315" s="8">
        <f t="shared" si="42"/>
        <v>0.82060743684359916</v>
      </c>
      <c r="V315" s="7">
        <f t="shared" si="43"/>
        <v>2371</v>
      </c>
      <c r="W315" s="7">
        <f t="shared" si="44"/>
        <v>394</v>
      </c>
    </row>
    <row r="316" spans="1:23" x14ac:dyDescent="0.3">
      <c r="A316" s="5">
        <f>'Data Table 2'!A316</f>
        <v>45241</v>
      </c>
      <c r="B316" s="6">
        <f>'Data Table 2'!B316+'Data Table 2'!C316+'Data Table 2'!D316+'Data Table 2'!E316+'Data Table 2'!F316+'Data Table 2'!G316+'Data Table 2'!H316</f>
        <v>1066</v>
      </c>
      <c r="C316" s="6">
        <f>'Data Table 2'!I316</f>
        <v>407</v>
      </c>
      <c r="D316" s="6">
        <f>('Data Table 2'!J316+'Data Table 2'!K316)</f>
        <v>801</v>
      </c>
      <c r="E316" s="6">
        <f>'Data Table 2'!L316</f>
        <v>490</v>
      </c>
      <c r="F316" s="6">
        <f>'Data Table 2'!M316</f>
        <v>125</v>
      </c>
      <c r="G316" s="6">
        <f>'Data Table 2'!N316</f>
        <v>223</v>
      </c>
      <c r="H316" s="6">
        <f>'Data Table 2'!O316</f>
        <v>181</v>
      </c>
      <c r="I316" s="7">
        <f>'Data Table 2'!P316+'Data Table 2'!Q316+'Data Table 2'!R316+'Data Table 2'!S316</f>
        <v>194</v>
      </c>
      <c r="J316" s="7">
        <f>'Data Table 2'!T316</f>
        <v>509</v>
      </c>
      <c r="K316" s="6">
        <f>'Data Table 2'!U316</f>
        <v>266</v>
      </c>
      <c r="L316" s="6">
        <f>'Data Table 2'!V316</f>
        <v>134</v>
      </c>
      <c r="M316" s="6">
        <f>'Data Table 2'!W316</f>
        <v>48</v>
      </c>
      <c r="N316" s="6">
        <f>'Data Table 2'!X316</f>
        <v>109</v>
      </c>
      <c r="O316" s="7">
        <f t="shared" si="36"/>
        <v>4553</v>
      </c>
      <c r="P316" s="6">
        <f t="shared" si="37"/>
        <v>1473</v>
      </c>
      <c r="Q316" s="6">
        <f t="shared" si="38"/>
        <v>1291</v>
      </c>
      <c r="R316" s="6">
        <f t="shared" si="39"/>
        <v>723</v>
      </c>
      <c r="S316" s="6">
        <f t="shared" si="40"/>
        <v>448</v>
      </c>
      <c r="T316" s="7">
        <f t="shared" si="41"/>
        <v>3596</v>
      </c>
      <c r="U316" s="8">
        <f t="shared" si="42"/>
        <v>0.78980891719745228</v>
      </c>
      <c r="V316" s="7">
        <f t="shared" si="43"/>
        <v>2955</v>
      </c>
      <c r="W316" s="7">
        <f t="shared" si="44"/>
        <v>516</v>
      </c>
    </row>
    <row r="317" spans="1:23" x14ac:dyDescent="0.3">
      <c r="A317" s="5">
        <f>'Data Table 2'!A317</f>
        <v>45242</v>
      </c>
      <c r="B317" s="6">
        <f>'Data Table 2'!B317+'Data Table 2'!C317+'Data Table 2'!D317+'Data Table 2'!E317+'Data Table 2'!F317+'Data Table 2'!G317+'Data Table 2'!H317</f>
        <v>977</v>
      </c>
      <c r="C317" s="6">
        <f>'Data Table 2'!I317</f>
        <v>322</v>
      </c>
      <c r="D317" s="6">
        <f>('Data Table 2'!J317+'Data Table 2'!K317)</f>
        <v>799</v>
      </c>
      <c r="E317" s="6">
        <f>'Data Table 2'!L317</f>
        <v>367</v>
      </c>
      <c r="F317" s="6">
        <f>'Data Table 2'!M317</f>
        <v>122</v>
      </c>
      <c r="G317" s="6">
        <f>'Data Table 2'!N317</f>
        <v>173</v>
      </c>
      <c r="H317" s="6">
        <f>'Data Table 2'!O317</f>
        <v>122</v>
      </c>
      <c r="I317" s="7">
        <f>'Data Table 2'!P317+'Data Table 2'!Q317+'Data Table 2'!R317+'Data Table 2'!S317</f>
        <v>183</v>
      </c>
      <c r="J317" s="7">
        <f>'Data Table 2'!T317</f>
        <v>325</v>
      </c>
      <c r="K317" s="6">
        <f>'Data Table 2'!U317</f>
        <v>230</v>
      </c>
      <c r="L317" s="6">
        <f>'Data Table 2'!V317</f>
        <v>128</v>
      </c>
      <c r="M317" s="6">
        <f>'Data Table 2'!W317</f>
        <v>29</v>
      </c>
      <c r="N317" s="6">
        <f>'Data Table 2'!X317</f>
        <v>82</v>
      </c>
      <c r="O317" s="7">
        <f t="shared" si="36"/>
        <v>3859</v>
      </c>
      <c r="P317" s="6">
        <f t="shared" si="37"/>
        <v>1299</v>
      </c>
      <c r="Q317" s="6">
        <f t="shared" si="38"/>
        <v>1166</v>
      </c>
      <c r="R317" s="6">
        <f t="shared" si="39"/>
        <v>600</v>
      </c>
      <c r="S317" s="6">
        <f t="shared" si="40"/>
        <v>387</v>
      </c>
      <c r="T317" s="7">
        <f t="shared" si="41"/>
        <v>3147</v>
      </c>
      <c r="U317" s="8">
        <f t="shared" si="42"/>
        <v>0.8154962425498834</v>
      </c>
      <c r="V317" s="7">
        <f t="shared" si="43"/>
        <v>2621</v>
      </c>
      <c r="W317" s="7">
        <f t="shared" si="44"/>
        <v>404</v>
      </c>
    </row>
    <row r="318" spans="1:23" x14ac:dyDescent="0.3">
      <c r="A318" s="5">
        <f>'Data Table 2'!A318</f>
        <v>45243</v>
      </c>
      <c r="B318" s="6">
        <f>'Data Table 2'!B318+'Data Table 2'!C318+'Data Table 2'!D318+'Data Table 2'!E318+'Data Table 2'!F318+'Data Table 2'!G318+'Data Table 2'!H318</f>
        <v>1103</v>
      </c>
      <c r="C318" s="6">
        <f>'Data Table 2'!I318</f>
        <v>399</v>
      </c>
      <c r="D318" s="6">
        <f>('Data Table 2'!J318+'Data Table 2'!K318)</f>
        <v>891</v>
      </c>
      <c r="E318" s="6">
        <f>'Data Table 2'!L318</f>
        <v>472</v>
      </c>
      <c r="F318" s="6">
        <f>'Data Table 2'!M318</f>
        <v>100</v>
      </c>
      <c r="G318" s="6">
        <f>'Data Table 2'!N318</f>
        <v>195</v>
      </c>
      <c r="H318" s="6">
        <f>'Data Table 2'!O318</f>
        <v>180</v>
      </c>
      <c r="I318" s="7">
        <f>'Data Table 2'!P318+'Data Table 2'!Q318+'Data Table 2'!R318+'Data Table 2'!S318</f>
        <v>207</v>
      </c>
      <c r="J318" s="7">
        <f>'Data Table 2'!T318</f>
        <v>369</v>
      </c>
      <c r="K318" s="6">
        <f>'Data Table 2'!U318</f>
        <v>252</v>
      </c>
      <c r="L318" s="6">
        <f>'Data Table 2'!V318</f>
        <v>115</v>
      </c>
      <c r="M318" s="6">
        <f>'Data Table 2'!W318</f>
        <v>44</v>
      </c>
      <c r="N318" s="6">
        <f>'Data Table 2'!X318</f>
        <v>82</v>
      </c>
      <c r="O318" s="7">
        <f t="shared" si="36"/>
        <v>4409</v>
      </c>
      <c r="P318" s="6">
        <f t="shared" si="37"/>
        <v>1502</v>
      </c>
      <c r="Q318" s="6">
        <f t="shared" si="38"/>
        <v>1363</v>
      </c>
      <c r="R318" s="6">
        <f t="shared" si="39"/>
        <v>682</v>
      </c>
      <c r="S318" s="6">
        <f t="shared" si="40"/>
        <v>411</v>
      </c>
      <c r="T318" s="7">
        <f t="shared" si="41"/>
        <v>3629</v>
      </c>
      <c r="U318" s="8">
        <f t="shared" si="42"/>
        <v>0.82308913585847132</v>
      </c>
      <c r="V318" s="7">
        <f t="shared" si="43"/>
        <v>3048</v>
      </c>
      <c r="W318" s="7">
        <f t="shared" si="44"/>
        <v>481</v>
      </c>
    </row>
    <row r="319" spans="1:23" x14ac:dyDescent="0.3">
      <c r="A319" s="5">
        <f>'Data Table 2'!A319</f>
        <v>45244</v>
      </c>
      <c r="B319" s="6">
        <f>'Data Table 2'!B319+'Data Table 2'!C319+'Data Table 2'!D319+'Data Table 2'!E319+'Data Table 2'!F319+'Data Table 2'!G319+'Data Table 2'!H319</f>
        <v>1083</v>
      </c>
      <c r="C319" s="6">
        <f>'Data Table 2'!I319</f>
        <v>517</v>
      </c>
      <c r="D319" s="6">
        <f>('Data Table 2'!J319+'Data Table 2'!K319)</f>
        <v>617</v>
      </c>
      <c r="E319" s="6">
        <f>'Data Table 2'!L319</f>
        <v>385</v>
      </c>
      <c r="F319" s="6">
        <f>'Data Table 2'!M319</f>
        <v>123</v>
      </c>
      <c r="G319" s="6">
        <f>'Data Table 2'!N319</f>
        <v>128</v>
      </c>
      <c r="H319" s="6">
        <f>'Data Table 2'!O319</f>
        <v>147</v>
      </c>
      <c r="I319" s="7">
        <f>'Data Table 2'!P319+'Data Table 2'!Q319+'Data Table 2'!R319+'Data Table 2'!S319</f>
        <v>184</v>
      </c>
      <c r="J319" s="7">
        <f>'Data Table 2'!T319</f>
        <v>261</v>
      </c>
      <c r="K319" s="6">
        <f>'Data Table 2'!U319</f>
        <v>262</v>
      </c>
      <c r="L319" s="6">
        <f>'Data Table 2'!V319</f>
        <v>102</v>
      </c>
      <c r="M319" s="6">
        <f>'Data Table 2'!W319</f>
        <v>29</v>
      </c>
      <c r="N319" s="6">
        <f>'Data Table 2'!X319</f>
        <v>77</v>
      </c>
      <c r="O319" s="7">
        <f t="shared" si="36"/>
        <v>3915</v>
      </c>
      <c r="P319" s="6">
        <f t="shared" si="37"/>
        <v>1600</v>
      </c>
      <c r="Q319" s="6">
        <f t="shared" si="38"/>
        <v>1002</v>
      </c>
      <c r="R319" s="6">
        <f t="shared" si="39"/>
        <v>582</v>
      </c>
      <c r="S319" s="6">
        <f t="shared" si="40"/>
        <v>393</v>
      </c>
      <c r="T319" s="7">
        <f t="shared" si="41"/>
        <v>3261</v>
      </c>
      <c r="U319" s="8">
        <f t="shared" si="42"/>
        <v>0.83295019157088124</v>
      </c>
      <c r="V319" s="7">
        <f t="shared" si="43"/>
        <v>2544</v>
      </c>
      <c r="W319" s="7">
        <f t="shared" si="44"/>
        <v>594</v>
      </c>
    </row>
    <row r="320" spans="1:23" x14ac:dyDescent="0.3">
      <c r="A320" s="5">
        <f>'Data Table 2'!A320</f>
        <v>45245</v>
      </c>
      <c r="B320" s="6">
        <f>'Data Table 2'!B320+'Data Table 2'!C320+'Data Table 2'!D320+'Data Table 2'!E320+'Data Table 2'!F320+'Data Table 2'!G320+'Data Table 2'!H320</f>
        <v>744</v>
      </c>
      <c r="C320" s="6">
        <f>'Data Table 2'!I320</f>
        <v>323</v>
      </c>
      <c r="D320" s="6">
        <f>('Data Table 2'!J320+'Data Table 2'!K320)</f>
        <v>483</v>
      </c>
      <c r="E320" s="6">
        <f>'Data Table 2'!L320</f>
        <v>325</v>
      </c>
      <c r="F320" s="6">
        <f>'Data Table 2'!M320</f>
        <v>64</v>
      </c>
      <c r="G320" s="6">
        <f>'Data Table 2'!N320</f>
        <v>145</v>
      </c>
      <c r="H320" s="6">
        <f>'Data Table 2'!O320</f>
        <v>113</v>
      </c>
      <c r="I320" s="7">
        <f>'Data Table 2'!P320+'Data Table 2'!Q320+'Data Table 2'!R320+'Data Table 2'!S320</f>
        <v>143</v>
      </c>
      <c r="J320" s="7">
        <f>'Data Table 2'!T320</f>
        <v>261</v>
      </c>
      <c r="K320" s="6">
        <f>'Data Table 2'!U320</f>
        <v>152</v>
      </c>
      <c r="L320" s="6">
        <f>'Data Table 2'!V320</f>
        <v>79</v>
      </c>
      <c r="M320" s="6">
        <f>'Data Table 2'!W320</f>
        <v>27</v>
      </c>
      <c r="N320" s="6">
        <f>'Data Table 2'!X320</f>
        <v>53</v>
      </c>
      <c r="O320" s="7">
        <f t="shared" si="36"/>
        <v>2912</v>
      </c>
      <c r="P320" s="6">
        <f t="shared" si="37"/>
        <v>1067</v>
      </c>
      <c r="Q320" s="6">
        <f t="shared" si="38"/>
        <v>808</v>
      </c>
      <c r="R320" s="6">
        <f t="shared" si="39"/>
        <v>465</v>
      </c>
      <c r="S320" s="6">
        <f t="shared" si="40"/>
        <v>258</v>
      </c>
      <c r="T320" s="7">
        <f t="shared" si="41"/>
        <v>2393</v>
      </c>
      <c r="U320" s="8">
        <f t="shared" si="42"/>
        <v>0.82177197802197799</v>
      </c>
      <c r="V320" s="7">
        <f t="shared" si="43"/>
        <v>1953</v>
      </c>
      <c r="W320" s="7">
        <f t="shared" si="44"/>
        <v>376</v>
      </c>
    </row>
    <row r="321" spans="1:23" x14ac:dyDescent="0.3">
      <c r="A321" s="5">
        <f>'Data Table 2'!A321</f>
        <v>45246</v>
      </c>
      <c r="B321" s="6">
        <f>'Data Table 2'!B321+'Data Table 2'!C321+'Data Table 2'!D321+'Data Table 2'!E321+'Data Table 2'!F321+'Data Table 2'!G321+'Data Table 2'!H321</f>
        <v>1009</v>
      </c>
      <c r="C321" s="6">
        <f>'Data Table 2'!I321</f>
        <v>451</v>
      </c>
      <c r="D321" s="6">
        <f>('Data Table 2'!J321+'Data Table 2'!K321)</f>
        <v>762</v>
      </c>
      <c r="E321" s="6">
        <f>'Data Table 2'!L321</f>
        <v>361</v>
      </c>
      <c r="F321" s="6">
        <f>'Data Table 2'!M321</f>
        <v>125</v>
      </c>
      <c r="G321" s="6">
        <f>'Data Table 2'!N321</f>
        <v>190</v>
      </c>
      <c r="H321" s="6">
        <f>'Data Table 2'!O321</f>
        <v>130</v>
      </c>
      <c r="I321" s="7">
        <f>'Data Table 2'!P321+'Data Table 2'!Q321+'Data Table 2'!R321+'Data Table 2'!S321</f>
        <v>184</v>
      </c>
      <c r="J321" s="7">
        <f>'Data Table 2'!T321</f>
        <v>309</v>
      </c>
      <c r="K321" s="6">
        <f>'Data Table 2'!U321</f>
        <v>232</v>
      </c>
      <c r="L321" s="6">
        <f>'Data Table 2'!V321</f>
        <v>120</v>
      </c>
      <c r="M321" s="6">
        <f>'Data Table 2'!W321</f>
        <v>36</v>
      </c>
      <c r="N321" s="6">
        <f>'Data Table 2'!X321</f>
        <v>62</v>
      </c>
      <c r="O321" s="7">
        <f t="shared" si="36"/>
        <v>3971</v>
      </c>
      <c r="P321" s="6">
        <f t="shared" si="37"/>
        <v>1460</v>
      </c>
      <c r="Q321" s="6">
        <f t="shared" si="38"/>
        <v>1123</v>
      </c>
      <c r="R321" s="6">
        <f t="shared" si="39"/>
        <v>629</v>
      </c>
      <c r="S321" s="6">
        <f t="shared" si="40"/>
        <v>388</v>
      </c>
      <c r="T321" s="7">
        <f t="shared" si="41"/>
        <v>3274</v>
      </c>
      <c r="U321" s="8">
        <f t="shared" si="42"/>
        <v>0.8244774615965752</v>
      </c>
      <c r="V321" s="7">
        <f t="shared" si="43"/>
        <v>2636</v>
      </c>
      <c r="W321" s="7">
        <f t="shared" si="44"/>
        <v>513</v>
      </c>
    </row>
    <row r="322" spans="1:23" x14ac:dyDescent="0.3">
      <c r="A322" s="5">
        <f>'Data Table 2'!A322</f>
        <v>45247</v>
      </c>
      <c r="B322" s="6">
        <f>'Data Table 2'!B322+'Data Table 2'!C322+'Data Table 2'!D322+'Data Table 2'!E322+'Data Table 2'!F322+'Data Table 2'!G322+'Data Table 2'!H322</f>
        <v>667</v>
      </c>
      <c r="C322" s="6">
        <f>'Data Table 2'!I322</f>
        <v>384</v>
      </c>
      <c r="D322" s="6">
        <f>('Data Table 2'!J322+'Data Table 2'!K322)</f>
        <v>578</v>
      </c>
      <c r="E322" s="6">
        <f>'Data Table 2'!L322</f>
        <v>261</v>
      </c>
      <c r="F322" s="6">
        <f>'Data Table 2'!M322</f>
        <v>96</v>
      </c>
      <c r="G322" s="6">
        <f>'Data Table 2'!N322</f>
        <v>131</v>
      </c>
      <c r="H322" s="6">
        <f>'Data Table 2'!O322</f>
        <v>95</v>
      </c>
      <c r="I322" s="7">
        <f>'Data Table 2'!P322+'Data Table 2'!Q322+'Data Table 2'!R322+'Data Table 2'!S322</f>
        <v>125</v>
      </c>
      <c r="J322" s="7">
        <f>'Data Table 2'!T322</f>
        <v>271</v>
      </c>
      <c r="K322" s="6">
        <f>'Data Table 2'!U322</f>
        <v>161</v>
      </c>
      <c r="L322" s="6">
        <f>'Data Table 2'!V322</f>
        <v>70</v>
      </c>
      <c r="M322" s="6">
        <f>'Data Table 2'!W322</f>
        <v>29</v>
      </c>
      <c r="N322" s="6">
        <f>'Data Table 2'!X322</f>
        <v>65</v>
      </c>
      <c r="O322" s="7">
        <f t="shared" ref="O322:O385" si="45">SUM(B322:N322)</f>
        <v>2933</v>
      </c>
      <c r="P322" s="6">
        <f t="shared" ref="P322:P385" si="46">B322+C322</f>
        <v>1051</v>
      </c>
      <c r="Q322" s="6">
        <f t="shared" ref="Q322:Q385" si="47">D322+E322</f>
        <v>839</v>
      </c>
      <c r="R322" s="6">
        <f t="shared" ref="R322:R385" si="48">F322+G322+H322+I322</f>
        <v>447</v>
      </c>
      <c r="S322" s="6">
        <f t="shared" ref="S322:S385" si="49">K322+M322+L322</f>
        <v>260</v>
      </c>
      <c r="T322" s="7">
        <f t="shared" ref="T322:T385" si="50">P322+Q322+N322+R322</f>
        <v>2402</v>
      </c>
      <c r="U322" s="8">
        <f t="shared" ref="U322:U385" si="51">IFERROR(T322/O322, 0)</f>
        <v>0.81895669962495743</v>
      </c>
      <c r="V322" s="7">
        <f t="shared" ref="V322:V385" si="52">B322+D322+E322+G322+H322+I322</f>
        <v>1857</v>
      </c>
      <c r="W322" s="7">
        <f t="shared" ref="W322:W385" si="53">C322+N322</f>
        <v>449</v>
      </c>
    </row>
    <row r="323" spans="1:23" x14ac:dyDescent="0.3">
      <c r="A323" s="5">
        <f>'Data Table 2'!A323</f>
        <v>45248</v>
      </c>
      <c r="B323" s="6">
        <f>'Data Table 2'!B323+'Data Table 2'!C323+'Data Table 2'!D323+'Data Table 2'!E323+'Data Table 2'!F323+'Data Table 2'!G323+'Data Table 2'!H323</f>
        <v>1096</v>
      </c>
      <c r="C323" s="6">
        <f>'Data Table 2'!I323</f>
        <v>488</v>
      </c>
      <c r="D323" s="6">
        <f>('Data Table 2'!J323+'Data Table 2'!K323)</f>
        <v>560</v>
      </c>
      <c r="E323" s="6">
        <f>'Data Table 2'!L323</f>
        <v>348</v>
      </c>
      <c r="F323" s="6">
        <f>'Data Table 2'!M323</f>
        <v>106</v>
      </c>
      <c r="G323" s="6">
        <f>'Data Table 2'!N323</f>
        <v>199</v>
      </c>
      <c r="H323" s="6">
        <f>'Data Table 2'!O323</f>
        <v>124</v>
      </c>
      <c r="I323" s="7">
        <f>'Data Table 2'!P323+'Data Table 2'!Q323+'Data Table 2'!R323+'Data Table 2'!S323</f>
        <v>208</v>
      </c>
      <c r="J323" s="7">
        <f>'Data Table 2'!T323</f>
        <v>271</v>
      </c>
      <c r="K323" s="6">
        <f>'Data Table 2'!U323</f>
        <v>244</v>
      </c>
      <c r="L323" s="6">
        <f>'Data Table 2'!V323</f>
        <v>115</v>
      </c>
      <c r="M323" s="6">
        <f>'Data Table 2'!W323</f>
        <v>44</v>
      </c>
      <c r="N323" s="6">
        <f>'Data Table 2'!X323</f>
        <v>86</v>
      </c>
      <c r="O323" s="7">
        <f t="shared" si="45"/>
        <v>3889</v>
      </c>
      <c r="P323" s="6">
        <f t="shared" si="46"/>
        <v>1584</v>
      </c>
      <c r="Q323" s="6">
        <f t="shared" si="47"/>
        <v>908</v>
      </c>
      <c r="R323" s="6">
        <f t="shared" si="48"/>
        <v>637</v>
      </c>
      <c r="S323" s="6">
        <f t="shared" si="49"/>
        <v>403</v>
      </c>
      <c r="T323" s="7">
        <f t="shared" si="50"/>
        <v>3215</v>
      </c>
      <c r="U323" s="8">
        <f t="shared" si="51"/>
        <v>0.82669066598097196</v>
      </c>
      <c r="V323" s="7">
        <f t="shared" si="52"/>
        <v>2535</v>
      </c>
      <c r="W323" s="7">
        <f t="shared" si="53"/>
        <v>574</v>
      </c>
    </row>
    <row r="324" spans="1:23" x14ac:dyDescent="0.3">
      <c r="A324" s="5">
        <f>'Data Table 2'!A324</f>
        <v>45249</v>
      </c>
      <c r="B324" s="6">
        <f>'Data Table 2'!B324+'Data Table 2'!C324+'Data Table 2'!D324+'Data Table 2'!E324+'Data Table 2'!F324+'Data Table 2'!G324+'Data Table 2'!H324</f>
        <v>903</v>
      </c>
      <c r="C324" s="6">
        <f>'Data Table 2'!I324</f>
        <v>337</v>
      </c>
      <c r="D324" s="6">
        <f>('Data Table 2'!J324+'Data Table 2'!K324)</f>
        <v>659</v>
      </c>
      <c r="E324" s="6">
        <f>'Data Table 2'!L324</f>
        <v>466</v>
      </c>
      <c r="F324" s="6">
        <f>'Data Table 2'!M324</f>
        <v>60</v>
      </c>
      <c r="G324" s="6">
        <f>'Data Table 2'!N324</f>
        <v>122</v>
      </c>
      <c r="H324" s="6">
        <f>'Data Table 2'!O324</f>
        <v>111</v>
      </c>
      <c r="I324" s="7">
        <f>'Data Table 2'!P324+'Data Table 2'!Q324+'Data Table 2'!R324+'Data Table 2'!S324</f>
        <v>154</v>
      </c>
      <c r="J324" s="7">
        <f>'Data Table 2'!T324</f>
        <v>271</v>
      </c>
      <c r="K324" s="6">
        <f>'Data Table 2'!U324</f>
        <v>220</v>
      </c>
      <c r="L324" s="6">
        <f>'Data Table 2'!V324</f>
        <v>111</v>
      </c>
      <c r="M324" s="6">
        <f>'Data Table 2'!W324</f>
        <v>31</v>
      </c>
      <c r="N324" s="6">
        <f>'Data Table 2'!X324</f>
        <v>67</v>
      </c>
      <c r="O324" s="7">
        <f t="shared" si="45"/>
        <v>3512</v>
      </c>
      <c r="P324" s="6">
        <f t="shared" si="46"/>
        <v>1240</v>
      </c>
      <c r="Q324" s="6">
        <f t="shared" si="47"/>
        <v>1125</v>
      </c>
      <c r="R324" s="6">
        <f t="shared" si="48"/>
        <v>447</v>
      </c>
      <c r="S324" s="6">
        <f t="shared" si="49"/>
        <v>362</v>
      </c>
      <c r="T324" s="7">
        <f t="shared" si="50"/>
        <v>2879</v>
      </c>
      <c r="U324" s="8">
        <f t="shared" si="51"/>
        <v>0.81976082004555806</v>
      </c>
      <c r="V324" s="7">
        <f t="shared" si="52"/>
        <v>2415</v>
      </c>
      <c r="W324" s="7">
        <f t="shared" si="53"/>
        <v>404</v>
      </c>
    </row>
    <row r="325" spans="1:23" x14ac:dyDescent="0.3">
      <c r="A325" s="5">
        <f>'Data Table 2'!A325</f>
        <v>45250</v>
      </c>
      <c r="B325" s="6">
        <f>'Data Table 2'!B325+'Data Table 2'!C325+'Data Table 2'!D325+'Data Table 2'!E325+'Data Table 2'!F325+'Data Table 2'!G325+'Data Table 2'!H325</f>
        <v>748</v>
      </c>
      <c r="C325" s="6">
        <f>'Data Table 2'!I325</f>
        <v>333</v>
      </c>
      <c r="D325" s="6">
        <f>('Data Table 2'!J325+'Data Table 2'!K325)</f>
        <v>557</v>
      </c>
      <c r="E325" s="6">
        <f>'Data Table 2'!L325</f>
        <v>161</v>
      </c>
      <c r="F325" s="6">
        <f>'Data Table 2'!M325</f>
        <v>94</v>
      </c>
      <c r="G325" s="6">
        <f>'Data Table 2'!N325</f>
        <v>164</v>
      </c>
      <c r="H325" s="6">
        <f>'Data Table 2'!O325</f>
        <v>127</v>
      </c>
      <c r="I325" s="7">
        <f>'Data Table 2'!P325+'Data Table 2'!Q325+'Data Table 2'!R325+'Data Table 2'!S325</f>
        <v>160</v>
      </c>
      <c r="J325" s="7">
        <f>'Data Table 2'!T325</f>
        <v>285</v>
      </c>
      <c r="K325" s="6">
        <f>'Data Table 2'!U325</f>
        <v>179</v>
      </c>
      <c r="L325" s="6">
        <f>'Data Table 2'!V325</f>
        <v>77</v>
      </c>
      <c r="M325" s="6">
        <f>'Data Table 2'!W325</f>
        <v>24</v>
      </c>
      <c r="N325" s="6">
        <f>'Data Table 2'!X325</f>
        <v>80</v>
      </c>
      <c r="O325" s="7">
        <f t="shared" si="45"/>
        <v>2989</v>
      </c>
      <c r="P325" s="6">
        <f t="shared" si="46"/>
        <v>1081</v>
      </c>
      <c r="Q325" s="6">
        <f t="shared" si="47"/>
        <v>718</v>
      </c>
      <c r="R325" s="6">
        <f t="shared" si="48"/>
        <v>545</v>
      </c>
      <c r="S325" s="6">
        <f t="shared" si="49"/>
        <v>280</v>
      </c>
      <c r="T325" s="7">
        <f t="shared" si="50"/>
        <v>2424</v>
      </c>
      <c r="U325" s="8">
        <f t="shared" si="51"/>
        <v>0.81097356975577117</v>
      </c>
      <c r="V325" s="7">
        <f t="shared" si="52"/>
        <v>1917</v>
      </c>
      <c r="W325" s="7">
        <f t="shared" si="53"/>
        <v>413</v>
      </c>
    </row>
    <row r="326" spans="1:23" x14ac:dyDescent="0.3">
      <c r="A326" s="5">
        <f>'Data Table 2'!A326</f>
        <v>45251</v>
      </c>
      <c r="B326" s="6">
        <f>'Data Table 2'!B326+'Data Table 2'!C326+'Data Table 2'!D326+'Data Table 2'!E326+'Data Table 2'!F326+'Data Table 2'!G326+'Data Table 2'!H326</f>
        <v>877</v>
      </c>
      <c r="C326" s="6">
        <f>'Data Table 2'!I326</f>
        <v>402</v>
      </c>
      <c r="D326" s="6">
        <f>('Data Table 2'!J326+'Data Table 2'!K326)</f>
        <v>692</v>
      </c>
      <c r="E326" s="6">
        <f>'Data Table 2'!L326</f>
        <v>253</v>
      </c>
      <c r="F326" s="6">
        <f>'Data Table 2'!M326</f>
        <v>93</v>
      </c>
      <c r="G326" s="6">
        <f>'Data Table 2'!N326</f>
        <v>137</v>
      </c>
      <c r="H326" s="6">
        <f>'Data Table 2'!O326</f>
        <v>119</v>
      </c>
      <c r="I326" s="7">
        <f>'Data Table 2'!P326+'Data Table 2'!Q326+'Data Table 2'!R326+'Data Table 2'!S326</f>
        <v>149</v>
      </c>
      <c r="J326" s="7">
        <f>'Data Table 2'!T326</f>
        <v>199</v>
      </c>
      <c r="K326" s="6">
        <f>'Data Table 2'!U326</f>
        <v>213</v>
      </c>
      <c r="L326" s="6">
        <f>'Data Table 2'!V326</f>
        <v>99</v>
      </c>
      <c r="M326" s="6">
        <f>'Data Table 2'!W326</f>
        <v>28</v>
      </c>
      <c r="N326" s="6">
        <f>'Data Table 2'!X326</f>
        <v>66</v>
      </c>
      <c r="O326" s="7">
        <f t="shared" si="45"/>
        <v>3327</v>
      </c>
      <c r="P326" s="6">
        <f t="shared" si="46"/>
        <v>1279</v>
      </c>
      <c r="Q326" s="6">
        <f t="shared" si="47"/>
        <v>945</v>
      </c>
      <c r="R326" s="6">
        <f t="shared" si="48"/>
        <v>498</v>
      </c>
      <c r="S326" s="6">
        <f t="shared" si="49"/>
        <v>340</v>
      </c>
      <c r="T326" s="7">
        <f t="shared" si="50"/>
        <v>2788</v>
      </c>
      <c r="U326" s="8">
        <f t="shared" si="51"/>
        <v>0.83799218515178842</v>
      </c>
      <c r="V326" s="7">
        <f t="shared" si="52"/>
        <v>2227</v>
      </c>
      <c r="W326" s="7">
        <f t="shared" si="53"/>
        <v>468</v>
      </c>
    </row>
    <row r="327" spans="1:23" x14ac:dyDescent="0.3">
      <c r="A327" s="5">
        <f>'Data Table 2'!A327</f>
        <v>45252</v>
      </c>
      <c r="B327" s="6">
        <f>'Data Table 2'!B327+'Data Table 2'!C327+'Data Table 2'!D327+'Data Table 2'!E327+'Data Table 2'!F327+'Data Table 2'!G327+'Data Table 2'!H327</f>
        <v>755</v>
      </c>
      <c r="C327" s="6">
        <f>'Data Table 2'!I327</f>
        <v>371</v>
      </c>
      <c r="D327" s="6">
        <f>('Data Table 2'!J327+'Data Table 2'!K327)</f>
        <v>704</v>
      </c>
      <c r="E327" s="6">
        <f>'Data Table 2'!L327</f>
        <v>329</v>
      </c>
      <c r="F327" s="6">
        <f>'Data Table 2'!M327</f>
        <v>70</v>
      </c>
      <c r="G327" s="6">
        <f>'Data Table 2'!N327</f>
        <v>162</v>
      </c>
      <c r="H327" s="6">
        <f>'Data Table 2'!O327</f>
        <v>97</v>
      </c>
      <c r="I327" s="7">
        <f>'Data Table 2'!P327+'Data Table 2'!Q327+'Data Table 2'!R327+'Data Table 2'!S327</f>
        <v>156</v>
      </c>
      <c r="J327" s="7">
        <f>'Data Table 2'!T327</f>
        <v>239</v>
      </c>
      <c r="K327" s="6">
        <f>'Data Table 2'!U327</f>
        <v>129</v>
      </c>
      <c r="L327" s="6">
        <f>'Data Table 2'!V327</f>
        <v>92</v>
      </c>
      <c r="M327" s="6">
        <f>'Data Table 2'!W327</f>
        <v>27</v>
      </c>
      <c r="N327" s="6">
        <f>'Data Table 2'!X327</f>
        <v>55</v>
      </c>
      <c r="O327" s="7">
        <f t="shared" si="45"/>
        <v>3186</v>
      </c>
      <c r="P327" s="6">
        <f t="shared" si="46"/>
        <v>1126</v>
      </c>
      <c r="Q327" s="6">
        <f t="shared" si="47"/>
        <v>1033</v>
      </c>
      <c r="R327" s="6">
        <f t="shared" si="48"/>
        <v>485</v>
      </c>
      <c r="S327" s="6">
        <f t="shared" si="49"/>
        <v>248</v>
      </c>
      <c r="T327" s="7">
        <f t="shared" si="50"/>
        <v>2699</v>
      </c>
      <c r="U327" s="8">
        <f t="shared" si="51"/>
        <v>0.8471437539234149</v>
      </c>
      <c r="V327" s="7">
        <f t="shared" si="52"/>
        <v>2203</v>
      </c>
      <c r="W327" s="7">
        <f t="shared" si="53"/>
        <v>426</v>
      </c>
    </row>
    <row r="328" spans="1:23" x14ac:dyDescent="0.3">
      <c r="A328" s="5">
        <f>'Data Table 2'!A328</f>
        <v>45253</v>
      </c>
      <c r="B328" s="6">
        <f>'Data Table 2'!B328+'Data Table 2'!C328+'Data Table 2'!D328+'Data Table 2'!E328+'Data Table 2'!F328+'Data Table 2'!G328+'Data Table 2'!H328</f>
        <v>1077</v>
      </c>
      <c r="C328" s="6">
        <f>'Data Table 2'!I328</f>
        <v>487</v>
      </c>
      <c r="D328" s="6">
        <f>('Data Table 2'!J328+'Data Table 2'!K328)</f>
        <v>787</v>
      </c>
      <c r="E328" s="6">
        <f>'Data Table 2'!L328</f>
        <v>353</v>
      </c>
      <c r="F328" s="6">
        <f>'Data Table 2'!M328</f>
        <v>104</v>
      </c>
      <c r="G328" s="6">
        <f>'Data Table 2'!N328</f>
        <v>217</v>
      </c>
      <c r="H328" s="6">
        <f>'Data Table 2'!O328</f>
        <v>153</v>
      </c>
      <c r="I328" s="7">
        <f>'Data Table 2'!P328+'Data Table 2'!Q328+'Data Table 2'!R328+'Data Table 2'!S328</f>
        <v>191</v>
      </c>
      <c r="J328" s="7">
        <f>'Data Table 2'!T328</f>
        <v>273</v>
      </c>
      <c r="K328" s="6">
        <f>'Data Table 2'!U328</f>
        <v>288</v>
      </c>
      <c r="L328" s="6">
        <f>'Data Table 2'!V328</f>
        <v>144</v>
      </c>
      <c r="M328" s="6">
        <f>'Data Table 2'!W328</f>
        <v>49</v>
      </c>
      <c r="N328" s="6">
        <f>'Data Table 2'!X328</f>
        <v>60</v>
      </c>
      <c r="O328" s="7">
        <f t="shared" si="45"/>
        <v>4183</v>
      </c>
      <c r="P328" s="6">
        <f t="shared" si="46"/>
        <v>1564</v>
      </c>
      <c r="Q328" s="6">
        <f t="shared" si="47"/>
        <v>1140</v>
      </c>
      <c r="R328" s="6">
        <f t="shared" si="48"/>
        <v>665</v>
      </c>
      <c r="S328" s="6">
        <f t="shared" si="49"/>
        <v>481</v>
      </c>
      <c r="T328" s="7">
        <f t="shared" si="50"/>
        <v>3429</v>
      </c>
      <c r="U328" s="8">
        <f t="shared" si="51"/>
        <v>0.81974659335405209</v>
      </c>
      <c r="V328" s="7">
        <f t="shared" si="52"/>
        <v>2778</v>
      </c>
      <c r="W328" s="7">
        <f t="shared" si="53"/>
        <v>547</v>
      </c>
    </row>
    <row r="329" spans="1:23" x14ac:dyDescent="0.3">
      <c r="A329" s="5">
        <f>'Data Table 2'!A329</f>
        <v>45254</v>
      </c>
      <c r="B329" s="6">
        <f>'Data Table 2'!B329+'Data Table 2'!C329+'Data Table 2'!D329+'Data Table 2'!E329+'Data Table 2'!F329+'Data Table 2'!G329+'Data Table 2'!H329</f>
        <v>842</v>
      </c>
      <c r="C329" s="6">
        <f>'Data Table 2'!I329</f>
        <v>347</v>
      </c>
      <c r="D329" s="6">
        <f>('Data Table 2'!J329+'Data Table 2'!K329)</f>
        <v>621</v>
      </c>
      <c r="E329" s="6">
        <f>'Data Table 2'!L329</f>
        <v>253</v>
      </c>
      <c r="F329" s="6">
        <f>'Data Table 2'!M329</f>
        <v>102</v>
      </c>
      <c r="G329" s="6">
        <f>'Data Table 2'!N329</f>
        <v>197</v>
      </c>
      <c r="H329" s="6">
        <f>'Data Table 2'!O329</f>
        <v>137</v>
      </c>
      <c r="I329" s="7">
        <f>'Data Table 2'!P329+'Data Table 2'!Q329+'Data Table 2'!R329+'Data Table 2'!S329</f>
        <v>147</v>
      </c>
      <c r="J329" s="7">
        <f>'Data Table 2'!T329</f>
        <v>303</v>
      </c>
      <c r="K329" s="6">
        <f>'Data Table 2'!U329</f>
        <v>195</v>
      </c>
      <c r="L329" s="6">
        <f>'Data Table 2'!V329</f>
        <v>94</v>
      </c>
      <c r="M329" s="6">
        <f>'Data Table 2'!W329</f>
        <v>28</v>
      </c>
      <c r="N329" s="6">
        <f>'Data Table 2'!X329</f>
        <v>49</v>
      </c>
      <c r="O329" s="7">
        <f t="shared" si="45"/>
        <v>3315</v>
      </c>
      <c r="P329" s="6">
        <f t="shared" si="46"/>
        <v>1189</v>
      </c>
      <c r="Q329" s="6">
        <f t="shared" si="47"/>
        <v>874</v>
      </c>
      <c r="R329" s="6">
        <f t="shared" si="48"/>
        <v>583</v>
      </c>
      <c r="S329" s="6">
        <f t="shared" si="49"/>
        <v>317</v>
      </c>
      <c r="T329" s="7">
        <f t="shared" si="50"/>
        <v>2695</v>
      </c>
      <c r="U329" s="8">
        <f t="shared" si="51"/>
        <v>0.81297134238310709</v>
      </c>
      <c r="V329" s="7">
        <f t="shared" si="52"/>
        <v>2197</v>
      </c>
      <c r="W329" s="7">
        <f t="shared" si="53"/>
        <v>396</v>
      </c>
    </row>
    <row r="330" spans="1:23" x14ac:dyDescent="0.3">
      <c r="A330" s="5">
        <f>'Data Table 2'!A330</f>
        <v>45255</v>
      </c>
      <c r="B330" s="6">
        <f>'Data Table 2'!B330+'Data Table 2'!C330+'Data Table 2'!D330+'Data Table 2'!E330+'Data Table 2'!F330+'Data Table 2'!G330+'Data Table 2'!H330</f>
        <v>1127</v>
      </c>
      <c r="C330" s="6">
        <f>'Data Table 2'!I330</f>
        <v>485</v>
      </c>
      <c r="D330" s="6">
        <f>('Data Table 2'!J330+'Data Table 2'!K330)</f>
        <v>839</v>
      </c>
      <c r="E330" s="6">
        <f>'Data Table 2'!L330</f>
        <v>390</v>
      </c>
      <c r="F330" s="6">
        <f>'Data Table 2'!M330</f>
        <v>171</v>
      </c>
      <c r="G330" s="6">
        <f>'Data Table 2'!N330</f>
        <v>242</v>
      </c>
      <c r="H330" s="6">
        <f>'Data Table 2'!O330</f>
        <v>170</v>
      </c>
      <c r="I330" s="7">
        <f>'Data Table 2'!P330+'Data Table 2'!Q330+'Data Table 2'!R330+'Data Table 2'!S330</f>
        <v>209</v>
      </c>
      <c r="J330" s="7">
        <f>'Data Table 2'!T330</f>
        <v>354</v>
      </c>
      <c r="K330" s="6">
        <f>'Data Table 2'!U330</f>
        <v>287</v>
      </c>
      <c r="L330" s="6">
        <f>'Data Table 2'!V330</f>
        <v>104</v>
      </c>
      <c r="M330" s="6">
        <f>'Data Table 2'!W330</f>
        <v>44</v>
      </c>
      <c r="N330" s="6">
        <f>'Data Table 2'!X330</f>
        <v>85</v>
      </c>
      <c r="O330" s="7">
        <f t="shared" si="45"/>
        <v>4507</v>
      </c>
      <c r="P330" s="6">
        <f t="shared" si="46"/>
        <v>1612</v>
      </c>
      <c r="Q330" s="6">
        <f t="shared" si="47"/>
        <v>1229</v>
      </c>
      <c r="R330" s="6">
        <f t="shared" si="48"/>
        <v>792</v>
      </c>
      <c r="S330" s="6">
        <f t="shared" si="49"/>
        <v>435</v>
      </c>
      <c r="T330" s="7">
        <f t="shared" si="50"/>
        <v>3718</v>
      </c>
      <c r="U330" s="8">
        <f t="shared" si="51"/>
        <v>0.82493898380297315</v>
      </c>
      <c r="V330" s="7">
        <f t="shared" si="52"/>
        <v>2977</v>
      </c>
      <c r="W330" s="7">
        <f t="shared" si="53"/>
        <v>570</v>
      </c>
    </row>
    <row r="331" spans="1:23" x14ac:dyDescent="0.3">
      <c r="A331" s="5">
        <f>'Data Table 2'!A331</f>
        <v>45256</v>
      </c>
      <c r="B331" s="6">
        <f>'Data Table 2'!B331+'Data Table 2'!C331+'Data Table 2'!D331+'Data Table 2'!E331+'Data Table 2'!F331+'Data Table 2'!G331+'Data Table 2'!H331</f>
        <v>961</v>
      </c>
      <c r="C331" s="6">
        <f>'Data Table 2'!I331</f>
        <v>326</v>
      </c>
      <c r="D331" s="6">
        <f>('Data Table 2'!J331+'Data Table 2'!K331)</f>
        <v>687</v>
      </c>
      <c r="E331" s="6">
        <f>'Data Table 2'!L331</f>
        <v>264</v>
      </c>
      <c r="F331" s="6">
        <f>'Data Table 2'!M331</f>
        <v>80</v>
      </c>
      <c r="G331" s="6">
        <f>'Data Table 2'!N331</f>
        <v>179</v>
      </c>
      <c r="H331" s="6">
        <f>'Data Table 2'!O331</f>
        <v>143</v>
      </c>
      <c r="I331" s="7">
        <f>'Data Table 2'!P331+'Data Table 2'!Q331+'Data Table 2'!R331+'Data Table 2'!S331</f>
        <v>145</v>
      </c>
      <c r="J331" s="7">
        <f>'Data Table 2'!T331</f>
        <v>279</v>
      </c>
      <c r="K331" s="6">
        <f>'Data Table 2'!U331</f>
        <v>231</v>
      </c>
      <c r="L331" s="6">
        <f>'Data Table 2'!V331</f>
        <v>97</v>
      </c>
      <c r="M331" s="6">
        <f>'Data Table 2'!W331</f>
        <v>34</v>
      </c>
      <c r="N331" s="6">
        <f>'Data Table 2'!X331</f>
        <v>61</v>
      </c>
      <c r="O331" s="7">
        <f t="shared" si="45"/>
        <v>3487</v>
      </c>
      <c r="P331" s="6">
        <f t="shared" si="46"/>
        <v>1287</v>
      </c>
      <c r="Q331" s="6">
        <f t="shared" si="47"/>
        <v>951</v>
      </c>
      <c r="R331" s="6">
        <f t="shared" si="48"/>
        <v>547</v>
      </c>
      <c r="S331" s="6">
        <f t="shared" si="49"/>
        <v>362</v>
      </c>
      <c r="T331" s="7">
        <f t="shared" si="50"/>
        <v>2846</v>
      </c>
      <c r="U331" s="8">
        <f t="shared" si="51"/>
        <v>0.81617436191568682</v>
      </c>
      <c r="V331" s="7">
        <f t="shared" si="52"/>
        <v>2379</v>
      </c>
      <c r="W331" s="7">
        <f t="shared" si="53"/>
        <v>387</v>
      </c>
    </row>
    <row r="332" spans="1:23" x14ac:dyDescent="0.3">
      <c r="A332" s="5">
        <f>'Data Table 2'!A332</f>
        <v>45257</v>
      </c>
      <c r="B332" s="6">
        <f>'Data Table 2'!B332+'Data Table 2'!C332+'Data Table 2'!D332+'Data Table 2'!E332+'Data Table 2'!F332+'Data Table 2'!G332+'Data Table 2'!H332</f>
        <v>876</v>
      </c>
      <c r="C332" s="6">
        <f>'Data Table 2'!I332</f>
        <v>351</v>
      </c>
      <c r="D332" s="6">
        <f>('Data Table 2'!J332+'Data Table 2'!K332)</f>
        <v>600</v>
      </c>
      <c r="E332" s="6">
        <f>'Data Table 2'!L332</f>
        <v>424</v>
      </c>
      <c r="F332" s="6">
        <f>'Data Table 2'!M332</f>
        <v>77</v>
      </c>
      <c r="G332" s="6">
        <f>'Data Table 2'!N332</f>
        <v>184</v>
      </c>
      <c r="H332" s="6">
        <f>'Data Table 2'!O332</f>
        <v>84</v>
      </c>
      <c r="I332" s="7">
        <f>'Data Table 2'!P332+'Data Table 2'!Q332+'Data Table 2'!R332+'Data Table 2'!S332</f>
        <v>184</v>
      </c>
      <c r="J332" s="7">
        <f>'Data Table 2'!T332</f>
        <v>328</v>
      </c>
      <c r="K332" s="6">
        <f>'Data Table 2'!U332</f>
        <v>152</v>
      </c>
      <c r="L332" s="6">
        <f>'Data Table 2'!V332</f>
        <v>91</v>
      </c>
      <c r="M332" s="6">
        <f>'Data Table 2'!W332</f>
        <v>33</v>
      </c>
      <c r="N332" s="6">
        <f>'Data Table 2'!X332</f>
        <v>76</v>
      </c>
      <c r="O332" s="7">
        <f t="shared" si="45"/>
        <v>3460</v>
      </c>
      <c r="P332" s="6">
        <f t="shared" si="46"/>
        <v>1227</v>
      </c>
      <c r="Q332" s="6">
        <f t="shared" si="47"/>
        <v>1024</v>
      </c>
      <c r="R332" s="6">
        <f t="shared" si="48"/>
        <v>529</v>
      </c>
      <c r="S332" s="6">
        <f t="shared" si="49"/>
        <v>276</v>
      </c>
      <c r="T332" s="7">
        <f t="shared" si="50"/>
        <v>2856</v>
      </c>
      <c r="U332" s="8">
        <f t="shared" si="51"/>
        <v>0.82543352601156073</v>
      </c>
      <c r="V332" s="7">
        <f t="shared" si="52"/>
        <v>2352</v>
      </c>
      <c r="W332" s="7">
        <f t="shared" si="53"/>
        <v>427</v>
      </c>
    </row>
    <row r="333" spans="1:23" x14ac:dyDescent="0.3">
      <c r="A333" s="5">
        <f>'Data Table 2'!A333</f>
        <v>45258</v>
      </c>
      <c r="B333" s="6">
        <f>'Data Table 2'!B333+'Data Table 2'!C333+'Data Table 2'!D333+'Data Table 2'!E333+'Data Table 2'!F333+'Data Table 2'!G333+'Data Table 2'!H333</f>
        <v>1147</v>
      </c>
      <c r="C333" s="6">
        <f>'Data Table 2'!I333</f>
        <v>359</v>
      </c>
      <c r="D333" s="6">
        <f>('Data Table 2'!J333+'Data Table 2'!K333)</f>
        <v>618</v>
      </c>
      <c r="E333" s="6">
        <f>'Data Table 2'!L333</f>
        <v>378</v>
      </c>
      <c r="F333" s="6">
        <f>'Data Table 2'!M333</f>
        <v>126</v>
      </c>
      <c r="G333" s="6">
        <f>'Data Table 2'!N333</f>
        <v>162</v>
      </c>
      <c r="H333" s="6">
        <f>'Data Table 2'!O333</f>
        <v>140</v>
      </c>
      <c r="I333" s="7">
        <f>'Data Table 2'!P333+'Data Table 2'!Q333+'Data Table 2'!R333+'Data Table 2'!S333</f>
        <v>190</v>
      </c>
      <c r="J333" s="7">
        <f>'Data Table 2'!T333</f>
        <v>288</v>
      </c>
      <c r="K333" s="6">
        <f>'Data Table 2'!U333</f>
        <v>209</v>
      </c>
      <c r="L333" s="6">
        <f>'Data Table 2'!V333</f>
        <v>83</v>
      </c>
      <c r="M333" s="6">
        <f>'Data Table 2'!W333</f>
        <v>47</v>
      </c>
      <c r="N333" s="6">
        <f>'Data Table 2'!X333</f>
        <v>75</v>
      </c>
      <c r="O333" s="7">
        <f t="shared" si="45"/>
        <v>3822</v>
      </c>
      <c r="P333" s="6">
        <f t="shared" si="46"/>
        <v>1506</v>
      </c>
      <c r="Q333" s="6">
        <f t="shared" si="47"/>
        <v>996</v>
      </c>
      <c r="R333" s="6">
        <f t="shared" si="48"/>
        <v>618</v>
      </c>
      <c r="S333" s="6">
        <f t="shared" si="49"/>
        <v>339</v>
      </c>
      <c r="T333" s="7">
        <f t="shared" si="50"/>
        <v>3195</v>
      </c>
      <c r="U333" s="8">
        <f t="shared" si="51"/>
        <v>0.83594976452119307</v>
      </c>
      <c r="V333" s="7">
        <f t="shared" si="52"/>
        <v>2635</v>
      </c>
      <c r="W333" s="7">
        <f t="shared" si="53"/>
        <v>434</v>
      </c>
    </row>
    <row r="334" spans="1:23" x14ac:dyDescent="0.3">
      <c r="A334" s="5">
        <f>'Data Table 2'!A334</f>
        <v>45259</v>
      </c>
      <c r="B334" s="6">
        <f>'Data Table 2'!B334+'Data Table 2'!C334+'Data Table 2'!D334+'Data Table 2'!E334+'Data Table 2'!F334+'Data Table 2'!G334+'Data Table 2'!H334</f>
        <v>1000</v>
      </c>
      <c r="C334" s="6">
        <f>'Data Table 2'!I334</f>
        <v>456</v>
      </c>
      <c r="D334" s="6">
        <f>('Data Table 2'!J334+'Data Table 2'!K334)</f>
        <v>688</v>
      </c>
      <c r="E334" s="6">
        <f>'Data Table 2'!L334</f>
        <v>416</v>
      </c>
      <c r="F334" s="6">
        <f>'Data Table 2'!M334</f>
        <v>95</v>
      </c>
      <c r="G334" s="6">
        <f>'Data Table 2'!N334</f>
        <v>177</v>
      </c>
      <c r="H334" s="6">
        <f>'Data Table 2'!O334</f>
        <v>100</v>
      </c>
      <c r="I334" s="7">
        <f>'Data Table 2'!P334+'Data Table 2'!Q334+'Data Table 2'!R334+'Data Table 2'!S334</f>
        <v>182</v>
      </c>
      <c r="J334" s="7">
        <f>'Data Table 2'!T334</f>
        <v>334</v>
      </c>
      <c r="K334" s="6">
        <f>'Data Table 2'!U334</f>
        <v>172</v>
      </c>
      <c r="L334" s="6">
        <f>'Data Table 2'!V334</f>
        <v>108</v>
      </c>
      <c r="M334" s="6">
        <f>'Data Table 2'!W334</f>
        <v>33</v>
      </c>
      <c r="N334" s="6">
        <f>'Data Table 2'!X334</f>
        <v>77</v>
      </c>
      <c r="O334" s="7">
        <f t="shared" si="45"/>
        <v>3838</v>
      </c>
      <c r="P334" s="6">
        <f t="shared" si="46"/>
        <v>1456</v>
      </c>
      <c r="Q334" s="6">
        <f t="shared" si="47"/>
        <v>1104</v>
      </c>
      <c r="R334" s="6">
        <f t="shared" si="48"/>
        <v>554</v>
      </c>
      <c r="S334" s="6">
        <f t="shared" si="49"/>
        <v>313</v>
      </c>
      <c r="T334" s="7">
        <f t="shared" si="50"/>
        <v>3191</v>
      </c>
      <c r="U334" s="8">
        <f t="shared" si="51"/>
        <v>0.83142261594580513</v>
      </c>
      <c r="V334" s="7">
        <f t="shared" si="52"/>
        <v>2563</v>
      </c>
      <c r="W334" s="7">
        <f t="shared" si="53"/>
        <v>533</v>
      </c>
    </row>
    <row r="335" spans="1:23" x14ac:dyDescent="0.3">
      <c r="A335" s="5">
        <f>'Data Table 2'!A335</f>
        <v>45260</v>
      </c>
      <c r="B335" s="6">
        <f>'Data Table 2'!B335+'Data Table 2'!C335+'Data Table 2'!D335+'Data Table 2'!E335+'Data Table 2'!F335+'Data Table 2'!G335+'Data Table 2'!H335</f>
        <v>953</v>
      </c>
      <c r="C335" s="6">
        <f>'Data Table 2'!I335</f>
        <v>387</v>
      </c>
      <c r="D335" s="6">
        <f>('Data Table 2'!J335+'Data Table 2'!K335)</f>
        <v>776</v>
      </c>
      <c r="E335" s="6">
        <f>'Data Table 2'!L335</f>
        <v>340</v>
      </c>
      <c r="F335" s="6">
        <f>'Data Table 2'!M335</f>
        <v>133</v>
      </c>
      <c r="G335" s="6">
        <f>'Data Table 2'!N335</f>
        <v>190</v>
      </c>
      <c r="H335" s="6">
        <f>'Data Table 2'!O335</f>
        <v>141</v>
      </c>
      <c r="I335" s="7">
        <f>'Data Table 2'!P335+'Data Table 2'!Q335+'Data Table 2'!R335+'Data Table 2'!S335</f>
        <v>173</v>
      </c>
      <c r="J335" s="7">
        <f>'Data Table 2'!T335</f>
        <v>223</v>
      </c>
      <c r="K335" s="6">
        <f>'Data Table 2'!U335</f>
        <v>186</v>
      </c>
      <c r="L335" s="6">
        <f>'Data Table 2'!V335</f>
        <v>101</v>
      </c>
      <c r="M335" s="6">
        <f>'Data Table 2'!W335</f>
        <v>28</v>
      </c>
      <c r="N335" s="6">
        <f>'Data Table 2'!X335</f>
        <v>62</v>
      </c>
      <c r="O335" s="7">
        <f t="shared" si="45"/>
        <v>3693</v>
      </c>
      <c r="P335" s="6">
        <f t="shared" si="46"/>
        <v>1340</v>
      </c>
      <c r="Q335" s="6">
        <f t="shared" si="47"/>
        <v>1116</v>
      </c>
      <c r="R335" s="6">
        <f t="shared" si="48"/>
        <v>637</v>
      </c>
      <c r="S335" s="6">
        <f t="shared" si="49"/>
        <v>315</v>
      </c>
      <c r="T335" s="7">
        <f t="shared" si="50"/>
        <v>3155</v>
      </c>
      <c r="U335" s="8">
        <f t="shared" si="51"/>
        <v>0.85431898185756838</v>
      </c>
      <c r="V335" s="7">
        <f t="shared" si="52"/>
        <v>2573</v>
      </c>
      <c r="W335" s="7">
        <f t="shared" si="53"/>
        <v>449</v>
      </c>
    </row>
    <row r="336" spans="1:23" x14ac:dyDescent="0.3">
      <c r="A336" s="5">
        <f>'Data Table 2'!A336</f>
        <v>45261</v>
      </c>
      <c r="B336" s="6">
        <f>'Data Table 2'!B336+'Data Table 2'!C336+'Data Table 2'!D336+'Data Table 2'!E336+'Data Table 2'!F336+'Data Table 2'!G336+'Data Table 2'!H336</f>
        <v>1291</v>
      </c>
      <c r="C336" s="6">
        <f>'Data Table 2'!I336</f>
        <v>632</v>
      </c>
      <c r="D336" s="6">
        <f>('Data Table 2'!J336+'Data Table 2'!K336)</f>
        <v>989</v>
      </c>
      <c r="E336" s="6">
        <f>'Data Table 2'!L336</f>
        <v>598</v>
      </c>
      <c r="F336" s="6">
        <f>'Data Table 2'!M336</f>
        <v>165</v>
      </c>
      <c r="G336" s="6">
        <f>'Data Table 2'!N336</f>
        <v>239</v>
      </c>
      <c r="H336" s="6">
        <f>'Data Table 2'!O336</f>
        <v>197</v>
      </c>
      <c r="I336" s="7">
        <f>'Data Table 2'!P336+'Data Table 2'!Q336+'Data Table 2'!R336+'Data Table 2'!S336</f>
        <v>230</v>
      </c>
      <c r="J336" s="7">
        <f>'Data Table 2'!T336</f>
        <v>491</v>
      </c>
      <c r="K336" s="6">
        <f>'Data Table 2'!U336</f>
        <v>246</v>
      </c>
      <c r="L336" s="6">
        <f>'Data Table 2'!V336</f>
        <v>153</v>
      </c>
      <c r="M336" s="6">
        <f>'Data Table 2'!W336</f>
        <v>54</v>
      </c>
      <c r="N336" s="6">
        <f>'Data Table 2'!X336</f>
        <v>88</v>
      </c>
      <c r="O336" s="7">
        <f t="shared" si="45"/>
        <v>5373</v>
      </c>
      <c r="P336" s="6">
        <f t="shared" si="46"/>
        <v>1923</v>
      </c>
      <c r="Q336" s="6">
        <f t="shared" si="47"/>
        <v>1587</v>
      </c>
      <c r="R336" s="6">
        <f t="shared" si="48"/>
        <v>831</v>
      </c>
      <c r="S336" s="6">
        <f t="shared" si="49"/>
        <v>453</v>
      </c>
      <c r="T336" s="7">
        <f t="shared" si="50"/>
        <v>4429</v>
      </c>
      <c r="U336" s="8">
        <f t="shared" si="51"/>
        <v>0.82430671877908057</v>
      </c>
      <c r="V336" s="7">
        <f t="shared" si="52"/>
        <v>3544</v>
      </c>
      <c r="W336" s="7">
        <f t="shared" si="53"/>
        <v>720</v>
      </c>
    </row>
    <row r="337" spans="1:23" x14ac:dyDescent="0.3">
      <c r="A337" s="5">
        <f>'Data Table 2'!A337</f>
        <v>45262</v>
      </c>
      <c r="B337" s="6">
        <f>'Data Table 2'!B337+'Data Table 2'!C337+'Data Table 2'!D337+'Data Table 2'!E337+'Data Table 2'!F337+'Data Table 2'!G337+'Data Table 2'!H337</f>
        <v>1137</v>
      </c>
      <c r="C337" s="6">
        <f>'Data Table 2'!I337</f>
        <v>390</v>
      </c>
      <c r="D337" s="6">
        <f>('Data Table 2'!J337+'Data Table 2'!K337)</f>
        <v>710</v>
      </c>
      <c r="E337" s="6">
        <f>'Data Table 2'!L337</f>
        <v>363</v>
      </c>
      <c r="F337" s="6">
        <f>'Data Table 2'!M337</f>
        <v>116</v>
      </c>
      <c r="G337" s="6">
        <f>'Data Table 2'!N337</f>
        <v>138</v>
      </c>
      <c r="H337" s="6">
        <f>'Data Table 2'!O337</f>
        <v>142</v>
      </c>
      <c r="I337" s="7">
        <f>'Data Table 2'!P337+'Data Table 2'!Q337+'Data Table 2'!R337+'Data Table 2'!S337</f>
        <v>215</v>
      </c>
      <c r="J337" s="7">
        <f>'Data Table 2'!T337</f>
        <v>397</v>
      </c>
      <c r="K337" s="6">
        <f>'Data Table 2'!U337</f>
        <v>218</v>
      </c>
      <c r="L337" s="6">
        <f>'Data Table 2'!V337</f>
        <v>119</v>
      </c>
      <c r="M337" s="6">
        <f>'Data Table 2'!W337</f>
        <v>33</v>
      </c>
      <c r="N337" s="6">
        <f>'Data Table 2'!X337</f>
        <v>75</v>
      </c>
      <c r="O337" s="7">
        <f t="shared" si="45"/>
        <v>4053</v>
      </c>
      <c r="P337" s="6">
        <f t="shared" si="46"/>
        <v>1527</v>
      </c>
      <c r="Q337" s="6">
        <f t="shared" si="47"/>
        <v>1073</v>
      </c>
      <c r="R337" s="6">
        <f t="shared" si="48"/>
        <v>611</v>
      </c>
      <c r="S337" s="6">
        <f t="shared" si="49"/>
        <v>370</v>
      </c>
      <c r="T337" s="7">
        <f t="shared" si="50"/>
        <v>3286</v>
      </c>
      <c r="U337" s="8">
        <f t="shared" si="51"/>
        <v>0.81075746360720458</v>
      </c>
      <c r="V337" s="7">
        <f t="shared" si="52"/>
        <v>2705</v>
      </c>
      <c r="W337" s="7">
        <f t="shared" si="53"/>
        <v>465</v>
      </c>
    </row>
    <row r="338" spans="1:23" x14ac:dyDescent="0.3">
      <c r="A338" s="5">
        <f>'Data Table 2'!A338</f>
        <v>45263</v>
      </c>
      <c r="B338" s="6">
        <f>'Data Table 2'!B338+'Data Table 2'!C338+'Data Table 2'!D338+'Data Table 2'!E338+'Data Table 2'!F338+'Data Table 2'!G338+'Data Table 2'!H338</f>
        <v>808</v>
      </c>
      <c r="C338" s="6">
        <f>'Data Table 2'!I338</f>
        <v>404</v>
      </c>
      <c r="D338" s="6">
        <f>('Data Table 2'!J338+'Data Table 2'!K338)</f>
        <v>775</v>
      </c>
      <c r="E338" s="6">
        <f>'Data Table 2'!L338</f>
        <v>356</v>
      </c>
      <c r="F338" s="6">
        <f>'Data Table 2'!M338</f>
        <v>106</v>
      </c>
      <c r="G338" s="6">
        <f>'Data Table 2'!N338</f>
        <v>222</v>
      </c>
      <c r="H338" s="6">
        <f>'Data Table 2'!O338</f>
        <v>138</v>
      </c>
      <c r="I338" s="7">
        <f>'Data Table 2'!P338+'Data Table 2'!Q338+'Data Table 2'!R338+'Data Table 2'!S338</f>
        <v>140</v>
      </c>
      <c r="J338" s="7">
        <f>'Data Table 2'!T338</f>
        <v>250</v>
      </c>
      <c r="K338" s="6">
        <f>'Data Table 2'!U338</f>
        <v>211</v>
      </c>
      <c r="L338" s="6">
        <f>'Data Table 2'!V338</f>
        <v>88</v>
      </c>
      <c r="M338" s="6">
        <f>'Data Table 2'!W338</f>
        <v>29</v>
      </c>
      <c r="N338" s="6">
        <f>'Data Table 2'!X338</f>
        <v>56</v>
      </c>
      <c r="O338" s="7">
        <f t="shared" si="45"/>
        <v>3583</v>
      </c>
      <c r="P338" s="6">
        <f t="shared" si="46"/>
        <v>1212</v>
      </c>
      <c r="Q338" s="6">
        <f t="shared" si="47"/>
        <v>1131</v>
      </c>
      <c r="R338" s="6">
        <f t="shared" si="48"/>
        <v>606</v>
      </c>
      <c r="S338" s="6">
        <f t="shared" si="49"/>
        <v>328</v>
      </c>
      <c r="T338" s="7">
        <f t="shared" si="50"/>
        <v>3005</v>
      </c>
      <c r="U338" s="8">
        <f t="shared" si="51"/>
        <v>0.83868266815517722</v>
      </c>
      <c r="V338" s="7">
        <f t="shared" si="52"/>
        <v>2439</v>
      </c>
      <c r="W338" s="7">
        <f t="shared" si="53"/>
        <v>460</v>
      </c>
    </row>
    <row r="339" spans="1:23" x14ac:dyDescent="0.3">
      <c r="A339" s="5">
        <f>'Data Table 2'!A339</f>
        <v>45264</v>
      </c>
      <c r="B339" s="6">
        <f>'Data Table 2'!B339+'Data Table 2'!C339+'Data Table 2'!D339+'Data Table 2'!E339+'Data Table 2'!F339+'Data Table 2'!G339+'Data Table 2'!H339</f>
        <v>902</v>
      </c>
      <c r="C339" s="6">
        <f>'Data Table 2'!I339</f>
        <v>438</v>
      </c>
      <c r="D339" s="6">
        <f>('Data Table 2'!J339+'Data Table 2'!K339)</f>
        <v>534</v>
      </c>
      <c r="E339" s="6">
        <f>'Data Table 2'!L339</f>
        <v>277</v>
      </c>
      <c r="F339" s="6">
        <f>'Data Table 2'!M339</f>
        <v>103</v>
      </c>
      <c r="G339" s="6">
        <f>'Data Table 2'!N339</f>
        <v>159</v>
      </c>
      <c r="H339" s="6">
        <f>'Data Table 2'!O339</f>
        <v>137</v>
      </c>
      <c r="I339" s="7">
        <f>'Data Table 2'!P339+'Data Table 2'!Q339+'Data Table 2'!R339+'Data Table 2'!S339</f>
        <v>186</v>
      </c>
      <c r="J339" s="7">
        <f>'Data Table 2'!T339</f>
        <v>205</v>
      </c>
      <c r="K339" s="6">
        <f>'Data Table 2'!U339</f>
        <v>125</v>
      </c>
      <c r="L339" s="6">
        <f>'Data Table 2'!V339</f>
        <v>123</v>
      </c>
      <c r="M339" s="6">
        <f>'Data Table 2'!W339</f>
        <v>44</v>
      </c>
      <c r="N339" s="6">
        <f>'Data Table 2'!X339</f>
        <v>72</v>
      </c>
      <c r="O339" s="7">
        <f t="shared" si="45"/>
        <v>3305</v>
      </c>
      <c r="P339" s="6">
        <f t="shared" si="46"/>
        <v>1340</v>
      </c>
      <c r="Q339" s="6">
        <f t="shared" si="47"/>
        <v>811</v>
      </c>
      <c r="R339" s="6">
        <f t="shared" si="48"/>
        <v>585</v>
      </c>
      <c r="S339" s="6">
        <f t="shared" si="49"/>
        <v>292</v>
      </c>
      <c r="T339" s="7">
        <f t="shared" si="50"/>
        <v>2808</v>
      </c>
      <c r="U339" s="8">
        <f t="shared" si="51"/>
        <v>0.84962178517397879</v>
      </c>
      <c r="V339" s="7">
        <f t="shared" si="52"/>
        <v>2195</v>
      </c>
      <c r="W339" s="7">
        <f t="shared" si="53"/>
        <v>510</v>
      </c>
    </row>
    <row r="340" spans="1:23" x14ac:dyDescent="0.3">
      <c r="A340" s="5">
        <f>'Data Table 2'!A340</f>
        <v>45265</v>
      </c>
      <c r="B340" s="6">
        <f>'Data Table 2'!B340+'Data Table 2'!C340+'Data Table 2'!D340+'Data Table 2'!E340+'Data Table 2'!F340+'Data Table 2'!G340+'Data Table 2'!H340</f>
        <v>974</v>
      </c>
      <c r="C340" s="6">
        <f>'Data Table 2'!I340</f>
        <v>492</v>
      </c>
      <c r="D340" s="6">
        <f>('Data Table 2'!J340+'Data Table 2'!K340)</f>
        <v>797</v>
      </c>
      <c r="E340" s="6">
        <f>'Data Table 2'!L340</f>
        <v>497</v>
      </c>
      <c r="F340" s="6">
        <f>'Data Table 2'!M340</f>
        <v>107</v>
      </c>
      <c r="G340" s="6">
        <f>'Data Table 2'!N340</f>
        <v>185</v>
      </c>
      <c r="H340" s="6">
        <f>'Data Table 2'!O340</f>
        <v>111</v>
      </c>
      <c r="I340" s="7">
        <f>'Data Table 2'!P340+'Data Table 2'!Q340+'Data Table 2'!R340+'Data Table 2'!S340</f>
        <v>202</v>
      </c>
      <c r="J340" s="7">
        <f>'Data Table 2'!T340</f>
        <v>233</v>
      </c>
      <c r="K340" s="6">
        <f>'Data Table 2'!U340</f>
        <v>231</v>
      </c>
      <c r="L340" s="6">
        <f>'Data Table 2'!V340</f>
        <v>119</v>
      </c>
      <c r="M340" s="6">
        <f>'Data Table 2'!W340</f>
        <v>45</v>
      </c>
      <c r="N340" s="6">
        <f>'Data Table 2'!X340</f>
        <v>77</v>
      </c>
      <c r="O340" s="7">
        <f t="shared" si="45"/>
        <v>4070</v>
      </c>
      <c r="P340" s="6">
        <f t="shared" si="46"/>
        <v>1466</v>
      </c>
      <c r="Q340" s="6">
        <f t="shared" si="47"/>
        <v>1294</v>
      </c>
      <c r="R340" s="6">
        <f t="shared" si="48"/>
        <v>605</v>
      </c>
      <c r="S340" s="6">
        <f t="shared" si="49"/>
        <v>395</v>
      </c>
      <c r="T340" s="7">
        <f t="shared" si="50"/>
        <v>3442</v>
      </c>
      <c r="U340" s="8">
        <f t="shared" si="51"/>
        <v>0.84570024570024571</v>
      </c>
      <c r="V340" s="7">
        <f t="shared" si="52"/>
        <v>2766</v>
      </c>
      <c r="W340" s="7">
        <f t="shared" si="53"/>
        <v>569</v>
      </c>
    </row>
    <row r="341" spans="1:23" x14ac:dyDescent="0.3">
      <c r="A341" s="5">
        <f>'Data Table 2'!A341</f>
        <v>45266</v>
      </c>
      <c r="B341" s="6">
        <f>'Data Table 2'!B341+'Data Table 2'!C341+'Data Table 2'!D341+'Data Table 2'!E341+'Data Table 2'!F341+'Data Table 2'!G341+'Data Table 2'!H341</f>
        <v>884</v>
      </c>
      <c r="C341" s="6">
        <f>'Data Table 2'!I341</f>
        <v>369</v>
      </c>
      <c r="D341" s="6">
        <f>('Data Table 2'!J341+'Data Table 2'!K341)</f>
        <v>619</v>
      </c>
      <c r="E341" s="6">
        <f>'Data Table 2'!L341</f>
        <v>292</v>
      </c>
      <c r="F341" s="6">
        <f>'Data Table 2'!M341</f>
        <v>87</v>
      </c>
      <c r="G341" s="6">
        <f>'Data Table 2'!N341</f>
        <v>169</v>
      </c>
      <c r="H341" s="6">
        <f>'Data Table 2'!O341</f>
        <v>115</v>
      </c>
      <c r="I341" s="7">
        <f>'Data Table 2'!P341+'Data Table 2'!Q341+'Data Table 2'!R341+'Data Table 2'!S341</f>
        <v>156</v>
      </c>
      <c r="J341" s="7">
        <f>'Data Table 2'!T341</f>
        <v>298</v>
      </c>
      <c r="K341" s="6">
        <f>'Data Table 2'!U341</f>
        <v>184</v>
      </c>
      <c r="L341" s="6">
        <f>'Data Table 2'!V341</f>
        <v>113</v>
      </c>
      <c r="M341" s="6">
        <f>'Data Table 2'!W341</f>
        <v>31</v>
      </c>
      <c r="N341" s="6">
        <f>'Data Table 2'!X341</f>
        <v>86</v>
      </c>
      <c r="O341" s="7">
        <f t="shared" si="45"/>
        <v>3403</v>
      </c>
      <c r="P341" s="6">
        <f t="shared" si="46"/>
        <v>1253</v>
      </c>
      <c r="Q341" s="6">
        <f t="shared" si="47"/>
        <v>911</v>
      </c>
      <c r="R341" s="6">
        <f t="shared" si="48"/>
        <v>527</v>
      </c>
      <c r="S341" s="6">
        <f t="shared" si="49"/>
        <v>328</v>
      </c>
      <c r="T341" s="7">
        <f t="shared" si="50"/>
        <v>2777</v>
      </c>
      <c r="U341" s="8">
        <f t="shared" si="51"/>
        <v>0.81604466647076113</v>
      </c>
      <c r="V341" s="7">
        <f t="shared" si="52"/>
        <v>2235</v>
      </c>
      <c r="W341" s="7">
        <f t="shared" si="53"/>
        <v>455</v>
      </c>
    </row>
    <row r="342" spans="1:23" x14ac:dyDescent="0.3">
      <c r="A342" s="5">
        <f>'Data Table 2'!A342</f>
        <v>45267</v>
      </c>
      <c r="B342" s="6">
        <f>'Data Table 2'!B342+'Data Table 2'!C342+'Data Table 2'!D342+'Data Table 2'!E342+'Data Table 2'!F342+'Data Table 2'!G342+'Data Table 2'!H342</f>
        <v>1044</v>
      </c>
      <c r="C342" s="6">
        <f>'Data Table 2'!I342</f>
        <v>360</v>
      </c>
      <c r="D342" s="6">
        <f>('Data Table 2'!J342+'Data Table 2'!K342)</f>
        <v>633</v>
      </c>
      <c r="E342" s="6">
        <f>'Data Table 2'!L342</f>
        <v>314</v>
      </c>
      <c r="F342" s="6">
        <f>'Data Table 2'!M342</f>
        <v>131</v>
      </c>
      <c r="G342" s="6">
        <f>'Data Table 2'!N342</f>
        <v>170</v>
      </c>
      <c r="H342" s="6">
        <f>'Data Table 2'!O342</f>
        <v>98</v>
      </c>
      <c r="I342" s="7">
        <f>'Data Table 2'!P342+'Data Table 2'!Q342+'Data Table 2'!R342+'Data Table 2'!S342</f>
        <v>178</v>
      </c>
      <c r="J342" s="7">
        <f>'Data Table 2'!T342</f>
        <v>275</v>
      </c>
      <c r="K342" s="6">
        <f>'Data Table 2'!U342</f>
        <v>222</v>
      </c>
      <c r="L342" s="6">
        <f>'Data Table 2'!V342</f>
        <v>89</v>
      </c>
      <c r="M342" s="6">
        <f>'Data Table 2'!W342</f>
        <v>39</v>
      </c>
      <c r="N342" s="6">
        <f>'Data Table 2'!X342</f>
        <v>82</v>
      </c>
      <c r="O342" s="7">
        <f t="shared" si="45"/>
        <v>3635</v>
      </c>
      <c r="P342" s="6">
        <f t="shared" si="46"/>
        <v>1404</v>
      </c>
      <c r="Q342" s="6">
        <f t="shared" si="47"/>
        <v>947</v>
      </c>
      <c r="R342" s="6">
        <f t="shared" si="48"/>
        <v>577</v>
      </c>
      <c r="S342" s="6">
        <f t="shared" si="49"/>
        <v>350</v>
      </c>
      <c r="T342" s="7">
        <f t="shared" si="50"/>
        <v>3010</v>
      </c>
      <c r="U342" s="8">
        <f t="shared" si="51"/>
        <v>0.82806052269601105</v>
      </c>
      <c r="V342" s="7">
        <f t="shared" si="52"/>
        <v>2437</v>
      </c>
      <c r="W342" s="7">
        <f t="shared" si="53"/>
        <v>442</v>
      </c>
    </row>
    <row r="343" spans="1:23" x14ac:dyDescent="0.3">
      <c r="A343" s="5">
        <f>'Data Table 2'!A343</f>
        <v>45268</v>
      </c>
      <c r="B343" s="6">
        <f>'Data Table 2'!B343+'Data Table 2'!C343+'Data Table 2'!D343+'Data Table 2'!E343+'Data Table 2'!F343+'Data Table 2'!G343+'Data Table 2'!H343</f>
        <v>926</v>
      </c>
      <c r="C343" s="6">
        <f>'Data Table 2'!I343</f>
        <v>563</v>
      </c>
      <c r="D343" s="6">
        <f>('Data Table 2'!J343+'Data Table 2'!K343)</f>
        <v>640</v>
      </c>
      <c r="E343" s="6">
        <f>'Data Table 2'!L343</f>
        <v>288</v>
      </c>
      <c r="F343" s="6">
        <f>'Data Table 2'!M343</f>
        <v>116</v>
      </c>
      <c r="G343" s="6">
        <f>'Data Table 2'!N343</f>
        <v>147</v>
      </c>
      <c r="H343" s="6">
        <f>'Data Table 2'!O343</f>
        <v>117</v>
      </c>
      <c r="I343" s="7">
        <f>'Data Table 2'!P343+'Data Table 2'!Q343+'Data Table 2'!R343+'Data Table 2'!S343</f>
        <v>192</v>
      </c>
      <c r="J343" s="7">
        <f>'Data Table 2'!T343</f>
        <v>282</v>
      </c>
      <c r="K343" s="6">
        <f>'Data Table 2'!U343</f>
        <v>247</v>
      </c>
      <c r="L343" s="6">
        <f>'Data Table 2'!V343</f>
        <v>111</v>
      </c>
      <c r="M343" s="6">
        <f>'Data Table 2'!W343</f>
        <v>32</v>
      </c>
      <c r="N343" s="6">
        <f>'Data Table 2'!X343</f>
        <v>76</v>
      </c>
      <c r="O343" s="7">
        <f t="shared" si="45"/>
        <v>3737</v>
      </c>
      <c r="P343" s="6">
        <f t="shared" si="46"/>
        <v>1489</v>
      </c>
      <c r="Q343" s="6">
        <f t="shared" si="47"/>
        <v>928</v>
      </c>
      <c r="R343" s="6">
        <f t="shared" si="48"/>
        <v>572</v>
      </c>
      <c r="S343" s="6">
        <f t="shared" si="49"/>
        <v>390</v>
      </c>
      <c r="T343" s="7">
        <f t="shared" si="50"/>
        <v>3065</v>
      </c>
      <c r="U343" s="8">
        <f t="shared" si="51"/>
        <v>0.82017661225582017</v>
      </c>
      <c r="V343" s="7">
        <f t="shared" si="52"/>
        <v>2310</v>
      </c>
      <c r="W343" s="7">
        <f t="shared" si="53"/>
        <v>639</v>
      </c>
    </row>
    <row r="344" spans="1:23" x14ac:dyDescent="0.3">
      <c r="A344" s="5">
        <f>'Data Table 2'!A344</f>
        <v>45269</v>
      </c>
      <c r="B344" s="6">
        <f>'Data Table 2'!B344+'Data Table 2'!C344+'Data Table 2'!D344+'Data Table 2'!E344+'Data Table 2'!F344+'Data Table 2'!G344+'Data Table 2'!H344</f>
        <v>932</v>
      </c>
      <c r="C344" s="6">
        <f>'Data Table 2'!I344</f>
        <v>332</v>
      </c>
      <c r="D344" s="6">
        <f>('Data Table 2'!J344+'Data Table 2'!K344)</f>
        <v>492</v>
      </c>
      <c r="E344" s="6">
        <f>'Data Table 2'!L344</f>
        <v>364</v>
      </c>
      <c r="F344" s="6">
        <f>'Data Table 2'!M344</f>
        <v>81</v>
      </c>
      <c r="G344" s="6">
        <f>'Data Table 2'!N344</f>
        <v>146</v>
      </c>
      <c r="H344" s="6">
        <f>'Data Table 2'!O344</f>
        <v>148</v>
      </c>
      <c r="I344" s="7">
        <f>'Data Table 2'!P344+'Data Table 2'!Q344+'Data Table 2'!R344+'Data Table 2'!S344</f>
        <v>188</v>
      </c>
      <c r="J344" s="7">
        <f>'Data Table 2'!T344</f>
        <v>214</v>
      </c>
      <c r="K344" s="6">
        <f>'Data Table 2'!U344</f>
        <v>165</v>
      </c>
      <c r="L344" s="6">
        <f>'Data Table 2'!V344</f>
        <v>122</v>
      </c>
      <c r="M344" s="6">
        <f>'Data Table 2'!W344</f>
        <v>37</v>
      </c>
      <c r="N344" s="6">
        <f>'Data Table 2'!X344</f>
        <v>65</v>
      </c>
      <c r="O344" s="7">
        <f t="shared" si="45"/>
        <v>3286</v>
      </c>
      <c r="P344" s="6">
        <f t="shared" si="46"/>
        <v>1264</v>
      </c>
      <c r="Q344" s="6">
        <f t="shared" si="47"/>
        <v>856</v>
      </c>
      <c r="R344" s="6">
        <f t="shared" si="48"/>
        <v>563</v>
      </c>
      <c r="S344" s="6">
        <f t="shared" si="49"/>
        <v>324</v>
      </c>
      <c r="T344" s="7">
        <f t="shared" si="50"/>
        <v>2748</v>
      </c>
      <c r="U344" s="8">
        <f t="shared" si="51"/>
        <v>0.83627510651247716</v>
      </c>
      <c r="V344" s="7">
        <f t="shared" si="52"/>
        <v>2270</v>
      </c>
      <c r="W344" s="7">
        <f t="shared" si="53"/>
        <v>397</v>
      </c>
    </row>
    <row r="345" spans="1:23" x14ac:dyDescent="0.3">
      <c r="A345" s="5">
        <f>'Data Table 2'!A345</f>
        <v>45270</v>
      </c>
      <c r="B345" s="6">
        <f>'Data Table 2'!B345+'Data Table 2'!C345+'Data Table 2'!D345+'Data Table 2'!E345+'Data Table 2'!F345+'Data Table 2'!G345+'Data Table 2'!H345</f>
        <v>627</v>
      </c>
      <c r="C345" s="6">
        <f>'Data Table 2'!I345</f>
        <v>355</v>
      </c>
      <c r="D345" s="6">
        <f>('Data Table 2'!J345+'Data Table 2'!K345)</f>
        <v>669</v>
      </c>
      <c r="E345" s="6">
        <f>'Data Table 2'!L345</f>
        <v>285</v>
      </c>
      <c r="F345" s="6">
        <f>'Data Table 2'!M345</f>
        <v>83</v>
      </c>
      <c r="G345" s="6">
        <f>'Data Table 2'!N345</f>
        <v>134</v>
      </c>
      <c r="H345" s="6">
        <f>'Data Table 2'!O345</f>
        <v>138</v>
      </c>
      <c r="I345" s="7">
        <f>'Data Table 2'!P345+'Data Table 2'!Q345+'Data Table 2'!R345+'Data Table 2'!S345</f>
        <v>138</v>
      </c>
      <c r="J345" s="7">
        <f>'Data Table 2'!T345</f>
        <v>242</v>
      </c>
      <c r="K345" s="6">
        <f>'Data Table 2'!U345</f>
        <v>154</v>
      </c>
      <c r="L345" s="6">
        <f>'Data Table 2'!V345</f>
        <v>86</v>
      </c>
      <c r="M345" s="6">
        <f>'Data Table 2'!W345</f>
        <v>28</v>
      </c>
      <c r="N345" s="6">
        <f>'Data Table 2'!X345</f>
        <v>50</v>
      </c>
      <c r="O345" s="7">
        <f t="shared" si="45"/>
        <v>2989</v>
      </c>
      <c r="P345" s="6">
        <f t="shared" si="46"/>
        <v>982</v>
      </c>
      <c r="Q345" s="6">
        <f t="shared" si="47"/>
        <v>954</v>
      </c>
      <c r="R345" s="6">
        <f t="shared" si="48"/>
        <v>493</v>
      </c>
      <c r="S345" s="6">
        <f t="shared" si="49"/>
        <v>268</v>
      </c>
      <c r="T345" s="7">
        <f t="shared" si="50"/>
        <v>2479</v>
      </c>
      <c r="U345" s="8">
        <f t="shared" si="51"/>
        <v>0.82937437269989966</v>
      </c>
      <c r="V345" s="7">
        <f t="shared" si="52"/>
        <v>1991</v>
      </c>
      <c r="W345" s="7">
        <f t="shared" si="53"/>
        <v>405</v>
      </c>
    </row>
    <row r="346" spans="1:23" x14ac:dyDescent="0.3">
      <c r="A346" s="5">
        <f>'Data Table 2'!A346</f>
        <v>45271</v>
      </c>
      <c r="B346" s="6">
        <f>'Data Table 2'!B346+'Data Table 2'!C346+'Data Table 2'!D346+'Data Table 2'!E346+'Data Table 2'!F346+'Data Table 2'!G346+'Data Table 2'!H346</f>
        <v>905</v>
      </c>
      <c r="C346" s="6">
        <f>'Data Table 2'!I346</f>
        <v>411</v>
      </c>
      <c r="D346" s="6">
        <f>('Data Table 2'!J346+'Data Table 2'!K346)</f>
        <v>647</v>
      </c>
      <c r="E346" s="6">
        <f>'Data Table 2'!L346</f>
        <v>294</v>
      </c>
      <c r="F346" s="6">
        <f>'Data Table 2'!M346</f>
        <v>51</v>
      </c>
      <c r="G346" s="6">
        <f>'Data Table 2'!N346</f>
        <v>177</v>
      </c>
      <c r="H346" s="6">
        <f>'Data Table 2'!O346</f>
        <v>141</v>
      </c>
      <c r="I346" s="7">
        <f>'Data Table 2'!P346+'Data Table 2'!Q346+'Data Table 2'!R346+'Data Table 2'!S346</f>
        <v>154</v>
      </c>
      <c r="J346" s="7">
        <f>'Data Table 2'!T346</f>
        <v>241</v>
      </c>
      <c r="K346" s="6">
        <f>'Data Table 2'!U346</f>
        <v>159</v>
      </c>
      <c r="L346" s="6">
        <f>'Data Table 2'!V346</f>
        <v>99</v>
      </c>
      <c r="M346" s="6">
        <f>'Data Table 2'!W346</f>
        <v>28</v>
      </c>
      <c r="N346" s="6">
        <f>'Data Table 2'!X346</f>
        <v>56</v>
      </c>
      <c r="O346" s="7">
        <f t="shared" si="45"/>
        <v>3363</v>
      </c>
      <c r="P346" s="6">
        <f t="shared" si="46"/>
        <v>1316</v>
      </c>
      <c r="Q346" s="6">
        <f t="shared" si="47"/>
        <v>941</v>
      </c>
      <c r="R346" s="6">
        <f t="shared" si="48"/>
        <v>523</v>
      </c>
      <c r="S346" s="6">
        <f t="shared" si="49"/>
        <v>286</v>
      </c>
      <c r="T346" s="7">
        <f t="shared" si="50"/>
        <v>2836</v>
      </c>
      <c r="U346" s="8">
        <f t="shared" si="51"/>
        <v>0.84329467737139463</v>
      </c>
      <c r="V346" s="7">
        <f t="shared" si="52"/>
        <v>2318</v>
      </c>
      <c r="W346" s="7">
        <f t="shared" si="53"/>
        <v>467</v>
      </c>
    </row>
    <row r="347" spans="1:23" x14ac:dyDescent="0.3">
      <c r="A347" s="5">
        <f>'Data Table 2'!A347</f>
        <v>45272</v>
      </c>
      <c r="B347" s="6">
        <f>'Data Table 2'!B347+'Data Table 2'!C347+'Data Table 2'!D347+'Data Table 2'!E347+'Data Table 2'!F347+'Data Table 2'!G347+'Data Table 2'!H347</f>
        <v>1053</v>
      </c>
      <c r="C347" s="6">
        <f>'Data Table 2'!I347</f>
        <v>410</v>
      </c>
      <c r="D347" s="6">
        <f>('Data Table 2'!J347+'Data Table 2'!K347)</f>
        <v>806</v>
      </c>
      <c r="E347" s="6">
        <f>'Data Table 2'!L347</f>
        <v>429</v>
      </c>
      <c r="F347" s="6">
        <f>'Data Table 2'!M347</f>
        <v>124</v>
      </c>
      <c r="G347" s="6">
        <f>'Data Table 2'!N347</f>
        <v>216</v>
      </c>
      <c r="H347" s="6">
        <f>'Data Table 2'!O347</f>
        <v>157</v>
      </c>
      <c r="I347" s="7">
        <f>'Data Table 2'!P347+'Data Table 2'!Q347+'Data Table 2'!R347+'Data Table 2'!S347</f>
        <v>172</v>
      </c>
      <c r="J347" s="7">
        <f>'Data Table 2'!T347</f>
        <v>310</v>
      </c>
      <c r="K347" s="6">
        <f>'Data Table 2'!U347</f>
        <v>192</v>
      </c>
      <c r="L347" s="6">
        <f>'Data Table 2'!V347</f>
        <v>98</v>
      </c>
      <c r="M347" s="6">
        <f>'Data Table 2'!W347</f>
        <v>40</v>
      </c>
      <c r="N347" s="6">
        <f>'Data Table 2'!X347</f>
        <v>82</v>
      </c>
      <c r="O347" s="7">
        <f t="shared" si="45"/>
        <v>4089</v>
      </c>
      <c r="P347" s="6">
        <f t="shared" si="46"/>
        <v>1463</v>
      </c>
      <c r="Q347" s="6">
        <f t="shared" si="47"/>
        <v>1235</v>
      </c>
      <c r="R347" s="6">
        <f t="shared" si="48"/>
        <v>669</v>
      </c>
      <c r="S347" s="6">
        <f t="shared" si="49"/>
        <v>330</v>
      </c>
      <c r="T347" s="7">
        <f t="shared" si="50"/>
        <v>3449</v>
      </c>
      <c r="U347" s="8">
        <f t="shared" si="51"/>
        <v>0.84348251406211783</v>
      </c>
      <c r="V347" s="7">
        <f t="shared" si="52"/>
        <v>2833</v>
      </c>
      <c r="W347" s="7">
        <f t="shared" si="53"/>
        <v>492</v>
      </c>
    </row>
    <row r="348" spans="1:23" x14ac:dyDescent="0.3">
      <c r="A348" s="5">
        <f>'Data Table 2'!A348</f>
        <v>45273</v>
      </c>
      <c r="B348" s="6">
        <f>'Data Table 2'!B348+'Data Table 2'!C348+'Data Table 2'!D348+'Data Table 2'!E348+'Data Table 2'!F348+'Data Table 2'!G348+'Data Table 2'!H348</f>
        <v>639</v>
      </c>
      <c r="C348" s="6">
        <f>'Data Table 2'!I348</f>
        <v>318</v>
      </c>
      <c r="D348" s="6">
        <f>('Data Table 2'!J348+'Data Table 2'!K348)</f>
        <v>457</v>
      </c>
      <c r="E348" s="6">
        <f>'Data Table 2'!L348</f>
        <v>186</v>
      </c>
      <c r="F348" s="6">
        <f>'Data Table 2'!M348</f>
        <v>78</v>
      </c>
      <c r="G348" s="6">
        <f>'Data Table 2'!N348</f>
        <v>135</v>
      </c>
      <c r="H348" s="6">
        <f>'Data Table 2'!O348</f>
        <v>102</v>
      </c>
      <c r="I348" s="7">
        <f>'Data Table 2'!P348+'Data Table 2'!Q348+'Data Table 2'!R348+'Data Table 2'!S348</f>
        <v>109</v>
      </c>
      <c r="J348" s="7">
        <f>'Data Table 2'!T348</f>
        <v>191</v>
      </c>
      <c r="K348" s="6">
        <f>'Data Table 2'!U348</f>
        <v>148</v>
      </c>
      <c r="L348" s="6">
        <f>'Data Table 2'!V348</f>
        <v>87</v>
      </c>
      <c r="M348" s="6">
        <f>'Data Table 2'!W348</f>
        <v>19</v>
      </c>
      <c r="N348" s="6">
        <f>'Data Table 2'!X348</f>
        <v>51</v>
      </c>
      <c r="O348" s="7">
        <f t="shared" si="45"/>
        <v>2520</v>
      </c>
      <c r="P348" s="6">
        <f t="shared" si="46"/>
        <v>957</v>
      </c>
      <c r="Q348" s="6">
        <f t="shared" si="47"/>
        <v>643</v>
      </c>
      <c r="R348" s="6">
        <f t="shared" si="48"/>
        <v>424</v>
      </c>
      <c r="S348" s="6">
        <f t="shared" si="49"/>
        <v>254</v>
      </c>
      <c r="T348" s="7">
        <f t="shared" si="50"/>
        <v>2075</v>
      </c>
      <c r="U348" s="8">
        <f t="shared" si="51"/>
        <v>0.82341269841269837</v>
      </c>
      <c r="V348" s="7">
        <f t="shared" si="52"/>
        <v>1628</v>
      </c>
      <c r="W348" s="7">
        <f t="shared" si="53"/>
        <v>369</v>
      </c>
    </row>
    <row r="349" spans="1:23" x14ac:dyDescent="0.3">
      <c r="A349" s="5">
        <f>'Data Table 2'!A349</f>
        <v>45274</v>
      </c>
      <c r="B349" s="6">
        <f>'Data Table 2'!B349+'Data Table 2'!C349+'Data Table 2'!D349+'Data Table 2'!E349+'Data Table 2'!F349+'Data Table 2'!G349+'Data Table 2'!H349</f>
        <v>746</v>
      </c>
      <c r="C349" s="6">
        <f>'Data Table 2'!I349</f>
        <v>355</v>
      </c>
      <c r="D349" s="6">
        <f>('Data Table 2'!J349+'Data Table 2'!K349)</f>
        <v>557</v>
      </c>
      <c r="E349" s="6">
        <f>'Data Table 2'!L349</f>
        <v>288</v>
      </c>
      <c r="F349" s="6">
        <f>'Data Table 2'!M349</f>
        <v>88</v>
      </c>
      <c r="G349" s="6">
        <f>'Data Table 2'!N349</f>
        <v>134</v>
      </c>
      <c r="H349" s="6">
        <f>'Data Table 2'!O349</f>
        <v>82</v>
      </c>
      <c r="I349" s="7">
        <f>'Data Table 2'!P349+'Data Table 2'!Q349+'Data Table 2'!R349+'Data Table 2'!S349</f>
        <v>144</v>
      </c>
      <c r="J349" s="7">
        <f>'Data Table 2'!T349</f>
        <v>165</v>
      </c>
      <c r="K349" s="6">
        <f>'Data Table 2'!U349</f>
        <v>181</v>
      </c>
      <c r="L349" s="6">
        <f>'Data Table 2'!V349</f>
        <v>99</v>
      </c>
      <c r="M349" s="6">
        <f>'Data Table 2'!W349</f>
        <v>20</v>
      </c>
      <c r="N349" s="6">
        <f>'Data Table 2'!X349</f>
        <v>53</v>
      </c>
      <c r="O349" s="7">
        <f t="shared" si="45"/>
        <v>2912</v>
      </c>
      <c r="P349" s="6">
        <f t="shared" si="46"/>
        <v>1101</v>
      </c>
      <c r="Q349" s="6">
        <f t="shared" si="47"/>
        <v>845</v>
      </c>
      <c r="R349" s="6">
        <f t="shared" si="48"/>
        <v>448</v>
      </c>
      <c r="S349" s="6">
        <f t="shared" si="49"/>
        <v>300</v>
      </c>
      <c r="T349" s="7">
        <f t="shared" si="50"/>
        <v>2447</v>
      </c>
      <c r="U349" s="8">
        <f t="shared" si="51"/>
        <v>0.84031593406593408</v>
      </c>
      <c r="V349" s="7">
        <f t="shared" si="52"/>
        <v>1951</v>
      </c>
      <c r="W349" s="7">
        <f t="shared" si="53"/>
        <v>408</v>
      </c>
    </row>
    <row r="350" spans="1:23" x14ac:dyDescent="0.3">
      <c r="A350" s="5">
        <f>'Data Table 2'!A350</f>
        <v>45275</v>
      </c>
      <c r="B350" s="6">
        <f>'Data Table 2'!B350+'Data Table 2'!C350+'Data Table 2'!D350+'Data Table 2'!E350+'Data Table 2'!F350+'Data Table 2'!G350+'Data Table 2'!H350</f>
        <v>782</v>
      </c>
      <c r="C350" s="6">
        <f>'Data Table 2'!I350</f>
        <v>289</v>
      </c>
      <c r="D350" s="6">
        <f>('Data Table 2'!J350+'Data Table 2'!K350)</f>
        <v>612</v>
      </c>
      <c r="E350" s="6">
        <f>'Data Table 2'!L350</f>
        <v>344</v>
      </c>
      <c r="F350" s="6">
        <f>'Data Table 2'!M350</f>
        <v>103</v>
      </c>
      <c r="G350" s="6">
        <f>'Data Table 2'!N350</f>
        <v>144</v>
      </c>
      <c r="H350" s="6">
        <f>'Data Table 2'!O350</f>
        <v>111</v>
      </c>
      <c r="I350" s="7">
        <f>'Data Table 2'!P350+'Data Table 2'!Q350+'Data Table 2'!R350+'Data Table 2'!S350</f>
        <v>142</v>
      </c>
      <c r="J350" s="7">
        <f>'Data Table 2'!T350</f>
        <v>215</v>
      </c>
      <c r="K350" s="6">
        <f>'Data Table 2'!U350</f>
        <v>178</v>
      </c>
      <c r="L350" s="6">
        <f>'Data Table 2'!V350</f>
        <v>109</v>
      </c>
      <c r="M350" s="6">
        <f>'Data Table 2'!W350</f>
        <v>27</v>
      </c>
      <c r="N350" s="6">
        <f>'Data Table 2'!X350</f>
        <v>55</v>
      </c>
      <c r="O350" s="7">
        <f t="shared" si="45"/>
        <v>3111</v>
      </c>
      <c r="P350" s="6">
        <f t="shared" si="46"/>
        <v>1071</v>
      </c>
      <c r="Q350" s="6">
        <f t="shared" si="47"/>
        <v>956</v>
      </c>
      <c r="R350" s="6">
        <f t="shared" si="48"/>
        <v>500</v>
      </c>
      <c r="S350" s="6">
        <f t="shared" si="49"/>
        <v>314</v>
      </c>
      <c r="T350" s="7">
        <f t="shared" si="50"/>
        <v>2582</v>
      </c>
      <c r="U350" s="8">
        <f t="shared" si="51"/>
        <v>0.82995821279331405</v>
      </c>
      <c r="V350" s="7">
        <f t="shared" si="52"/>
        <v>2135</v>
      </c>
      <c r="W350" s="7">
        <f t="shared" si="53"/>
        <v>344</v>
      </c>
    </row>
    <row r="351" spans="1:23" x14ac:dyDescent="0.3">
      <c r="A351" s="5">
        <f>'Data Table 2'!A351</f>
        <v>45276</v>
      </c>
      <c r="B351" s="6">
        <f>'Data Table 2'!B351+'Data Table 2'!C351+'Data Table 2'!D351+'Data Table 2'!E351+'Data Table 2'!F351+'Data Table 2'!G351+'Data Table 2'!H351</f>
        <v>580</v>
      </c>
      <c r="C351" s="6">
        <f>'Data Table 2'!I351</f>
        <v>361</v>
      </c>
      <c r="D351" s="6">
        <f>('Data Table 2'!J351+'Data Table 2'!K351)</f>
        <v>490</v>
      </c>
      <c r="E351" s="6">
        <f>'Data Table 2'!L351</f>
        <v>187</v>
      </c>
      <c r="F351" s="6">
        <f>'Data Table 2'!M351</f>
        <v>72</v>
      </c>
      <c r="G351" s="6">
        <f>'Data Table 2'!N351</f>
        <v>128</v>
      </c>
      <c r="H351" s="6">
        <f>'Data Table 2'!O351</f>
        <v>106</v>
      </c>
      <c r="I351" s="7">
        <f>'Data Table 2'!P351+'Data Table 2'!Q351+'Data Table 2'!R351+'Data Table 2'!S351</f>
        <v>138</v>
      </c>
      <c r="J351" s="7">
        <f>'Data Table 2'!T351</f>
        <v>197</v>
      </c>
      <c r="K351" s="6">
        <f>'Data Table 2'!U351</f>
        <v>101</v>
      </c>
      <c r="L351" s="6">
        <f>'Data Table 2'!V351</f>
        <v>63</v>
      </c>
      <c r="M351" s="6">
        <f>'Data Table 2'!W351</f>
        <v>24</v>
      </c>
      <c r="N351" s="6">
        <f>'Data Table 2'!X351</f>
        <v>55</v>
      </c>
      <c r="O351" s="7">
        <f t="shared" si="45"/>
        <v>2502</v>
      </c>
      <c r="P351" s="6">
        <f t="shared" si="46"/>
        <v>941</v>
      </c>
      <c r="Q351" s="6">
        <f t="shared" si="47"/>
        <v>677</v>
      </c>
      <c r="R351" s="6">
        <f t="shared" si="48"/>
        <v>444</v>
      </c>
      <c r="S351" s="6">
        <f t="shared" si="49"/>
        <v>188</v>
      </c>
      <c r="T351" s="7">
        <f t="shared" si="50"/>
        <v>2117</v>
      </c>
      <c r="U351" s="8">
        <f t="shared" si="51"/>
        <v>0.846123101518785</v>
      </c>
      <c r="V351" s="7">
        <f t="shared" si="52"/>
        <v>1629</v>
      </c>
      <c r="W351" s="7">
        <f t="shared" si="53"/>
        <v>416</v>
      </c>
    </row>
    <row r="352" spans="1:23" x14ac:dyDescent="0.3">
      <c r="A352" s="5">
        <f>'Data Table 2'!A352</f>
        <v>45277</v>
      </c>
      <c r="B352" s="6">
        <f>'Data Table 2'!B352+'Data Table 2'!C352+'Data Table 2'!D352+'Data Table 2'!E352+'Data Table 2'!F352+'Data Table 2'!G352+'Data Table 2'!H352</f>
        <v>949</v>
      </c>
      <c r="C352" s="6">
        <f>'Data Table 2'!I352</f>
        <v>487</v>
      </c>
      <c r="D352" s="6">
        <f>('Data Table 2'!J352+'Data Table 2'!K352)</f>
        <v>640</v>
      </c>
      <c r="E352" s="6">
        <f>'Data Table 2'!L352</f>
        <v>314</v>
      </c>
      <c r="F352" s="6">
        <f>'Data Table 2'!M352</f>
        <v>116</v>
      </c>
      <c r="G352" s="6">
        <f>'Data Table 2'!N352</f>
        <v>197</v>
      </c>
      <c r="H352" s="6">
        <f>'Data Table 2'!O352</f>
        <v>177</v>
      </c>
      <c r="I352" s="7">
        <f>'Data Table 2'!P352+'Data Table 2'!Q352+'Data Table 2'!R352+'Data Table 2'!S352</f>
        <v>129</v>
      </c>
      <c r="J352" s="7">
        <f>'Data Table 2'!T352</f>
        <v>318</v>
      </c>
      <c r="K352" s="6">
        <f>'Data Table 2'!U352</f>
        <v>230</v>
      </c>
      <c r="L352" s="6">
        <f>'Data Table 2'!V352</f>
        <v>99</v>
      </c>
      <c r="M352" s="6">
        <f>'Data Table 2'!W352</f>
        <v>32</v>
      </c>
      <c r="N352" s="6">
        <f>'Data Table 2'!X352</f>
        <v>76</v>
      </c>
      <c r="O352" s="7">
        <f t="shared" si="45"/>
        <v>3764</v>
      </c>
      <c r="P352" s="6">
        <f t="shared" si="46"/>
        <v>1436</v>
      </c>
      <c r="Q352" s="6">
        <f t="shared" si="47"/>
        <v>954</v>
      </c>
      <c r="R352" s="6">
        <f t="shared" si="48"/>
        <v>619</v>
      </c>
      <c r="S352" s="6">
        <f t="shared" si="49"/>
        <v>361</v>
      </c>
      <c r="T352" s="7">
        <f t="shared" si="50"/>
        <v>3085</v>
      </c>
      <c r="U352" s="8">
        <f t="shared" si="51"/>
        <v>0.81960680127523911</v>
      </c>
      <c r="V352" s="7">
        <f t="shared" si="52"/>
        <v>2406</v>
      </c>
      <c r="W352" s="7">
        <f t="shared" si="53"/>
        <v>563</v>
      </c>
    </row>
    <row r="353" spans="1:23" x14ac:dyDescent="0.3">
      <c r="A353" s="5">
        <f>'Data Table 2'!A353</f>
        <v>45278</v>
      </c>
      <c r="B353" s="6">
        <f>'Data Table 2'!B353+'Data Table 2'!C353+'Data Table 2'!D353+'Data Table 2'!E353+'Data Table 2'!F353+'Data Table 2'!G353+'Data Table 2'!H353</f>
        <v>1212</v>
      </c>
      <c r="C353" s="6">
        <f>'Data Table 2'!I353</f>
        <v>571</v>
      </c>
      <c r="D353" s="6">
        <f>('Data Table 2'!J353+'Data Table 2'!K353)</f>
        <v>655</v>
      </c>
      <c r="E353" s="6">
        <f>'Data Table 2'!L353</f>
        <v>414</v>
      </c>
      <c r="F353" s="6">
        <f>'Data Table 2'!M353</f>
        <v>108</v>
      </c>
      <c r="G353" s="6">
        <f>'Data Table 2'!N353</f>
        <v>300</v>
      </c>
      <c r="H353" s="6">
        <f>'Data Table 2'!O353</f>
        <v>168</v>
      </c>
      <c r="I353" s="7">
        <f>'Data Table 2'!P353+'Data Table 2'!Q353+'Data Table 2'!R353+'Data Table 2'!S353</f>
        <v>224</v>
      </c>
      <c r="J353" s="7">
        <f>'Data Table 2'!T353</f>
        <v>421</v>
      </c>
      <c r="K353" s="6">
        <f>'Data Table 2'!U353</f>
        <v>255</v>
      </c>
      <c r="L353" s="6">
        <f>'Data Table 2'!V353</f>
        <v>169</v>
      </c>
      <c r="M353" s="6">
        <f>'Data Table 2'!W353</f>
        <v>54</v>
      </c>
      <c r="N353" s="6">
        <f>'Data Table 2'!X353</f>
        <v>123</v>
      </c>
      <c r="O353" s="7">
        <f t="shared" si="45"/>
        <v>4674</v>
      </c>
      <c r="P353" s="6">
        <f t="shared" si="46"/>
        <v>1783</v>
      </c>
      <c r="Q353" s="6">
        <f t="shared" si="47"/>
        <v>1069</v>
      </c>
      <c r="R353" s="6">
        <f t="shared" si="48"/>
        <v>800</v>
      </c>
      <c r="S353" s="6">
        <f t="shared" si="49"/>
        <v>478</v>
      </c>
      <c r="T353" s="7">
        <f t="shared" si="50"/>
        <v>3775</v>
      </c>
      <c r="U353" s="8">
        <f t="shared" si="51"/>
        <v>0.80765939238339757</v>
      </c>
      <c r="V353" s="7">
        <f t="shared" si="52"/>
        <v>2973</v>
      </c>
      <c r="W353" s="7">
        <f t="shared" si="53"/>
        <v>694</v>
      </c>
    </row>
    <row r="354" spans="1:23" x14ac:dyDescent="0.3">
      <c r="A354" s="5">
        <f>'Data Table 2'!A354</f>
        <v>45279</v>
      </c>
      <c r="B354" s="6">
        <f>'Data Table 2'!B354+'Data Table 2'!C354+'Data Table 2'!D354+'Data Table 2'!E354+'Data Table 2'!F354+'Data Table 2'!G354+'Data Table 2'!H354</f>
        <v>905</v>
      </c>
      <c r="C354" s="6">
        <f>'Data Table 2'!I354</f>
        <v>515</v>
      </c>
      <c r="D354" s="6">
        <f>('Data Table 2'!J354+'Data Table 2'!K354)</f>
        <v>732</v>
      </c>
      <c r="E354" s="6">
        <f>'Data Table 2'!L354</f>
        <v>448</v>
      </c>
      <c r="F354" s="6">
        <f>'Data Table 2'!M354</f>
        <v>83</v>
      </c>
      <c r="G354" s="6">
        <f>'Data Table 2'!N354</f>
        <v>116</v>
      </c>
      <c r="H354" s="6">
        <f>'Data Table 2'!O354</f>
        <v>113</v>
      </c>
      <c r="I354" s="7">
        <f>'Data Table 2'!P354+'Data Table 2'!Q354+'Data Table 2'!R354+'Data Table 2'!S354</f>
        <v>170</v>
      </c>
      <c r="J354" s="7">
        <f>'Data Table 2'!T354</f>
        <v>330</v>
      </c>
      <c r="K354" s="6">
        <f>'Data Table 2'!U354</f>
        <v>230</v>
      </c>
      <c r="L354" s="6">
        <f>'Data Table 2'!V354</f>
        <v>71</v>
      </c>
      <c r="M354" s="6">
        <f>'Data Table 2'!W354</f>
        <v>37</v>
      </c>
      <c r="N354" s="6">
        <f>'Data Table 2'!X354</f>
        <v>66</v>
      </c>
      <c r="O354" s="7">
        <f t="shared" si="45"/>
        <v>3816</v>
      </c>
      <c r="P354" s="6">
        <f t="shared" si="46"/>
        <v>1420</v>
      </c>
      <c r="Q354" s="6">
        <f t="shared" si="47"/>
        <v>1180</v>
      </c>
      <c r="R354" s="6">
        <f t="shared" si="48"/>
        <v>482</v>
      </c>
      <c r="S354" s="6">
        <f t="shared" si="49"/>
        <v>338</v>
      </c>
      <c r="T354" s="7">
        <f t="shared" si="50"/>
        <v>3148</v>
      </c>
      <c r="U354" s="8">
        <f t="shared" si="51"/>
        <v>0.8249475890985325</v>
      </c>
      <c r="V354" s="7">
        <f t="shared" si="52"/>
        <v>2484</v>
      </c>
      <c r="W354" s="7">
        <f t="shared" si="53"/>
        <v>581</v>
      </c>
    </row>
    <row r="355" spans="1:23" x14ac:dyDescent="0.3">
      <c r="A355" s="5">
        <f>'Data Table 2'!A355</f>
        <v>45280</v>
      </c>
      <c r="B355" s="6">
        <f>'Data Table 2'!B355+'Data Table 2'!C355+'Data Table 2'!D355+'Data Table 2'!E355+'Data Table 2'!F355+'Data Table 2'!G355+'Data Table 2'!H355</f>
        <v>872</v>
      </c>
      <c r="C355" s="6">
        <f>'Data Table 2'!I355</f>
        <v>368</v>
      </c>
      <c r="D355" s="6">
        <f>('Data Table 2'!J355+'Data Table 2'!K355)</f>
        <v>746</v>
      </c>
      <c r="E355" s="6">
        <f>'Data Table 2'!L355</f>
        <v>403</v>
      </c>
      <c r="F355" s="6">
        <f>'Data Table 2'!M355</f>
        <v>107</v>
      </c>
      <c r="G355" s="6">
        <f>'Data Table 2'!N355</f>
        <v>178</v>
      </c>
      <c r="H355" s="6">
        <f>'Data Table 2'!O355</f>
        <v>117</v>
      </c>
      <c r="I355" s="7">
        <f>'Data Table 2'!P355+'Data Table 2'!Q355+'Data Table 2'!R355+'Data Table 2'!S355</f>
        <v>166</v>
      </c>
      <c r="J355" s="7">
        <f>'Data Table 2'!T355</f>
        <v>274</v>
      </c>
      <c r="K355" s="6">
        <f>'Data Table 2'!U355</f>
        <v>193</v>
      </c>
      <c r="L355" s="6">
        <f>'Data Table 2'!V355</f>
        <v>85</v>
      </c>
      <c r="M355" s="6">
        <f>'Data Table 2'!W355</f>
        <v>34</v>
      </c>
      <c r="N355" s="6">
        <f>'Data Table 2'!X355</f>
        <v>68</v>
      </c>
      <c r="O355" s="7">
        <f t="shared" si="45"/>
        <v>3611</v>
      </c>
      <c r="P355" s="6">
        <f t="shared" si="46"/>
        <v>1240</v>
      </c>
      <c r="Q355" s="6">
        <f t="shared" si="47"/>
        <v>1149</v>
      </c>
      <c r="R355" s="6">
        <f t="shared" si="48"/>
        <v>568</v>
      </c>
      <c r="S355" s="6">
        <f t="shared" si="49"/>
        <v>312</v>
      </c>
      <c r="T355" s="7">
        <f t="shared" si="50"/>
        <v>3025</v>
      </c>
      <c r="U355" s="8">
        <f t="shared" si="51"/>
        <v>0.83771808363334255</v>
      </c>
      <c r="V355" s="7">
        <f t="shared" si="52"/>
        <v>2482</v>
      </c>
      <c r="W355" s="7">
        <f t="shared" si="53"/>
        <v>436</v>
      </c>
    </row>
    <row r="356" spans="1:23" x14ac:dyDescent="0.3">
      <c r="A356" s="5">
        <f>'Data Table 2'!A356</f>
        <v>45281</v>
      </c>
      <c r="B356" s="6">
        <f>'Data Table 2'!B356+'Data Table 2'!C356+'Data Table 2'!D356+'Data Table 2'!E356+'Data Table 2'!F356+'Data Table 2'!G356+'Data Table 2'!H356</f>
        <v>1122</v>
      </c>
      <c r="C356" s="6">
        <f>'Data Table 2'!I356</f>
        <v>390</v>
      </c>
      <c r="D356" s="6">
        <f>('Data Table 2'!J356+'Data Table 2'!K356)</f>
        <v>859</v>
      </c>
      <c r="E356" s="6">
        <f>'Data Table 2'!L356</f>
        <v>371</v>
      </c>
      <c r="F356" s="6">
        <f>'Data Table 2'!M356</f>
        <v>130</v>
      </c>
      <c r="G356" s="6">
        <f>'Data Table 2'!N356</f>
        <v>161</v>
      </c>
      <c r="H356" s="6">
        <f>'Data Table 2'!O356</f>
        <v>148</v>
      </c>
      <c r="I356" s="7">
        <f>'Data Table 2'!P356+'Data Table 2'!Q356+'Data Table 2'!R356+'Data Table 2'!S356</f>
        <v>221</v>
      </c>
      <c r="J356" s="7">
        <f>'Data Table 2'!T356</f>
        <v>304</v>
      </c>
      <c r="K356" s="6">
        <f>'Data Table 2'!U356</f>
        <v>231</v>
      </c>
      <c r="L356" s="6">
        <f>'Data Table 2'!V356</f>
        <v>87</v>
      </c>
      <c r="M356" s="6">
        <f>'Data Table 2'!W356</f>
        <v>41</v>
      </c>
      <c r="N356" s="6">
        <f>'Data Table 2'!X356</f>
        <v>67</v>
      </c>
      <c r="O356" s="7">
        <f t="shared" si="45"/>
        <v>4132</v>
      </c>
      <c r="P356" s="6">
        <f t="shared" si="46"/>
        <v>1512</v>
      </c>
      <c r="Q356" s="6">
        <f t="shared" si="47"/>
        <v>1230</v>
      </c>
      <c r="R356" s="6">
        <f t="shared" si="48"/>
        <v>660</v>
      </c>
      <c r="S356" s="6">
        <f t="shared" si="49"/>
        <v>359</v>
      </c>
      <c r="T356" s="7">
        <f t="shared" si="50"/>
        <v>3469</v>
      </c>
      <c r="U356" s="8">
        <f t="shared" si="51"/>
        <v>0.8395450145208132</v>
      </c>
      <c r="V356" s="7">
        <f t="shared" si="52"/>
        <v>2882</v>
      </c>
      <c r="W356" s="7">
        <f t="shared" si="53"/>
        <v>457</v>
      </c>
    </row>
    <row r="357" spans="1:23" x14ac:dyDescent="0.3">
      <c r="A357" s="5">
        <f>'Data Table 2'!A357</f>
        <v>45282</v>
      </c>
      <c r="B357" s="6">
        <f>'Data Table 2'!B357+'Data Table 2'!C357+'Data Table 2'!D357+'Data Table 2'!E357+'Data Table 2'!F357+'Data Table 2'!G357+'Data Table 2'!H357</f>
        <v>1155</v>
      </c>
      <c r="C357" s="6">
        <f>'Data Table 2'!I357</f>
        <v>498</v>
      </c>
      <c r="D357" s="6">
        <f>('Data Table 2'!J357+'Data Table 2'!K357)</f>
        <v>887</v>
      </c>
      <c r="E357" s="6">
        <f>'Data Table 2'!L357</f>
        <v>550</v>
      </c>
      <c r="F357" s="6">
        <f>'Data Table 2'!M357</f>
        <v>100</v>
      </c>
      <c r="G357" s="6">
        <f>'Data Table 2'!N357</f>
        <v>236</v>
      </c>
      <c r="H357" s="6">
        <f>'Data Table 2'!O357</f>
        <v>170</v>
      </c>
      <c r="I357" s="7">
        <f>'Data Table 2'!P357+'Data Table 2'!Q357+'Data Table 2'!R357+'Data Table 2'!S357</f>
        <v>180</v>
      </c>
      <c r="J357" s="7">
        <f>'Data Table 2'!T357</f>
        <v>370</v>
      </c>
      <c r="K357" s="6">
        <f>'Data Table 2'!U357</f>
        <v>266</v>
      </c>
      <c r="L357" s="6">
        <f>'Data Table 2'!V357</f>
        <v>92</v>
      </c>
      <c r="M357" s="6">
        <f>'Data Table 2'!W357</f>
        <v>32</v>
      </c>
      <c r="N357" s="6">
        <f>'Data Table 2'!X357</f>
        <v>93</v>
      </c>
      <c r="O357" s="7">
        <f t="shared" si="45"/>
        <v>4629</v>
      </c>
      <c r="P357" s="6">
        <f t="shared" si="46"/>
        <v>1653</v>
      </c>
      <c r="Q357" s="6">
        <f t="shared" si="47"/>
        <v>1437</v>
      </c>
      <c r="R357" s="6">
        <f t="shared" si="48"/>
        <v>686</v>
      </c>
      <c r="S357" s="6">
        <f t="shared" si="49"/>
        <v>390</v>
      </c>
      <c r="T357" s="7">
        <f t="shared" si="50"/>
        <v>3869</v>
      </c>
      <c r="U357" s="8">
        <f t="shared" si="51"/>
        <v>0.83581767120328365</v>
      </c>
      <c r="V357" s="7">
        <f t="shared" si="52"/>
        <v>3178</v>
      </c>
      <c r="W357" s="7">
        <f t="shared" si="53"/>
        <v>591</v>
      </c>
    </row>
    <row r="358" spans="1:23" x14ac:dyDescent="0.3">
      <c r="A358" s="5">
        <f>'Data Table 2'!A358</f>
        <v>45283</v>
      </c>
      <c r="B358" s="6">
        <f>'Data Table 2'!B358+'Data Table 2'!C358+'Data Table 2'!D358+'Data Table 2'!E358+'Data Table 2'!F358+'Data Table 2'!G358+'Data Table 2'!H358</f>
        <v>1060</v>
      </c>
      <c r="C358" s="6">
        <f>'Data Table 2'!I358</f>
        <v>340</v>
      </c>
      <c r="D358" s="6">
        <f>('Data Table 2'!J358+'Data Table 2'!K358)</f>
        <v>851</v>
      </c>
      <c r="E358" s="6">
        <f>'Data Table 2'!L358</f>
        <v>524</v>
      </c>
      <c r="F358" s="6">
        <f>'Data Table 2'!M358</f>
        <v>91</v>
      </c>
      <c r="G358" s="6">
        <f>'Data Table 2'!N358</f>
        <v>171</v>
      </c>
      <c r="H358" s="6">
        <f>'Data Table 2'!O358</f>
        <v>159</v>
      </c>
      <c r="I358" s="7">
        <f>'Data Table 2'!P358+'Data Table 2'!Q358+'Data Table 2'!R358+'Data Table 2'!S358</f>
        <v>193</v>
      </c>
      <c r="J358" s="7">
        <f>'Data Table 2'!T358</f>
        <v>209</v>
      </c>
      <c r="K358" s="6">
        <f>'Data Table 2'!U358</f>
        <v>122</v>
      </c>
      <c r="L358" s="6">
        <f>'Data Table 2'!V358</f>
        <v>137</v>
      </c>
      <c r="M358" s="6">
        <f>'Data Table 2'!W358</f>
        <v>44</v>
      </c>
      <c r="N358" s="6">
        <f>'Data Table 2'!X358</f>
        <v>83</v>
      </c>
      <c r="O358" s="7">
        <f t="shared" si="45"/>
        <v>3984</v>
      </c>
      <c r="P358" s="6">
        <f t="shared" si="46"/>
        <v>1400</v>
      </c>
      <c r="Q358" s="6">
        <f t="shared" si="47"/>
        <v>1375</v>
      </c>
      <c r="R358" s="6">
        <f t="shared" si="48"/>
        <v>614</v>
      </c>
      <c r="S358" s="6">
        <f t="shared" si="49"/>
        <v>303</v>
      </c>
      <c r="T358" s="7">
        <f t="shared" si="50"/>
        <v>3472</v>
      </c>
      <c r="U358" s="8">
        <f t="shared" si="51"/>
        <v>0.87148594377510036</v>
      </c>
      <c r="V358" s="7">
        <f t="shared" si="52"/>
        <v>2958</v>
      </c>
      <c r="W358" s="7">
        <f t="shared" si="53"/>
        <v>423</v>
      </c>
    </row>
    <row r="359" spans="1:23" x14ac:dyDescent="0.3">
      <c r="A359" s="5">
        <f>'Data Table 2'!A359</f>
        <v>45284</v>
      </c>
      <c r="B359" s="6">
        <f>'Data Table 2'!B359+'Data Table 2'!C359+'Data Table 2'!D359+'Data Table 2'!E359+'Data Table 2'!F359+'Data Table 2'!G359+'Data Table 2'!H359</f>
        <v>1138</v>
      </c>
      <c r="C359" s="6">
        <f>'Data Table 2'!I359</f>
        <v>541</v>
      </c>
      <c r="D359" s="6">
        <f>('Data Table 2'!J359+'Data Table 2'!K359)</f>
        <v>875</v>
      </c>
      <c r="E359" s="6">
        <f>'Data Table 2'!L359</f>
        <v>578</v>
      </c>
      <c r="F359" s="6">
        <f>'Data Table 2'!M359</f>
        <v>134</v>
      </c>
      <c r="G359" s="6">
        <f>'Data Table 2'!N359</f>
        <v>266</v>
      </c>
      <c r="H359" s="6">
        <f>'Data Table 2'!O359</f>
        <v>179</v>
      </c>
      <c r="I359" s="7">
        <f>'Data Table 2'!P359+'Data Table 2'!Q359+'Data Table 2'!R359+'Data Table 2'!S359</f>
        <v>210</v>
      </c>
      <c r="J359" s="7">
        <f>'Data Table 2'!T359</f>
        <v>366</v>
      </c>
      <c r="K359" s="6">
        <f>'Data Table 2'!U359</f>
        <v>290</v>
      </c>
      <c r="L359" s="6">
        <f>'Data Table 2'!V359</f>
        <v>97</v>
      </c>
      <c r="M359" s="6">
        <f>'Data Table 2'!W359</f>
        <v>34</v>
      </c>
      <c r="N359" s="6">
        <f>'Data Table 2'!X359</f>
        <v>97</v>
      </c>
      <c r="O359" s="7">
        <f t="shared" si="45"/>
        <v>4805</v>
      </c>
      <c r="P359" s="6">
        <f t="shared" si="46"/>
        <v>1679</v>
      </c>
      <c r="Q359" s="6">
        <f t="shared" si="47"/>
        <v>1453</v>
      </c>
      <c r="R359" s="6">
        <f t="shared" si="48"/>
        <v>789</v>
      </c>
      <c r="S359" s="6">
        <f t="shared" si="49"/>
        <v>421</v>
      </c>
      <c r="T359" s="7">
        <f t="shared" si="50"/>
        <v>4018</v>
      </c>
      <c r="U359" s="8">
        <f t="shared" si="51"/>
        <v>0.83621227887617067</v>
      </c>
      <c r="V359" s="7">
        <f t="shared" si="52"/>
        <v>3246</v>
      </c>
      <c r="W359" s="7">
        <f t="shared" si="53"/>
        <v>638</v>
      </c>
    </row>
    <row r="360" spans="1:23" x14ac:dyDescent="0.3">
      <c r="A360" s="5">
        <f>'Data Table 2'!A360</f>
        <v>45285</v>
      </c>
      <c r="B360" s="6">
        <f>'Data Table 2'!B360+'Data Table 2'!C360+'Data Table 2'!D360+'Data Table 2'!E360+'Data Table 2'!F360+'Data Table 2'!G360+'Data Table 2'!H360</f>
        <v>978</v>
      </c>
      <c r="C360" s="6">
        <f>'Data Table 2'!I360</f>
        <v>402</v>
      </c>
      <c r="D360" s="6">
        <f>('Data Table 2'!J360+'Data Table 2'!K360)</f>
        <v>781</v>
      </c>
      <c r="E360" s="6">
        <f>'Data Table 2'!L360</f>
        <v>498</v>
      </c>
      <c r="F360" s="6">
        <f>'Data Table 2'!M360</f>
        <v>100</v>
      </c>
      <c r="G360" s="6">
        <f>'Data Table 2'!N360</f>
        <v>156</v>
      </c>
      <c r="H360" s="6">
        <f>'Data Table 2'!O360</f>
        <v>159</v>
      </c>
      <c r="I360" s="7">
        <f>'Data Table 2'!P360+'Data Table 2'!Q360+'Data Table 2'!R360+'Data Table 2'!S360</f>
        <v>192</v>
      </c>
      <c r="J360" s="7">
        <f>'Data Table 2'!T360</f>
        <v>285</v>
      </c>
      <c r="K360" s="6">
        <f>'Data Table 2'!U360</f>
        <v>235</v>
      </c>
      <c r="L360" s="6">
        <f>'Data Table 2'!V360</f>
        <v>106</v>
      </c>
      <c r="M360" s="6">
        <f>'Data Table 2'!W360</f>
        <v>33</v>
      </c>
      <c r="N360" s="6">
        <f>'Data Table 2'!X360</f>
        <v>86</v>
      </c>
      <c r="O360" s="7">
        <f t="shared" si="45"/>
        <v>4011</v>
      </c>
      <c r="P360" s="6">
        <f t="shared" si="46"/>
        <v>1380</v>
      </c>
      <c r="Q360" s="6">
        <f t="shared" si="47"/>
        <v>1279</v>
      </c>
      <c r="R360" s="6">
        <f t="shared" si="48"/>
        <v>607</v>
      </c>
      <c r="S360" s="6">
        <f t="shared" si="49"/>
        <v>374</v>
      </c>
      <c r="T360" s="7">
        <f t="shared" si="50"/>
        <v>3352</v>
      </c>
      <c r="U360" s="8">
        <f t="shared" si="51"/>
        <v>0.83570181999501369</v>
      </c>
      <c r="V360" s="7">
        <f t="shared" si="52"/>
        <v>2764</v>
      </c>
      <c r="W360" s="7">
        <f t="shared" si="53"/>
        <v>488</v>
      </c>
    </row>
    <row r="361" spans="1:23" x14ac:dyDescent="0.3">
      <c r="A361" s="5">
        <f>'Data Table 2'!A361</f>
        <v>45286</v>
      </c>
      <c r="B361" s="6">
        <f>'Data Table 2'!B361+'Data Table 2'!C361+'Data Table 2'!D361+'Data Table 2'!E361+'Data Table 2'!F361+'Data Table 2'!G361+'Data Table 2'!H361</f>
        <v>952</v>
      </c>
      <c r="C361" s="6">
        <f>'Data Table 2'!I361</f>
        <v>354</v>
      </c>
      <c r="D361" s="6">
        <f>('Data Table 2'!J361+'Data Table 2'!K361)</f>
        <v>587</v>
      </c>
      <c r="E361" s="6">
        <f>'Data Table 2'!L361</f>
        <v>345</v>
      </c>
      <c r="F361" s="6">
        <f>'Data Table 2'!M361</f>
        <v>98</v>
      </c>
      <c r="G361" s="6">
        <f>'Data Table 2'!N361</f>
        <v>163</v>
      </c>
      <c r="H361" s="6">
        <f>'Data Table 2'!O361</f>
        <v>134</v>
      </c>
      <c r="I361" s="7">
        <f>'Data Table 2'!P361+'Data Table 2'!Q361+'Data Table 2'!R361+'Data Table 2'!S361</f>
        <v>188</v>
      </c>
      <c r="J361" s="7">
        <f>'Data Table 2'!T361</f>
        <v>243</v>
      </c>
      <c r="K361" s="6">
        <f>'Data Table 2'!U361</f>
        <v>189</v>
      </c>
      <c r="L361" s="6">
        <f>'Data Table 2'!V361</f>
        <v>84</v>
      </c>
      <c r="M361" s="6">
        <f>'Data Table 2'!W361</f>
        <v>29</v>
      </c>
      <c r="N361" s="6">
        <f>'Data Table 2'!X361</f>
        <v>62</v>
      </c>
      <c r="O361" s="7">
        <f t="shared" si="45"/>
        <v>3428</v>
      </c>
      <c r="P361" s="6">
        <f t="shared" si="46"/>
        <v>1306</v>
      </c>
      <c r="Q361" s="6">
        <f t="shared" si="47"/>
        <v>932</v>
      </c>
      <c r="R361" s="6">
        <f t="shared" si="48"/>
        <v>583</v>
      </c>
      <c r="S361" s="6">
        <f t="shared" si="49"/>
        <v>302</v>
      </c>
      <c r="T361" s="7">
        <f t="shared" si="50"/>
        <v>2883</v>
      </c>
      <c r="U361" s="8">
        <f t="shared" si="51"/>
        <v>0.84101516919486585</v>
      </c>
      <c r="V361" s="7">
        <f t="shared" si="52"/>
        <v>2369</v>
      </c>
      <c r="W361" s="7">
        <f t="shared" si="53"/>
        <v>416</v>
      </c>
    </row>
    <row r="362" spans="1:23" x14ac:dyDescent="0.3">
      <c r="A362" s="5">
        <f>'Data Table 2'!A362</f>
        <v>45287</v>
      </c>
      <c r="B362" s="6">
        <f>'Data Table 2'!B362+'Data Table 2'!C362+'Data Table 2'!D362+'Data Table 2'!E362+'Data Table 2'!F362+'Data Table 2'!G362+'Data Table 2'!H362</f>
        <v>722</v>
      </c>
      <c r="C362" s="6">
        <f>'Data Table 2'!I362</f>
        <v>288</v>
      </c>
      <c r="D362" s="6">
        <f>('Data Table 2'!J362+'Data Table 2'!K362)</f>
        <v>507</v>
      </c>
      <c r="E362" s="6">
        <f>'Data Table 2'!L362</f>
        <v>249</v>
      </c>
      <c r="F362" s="6">
        <f>'Data Table 2'!M362</f>
        <v>91</v>
      </c>
      <c r="G362" s="6">
        <f>'Data Table 2'!N362</f>
        <v>131</v>
      </c>
      <c r="H362" s="6">
        <f>'Data Table 2'!O362</f>
        <v>148</v>
      </c>
      <c r="I362" s="7">
        <f>'Data Table 2'!P362+'Data Table 2'!Q362+'Data Table 2'!R362+'Data Table 2'!S362</f>
        <v>128</v>
      </c>
      <c r="J362" s="7">
        <f>'Data Table 2'!T362</f>
        <v>230</v>
      </c>
      <c r="K362" s="6">
        <f>'Data Table 2'!U362</f>
        <v>132</v>
      </c>
      <c r="L362" s="6">
        <f>'Data Table 2'!V362</f>
        <v>91</v>
      </c>
      <c r="M362" s="6">
        <f>'Data Table 2'!W362</f>
        <v>24</v>
      </c>
      <c r="N362" s="6">
        <f>'Data Table 2'!X362</f>
        <v>41</v>
      </c>
      <c r="O362" s="7">
        <f t="shared" si="45"/>
        <v>2782</v>
      </c>
      <c r="P362" s="6">
        <f t="shared" si="46"/>
        <v>1010</v>
      </c>
      <c r="Q362" s="6">
        <f t="shared" si="47"/>
        <v>756</v>
      </c>
      <c r="R362" s="6">
        <f t="shared" si="48"/>
        <v>498</v>
      </c>
      <c r="S362" s="6">
        <f t="shared" si="49"/>
        <v>247</v>
      </c>
      <c r="T362" s="7">
        <f t="shared" si="50"/>
        <v>2305</v>
      </c>
      <c r="U362" s="8">
        <f t="shared" si="51"/>
        <v>0.82854061826024439</v>
      </c>
      <c r="V362" s="7">
        <f t="shared" si="52"/>
        <v>1885</v>
      </c>
      <c r="W362" s="7">
        <f t="shared" si="53"/>
        <v>329</v>
      </c>
    </row>
    <row r="363" spans="1:23" x14ac:dyDescent="0.3">
      <c r="A363" s="5">
        <f>'Data Table 2'!A363</f>
        <v>45288</v>
      </c>
      <c r="B363" s="6">
        <f>'Data Table 2'!B363+'Data Table 2'!C363+'Data Table 2'!D363+'Data Table 2'!E363+'Data Table 2'!F363+'Data Table 2'!G363+'Data Table 2'!H363</f>
        <v>1145</v>
      </c>
      <c r="C363" s="6">
        <f>'Data Table 2'!I363</f>
        <v>577</v>
      </c>
      <c r="D363" s="6">
        <f>('Data Table 2'!J363+'Data Table 2'!K363)</f>
        <v>820</v>
      </c>
      <c r="E363" s="6">
        <f>'Data Table 2'!L363</f>
        <v>376</v>
      </c>
      <c r="F363" s="6">
        <f>'Data Table 2'!M363</f>
        <v>91</v>
      </c>
      <c r="G363" s="6">
        <f>'Data Table 2'!N363</f>
        <v>160</v>
      </c>
      <c r="H363" s="6">
        <f>'Data Table 2'!O363</f>
        <v>198</v>
      </c>
      <c r="I363" s="7">
        <f>'Data Table 2'!P363+'Data Table 2'!Q363+'Data Table 2'!R363+'Data Table 2'!S363</f>
        <v>200</v>
      </c>
      <c r="J363" s="7">
        <f>'Data Table 2'!T363</f>
        <v>290</v>
      </c>
      <c r="K363" s="6">
        <f>'Data Table 2'!U363</f>
        <v>212</v>
      </c>
      <c r="L363" s="6">
        <f>'Data Table 2'!V363</f>
        <v>133</v>
      </c>
      <c r="M363" s="6">
        <f>'Data Table 2'!W363</f>
        <v>41</v>
      </c>
      <c r="N363" s="6">
        <f>'Data Table 2'!X363</f>
        <v>92</v>
      </c>
      <c r="O363" s="7">
        <f t="shared" si="45"/>
        <v>4335</v>
      </c>
      <c r="P363" s="6">
        <f t="shared" si="46"/>
        <v>1722</v>
      </c>
      <c r="Q363" s="6">
        <f t="shared" si="47"/>
        <v>1196</v>
      </c>
      <c r="R363" s="6">
        <f t="shared" si="48"/>
        <v>649</v>
      </c>
      <c r="S363" s="6">
        <f t="shared" si="49"/>
        <v>386</v>
      </c>
      <c r="T363" s="7">
        <f t="shared" si="50"/>
        <v>3659</v>
      </c>
      <c r="U363" s="8">
        <f t="shared" si="51"/>
        <v>0.84405997693194923</v>
      </c>
      <c r="V363" s="7">
        <f t="shared" si="52"/>
        <v>2899</v>
      </c>
      <c r="W363" s="7">
        <f t="shared" si="53"/>
        <v>669</v>
      </c>
    </row>
    <row r="364" spans="1:23" x14ac:dyDescent="0.3">
      <c r="A364" s="5">
        <f>'Data Table 2'!A364</f>
        <v>45289</v>
      </c>
      <c r="B364" s="6">
        <f>'Data Table 2'!B364+'Data Table 2'!C364+'Data Table 2'!D364+'Data Table 2'!E364+'Data Table 2'!F364+'Data Table 2'!G364+'Data Table 2'!H364</f>
        <v>744</v>
      </c>
      <c r="C364" s="6">
        <f>'Data Table 2'!I364</f>
        <v>391</v>
      </c>
      <c r="D364" s="6">
        <f>('Data Table 2'!J364+'Data Table 2'!K364)</f>
        <v>705</v>
      </c>
      <c r="E364" s="6">
        <f>'Data Table 2'!L364</f>
        <v>388</v>
      </c>
      <c r="F364" s="6">
        <f>'Data Table 2'!M364</f>
        <v>63</v>
      </c>
      <c r="G364" s="6">
        <f>'Data Table 2'!N364</f>
        <v>107</v>
      </c>
      <c r="H364" s="6">
        <f>'Data Table 2'!O364</f>
        <v>107</v>
      </c>
      <c r="I364" s="7">
        <f>'Data Table 2'!P364+'Data Table 2'!Q364+'Data Table 2'!R364+'Data Table 2'!S364</f>
        <v>128</v>
      </c>
      <c r="J364" s="7">
        <f>'Data Table 2'!T364</f>
        <v>272</v>
      </c>
      <c r="K364" s="6">
        <f>'Data Table 2'!U364</f>
        <v>162</v>
      </c>
      <c r="L364" s="6">
        <f>'Data Table 2'!V364</f>
        <v>108</v>
      </c>
      <c r="M364" s="6">
        <f>'Data Table 2'!W364</f>
        <v>40</v>
      </c>
      <c r="N364" s="6">
        <f>'Data Table 2'!X364</f>
        <v>56</v>
      </c>
      <c r="O364" s="7">
        <f t="shared" si="45"/>
        <v>3271</v>
      </c>
      <c r="P364" s="6">
        <f t="shared" si="46"/>
        <v>1135</v>
      </c>
      <c r="Q364" s="6">
        <f t="shared" si="47"/>
        <v>1093</v>
      </c>
      <c r="R364" s="6">
        <f t="shared" si="48"/>
        <v>405</v>
      </c>
      <c r="S364" s="6">
        <f t="shared" si="49"/>
        <v>310</v>
      </c>
      <c r="T364" s="7">
        <f t="shared" si="50"/>
        <v>2689</v>
      </c>
      <c r="U364" s="8">
        <f t="shared" si="51"/>
        <v>0.82207276062366252</v>
      </c>
      <c r="V364" s="7">
        <f t="shared" si="52"/>
        <v>2179</v>
      </c>
      <c r="W364" s="7">
        <f t="shared" si="53"/>
        <v>447</v>
      </c>
    </row>
    <row r="365" spans="1:23" x14ac:dyDescent="0.3">
      <c r="A365" s="5">
        <f>'Data Table 2'!A365</f>
        <v>45290</v>
      </c>
      <c r="B365" s="6">
        <f>'Data Table 2'!B365+'Data Table 2'!C365+'Data Table 2'!D365+'Data Table 2'!E365+'Data Table 2'!F365+'Data Table 2'!G365+'Data Table 2'!H365</f>
        <v>1230</v>
      </c>
      <c r="C365" s="6">
        <f>'Data Table 2'!I365</f>
        <v>471</v>
      </c>
      <c r="D365" s="6">
        <f>('Data Table 2'!J365+'Data Table 2'!K365)</f>
        <v>910</v>
      </c>
      <c r="E365" s="6">
        <f>'Data Table 2'!L365</f>
        <v>351</v>
      </c>
      <c r="F365" s="6">
        <f>'Data Table 2'!M365</f>
        <v>166</v>
      </c>
      <c r="G365" s="6">
        <f>'Data Table 2'!N365</f>
        <v>246</v>
      </c>
      <c r="H365" s="6">
        <f>'Data Table 2'!O365</f>
        <v>191</v>
      </c>
      <c r="I365" s="7">
        <f>'Data Table 2'!P365+'Data Table 2'!Q365+'Data Table 2'!R365+'Data Table 2'!S365</f>
        <v>236</v>
      </c>
      <c r="J365" s="7">
        <f>'Data Table 2'!T365</f>
        <v>387</v>
      </c>
      <c r="K365" s="6">
        <f>'Data Table 2'!U365</f>
        <v>272</v>
      </c>
      <c r="L365" s="6">
        <f>'Data Table 2'!V365</f>
        <v>149</v>
      </c>
      <c r="M365" s="6">
        <f>'Data Table 2'!W365</f>
        <v>50</v>
      </c>
      <c r="N365" s="6">
        <f>'Data Table 2'!X365</f>
        <v>69</v>
      </c>
      <c r="O365" s="7">
        <f t="shared" si="45"/>
        <v>4728</v>
      </c>
      <c r="P365" s="6">
        <f t="shared" si="46"/>
        <v>1701</v>
      </c>
      <c r="Q365" s="6">
        <f t="shared" si="47"/>
        <v>1261</v>
      </c>
      <c r="R365" s="6">
        <f t="shared" si="48"/>
        <v>839</v>
      </c>
      <c r="S365" s="6">
        <f t="shared" si="49"/>
        <v>471</v>
      </c>
      <c r="T365" s="7">
        <f t="shared" si="50"/>
        <v>3870</v>
      </c>
      <c r="U365" s="8">
        <f t="shared" si="51"/>
        <v>0.81852791878172593</v>
      </c>
      <c r="V365" s="7">
        <f t="shared" si="52"/>
        <v>3164</v>
      </c>
      <c r="W365" s="7">
        <f t="shared" si="53"/>
        <v>540</v>
      </c>
    </row>
    <row r="366" spans="1:23" x14ac:dyDescent="0.3">
      <c r="A366" s="5">
        <f>'Data Table 2'!A366</f>
        <v>45291</v>
      </c>
      <c r="B366" s="6">
        <f>'Data Table 2'!B366+'Data Table 2'!C366+'Data Table 2'!D366+'Data Table 2'!E366+'Data Table 2'!F366+'Data Table 2'!G366+'Data Table 2'!H366</f>
        <v>909</v>
      </c>
      <c r="C366" s="6">
        <f>'Data Table 2'!I366</f>
        <v>525</v>
      </c>
      <c r="D366" s="6">
        <f>('Data Table 2'!J366+'Data Table 2'!K366)</f>
        <v>638</v>
      </c>
      <c r="E366" s="6">
        <f>'Data Table 2'!L366</f>
        <v>316</v>
      </c>
      <c r="F366" s="6">
        <f>'Data Table 2'!M366</f>
        <v>104</v>
      </c>
      <c r="G366" s="6">
        <f>'Data Table 2'!N366</f>
        <v>201</v>
      </c>
      <c r="H366" s="6">
        <f>'Data Table 2'!O366</f>
        <v>111</v>
      </c>
      <c r="I366" s="7">
        <f>'Data Table 2'!P366+'Data Table 2'!Q366+'Data Table 2'!R366+'Data Table 2'!S366</f>
        <v>182</v>
      </c>
      <c r="J366" s="7">
        <f>'Data Table 2'!T366</f>
        <v>238</v>
      </c>
      <c r="K366" s="6">
        <f>'Data Table 2'!U366</f>
        <v>235</v>
      </c>
      <c r="L366" s="6">
        <f>'Data Table 2'!V366</f>
        <v>96</v>
      </c>
      <c r="M366" s="6">
        <f>'Data Table 2'!W366</f>
        <v>26</v>
      </c>
      <c r="N366" s="6">
        <f>'Data Table 2'!X366</f>
        <v>55</v>
      </c>
      <c r="O366" s="7">
        <f t="shared" si="45"/>
        <v>3636</v>
      </c>
      <c r="P366" s="6">
        <f t="shared" si="46"/>
        <v>1434</v>
      </c>
      <c r="Q366" s="6">
        <f t="shared" si="47"/>
        <v>954</v>
      </c>
      <c r="R366" s="6">
        <f t="shared" si="48"/>
        <v>598</v>
      </c>
      <c r="S366" s="6">
        <f t="shared" si="49"/>
        <v>357</v>
      </c>
      <c r="T366" s="7">
        <f t="shared" si="50"/>
        <v>3041</v>
      </c>
      <c r="U366" s="8">
        <f t="shared" si="51"/>
        <v>0.83635863586358639</v>
      </c>
      <c r="V366" s="7">
        <f t="shared" si="52"/>
        <v>2357</v>
      </c>
      <c r="W366" s="7">
        <f t="shared" si="53"/>
        <v>580</v>
      </c>
    </row>
    <row r="367" spans="1:23" x14ac:dyDescent="0.3">
      <c r="A367" s="5">
        <f>'Data Table 2'!A367</f>
        <v>45292</v>
      </c>
      <c r="B367" s="6">
        <f>'Data Table 2'!B367+'Data Table 2'!C367+'Data Table 2'!D367+'Data Table 2'!E367+'Data Table 2'!F367+'Data Table 2'!G367+'Data Table 2'!H367</f>
        <v>846</v>
      </c>
      <c r="C367" s="6">
        <f>'Data Table 2'!I367</f>
        <v>514</v>
      </c>
      <c r="D367" s="6">
        <f>('Data Table 2'!J367+'Data Table 2'!K367)</f>
        <v>690</v>
      </c>
      <c r="E367" s="6">
        <f>'Data Table 2'!L367</f>
        <v>344</v>
      </c>
      <c r="F367" s="6">
        <f>'Data Table 2'!M367</f>
        <v>72</v>
      </c>
      <c r="G367" s="6">
        <f>'Data Table 2'!N367</f>
        <v>168</v>
      </c>
      <c r="H367" s="6">
        <f>'Data Table 2'!O367</f>
        <v>143</v>
      </c>
      <c r="I367" s="7">
        <f>'Data Table 2'!P367+'Data Table 2'!Q367+'Data Table 2'!R367+'Data Table 2'!S367</f>
        <v>161</v>
      </c>
      <c r="J367" s="7">
        <f>'Data Table 2'!T367</f>
        <v>270</v>
      </c>
      <c r="K367" s="6">
        <f>'Data Table 2'!U367</f>
        <v>199</v>
      </c>
      <c r="L367" s="6">
        <f>'Data Table 2'!V367</f>
        <v>104</v>
      </c>
      <c r="M367" s="6">
        <f>'Data Table 2'!W367</f>
        <v>36</v>
      </c>
      <c r="N367" s="6">
        <f>'Data Table 2'!X367</f>
        <v>66</v>
      </c>
      <c r="O367" s="7">
        <f t="shared" si="45"/>
        <v>3613</v>
      </c>
      <c r="P367" s="6">
        <f t="shared" si="46"/>
        <v>1360</v>
      </c>
      <c r="Q367" s="6">
        <f t="shared" si="47"/>
        <v>1034</v>
      </c>
      <c r="R367" s="6">
        <f t="shared" si="48"/>
        <v>544</v>
      </c>
      <c r="S367" s="6">
        <f t="shared" si="49"/>
        <v>339</v>
      </c>
      <c r="T367" s="7">
        <f t="shared" si="50"/>
        <v>3004</v>
      </c>
      <c r="U367" s="8">
        <f t="shared" si="51"/>
        <v>0.83144201494602821</v>
      </c>
      <c r="V367" s="7">
        <f t="shared" si="52"/>
        <v>2352</v>
      </c>
      <c r="W367" s="7">
        <f t="shared" si="53"/>
        <v>580</v>
      </c>
    </row>
    <row r="368" spans="1:23" x14ac:dyDescent="0.3">
      <c r="A368" s="5">
        <f>'Data Table 2'!A368</f>
        <v>45293</v>
      </c>
      <c r="B368" s="6">
        <f>'Data Table 2'!B368+'Data Table 2'!C368+'Data Table 2'!D368+'Data Table 2'!E368+'Data Table 2'!F368+'Data Table 2'!G368+'Data Table 2'!H368</f>
        <v>877</v>
      </c>
      <c r="C368" s="6">
        <f>'Data Table 2'!I368</f>
        <v>420</v>
      </c>
      <c r="D368" s="6">
        <f>('Data Table 2'!J368+'Data Table 2'!K368)</f>
        <v>666</v>
      </c>
      <c r="E368" s="6">
        <f>'Data Table 2'!L368</f>
        <v>463</v>
      </c>
      <c r="F368" s="6">
        <f>'Data Table 2'!M368</f>
        <v>130</v>
      </c>
      <c r="G368" s="6">
        <f>'Data Table 2'!N368</f>
        <v>143</v>
      </c>
      <c r="H368" s="6">
        <f>'Data Table 2'!O368</f>
        <v>153</v>
      </c>
      <c r="I368" s="7">
        <f>'Data Table 2'!P368+'Data Table 2'!Q368+'Data Table 2'!R368+'Data Table 2'!S368</f>
        <v>166</v>
      </c>
      <c r="J368" s="7">
        <f>'Data Table 2'!T368</f>
        <v>241</v>
      </c>
      <c r="K368" s="6">
        <f>'Data Table 2'!U368</f>
        <v>165</v>
      </c>
      <c r="L368" s="6">
        <f>'Data Table 2'!V368</f>
        <v>100</v>
      </c>
      <c r="M368" s="6">
        <f>'Data Table 2'!W368</f>
        <v>24</v>
      </c>
      <c r="N368" s="6">
        <f>'Data Table 2'!X368</f>
        <v>70</v>
      </c>
      <c r="O368" s="7">
        <f t="shared" si="45"/>
        <v>3618</v>
      </c>
      <c r="P368" s="6">
        <f t="shared" si="46"/>
        <v>1297</v>
      </c>
      <c r="Q368" s="6">
        <f t="shared" si="47"/>
        <v>1129</v>
      </c>
      <c r="R368" s="6">
        <f t="shared" si="48"/>
        <v>592</v>
      </c>
      <c r="S368" s="6">
        <f t="shared" si="49"/>
        <v>289</v>
      </c>
      <c r="T368" s="7">
        <f t="shared" si="50"/>
        <v>3088</v>
      </c>
      <c r="U368" s="8">
        <f t="shared" si="51"/>
        <v>0.853510226644555</v>
      </c>
      <c r="V368" s="7">
        <f t="shared" si="52"/>
        <v>2468</v>
      </c>
      <c r="W368" s="7">
        <f t="shared" si="53"/>
        <v>490</v>
      </c>
    </row>
    <row r="369" spans="1:23" x14ac:dyDescent="0.3">
      <c r="A369" s="5">
        <f>'Data Table 2'!A369</f>
        <v>45294</v>
      </c>
      <c r="B369" s="6">
        <f>'Data Table 2'!B369+'Data Table 2'!C369+'Data Table 2'!D369+'Data Table 2'!E369+'Data Table 2'!F369+'Data Table 2'!G369+'Data Table 2'!H369</f>
        <v>842</v>
      </c>
      <c r="C369" s="6">
        <f>'Data Table 2'!I369</f>
        <v>335</v>
      </c>
      <c r="D369" s="6">
        <f>('Data Table 2'!J369+'Data Table 2'!K369)</f>
        <v>700</v>
      </c>
      <c r="E369" s="6">
        <f>'Data Table 2'!L369</f>
        <v>411</v>
      </c>
      <c r="F369" s="6">
        <f>'Data Table 2'!M369</f>
        <v>96</v>
      </c>
      <c r="G369" s="6">
        <f>'Data Table 2'!N369</f>
        <v>191</v>
      </c>
      <c r="H369" s="6">
        <f>'Data Table 2'!O369</f>
        <v>93</v>
      </c>
      <c r="I369" s="7">
        <f>'Data Table 2'!P369+'Data Table 2'!Q369+'Data Table 2'!R369+'Data Table 2'!S369</f>
        <v>190</v>
      </c>
      <c r="J369" s="7">
        <f>'Data Table 2'!T369</f>
        <v>296</v>
      </c>
      <c r="K369" s="6">
        <f>'Data Table 2'!U369</f>
        <v>199</v>
      </c>
      <c r="L369" s="6">
        <f>'Data Table 2'!V369</f>
        <v>129</v>
      </c>
      <c r="M369" s="6">
        <f>'Data Table 2'!W369</f>
        <v>38</v>
      </c>
      <c r="N369" s="6">
        <f>'Data Table 2'!X369</f>
        <v>59</v>
      </c>
      <c r="O369" s="7">
        <f t="shared" si="45"/>
        <v>3579</v>
      </c>
      <c r="P369" s="6">
        <f t="shared" si="46"/>
        <v>1177</v>
      </c>
      <c r="Q369" s="6">
        <f t="shared" si="47"/>
        <v>1111</v>
      </c>
      <c r="R369" s="6">
        <f t="shared" si="48"/>
        <v>570</v>
      </c>
      <c r="S369" s="6">
        <f t="shared" si="49"/>
        <v>366</v>
      </c>
      <c r="T369" s="7">
        <f t="shared" si="50"/>
        <v>2917</v>
      </c>
      <c r="U369" s="8">
        <f t="shared" si="51"/>
        <v>0.81503213188041357</v>
      </c>
      <c r="V369" s="7">
        <f t="shared" si="52"/>
        <v>2427</v>
      </c>
      <c r="W369" s="7">
        <f t="shared" si="53"/>
        <v>394</v>
      </c>
    </row>
    <row r="370" spans="1:23" x14ac:dyDescent="0.3">
      <c r="A370" s="5">
        <f>'Data Table 2'!A370</f>
        <v>45295</v>
      </c>
      <c r="B370" s="6">
        <f>'Data Table 2'!B370+'Data Table 2'!C370+'Data Table 2'!D370+'Data Table 2'!E370+'Data Table 2'!F370+'Data Table 2'!G370+'Data Table 2'!H370</f>
        <v>584</v>
      </c>
      <c r="C370" s="6">
        <f>'Data Table 2'!I370</f>
        <v>241</v>
      </c>
      <c r="D370" s="6">
        <f>('Data Table 2'!J370+'Data Table 2'!K370)</f>
        <v>495</v>
      </c>
      <c r="E370" s="6">
        <f>'Data Table 2'!L370</f>
        <v>179</v>
      </c>
      <c r="F370" s="6">
        <f>'Data Table 2'!M370</f>
        <v>67</v>
      </c>
      <c r="G370" s="6">
        <f>'Data Table 2'!N370</f>
        <v>128</v>
      </c>
      <c r="H370" s="6">
        <f>'Data Table 2'!O370</f>
        <v>70</v>
      </c>
      <c r="I370" s="7">
        <f>'Data Table 2'!P370+'Data Table 2'!Q370+'Data Table 2'!R370+'Data Table 2'!S370</f>
        <v>110</v>
      </c>
      <c r="J370" s="7">
        <f>'Data Table 2'!T370</f>
        <v>205</v>
      </c>
      <c r="K370" s="6">
        <f>'Data Table 2'!U370</f>
        <v>148</v>
      </c>
      <c r="L370" s="6">
        <f>'Data Table 2'!V370</f>
        <v>70</v>
      </c>
      <c r="M370" s="6">
        <f>'Data Table 2'!W370</f>
        <v>24</v>
      </c>
      <c r="N370" s="6">
        <f>'Data Table 2'!X370</f>
        <v>42</v>
      </c>
      <c r="O370" s="7">
        <f t="shared" si="45"/>
        <v>2363</v>
      </c>
      <c r="P370" s="6">
        <f t="shared" si="46"/>
        <v>825</v>
      </c>
      <c r="Q370" s="6">
        <f t="shared" si="47"/>
        <v>674</v>
      </c>
      <c r="R370" s="6">
        <f t="shared" si="48"/>
        <v>375</v>
      </c>
      <c r="S370" s="6">
        <f t="shared" si="49"/>
        <v>242</v>
      </c>
      <c r="T370" s="7">
        <f t="shared" si="50"/>
        <v>1916</v>
      </c>
      <c r="U370" s="8">
        <f t="shared" si="51"/>
        <v>0.81083368599238259</v>
      </c>
      <c r="V370" s="7">
        <f t="shared" si="52"/>
        <v>1566</v>
      </c>
      <c r="W370" s="7">
        <f t="shared" si="53"/>
        <v>283</v>
      </c>
    </row>
    <row r="371" spans="1:23" x14ac:dyDescent="0.3">
      <c r="A371" s="5">
        <f>'Data Table 2'!A371</f>
        <v>45296</v>
      </c>
      <c r="B371" s="6">
        <f>'Data Table 2'!B371+'Data Table 2'!C371+'Data Table 2'!D371+'Data Table 2'!E371+'Data Table 2'!F371+'Data Table 2'!G371+'Data Table 2'!H371</f>
        <v>946</v>
      </c>
      <c r="C371" s="6">
        <f>'Data Table 2'!I371</f>
        <v>514</v>
      </c>
      <c r="D371" s="6">
        <f>('Data Table 2'!J371+'Data Table 2'!K371)</f>
        <v>810</v>
      </c>
      <c r="E371" s="6">
        <f>'Data Table 2'!L371</f>
        <v>353</v>
      </c>
      <c r="F371" s="6">
        <f>'Data Table 2'!M371</f>
        <v>72</v>
      </c>
      <c r="G371" s="6">
        <f>'Data Table 2'!N371</f>
        <v>144</v>
      </c>
      <c r="H371" s="6">
        <f>'Data Table 2'!O371</f>
        <v>150</v>
      </c>
      <c r="I371" s="7">
        <f>'Data Table 2'!P371+'Data Table 2'!Q371+'Data Table 2'!R371+'Data Table 2'!S371</f>
        <v>163</v>
      </c>
      <c r="J371" s="7">
        <f>'Data Table 2'!T371</f>
        <v>268</v>
      </c>
      <c r="K371" s="6">
        <f>'Data Table 2'!U371</f>
        <v>159</v>
      </c>
      <c r="L371" s="6">
        <f>'Data Table 2'!V371</f>
        <v>90</v>
      </c>
      <c r="M371" s="6">
        <f>'Data Table 2'!W371</f>
        <v>26</v>
      </c>
      <c r="N371" s="6">
        <f>'Data Table 2'!X371</f>
        <v>64</v>
      </c>
      <c r="O371" s="7">
        <f t="shared" si="45"/>
        <v>3759</v>
      </c>
      <c r="P371" s="6">
        <f t="shared" si="46"/>
        <v>1460</v>
      </c>
      <c r="Q371" s="6">
        <f t="shared" si="47"/>
        <v>1163</v>
      </c>
      <c r="R371" s="6">
        <f t="shared" si="48"/>
        <v>529</v>
      </c>
      <c r="S371" s="6">
        <f t="shared" si="49"/>
        <v>275</v>
      </c>
      <c r="T371" s="7">
        <f t="shared" si="50"/>
        <v>3216</v>
      </c>
      <c r="U371" s="8">
        <f t="shared" si="51"/>
        <v>0.85554668794892264</v>
      </c>
      <c r="V371" s="7">
        <f t="shared" si="52"/>
        <v>2566</v>
      </c>
      <c r="W371" s="7">
        <f t="shared" si="53"/>
        <v>578</v>
      </c>
    </row>
    <row r="372" spans="1:23" x14ac:dyDescent="0.3">
      <c r="A372" s="5">
        <f>'Data Table 2'!A372</f>
        <v>45297</v>
      </c>
      <c r="B372" s="6">
        <f>'Data Table 2'!B372+'Data Table 2'!C372+'Data Table 2'!D372+'Data Table 2'!E372+'Data Table 2'!F372+'Data Table 2'!G372+'Data Table 2'!H372</f>
        <v>1057</v>
      </c>
      <c r="C372" s="6">
        <f>'Data Table 2'!I372</f>
        <v>521</v>
      </c>
      <c r="D372" s="6">
        <f>('Data Table 2'!J372+'Data Table 2'!K372)</f>
        <v>770</v>
      </c>
      <c r="E372" s="6">
        <f>'Data Table 2'!L372</f>
        <v>452</v>
      </c>
      <c r="F372" s="6">
        <f>'Data Table 2'!M372</f>
        <v>105</v>
      </c>
      <c r="G372" s="6">
        <f>'Data Table 2'!N372</f>
        <v>169</v>
      </c>
      <c r="H372" s="6">
        <f>'Data Table 2'!O372</f>
        <v>168</v>
      </c>
      <c r="I372" s="7">
        <f>'Data Table 2'!P372+'Data Table 2'!Q372+'Data Table 2'!R372+'Data Table 2'!S372</f>
        <v>240</v>
      </c>
      <c r="J372" s="7">
        <f>'Data Table 2'!T372</f>
        <v>349</v>
      </c>
      <c r="K372" s="6">
        <f>'Data Table 2'!U372</f>
        <v>252</v>
      </c>
      <c r="L372" s="6">
        <f>'Data Table 2'!V372</f>
        <v>136</v>
      </c>
      <c r="M372" s="6">
        <f>'Data Table 2'!W372</f>
        <v>49</v>
      </c>
      <c r="N372" s="6">
        <f>'Data Table 2'!X372</f>
        <v>88</v>
      </c>
      <c r="O372" s="7">
        <f t="shared" si="45"/>
        <v>4356</v>
      </c>
      <c r="P372" s="6">
        <f t="shared" si="46"/>
        <v>1578</v>
      </c>
      <c r="Q372" s="6">
        <f t="shared" si="47"/>
        <v>1222</v>
      </c>
      <c r="R372" s="6">
        <f t="shared" si="48"/>
        <v>682</v>
      </c>
      <c r="S372" s="6">
        <f t="shared" si="49"/>
        <v>437</v>
      </c>
      <c r="T372" s="7">
        <f t="shared" si="50"/>
        <v>3570</v>
      </c>
      <c r="U372" s="8">
        <f t="shared" si="51"/>
        <v>0.81955922865013775</v>
      </c>
      <c r="V372" s="7">
        <f t="shared" si="52"/>
        <v>2856</v>
      </c>
      <c r="W372" s="7">
        <f t="shared" si="53"/>
        <v>609</v>
      </c>
    </row>
    <row r="373" spans="1:23" x14ac:dyDescent="0.3">
      <c r="A373" s="5">
        <f>'Data Table 2'!A373</f>
        <v>45298</v>
      </c>
      <c r="B373" s="6">
        <f>'Data Table 2'!B373+'Data Table 2'!C373+'Data Table 2'!D373+'Data Table 2'!E373+'Data Table 2'!F373+'Data Table 2'!G373+'Data Table 2'!H373</f>
        <v>1005</v>
      </c>
      <c r="C373" s="6">
        <f>'Data Table 2'!I373</f>
        <v>486</v>
      </c>
      <c r="D373" s="6">
        <f>('Data Table 2'!J373+'Data Table 2'!K373)</f>
        <v>565</v>
      </c>
      <c r="E373" s="6">
        <f>'Data Table 2'!L373</f>
        <v>498</v>
      </c>
      <c r="F373" s="6">
        <f>'Data Table 2'!M373</f>
        <v>107</v>
      </c>
      <c r="G373" s="6">
        <f>'Data Table 2'!N373</f>
        <v>138</v>
      </c>
      <c r="H373" s="6">
        <f>'Data Table 2'!O373</f>
        <v>154</v>
      </c>
      <c r="I373" s="7">
        <f>'Data Table 2'!P373+'Data Table 2'!Q373+'Data Table 2'!R373+'Data Table 2'!S373</f>
        <v>169</v>
      </c>
      <c r="J373" s="7">
        <f>'Data Table 2'!T373</f>
        <v>321</v>
      </c>
      <c r="K373" s="6">
        <f>'Data Table 2'!U373</f>
        <v>252</v>
      </c>
      <c r="L373" s="6">
        <f>'Data Table 2'!V373</f>
        <v>138</v>
      </c>
      <c r="M373" s="6">
        <f>'Data Table 2'!W373</f>
        <v>38</v>
      </c>
      <c r="N373" s="6">
        <f>'Data Table 2'!X373</f>
        <v>83</v>
      </c>
      <c r="O373" s="7">
        <f t="shared" si="45"/>
        <v>3954</v>
      </c>
      <c r="P373" s="6">
        <f t="shared" si="46"/>
        <v>1491</v>
      </c>
      <c r="Q373" s="6">
        <f t="shared" si="47"/>
        <v>1063</v>
      </c>
      <c r="R373" s="6">
        <f t="shared" si="48"/>
        <v>568</v>
      </c>
      <c r="S373" s="6">
        <f t="shared" si="49"/>
        <v>428</v>
      </c>
      <c r="T373" s="7">
        <f t="shared" si="50"/>
        <v>3205</v>
      </c>
      <c r="U373" s="8">
        <f t="shared" si="51"/>
        <v>0.81057157309054118</v>
      </c>
      <c r="V373" s="7">
        <f t="shared" si="52"/>
        <v>2529</v>
      </c>
      <c r="W373" s="7">
        <f t="shared" si="53"/>
        <v>569</v>
      </c>
    </row>
    <row r="374" spans="1:23" x14ac:dyDescent="0.3">
      <c r="A374" s="5">
        <f>'Data Table 2'!A374</f>
        <v>45299</v>
      </c>
      <c r="B374" s="6">
        <f>'Data Table 2'!B374+'Data Table 2'!C374+'Data Table 2'!D374+'Data Table 2'!E374+'Data Table 2'!F374+'Data Table 2'!G374+'Data Table 2'!H374</f>
        <v>1085</v>
      </c>
      <c r="C374" s="6">
        <f>'Data Table 2'!I374</f>
        <v>462</v>
      </c>
      <c r="D374" s="6">
        <f>('Data Table 2'!J374+'Data Table 2'!K374)</f>
        <v>800</v>
      </c>
      <c r="E374" s="6">
        <f>'Data Table 2'!L374</f>
        <v>404</v>
      </c>
      <c r="F374" s="6">
        <f>'Data Table 2'!M374</f>
        <v>81</v>
      </c>
      <c r="G374" s="6">
        <f>'Data Table 2'!N374</f>
        <v>267</v>
      </c>
      <c r="H374" s="6">
        <f>'Data Table 2'!O374</f>
        <v>156</v>
      </c>
      <c r="I374" s="7">
        <f>'Data Table 2'!P374+'Data Table 2'!Q374+'Data Table 2'!R374+'Data Table 2'!S374</f>
        <v>186</v>
      </c>
      <c r="J374" s="7">
        <f>'Data Table 2'!T374</f>
        <v>337</v>
      </c>
      <c r="K374" s="6">
        <f>'Data Table 2'!U374</f>
        <v>162</v>
      </c>
      <c r="L374" s="6">
        <f>'Data Table 2'!V374</f>
        <v>158</v>
      </c>
      <c r="M374" s="6">
        <f>'Data Table 2'!W374</f>
        <v>31</v>
      </c>
      <c r="N374" s="6">
        <f>'Data Table 2'!X374</f>
        <v>82</v>
      </c>
      <c r="O374" s="7">
        <f t="shared" si="45"/>
        <v>4211</v>
      </c>
      <c r="P374" s="6">
        <f t="shared" si="46"/>
        <v>1547</v>
      </c>
      <c r="Q374" s="6">
        <f t="shared" si="47"/>
        <v>1204</v>
      </c>
      <c r="R374" s="6">
        <f t="shared" si="48"/>
        <v>690</v>
      </c>
      <c r="S374" s="6">
        <f t="shared" si="49"/>
        <v>351</v>
      </c>
      <c r="T374" s="7">
        <f t="shared" si="50"/>
        <v>3523</v>
      </c>
      <c r="U374" s="8">
        <f t="shared" si="51"/>
        <v>0.83661838043220138</v>
      </c>
      <c r="V374" s="7">
        <f t="shared" si="52"/>
        <v>2898</v>
      </c>
      <c r="W374" s="7">
        <f t="shared" si="53"/>
        <v>544</v>
      </c>
    </row>
    <row r="375" spans="1:23" x14ac:dyDescent="0.3">
      <c r="A375" s="5">
        <f>'Data Table 2'!A375</f>
        <v>45300</v>
      </c>
      <c r="B375" s="6">
        <f>'Data Table 2'!B375+'Data Table 2'!C375+'Data Table 2'!D375+'Data Table 2'!E375+'Data Table 2'!F375+'Data Table 2'!G375+'Data Table 2'!H375</f>
        <v>604</v>
      </c>
      <c r="C375" s="6">
        <f>'Data Table 2'!I375</f>
        <v>291</v>
      </c>
      <c r="D375" s="6">
        <f>('Data Table 2'!J375+'Data Table 2'!K375)</f>
        <v>461</v>
      </c>
      <c r="E375" s="6">
        <f>'Data Table 2'!L375</f>
        <v>239</v>
      </c>
      <c r="F375" s="6">
        <f>'Data Table 2'!M375</f>
        <v>65</v>
      </c>
      <c r="G375" s="6">
        <f>'Data Table 2'!N375</f>
        <v>168</v>
      </c>
      <c r="H375" s="6">
        <f>'Data Table 2'!O375</f>
        <v>138</v>
      </c>
      <c r="I375" s="7">
        <f>'Data Table 2'!P375+'Data Table 2'!Q375+'Data Table 2'!R375+'Data Table 2'!S375</f>
        <v>152</v>
      </c>
      <c r="J375" s="7">
        <f>'Data Table 2'!T375</f>
        <v>261</v>
      </c>
      <c r="K375" s="6">
        <f>'Data Table 2'!U375</f>
        <v>147</v>
      </c>
      <c r="L375" s="6">
        <f>'Data Table 2'!V375</f>
        <v>92</v>
      </c>
      <c r="M375" s="6">
        <f>'Data Table 2'!W375</f>
        <v>22</v>
      </c>
      <c r="N375" s="6">
        <f>'Data Table 2'!X375</f>
        <v>56</v>
      </c>
      <c r="O375" s="7">
        <f t="shared" si="45"/>
        <v>2696</v>
      </c>
      <c r="P375" s="6">
        <f t="shared" si="46"/>
        <v>895</v>
      </c>
      <c r="Q375" s="6">
        <f t="shared" si="47"/>
        <v>700</v>
      </c>
      <c r="R375" s="6">
        <f t="shared" si="48"/>
        <v>523</v>
      </c>
      <c r="S375" s="6">
        <f t="shared" si="49"/>
        <v>261</v>
      </c>
      <c r="T375" s="7">
        <f t="shared" si="50"/>
        <v>2174</v>
      </c>
      <c r="U375" s="8">
        <f t="shared" si="51"/>
        <v>0.80637982195845692</v>
      </c>
      <c r="V375" s="7">
        <f t="shared" si="52"/>
        <v>1762</v>
      </c>
      <c r="W375" s="7">
        <f t="shared" si="53"/>
        <v>347</v>
      </c>
    </row>
    <row r="376" spans="1:23" x14ac:dyDescent="0.3">
      <c r="A376" s="5">
        <f>'Data Table 2'!A376</f>
        <v>45301</v>
      </c>
      <c r="B376" s="6">
        <f>'Data Table 2'!B376+'Data Table 2'!C376+'Data Table 2'!D376+'Data Table 2'!E376+'Data Table 2'!F376+'Data Table 2'!G376+'Data Table 2'!H376</f>
        <v>1084</v>
      </c>
      <c r="C376" s="6">
        <f>'Data Table 2'!I376</f>
        <v>472</v>
      </c>
      <c r="D376" s="6">
        <f>('Data Table 2'!J376+'Data Table 2'!K376)</f>
        <v>748</v>
      </c>
      <c r="E376" s="6">
        <f>'Data Table 2'!L376</f>
        <v>322</v>
      </c>
      <c r="F376" s="6">
        <f>'Data Table 2'!M376</f>
        <v>92</v>
      </c>
      <c r="G376" s="6">
        <f>'Data Table 2'!N376</f>
        <v>232</v>
      </c>
      <c r="H376" s="6">
        <f>'Data Table 2'!O376</f>
        <v>183</v>
      </c>
      <c r="I376" s="7">
        <f>'Data Table 2'!P376+'Data Table 2'!Q376+'Data Table 2'!R376+'Data Table 2'!S376</f>
        <v>190</v>
      </c>
      <c r="J376" s="7">
        <f>'Data Table 2'!T376</f>
        <v>264</v>
      </c>
      <c r="K376" s="6">
        <f>'Data Table 2'!U376</f>
        <v>275</v>
      </c>
      <c r="L376" s="6">
        <f>'Data Table 2'!V376</f>
        <v>118</v>
      </c>
      <c r="M376" s="6">
        <f>'Data Table 2'!W376</f>
        <v>39</v>
      </c>
      <c r="N376" s="6">
        <f>'Data Table 2'!X376</f>
        <v>67</v>
      </c>
      <c r="O376" s="7">
        <f t="shared" si="45"/>
        <v>4086</v>
      </c>
      <c r="P376" s="6">
        <f t="shared" si="46"/>
        <v>1556</v>
      </c>
      <c r="Q376" s="6">
        <f t="shared" si="47"/>
        <v>1070</v>
      </c>
      <c r="R376" s="6">
        <f t="shared" si="48"/>
        <v>697</v>
      </c>
      <c r="S376" s="6">
        <f t="shared" si="49"/>
        <v>432</v>
      </c>
      <c r="T376" s="7">
        <f t="shared" si="50"/>
        <v>3390</v>
      </c>
      <c r="U376" s="8">
        <f t="shared" si="51"/>
        <v>0.82966226138032306</v>
      </c>
      <c r="V376" s="7">
        <f t="shared" si="52"/>
        <v>2759</v>
      </c>
      <c r="W376" s="7">
        <f t="shared" si="53"/>
        <v>539</v>
      </c>
    </row>
    <row r="377" spans="1:23" x14ac:dyDescent="0.3">
      <c r="A377" s="5">
        <f>'Data Table 2'!A377</f>
        <v>45302</v>
      </c>
      <c r="B377" s="6">
        <f>'Data Table 2'!B377+'Data Table 2'!C377+'Data Table 2'!D377+'Data Table 2'!E377+'Data Table 2'!F377+'Data Table 2'!G377+'Data Table 2'!H377</f>
        <v>1029</v>
      </c>
      <c r="C377" s="6">
        <f>'Data Table 2'!I377</f>
        <v>519</v>
      </c>
      <c r="D377" s="6">
        <f>('Data Table 2'!J377+'Data Table 2'!K377)</f>
        <v>524</v>
      </c>
      <c r="E377" s="6">
        <f>'Data Table 2'!L377</f>
        <v>321</v>
      </c>
      <c r="F377" s="6">
        <f>'Data Table 2'!M377</f>
        <v>93</v>
      </c>
      <c r="G377" s="6">
        <f>'Data Table 2'!N377</f>
        <v>155</v>
      </c>
      <c r="H377" s="6">
        <f>'Data Table 2'!O377</f>
        <v>123</v>
      </c>
      <c r="I377" s="7">
        <f>'Data Table 2'!P377+'Data Table 2'!Q377+'Data Table 2'!R377+'Data Table 2'!S377</f>
        <v>168</v>
      </c>
      <c r="J377" s="7">
        <f>'Data Table 2'!T377</f>
        <v>322</v>
      </c>
      <c r="K377" s="6">
        <f>'Data Table 2'!U377</f>
        <v>223</v>
      </c>
      <c r="L377" s="6">
        <f>'Data Table 2'!V377</f>
        <v>100</v>
      </c>
      <c r="M377" s="6">
        <f>'Data Table 2'!W377</f>
        <v>39</v>
      </c>
      <c r="N377" s="6">
        <f>'Data Table 2'!X377</f>
        <v>73</v>
      </c>
      <c r="O377" s="7">
        <f t="shared" si="45"/>
        <v>3689</v>
      </c>
      <c r="P377" s="6">
        <f t="shared" si="46"/>
        <v>1548</v>
      </c>
      <c r="Q377" s="6">
        <f t="shared" si="47"/>
        <v>845</v>
      </c>
      <c r="R377" s="6">
        <f t="shared" si="48"/>
        <v>539</v>
      </c>
      <c r="S377" s="6">
        <f t="shared" si="49"/>
        <v>362</v>
      </c>
      <c r="T377" s="7">
        <f t="shared" si="50"/>
        <v>3005</v>
      </c>
      <c r="U377" s="8">
        <f t="shared" si="51"/>
        <v>0.81458389807535914</v>
      </c>
      <c r="V377" s="7">
        <f t="shared" si="52"/>
        <v>2320</v>
      </c>
      <c r="W377" s="7">
        <f t="shared" si="53"/>
        <v>592</v>
      </c>
    </row>
    <row r="378" spans="1:23" x14ac:dyDescent="0.3">
      <c r="A378" s="5">
        <f>'Data Table 2'!A378</f>
        <v>45303</v>
      </c>
      <c r="B378" s="6">
        <f>'Data Table 2'!B378+'Data Table 2'!C378+'Data Table 2'!D378+'Data Table 2'!E378+'Data Table 2'!F378+'Data Table 2'!G378+'Data Table 2'!H378</f>
        <v>871</v>
      </c>
      <c r="C378" s="6">
        <f>'Data Table 2'!I378</f>
        <v>356</v>
      </c>
      <c r="D378" s="6">
        <f>('Data Table 2'!J378+'Data Table 2'!K378)</f>
        <v>682</v>
      </c>
      <c r="E378" s="6">
        <f>'Data Table 2'!L378</f>
        <v>362</v>
      </c>
      <c r="F378" s="6">
        <f>'Data Table 2'!M378</f>
        <v>103</v>
      </c>
      <c r="G378" s="6">
        <f>'Data Table 2'!N378</f>
        <v>123</v>
      </c>
      <c r="H378" s="6">
        <f>'Data Table 2'!O378</f>
        <v>135</v>
      </c>
      <c r="I378" s="7">
        <f>'Data Table 2'!P378+'Data Table 2'!Q378+'Data Table 2'!R378+'Data Table 2'!S378</f>
        <v>153</v>
      </c>
      <c r="J378" s="7">
        <f>'Data Table 2'!T378</f>
        <v>211</v>
      </c>
      <c r="K378" s="6">
        <f>'Data Table 2'!U378</f>
        <v>196</v>
      </c>
      <c r="L378" s="6">
        <f>'Data Table 2'!V378</f>
        <v>90</v>
      </c>
      <c r="M378" s="6">
        <f>'Data Table 2'!W378</f>
        <v>36</v>
      </c>
      <c r="N378" s="6">
        <f>'Data Table 2'!X378</f>
        <v>70</v>
      </c>
      <c r="O378" s="7">
        <f t="shared" si="45"/>
        <v>3388</v>
      </c>
      <c r="P378" s="6">
        <f t="shared" si="46"/>
        <v>1227</v>
      </c>
      <c r="Q378" s="6">
        <f t="shared" si="47"/>
        <v>1044</v>
      </c>
      <c r="R378" s="6">
        <f t="shared" si="48"/>
        <v>514</v>
      </c>
      <c r="S378" s="6">
        <f t="shared" si="49"/>
        <v>322</v>
      </c>
      <c r="T378" s="7">
        <f t="shared" si="50"/>
        <v>2855</v>
      </c>
      <c r="U378" s="8">
        <f t="shared" si="51"/>
        <v>0.84268004722550172</v>
      </c>
      <c r="V378" s="7">
        <f t="shared" si="52"/>
        <v>2326</v>
      </c>
      <c r="W378" s="7">
        <f t="shared" si="53"/>
        <v>426</v>
      </c>
    </row>
    <row r="379" spans="1:23" x14ac:dyDescent="0.3">
      <c r="A379" s="5">
        <f>'Data Table 2'!A379</f>
        <v>45304</v>
      </c>
      <c r="B379" s="6">
        <f>'Data Table 2'!B379+'Data Table 2'!C379+'Data Table 2'!D379+'Data Table 2'!E379+'Data Table 2'!F379+'Data Table 2'!G379+'Data Table 2'!H379</f>
        <v>1292</v>
      </c>
      <c r="C379" s="6">
        <f>'Data Table 2'!I379</f>
        <v>632</v>
      </c>
      <c r="D379" s="6">
        <f>('Data Table 2'!J379+'Data Table 2'!K379)</f>
        <v>674</v>
      </c>
      <c r="E379" s="6">
        <f>'Data Table 2'!L379</f>
        <v>466</v>
      </c>
      <c r="F379" s="6">
        <f>'Data Table 2'!M379</f>
        <v>149</v>
      </c>
      <c r="G379" s="6">
        <f>'Data Table 2'!N379</f>
        <v>241</v>
      </c>
      <c r="H379" s="6">
        <f>'Data Table 2'!O379</f>
        <v>196</v>
      </c>
      <c r="I379" s="7">
        <f>'Data Table 2'!P379+'Data Table 2'!Q379+'Data Table 2'!R379+'Data Table 2'!S379</f>
        <v>220</v>
      </c>
      <c r="J379" s="7">
        <f>'Data Table 2'!T379</f>
        <v>358</v>
      </c>
      <c r="K379" s="6">
        <f>'Data Table 2'!U379</f>
        <v>275</v>
      </c>
      <c r="L379" s="6">
        <f>'Data Table 2'!V379</f>
        <v>103</v>
      </c>
      <c r="M379" s="6">
        <f>'Data Table 2'!W379</f>
        <v>34</v>
      </c>
      <c r="N379" s="6">
        <f>'Data Table 2'!X379</f>
        <v>96</v>
      </c>
      <c r="O379" s="7">
        <f t="shared" si="45"/>
        <v>4736</v>
      </c>
      <c r="P379" s="6">
        <f t="shared" si="46"/>
        <v>1924</v>
      </c>
      <c r="Q379" s="6">
        <f t="shared" si="47"/>
        <v>1140</v>
      </c>
      <c r="R379" s="6">
        <f t="shared" si="48"/>
        <v>806</v>
      </c>
      <c r="S379" s="6">
        <f t="shared" si="49"/>
        <v>412</v>
      </c>
      <c r="T379" s="7">
        <f t="shared" si="50"/>
        <v>3966</v>
      </c>
      <c r="U379" s="8">
        <f t="shared" si="51"/>
        <v>0.83741554054054057</v>
      </c>
      <c r="V379" s="7">
        <f t="shared" si="52"/>
        <v>3089</v>
      </c>
      <c r="W379" s="7">
        <f t="shared" si="53"/>
        <v>728</v>
      </c>
    </row>
    <row r="380" spans="1:23" x14ac:dyDescent="0.3">
      <c r="A380" s="5">
        <f>'Data Table 2'!A380</f>
        <v>45305</v>
      </c>
      <c r="B380" s="6">
        <f>'Data Table 2'!B380+'Data Table 2'!C380+'Data Table 2'!D380+'Data Table 2'!E380+'Data Table 2'!F380+'Data Table 2'!G380+'Data Table 2'!H380</f>
        <v>895</v>
      </c>
      <c r="C380" s="6">
        <f>'Data Table 2'!I380</f>
        <v>383</v>
      </c>
      <c r="D380" s="6">
        <f>('Data Table 2'!J380+'Data Table 2'!K380)</f>
        <v>687</v>
      </c>
      <c r="E380" s="6">
        <f>'Data Table 2'!L380</f>
        <v>387</v>
      </c>
      <c r="F380" s="6">
        <f>'Data Table 2'!M380</f>
        <v>153</v>
      </c>
      <c r="G380" s="6">
        <f>'Data Table 2'!N380</f>
        <v>143</v>
      </c>
      <c r="H380" s="6">
        <f>'Data Table 2'!O380</f>
        <v>144</v>
      </c>
      <c r="I380" s="7">
        <f>'Data Table 2'!P380+'Data Table 2'!Q380+'Data Table 2'!R380+'Data Table 2'!S380</f>
        <v>185</v>
      </c>
      <c r="J380" s="7">
        <f>'Data Table 2'!T380</f>
        <v>299</v>
      </c>
      <c r="K380" s="6">
        <f>'Data Table 2'!U380</f>
        <v>208</v>
      </c>
      <c r="L380" s="6">
        <f>'Data Table 2'!V380</f>
        <v>92</v>
      </c>
      <c r="M380" s="6">
        <f>'Data Table 2'!W380</f>
        <v>37</v>
      </c>
      <c r="N380" s="6">
        <f>'Data Table 2'!X380</f>
        <v>74</v>
      </c>
      <c r="O380" s="7">
        <f t="shared" si="45"/>
        <v>3687</v>
      </c>
      <c r="P380" s="6">
        <f t="shared" si="46"/>
        <v>1278</v>
      </c>
      <c r="Q380" s="6">
        <f t="shared" si="47"/>
        <v>1074</v>
      </c>
      <c r="R380" s="6">
        <f t="shared" si="48"/>
        <v>625</v>
      </c>
      <c r="S380" s="6">
        <f t="shared" si="49"/>
        <v>337</v>
      </c>
      <c r="T380" s="7">
        <f t="shared" si="50"/>
        <v>3051</v>
      </c>
      <c r="U380" s="8">
        <f t="shared" si="51"/>
        <v>0.82750203417412527</v>
      </c>
      <c r="V380" s="7">
        <f t="shared" si="52"/>
        <v>2441</v>
      </c>
      <c r="W380" s="7">
        <f t="shared" si="53"/>
        <v>457</v>
      </c>
    </row>
    <row r="381" spans="1:23" x14ac:dyDescent="0.3">
      <c r="A381" s="5">
        <f>'Data Table 2'!A381</f>
        <v>45306</v>
      </c>
      <c r="B381" s="6">
        <f>'Data Table 2'!B381+'Data Table 2'!C381+'Data Table 2'!D381+'Data Table 2'!E381+'Data Table 2'!F381+'Data Table 2'!G381+'Data Table 2'!H381</f>
        <v>858</v>
      </c>
      <c r="C381" s="6">
        <f>'Data Table 2'!I381</f>
        <v>398</v>
      </c>
      <c r="D381" s="6">
        <f>('Data Table 2'!J381+'Data Table 2'!K381)</f>
        <v>572</v>
      </c>
      <c r="E381" s="6">
        <f>'Data Table 2'!L381</f>
        <v>282</v>
      </c>
      <c r="F381" s="6">
        <f>'Data Table 2'!M381</f>
        <v>79</v>
      </c>
      <c r="G381" s="6">
        <f>'Data Table 2'!N381</f>
        <v>176</v>
      </c>
      <c r="H381" s="6">
        <f>'Data Table 2'!O381</f>
        <v>87</v>
      </c>
      <c r="I381" s="7">
        <f>'Data Table 2'!P381+'Data Table 2'!Q381+'Data Table 2'!R381+'Data Table 2'!S381</f>
        <v>156</v>
      </c>
      <c r="J381" s="7">
        <f>'Data Table 2'!T381</f>
        <v>273</v>
      </c>
      <c r="K381" s="6">
        <f>'Data Table 2'!U381</f>
        <v>214</v>
      </c>
      <c r="L381" s="6">
        <f>'Data Table 2'!V381</f>
        <v>85</v>
      </c>
      <c r="M381" s="6">
        <f>'Data Table 2'!W381</f>
        <v>31</v>
      </c>
      <c r="N381" s="6">
        <f>'Data Table 2'!X381</f>
        <v>60</v>
      </c>
      <c r="O381" s="7">
        <f t="shared" si="45"/>
        <v>3271</v>
      </c>
      <c r="P381" s="6">
        <f t="shared" si="46"/>
        <v>1256</v>
      </c>
      <c r="Q381" s="6">
        <f t="shared" si="47"/>
        <v>854</v>
      </c>
      <c r="R381" s="6">
        <f t="shared" si="48"/>
        <v>498</v>
      </c>
      <c r="S381" s="6">
        <f t="shared" si="49"/>
        <v>330</v>
      </c>
      <c r="T381" s="7">
        <f t="shared" si="50"/>
        <v>2668</v>
      </c>
      <c r="U381" s="8">
        <f t="shared" si="51"/>
        <v>0.81565270559461933</v>
      </c>
      <c r="V381" s="7">
        <f t="shared" si="52"/>
        <v>2131</v>
      </c>
      <c r="W381" s="7">
        <f t="shared" si="53"/>
        <v>458</v>
      </c>
    </row>
    <row r="382" spans="1:23" x14ac:dyDescent="0.3">
      <c r="A382" s="5">
        <f>'Data Table 2'!A382</f>
        <v>45307</v>
      </c>
      <c r="B382" s="6">
        <f>'Data Table 2'!B382+'Data Table 2'!C382+'Data Table 2'!D382+'Data Table 2'!E382+'Data Table 2'!F382+'Data Table 2'!G382+'Data Table 2'!H382</f>
        <v>1015</v>
      </c>
      <c r="C382" s="6">
        <f>'Data Table 2'!I382</f>
        <v>447</v>
      </c>
      <c r="D382" s="6">
        <f>('Data Table 2'!J382+'Data Table 2'!K382)</f>
        <v>579</v>
      </c>
      <c r="E382" s="6">
        <f>'Data Table 2'!L382</f>
        <v>358</v>
      </c>
      <c r="F382" s="6">
        <f>'Data Table 2'!M382</f>
        <v>109</v>
      </c>
      <c r="G382" s="6">
        <f>'Data Table 2'!N382</f>
        <v>155</v>
      </c>
      <c r="H382" s="6">
        <f>'Data Table 2'!O382</f>
        <v>115</v>
      </c>
      <c r="I382" s="7">
        <f>'Data Table 2'!P382+'Data Table 2'!Q382+'Data Table 2'!R382+'Data Table 2'!S382</f>
        <v>184</v>
      </c>
      <c r="J382" s="7">
        <f>'Data Table 2'!T382</f>
        <v>269</v>
      </c>
      <c r="K382" s="6">
        <f>'Data Table 2'!U382</f>
        <v>223</v>
      </c>
      <c r="L382" s="6">
        <f>'Data Table 2'!V382</f>
        <v>98</v>
      </c>
      <c r="M382" s="6">
        <f>'Data Table 2'!W382</f>
        <v>26</v>
      </c>
      <c r="N382" s="6">
        <f>'Data Table 2'!X382</f>
        <v>71</v>
      </c>
      <c r="O382" s="7">
        <f t="shared" si="45"/>
        <v>3649</v>
      </c>
      <c r="P382" s="6">
        <f t="shared" si="46"/>
        <v>1462</v>
      </c>
      <c r="Q382" s="6">
        <f t="shared" si="47"/>
        <v>937</v>
      </c>
      <c r="R382" s="6">
        <f t="shared" si="48"/>
        <v>563</v>
      </c>
      <c r="S382" s="6">
        <f t="shared" si="49"/>
        <v>347</v>
      </c>
      <c r="T382" s="7">
        <f t="shared" si="50"/>
        <v>3033</v>
      </c>
      <c r="U382" s="8">
        <f t="shared" si="51"/>
        <v>0.83118662647300634</v>
      </c>
      <c r="V382" s="7">
        <f t="shared" si="52"/>
        <v>2406</v>
      </c>
      <c r="W382" s="7">
        <f t="shared" si="53"/>
        <v>518</v>
      </c>
    </row>
    <row r="383" spans="1:23" x14ac:dyDescent="0.3">
      <c r="A383" s="5">
        <f>'Data Table 2'!A383</f>
        <v>45308</v>
      </c>
      <c r="B383" s="6">
        <f>'Data Table 2'!B383+'Data Table 2'!C383+'Data Table 2'!D383+'Data Table 2'!E383+'Data Table 2'!F383+'Data Table 2'!G383+'Data Table 2'!H383</f>
        <v>979</v>
      </c>
      <c r="C383" s="6">
        <f>'Data Table 2'!I383</f>
        <v>446</v>
      </c>
      <c r="D383" s="6">
        <f>('Data Table 2'!J383+'Data Table 2'!K383)</f>
        <v>770</v>
      </c>
      <c r="E383" s="6">
        <f>'Data Table 2'!L383</f>
        <v>312</v>
      </c>
      <c r="F383" s="6">
        <f>'Data Table 2'!M383</f>
        <v>130</v>
      </c>
      <c r="G383" s="6">
        <f>'Data Table 2'!N383</f>
        <v>150</v>
      </c>
      <c r="H383" s="6">
        <f>'Data Table 2'!O383</f>
        <v>163</v>
      </c>
      <c r="I383" s="7">
        <f>'Data Table 2'!P383+'Data Table 2'!Q383+'Data Table 2'!R383+'Data Table 2'!S383</f>
        <v>172</v>
      </c>
      <c r="J383" s="7">
        <f>'Data Table 2'!T383</f>
        <v>225</v>
      </c>
      <c r="K383" s="6">
        <f>'Data Table 2'!U383</f>
        <v>235</v>
      </c>
      <c r="L383" s="6">
        <f>'Data Table 2'!V383</f>
        <v>105</v>
      </c>
      <c r="M383" s="6">
        <f>'Data Table 2'!W383</f>
        <v>36</v>
      </c>
      <c r="N383" s="6">
        <f>'Data Table 2'!X383</f>
        <v>89</v>
      </c>
      <c r="O383" s="7">
        <f t="shared" si="45"/>
        <v>3812</v>
      </c>
      <c r="P383" s="6">
        <f t="shared" si="46"/>
        <v>1425</v>
      </c>
      <c r="Q383" s="6">
        <f t="shared" si="47"/>
        <v>1082</v>
      </c>
      <c r="R383" s="6">
        <f t="shared" si="48"/>
        <v>615</v>
      </c>
      <c r="S383" s="6">
        <f t="shared" si="49"/>
        <v>376</v>
      </c>
      <c r="T383" s="7">
        <f t="shared" si="50"/>
        <v>3211</v>
      </c>
      <c r="U383" s="8">
        <f t="shared" si="51"/>
        <v>0.8423399790136411</v>
      </c>
      <c r="V383" s="7">
        <f t="shared" si="52"/>
        <v>2546</v>
      </c>
      <c r="W383" s="7">
        <f t="shared" si="53"/>
        <v>535</v>
      </c>
    </row>
    <row r="384" spans="1:23" x14ac:dyDescent="0.3">
      <c r="A384" s="5">
        <f>'Data Table 2'!A384</f>
        <v>45309</v>
      </c>
      <c r="B384" s="6">
        <f>'Data Table 2'!B384+'Data Table 2'!C384+'Data Table 2'!D384+'Data Table 2'!E384+'Data Table 2'!F384+'Data Table 2'!G384+'Data Table 2'!H384</f>
        <v>795</v>
      </c>
      <c r="C384" s="6">
        <f>'Data Table 2'!I384</f>
        <v>334</v>
      </c>
      <c r="D384" s="6">
        <f>('Data Table 2'!J384+'Data Table 2'!K384)</f>
        <v>544</v>
      </c>
      <c r="E384" s="6">
        <f>'Data Table 2'!L384</f>
        <v>385</v>
      </c>
      <c r="F384" s="6">
        <f>'Data Table 2'!M384</f>
        <v>102</v>
      </c>
      <c r="G384" s="6">
        <f>'Data Table 2'!N384</f>
        <v>159</v>
      </c>
      <c r="H384" s="6">
        <f>'Data Table 2'!O384</f>
        <v>146</v>
      </c>
      <c r="I384" s="7">
        <f>'Data Table 2'!P384+'Data Table 2'!Q384+'Data Table 2'!R384+'Data Table 2'!S384</f>
        <v>175</v>
      </c>
      <c r="J384" s="7">
        <f>'Data Table 2'!T384</f>
        <v>273</v>
      </c>
      <c r="K384" s="6">
        <f>'Data Table 2'!U384</f>
        <v>215</v>
      </c>
      <c r="L384" s="6">
        <f>'Data Table 2'!V384</f>
        <v>60</v>
      </c>
      <c r="M384" s="6">
        <f>'Data Table 2'!W384</f>
        <v>30</v>
      </c>
      <c r="N384" s="6">
        <f>'Data Table 2'!X384</f>
        <v>58</v>
      </c>
      <c r="O384" s="7">
        <f t="shared" si="45"/>
        <v>3276</v>
      </c>
      <c r="P384" s="6">
        <f t="shared" si="46"/>
        <v>1129</v>
      </c>
      <c r="Q384" s="6">
        <f t="shared" si="47"/>
        <v>929</v>
      </c>
      <c r="R384" s="6">
        <f t="shared" si="48"/>
        <v>582</v>
      </c>
      <c r="S384" s="6">
        <f t="shared" si="49"/>
        <v>305</v>
      </c>
      <c r="T384" s="7">
        <f t="shared" si="50"/>
        <v>2698</v>
      </c>
      <c r="U384" s="8">
        <f t="shared" si="51"/>
        <v>0.82356532356532353</v>
      </c>
      <c r="V384" s="7">
        <f t="shared" si="52"/>
        <v>2204</v>
      </c>
      <c r="W384" s="7">
        <f t="shared" si="53"/>
        <v>392</v>
      </c>
    </row>
    <row r="385" spans="1:23" x14ac:dyDescent="0.3">
      <c r="A385" s="5">
        <f>'Data Table 2'!A385</f>
        <v>45310</v>
      </c>
      <c r="B385" s="6">
        <f>'Data Table 2'!B385+'Data Table 2'!C385+'Data Table 2'!D385+'Data Table 2'!E385+'Data Table 2'!F385+'Data Table 2'!G385+'Data Table 2'!H385</f>
        <v>1225</v>
      </c>
      <c r="C385" s="6">
        <f>'Data Table 2'!I385</f>
        <v>590</v>
      </c>
      <c r="D385" s="6">
        <f>('Data Table 2'!J385+'Data Table 2'!K385)</f>
        <v>976</v>
      </c>
      <c r="E385" s="6">
        <f>'Data Table 2'!L385</f>
        <v>300</v>
      </c>
      <c r="F385" s="6">
        <f>'Data Table 2'!M385</f>
        <v>151</v>
      </c>
      <c r="G385" s="6">
        <f>'Data Table 2'!N385</f>
        <v>241</v>
      </c>
      <c r="H385" s="6">
        <f>'Data Table 2'!O385</f>
        <v>196</v>
      </c>
      <c r="I385" s="7">
        <f>'Data Table 2'!P385+'Data Table 2'!Q385+'Data Table 2'!R385+'Data Table 2'!S385</f>
        <v>256</v>
      </c>
      <c r="J385" s="7">
        <f>'Data Table 2'!T385</f>
        <v>374</v>
      </c>
      <c r="K385" s="6">
        <f>'Data Table 2'!U385</f>
        <v>312</v>
      </c>
      <c r="L385" s="6">
        <f>'Data Table 2'!V385</f>
        <v>162</v>
      </c>
      <c r="M385" s="6">
        <f>'Data Table 2'!W385</f>
        <v>43</v>
      </c>
      <c r="N385" s="6">
        <f>'Data Table 2'!X385</f>
        <v>122</v>
      </c>
      <c r="O385" s="7">
        <f t="shared" si="45"/>
        <v>4948</v>
      </c>
      <c r="P385" s="6">
        <f t="shared" si="46"/>
        <v>1815</v>
      </c>
      <c r="Q385" s="6">
        <f t="shared" si="47"/>
        <v>1276</v>
      </c>
      <c r="R385" s="6">
        <f t="shared" si="48"/>
        <v>844</v>
      </c>
      <c r="S385" s="6">
        <f t="shared" si="49"/>
        <v>517</v>
      </c>
      <c r="T385" s="7">
        <f t="shared" si="50"/>
        <v>4057</v>
      </c>
      <c r="U385" s="8">
        <f t="shared" si="51"/>
        <v>0.8199272433306386</v>
      </c>
      <c r="V385" s="7">
        <f t="shared" si="52"/>
        <v>3194</v>
      </c>
      <c r="W385" s="7">
        <f t="shared" si="53"/>
        <v>712</v>
      </c>
    </row>
    <row r="386" spans="1:23" x14ac:dyDescent="0.3">
      <c r="A386" s="5">
        <f>'Data Table 2'!A386</f>
        <v>45311</v>
      </c>
      <c r="B386" s="6">
        <f>'Data Table 2'!B386+'Data Table 2'!C386+'Data Table 2'!D386+'Data Table 2'!E386+'Data Table 2'!F386+'Data Table 2'!G386+'Data Table 2'!H386</f>
        <v>725</v>
      </c>
      <c r="C386" s="6">
        <f>'Data Table 2'!I386</f>
        <v>222</v>
      </c>
      <c r="D386" s="6">
        <f>('Data Table 2'!J386+'Data Table 2'!K386)</f>
        <v>519</v>
      </c>
      <c r="E386" s="6">
        <f>'Data Table 2'!L386</f>
        <v>323</v>
      </c>
      <c r="F386" s="6">
        <f>'Data Table 2'!M386</f>
        <v>67</v>
      </c>
      <c r="G386" s="6">
        <f>'Data Table 2'!N386</f>
        <v>152</v>
      </c>
      <c r="H386" s="6">
        <f>'Data Table 2'!O386</f>
        <v>78</v>
      </c>
      <c r="I386" s="7">
        <f>'Data Table 2'!P386+'Data Table 2'!Q386+'Data Table 2'!R386+'Data Table 2'!S386</f>
        <v>116</v>
      </c>
      <c r="J386" s="7">
        <f>'Data Table 2'!T386</f>
        <v>197</v>
      </c>
      <c r="K386" s="6">
        <f>'Data Table 2'!U386</f>
        <v>189</v>
      </c>
      <c r="L386" s="6">
        <f>'Data Table 2'!V386</f>
        <v>101</v>
      </c>
      <c r="M386" s="6">
        <f>'Data Table 2'!W386</f>
        <v>25</v>
      </c>
      <c r="N386" s="6">
        <f>'Data Table 2'!X386</f>
        <v>51</v>
      </c>
      <c r="O386" s="7">
        <f t="shared" ref="O386:O449" si="54">SUM(B386:N386)</f>
        <v>2765</v>
      </c>
      <c r="P386" s="6">
        <f t="shared" ref="P386:P449" si="55">B386+C386</f>
        <v>947</v>
      </c>
      <c r="Q386" s="6">
        <f t="shared" ref="Q386:Q449" si="56">D386+E386</f>
        <v>842</v>
      </c>
      <c r="R386" s="6">
        <f t="shared" ref="R386:R449" si="57">F386+G386+H386+I386</f>
        <v>413</v>
      </c>
      <c r="S386" s="6">
        <f t="shared" ref="S386:S449" si="58">K386+M386+L386</f>
        <v>315</v>
      </c>
      <c r="T386" s="7">
        <f t="shared" ref="T386:T449" si="59">P386+Q386+N386+R386</f>
        <v>2253</v>
      </c>
      <c r="U386" s="8">
        <f t="shared" ref="U386:U449" si="60">IFERROR(T386/O386, 0)</f>
        <v>0.81482820976491865</v>
      </c>
      <c r="V386" s="7">
        <f t="shared" ref="V386:V449" si="61">B386+D386+E386+G386+H386+I386</f>
        <v>1913</v>
      </c>
      <c r="W386" s="7">
        <f t="shared" ref="W386:W449" si="62">C386+N386</f>
        <v>273</v>
      </c>
    </row>
    <row r="387" spans="1:23" x14ac:dyDescent="0.3">
      <c r="A387" s="5">
        <f>'Data Table 2'!A387</f>
        <v>45312</v>
      </c>
      <c r="B387" s="6">
        <f>'Data Table 2'!B387+'Data Table 2'!C387+'Data Table 2'!D387+'Data Table 2'!E387+'Data Table 2'!F387+'Data Table 2'!G387+'Data Table 2'!H387</f>
        <v>984</v>
      </c>
      <c r="C387" s="6">
        <f>'Data Table 2'!I387</f>
        <v>365</v>
      </c>
      <c r="D387" s="6">
        <f>('Data Table 2'!J387+'Data Table 2'!K387)</f>
        <v>611</v>
      </c>
      <c r="E387" s="6">
        <f>'Data Table 2'!L387</f>
        <v>307</v>
      </c>
      <c r="F387" s="6">
        <f>'Data Table 2'!M387</f>
        <v>111</v>
      </c>
      <c r="G387" s="6">
        <f>'Data Table 2'!N387</f>
        <v>181</v>
      </c>
      <c r="H387" s="6">
        <f>'Data Table 2'!O387</f>
        <v>87</v>
      </c>
      <c r="I387" s="7">
        <f>'Data Table 2'!P387+'Data Table 2'!Q387+'Data Table 2'!R387+'Data Table 2'!S387</f>
        <v>195</v>
      </c>
      <c r="J387" s="7">
        <f>'Data Table 2'!T387</f>
        <v>372</v>
      </c>
      <c r="K387" s="6">
        <f>'Data Table 2'!U387</f>
        <v>289</v>
      </c>
      <c r="L387" s="6">
        <f>'Data Table 2'!V387</f>
        <v>115</v>
      </c>
      <c r="M387" s="6">
        <f>'Data Table 2'!W387</f>
        <v>34</v>
      </c>
      <c r="N387" s="6">
        <f>'Data Table 2'!X387</f>
        <v>96</v>
      </c>
      <c r="O387" s="7">
        <f t="shared" si="54"/>
        <v>3747</v>
      </c>
      <c r="P387" s="6">
        <f t="shared" si="55"/>
        <v>1349</v>
      </c>
      <c r="Q387" s="6">
        <f t="shared" si="56"/>
        <v>918</v>
      </c>
      <c r="R387" s="6">
        <f t="shared" si="57"/>
        <v>574</v>
      </c>
      <c r="S387" s="6">
        <f t="shared" si="58"/>
        <v>438</v>
      </c>
      <c r="T387" s="7">
        <f t="shared" si="59"/>
        <v>2937</v>
      </c>
      <c r="U387" s="8">
        <f t="shared" si="60"/>
        <v>0.78382706164931948</v>
      </c>
      <c r="V387" s="7">
        <f t="shared" si="61"/>
        <v>2365</v>
      </c>
      <c r="W387" s="7">
        <f t="shared" si="62"/>
        <v>461</v>
      </c>
    </row>
    <row r="388" spans="1:23" x14ac:dyDescent="0.3">
      <c r="A388" s="5">
        <f>'Data Table 2'!A388</f>
        <v>45313</v>
      </c>
      <c r="B388" s="6">
        <f>'Data Table 2'!B388+'Data Table 2'!C388+'Data Table 2'!D388+'Data Table 2'!E388+'Data Table 2'!F388+'Data Table 2'!G388+'Data Table 2'!H388</f>
        <v>1054</v>
      </c>
      <c r="C388" s="6">
        <f>'Data Table 2'!I388</f>
        <v>471</v>
      </c>
      <c r="D388" s="6">
        <f>('Data Table 2'!J388+'Data Table 2'!K388)</f>
        <v>709</v>
      </c>
      <c r="E388" s="6">
        <f>'Data Table 2'!L388</f>
        <v>346</v>
      </c>
      <c r="F388" s="6">
        <f>'Data Table 2'!M388</f>
        <v>114</v>
      </c>
      <c r="G388" s="6">
        <f>'Data Table 2'!N388</f>
        <v>185</v>
      </c>
      <c r="H388" s="6">
        <f>'Data Table 2'!O388</f>
        <v>155</v>
      </c>
      <c r="I388" s="7">
        <f>'Data Table 2'!P388+'Data Table 2'!Q388+'Data Table 2'!R388+'Data Table 2'!S388</f>
        <v>189</v>
      </c>
      <c r="J388" s="7">
        <f>'Data Table 2'!T388</f>
        <v>344</v>
      </c>
      <c r="K388" s="6">
        <f>'Data Table 2'!U388</f>
        <v>247</v>
      </c>
      <c r="L388" s="6">
        <f>'Data Table 2'!V388</f>
        <v>117</v>
      </c>
      <c r="M388" s="6">
        <f>'Data Table 2'!W388</f>
        <v>41</v>
      </c>
      <c r="N388" s="6">
        <f>'Data Table 2'!X388</f>
        <v>89</v>
      </c>
      <c r="O388" s="7">
        <f t="shared" si="54"/>
        <v>4061</v>
      </c>
      <c r="P388" s="6">
        <f t="shared" si="55"/>
        <v>1525</v>
      </c>
      <c r="Q388" s="6">
        <f t="shared" si="56"/>
        <v>1055</v>
      </c>
      <c r="R388" s="6">
        <f t="shared" si="57"/>
        <v>643</v>
      </c>
      <c r="S388" s="6">
        <f t="shared" si="58"/>
        <v>405</v>
      </c>
      <c r="T388" s="7">
        <f t="shared" si="59"/>
        <v>3312</v>
      </c>
      <c r="U388" s="8">
        <f t="shared" si="60"/>
        <v>0.81556266929327748</v>
      </c>
      <c r="V388" s="7">
        <f t="shared" si="61"/>
        <v>2638</v>
      </c>
      <c r="W388" s="7">
        <f t="shared" si="62"/>
        <v>560</v>
      </c>
    </row>
    <row r="389" spans="1:23" x14ac:dyDescent="0.3">
      <c r="A389" s="5">
        <f>'Data Table 2'!A389</f>
        <v>45314</v>
      </c>
      <c r="B389" s="6">
        <f>'Data Table 2'!B389+'Data Table 2'!C389+'Data Table 2'!D389+'Data Table 2'!E389+'Data Table 2'!F389+'Data Table 2'!G389+'Data Table 2'!H389</f>
        <v>661</v>
      </c>
      <c r="C389" s="6">
        <f>'Data Table 2'!I389</f>
        <v>246</v>
      </c>
      <c r="D389" s="6">
        <f>('Data Table 2'!J389+'Data Table 2'!K389)</f>
        <v>428</v>
      </c>
      <c r="E389" s="6">
        <f>'Data Table 2'!L389</f>
        <v>201</v>
      </c>
      <c r="F389" s="6">
        <f>'Data Table 2'!M389</f>
        <v>46</v>
      </c>
      <c r="G389" s="6">
        <f>'Data Table 2'!N389</f>
        <v>112</v>
      </c>
      <c r="H389" s="6">
        <f>'Data Table 2'!O389</f>
        <v>99</v>
      </c>
      <c r="I389" s="7">
        <f>'Data Table 2'!P389+'Data Table 2'!Q389+'Data Table 2'!R389+'Data Table 2'!S389</f>
        <v>103</v>
      </c>
      <c r="J389" s="7">
        <f>'Data Table 2'!T389</f>
        <v>163</v>
      </c>
      <c r="K389" s="6">
        <f>'Data Table 2'!U389</f>
        <v>136</v>
      </c>
      <c r="L389" s="6">
        <f>'Data Table 2'!V389</f>
        <v>58</v>
      </c>
      <c r="M389" s="6">
        <f>'Data Table 2'!W389</f>
        <v>15</v>
      </c>
      <c r="N389" s="6">
        <f>'Data Table 2'!X389</f>
        <v>46</v>
      </c>
      <c r="O389" s="7">
        <f t="shared" si="54"/>
        <v>2314</v>
      </c>
      <c r="P389" s="6">
        <f t="shared" si="55"/>
        <v>907</v>
      </c>
      <c r="Q389" s="6">
        <f t="shared" si="56"/>
        <v>629</v>
      </c>
      <c r="R389" s="6">
        <f t="shared" si="57"/>
        <v>360</v>
      </c>
      <c r="S389" s="6">
        <f t="shared" si="58"/>
        <v>209</v>
      </c>
      <c r="T389" s="7">
        <f t="shared" si="59"/>
        <v>1942</v>
      </c>
      <c r="U389" s="8">
        <f t="shared" si="60"/>
        <v>0.83923941227312016</v>
      </c>
      <c r="V389" s="7">
        <f t="shared" si="61"/>
        <v>1604</v>
      </c>
      <c r="W389" s="7">
        <f t="shared" si="62"/>
        <v>292</v>
      </c>
    </row>
    <row r="390" spans="1:23" x14ac:dyDescent="0.3">
      <c r="A390" s="5">
        <f>'Data Table 2'!A390</f>
        <v>45315</v>
      </c>
      <c r="B390" s="6">
        <f>'Data Table 2'!B390+'Data Table 2'!C390+'Data Table 2'!D390+'Data Table 2'!E390+'Data Table 2'!F390+'Data Table 2'!G390+'Data Table 2'!H390</f>
        <v>1392</v>
      </c>
      <c r="C390" s="6">
        <f>'Data Table 2'!I390</f>
        <v>531</v>
      </c>
      <c r="D390" s="6">
        <f>('Data Table 2'!J390+'Data Table 2'!K390)</f>
        <v>960</v>
      </c>
      <c r="E390" s="6">
        <f>'Data Table 2'!L390</f>
        <v>610</v>
      </c>
      <c r="F390" s="6">
        <f>'Data Table 2'!M390</f>
        <v>163</v>
      </c>
      <c r="G390" s="6">
        <f>'Data Table 2'!N390</f>
        <v>283</v>
      </c>
      <c r="H390" s="6">
        <f>'Data Table 2'!O390</f>
        <v>174</v>
      </c>
      <c r="I390" s="7">
        <f>'Data Table 2'!P390+'Data Table 2'!Q390+'Data Table 2'!R390+'Data Table 2'!S390</f>
        <v>239</v>
      </c>
      <c r="J390" s="7">
        <f>'Data Table 2'!T390</f>
        <v>295</v>
      </c>
      <c r="K390" s="6">
        <f>'Data Table 2'!U390</f>
        <v>337</v>
      </c>
      <c r="L390" s="6">
        <f>'Data Table 2'!V390</f>
        <v>181</v>
      </c>
      <c r="M390" s="6">
        <f>'Data Table 2'!W390</f>
        <v>49</v>
      </c>
      <c r="N390" s="6">
        <f>'Data Table 2'!X390</f>
        <v>96</v>
      </c>
      <c r="O390" s="7">
        <f t="shared" si="54"/>
        <v>5310</v>
      </c>
      <c r="P390" s="6">
        <f t="shared" si="55"/>
        <v>1923</v>
      </c>
      <c r="Q390" s="6">
        <f t="shared" si="56"/>
        <v>1570</v>
      </c>
      <c r="R390" s="6">
        <f t="shared" si="57"/>
        <v>859</v>
      </c>
      <c r="S390" s="6">
        <f t="shared" si="58"/>
        <v>567</v>
      </c>
      <c r="T390" s="7">
        <f t="shared" si="59"/>
        <v>4448</v>
      </c>
      <c r="U390" s="8">
        <f t="shared" si="60"/>
        <v>0.83766478342749529</v>
      </c>
      <c r="V390" s="7">
        <f t="shared" si="61"/>
        <v>3658</v>
      </c>
      <c r="W390" s="7">
        <f t="shared" si="62"/>
        <v>627</v>
      </c>
    </row>
    <row r="391" spans="1:23" x14ac:dyDescent="0.3">
      <c r="A391" s="5">
        <f>'Data Table 2'!A391</f>
        <v>45316</v>
      </c>
      <c r="B391" s="6">
        <f>'Data Table 2'!B391+'Data Table 2'!C391+'Data Table 2'!D391+'Data Table 2'!E391+'Data Table 2'!F391+'Data Table 2'!G391+'Data Table 2'!H391</f>
        <v>929</v>
      </c>
      <c r="C391" s="6">
        <f>'Data Table 2'!I391</f>
        <v>398</v>
      </c>
      <c r="D391" s="6">
        <f>('Data Table 2'!J391+'Data Table 2'!K391)</f>
        <v>723</v>
      </c>
      <c r="E391" s="6">
        <f>'Data Table 2'!L391</f>
        <v>388</v>
      </c>
      <c r="F391" s="6">
        <f>'Data Table 2'!M391</f>
        <v>133</v>
      </c>
      <c r="G391" s="6">
        <f>'Data Table 2'!N391</f>
        <v>179</v>
      </c>
      <c r="H391" s="6">
        <f>'Data Table 2'!O391</f>
        <v>151</v>
      </c>
      <c r="I391" s="7">
        <f>'Data Table 2'!P391+'Data Table 2'!Q391+'Data Table 2'!R391+'Data Table 2'!S391</f>
        <v>209</v>
      </c>
      <c r="J391" s="7">
        <f>'Data Table 2'!T391</f>
        <v>310</v>
      </c>
      <c r="K391" s="6">
        <f>'Data Table 2'!U391</f>
        <v>248</v>
      </c>
      <c r="L391" s="6">
        <f>'Data Table 2'!V391</f>
        <v>124</v>
      </c>
      <c r="M391" s="6">
        <f>'Data Table 2'!W391</f>
        <v>40</v>
      </c>
      <c r="N391" s="6">
        <f>'Data Table 2'!X391</f>
        <v>72</v>
      </c>
      <c r="O391" s="7">
        <f t="shared" si="54"/>
        <v>3904</v>
      </c>
      <c r="P391" s="6">
        <f t="shared" si="55"/>
        <v>1327</v>
      </c>
      <c r="Q391" s="6">
        <f t="shared" si="56"/>
        <v>1111</v>
      </c>
      <c r="R391" s="6">
        <f t="shared" si="57"/>
        <v>672</v>
      </c>
      <c r="S391" s="6">
        <f t="shared" si="58"/>
        <v>412</v>
      </c>
      <c r="T391" s="7">
        <f t="shared" si="59"/>
        <v>3182</v>
      </c>
      <c r="U391" s="8">
        <f t="shared" si="60"/>
        <v>0.81506147540983609</v>
      </c>
      <c r="V391" s="7">
        <f t="shared" si="61"/>
        <v>2579</v>
      </c>
      <c r="W391" s="7">
        <f t="shared" si="62"/>
        <v>470</v>
      </c>
    </row>
    <row r="392" spans="1:23" x14ac:dyDescent="0.3">
      <c r="A392" s="5">
        <f>'Data Table 2'!A392</f>
        <v>45317</v>
      </c>
      <c r="B392" s="6">
        <f>'Data Table 2'!B392+'Data Table 2'!C392+'Data Table 2'!D392+'Data Table 2'!E392+'Data Table 2'!F392+'Data Table 2'!G392+'Data Table 2'!H392</f>
        <v>1124</v>
      </c>
      <c r="C392" s="6">
        <f>'Data Table 2'!I392</f>
        <v>454</v>
      </c>
      <c r="D392" s="6">
        <f>('Data Table 2'!J392+'Data Table 2'!K392)</f>
        <v>902</v>
      </c>
      <c r="E392" s="6">
        <f>'Data Table 2'!L392</f>
        <v>416</v>
      </c>
      <c r="F392" s="6">
        <f>'Data Table 2'!M392</f>
        <v>130</v>
      </c>
      <c r="G392" s="6">
        <f>'Data Table 2'!N392</f>
        <v>224</v>
      </c>
      <c r="H392" s="6">
        <f>'Data Table 2'!O392</f>
        <v>190</v>
      </c>
      <c r="I392" s="7">
        <f>'Data Table 2'!P392+'Data Table 2'!Q392+'Data Table 2'!R392+'Data Table 2'!S392</f>
        <v>236</v>
      </c>
      <c r="J392" s="7">
        <f>'Data Table 2'!T392</f>
        <v>304</v>
      </c>
      <c r="K392" s="6">
        <f>'Data Table 2'!U392</f>
        <v>219</v>
      </c>
      <c r="L392" s="6">
        <f>'Data Table 2'!V392</f>
        <v>119</v>
      </c>
      <c r="M392" s="6">
        <f>'Data Table 2'!W392</f>
        <v>51</v>
      </c>
      <c r="N392" s="6">
        <f>'Data Table 2'!X392</f>
        <v>104</v>
      </c>
      <c r="O392" s="7">
        <f t="shared" si="54"/>
        <v>4473</v>
      </c>
      <c r="P392" s="6">
        <f t="shared" si="55"/>
        <v>1578</v>
      </c>
      <c r="Q392" s="6">
        <f t="shared" si="56"/>
        <v>1318</v>
      </c>
      <c r="R392" s="6">
        <f t="shared" si="57"/>
        <v>780</v>
      </c>
      <c r="S392" s="6">
        <f t="shared" si="58"/>
        <v>389</v>
      </c>
      <c r="T392" s="7">
        <f t="shared" si="59"/>
        <v>3780</v>
      </c>
      <c r="U392" s="8">
        <f t="shared" si="60"/>
        <v>0.84507042253521125</v>
      </c>
      <c r="V392" s="7">
        <f t="shared" si="61"/>
        <v>3092</v>
      </c>
      <c r="W392" s="7">
        <f t="shared" si="62"/>
        <v>558</v>
      </c>
    </row>
    <row r="393" spans="1:23" x14ac:dyDescent="0.3">
      <c r="A393" s="5">
        <f>'Data Table 2'!A393</f>
        <v>45318</v>
      </c>
      <c r="B393" s="6">
        <f>'Data Table 2'!B393+'Data Table 2'!C393+'Data Table 2'!D393+'Data Table 2'!E393+'Data Table 2'!F393+'Data Table 2'!G393+'Data Table 2'!H393</f>
        <v>1015</v>
      </c>
      <c r="C393" s="6">
        <f>'Data Table 2'!I393</f>
        <v>576</v>
      </c>
      <c r="D393" s="6">
        <f>('Data Table 2'!J393+'Data Table 2'!K393)</f>
        <v>794</v>
      </c>
      <c r="E393" s="6">
        <f>'Data Table 2'!L393</f>
        <v>395</v>
      </c>
      <c r="F393" s="6">
        <f>'Data Table 2'!M393</f>
        <v>123</v>
      </c>
      <c r="G393" s="6">
        <f>'Data Table 2'!N393</f>
        <v>176</v>
      </c>
      <c r="H393" s="6">
        <f>'Data Table 2'!O393</f>
        <v>192</v>
      </c>
      <c r="I393" s="7">
        <f>'Data Table 2'!P393+'Data Table 2'!Q393+'Data Table 2'!R393+'Data Table 2'!S393</f>
        <v>173</v>
      </c>
      <c r="J393" s="7">
        <f>'Data Table 2'!T393</f>
        <v>359</v>
      </c>
      <c r="K393" s="6">
        <f>'Data Table 2'!U393</f>
        <v>178</v>
      </c>
      <c r="L393" s="6">
        <f>'Data Table 2'!V393</f>
        <v>152</v>
      </c>
      <c r="M393" s="6">
        <f>'Data Table 2'!W393</f>
        <v>39</v>
      </c>
      <c r="N393" s="6">
        <f>'Data Table 2'!X393</f>
        <v>79</v>
      </c>
      <c r="O393" s="7">
        <f t="shared" si="54"/>
        <v>4251</v>
      </c>
      <c r="P393" s="6">
        <f t="shared" si="55"/>
        <v>1591</v>
      </c>
      <c r="Q393" s="6">
        <f t="shared" si="56"/>
        <v>1189</v>
      </c>
      <c r="R393" s="6">
        <f t="shared" si="57"/>
        <v>664</v>
      </c>
      <c r="S393" s="6">
        <f t="shared" si="58"/>
        <v>369</v>
      </c>
      <c r="T393" s="7">
        <f t="shared" si="59"/>
        <v>3523</v>
      </c>
      <c r="U393" s="8">
        <f t="shared" si="60"/>
        <v>0.82874617737003053</v>
      </c>
      <c r="V393" s="7">
        <f t="shared" si="61"/>
        <v>2745</v>
      </c>
      <c r="W393" s="7">
        <f t="shared" si="62"/>
        <v>655</v>
      </c>
    </row>
    <row r="394" spans="1:23" x14ac:dyDescent="0.3">
      <c r="A394" s="5">
        <f>'Data Table 2'!A394</f>
        <v>45319</v>
      </c>
      <c r="B394" s="6">
        <f>'Data Table 2'!B394+'Data Table 2'!C394+'Data Table 2'!D394+'Data Table 2'!E394+'Data Table 2'!F394+'Data Table 2'!G394+'Data Table 2'!H394</f>
        <v>1009</v>
      </c>
      <c r="C394" s="6">
        <f>'Data Table 2'!I394</f>
        <v>384</v>
      </c>
      <c r="D394" s="6">
        <f>('Data Table 2'!J394+'Data Table 2'!K394)</f>
        <v>774</v>
      </c>
      <c r="E394" s="6">
        <f>'Data Table 2'!L394</f>
        <v>292</v>
      </c>
      <c r="F394" s="6">
        <f>'Data Table 2'!M394</f>
        <v>116</v>
      </c>
      <c r="G394" s="6">
        <f>'Data Table 2'!N394</f>
        <v>206</v>
      </c>
      <c r="H394" s="6">
        <f>'Data Table 2'!O394</f>
        <v>144</v>
      </c>
      <c r="I394" s="7">
        <f>'Data Table 2'!P394+'Data Table 2'!Q394+'Data Table 2'!R394+'Data Table 2'!S394</f>
        <v>146</v>
      </c>
      <c r="J394" s="7">
        <f>'Data Table 2'!T394</f>
        <v>241</v>
      </c>
      <c r="K394" s="6">
        <f>'Data Table 2'!U394</f>
        <v>255</v>
      </c>
      <c r="L394" s="6">
        <f>'Data Table 2'!V394</f>
        <v>111</v>
      </c>
      <c r="M394" s="6">
        <f>'Data Table 2'!W394</f>
        <v>28</v>
      </c>
      <c r="N394" s="6">
        <f>'Data Table 2'!X394</f>
        <v>80</v>
      </c>
      <c r="O394" s="7">
        <f t="shared" si="54"/>
        <v>3786</v>
      </c>
      <c r="P394" s="6">
        <f t="shared" si="55"/>
        <v>1393</v>
      </c>
      <c r="Q394" s="6">
        <f t="shared" si="56"/>
        <v>1066</v>
      </c>
      <c r="R394" s="6">
        <f t="shared" si="57"/>
        <v>612</v>
      </c>
      <c r="S394" s="6">
        <f t="shared" si="58"/>
        <v>394</v>
      </c>
      <c r="T394" s="7">
        <f t="shared" si="59"/>
        <v>3151</v>
      </c>
      <c r="U394" s="8">
        <f t="shared" si="60"/>
        <v>0.83227680929741155</v>
      </c>
      <c r="V394" s="7">
        <f t="shared" si="61"/>
        <v>2571</v>
      </c>
      <c r="W394" s="7">
        <f t="shared" si="62"/>
        <v>464</v>
      </c>
    </row>
    <row r="395" spans="1:23" x14ac:dyDescent="0.3">
      <c r="A395" s="5">
        <f>'Data Table 2'!A395</f>
        <v>45320</v>
      </c>
      <c r="B395" s="6">
        <f>'Data Table 2'!B395+'Data Table 2'!C395+'Data Table 2'!D395+'Data Table 2'!E395+'Data Table 2'!F395+'Data Table 2'!G395+'Data Table 2'!H395</f>
        <v>890</v>
      </c>
      <c r="C395" s="6">
        <f>'Data Table 2'!I395</f>
        <v>377</v>
      </c>
      <c r="D395" s="6">
        <f>('Data Table 2'!J395+'Data Table 2'!K395)</f>
        <v>508</v>
      </c>
      <c r="E395" s="6">
        <f>'Data Table 2'!L395</f>
        <v>316</v>
      </c>
      <c r="F395" s="6">
        <f>'Data Table 2'!M395</f>
        <v>97</v>
      </c>
      <c r="G395" s="6">
        <f>'Data Table 2'!N395</f>
        <v>127</v>
      </c>
      <c r="H395" s="6">
        <f>'Data Table 2'!O395</f>
        <v>93</v>
      </c>
      <c r="I395" s="7">
        <f>'Data Table 2'!P395+'Data Table 2'!Q395+'Data Table 2'!R395+'Data Table 2'!S395</f>
        <v>172</v>
      </c>
      <c r="J395" s="7">
        <f>'Data Table 2'!T395</f>
        <v>296</v>
      </c>
      <c r="K395" s="6">
        <f>'Data Table 2'!U395</f>
        <v>226</v>
      </c>
      <c r="L395" s="6">
        <f>'Data Table 2'!V395</f>
        <v>103</v>
      </c>
      <c r="M395" s="6">
        <f>'Data Table 2'!W395</f>
        <v>32</v>
      </c>
      <c r="N395" s="6">
        <f>'Data Table 2'!X395</f>
        <v>56</v>
      </c>
      <c r="O395" s="7">
        <f t="shared" si="54"/>
        <v>3293</v>
      </c>
      <c r="P395" s="6">
        <f t="shared" si="55"/>
        <v>1267</v>
      </c>
      <c r="Q395" s="6">
        <f t="shared" si="56"/>
        <v>824</v>
      </c>
      <c r="R395" s="6">
        <f t="shared" si="57"/>
        <v>489</v>
      </c>
      <c r="S395" s="6">
        <f t="shared" si="58"/>
        <v>361</v>
      </c>
      <c r="T395" s="7">
        <f t="shared" si="59"/>
        <v>2636</v>
      </c>
      <c r="U395" s="8">
        <f t="shared" si="60"/>
        <v>0.80048587913756453</v>
      </c>
      <c r="V395" s="7">
        <f t="shared" si="61"/>
        <v>2106</v>
      </c>
      <c r="W395" s="7">
        <f t="shared" si="62"/>
        <v>433</v>
      </c>
    </row>
    <row r="396" spans="1:23" x14ac:dyDescent="0.3">
      <c r="A396" s="5">
        <f>'Data Table 2'!A396</f>
        <v>45321</v>
      </c>
      <c r="B396" s="6">
        <f>'Data Table 2'!B396+'Data Table 2'!C396+'Data Table 2'!D396+'Data Table 2'!E396+'Data Table 2'!F396+'Data Table 2'!G396+'Data Table 2'!H396</f>
        <v>941</v>
      </c>
      <c r="C396" s="6">
        <f>'Data Table 2'!I396</f>
        <v>470</v>
      </c>
      <c r="D396" s="6">
        <f>('Data Table 2'!J396+'Data Table 2'!K396)</f>
        <v>596</v>
      </c>
      <c r="E396" s="6">
        <f>'Data Table 2'!L396</f>
        <v>377</v>
      </c>
      <c r="F396" s="6">
        <f>'Data Table 2'!M396</f>
        <v>95</v>
      </c>
      <c r="G396" s="6">
        <f>'Data Table 2'!N396</f>
        <v>179</v>
      </c>
      <c r="H396" s="6">
        <f>'Data Table 2'!O396</f>
        <v>141</v>
      </c>
      <c r="I396" s="7">
        <f>'Data Table 2'!P396+'Data Table 2'!Q396+'Data Table 2'!R396+'Data Table 2'!S396</f>
        <v>144</v>
      </c>
      <c r="J396" s="7">
        <f>'Data Table 2'!T396</f>
        <v>283</v>
      </c>
      <c r="K396" s="6">
        <f>'Data Table 2'!U396</f>
        <v>198</v>
      </c>
      <c r="L396" s="6">
        <f>'Data Table 2'!V396</f>
        <v>121</v>
      </c>
      <c r="M396" s="6">
        <f>'Data Table 2'!W396</f>
        <v>29</v>
      </c>
      <c r="N396" s="6">
        <f>'Data Table 2'!X396</f>
        <v>81</v>
      </c>
      <c r="O396" s="7">
        <f t="shared" si="54"/>
        <v>3655</v>
      </c>
      <c r="P396" s="6">
        <f t="shared" si="55"/>
        <v>1411</v>
      </c>
      <c r="Q396" s="6">
        <f t="shared" si="56"/>
        <v>973</v>
      </c>
      <c r="R396" s="6">
        <f t="shared" si="57"/>
        <v>559</v>
      </c>
      <c r="S396" s="6">
        <f t="shared" si="58"/>
        <v>348</v>
      </c>
      <c r="T396" s="7">
        <f t="shared" si="59"/>
        <v>3024</v>
      </c>
      <c r="U396" s="8">
        <f t="shared" si="60"/>
        <v>0.82735978112175101</v>
      </c>
      <c r="V396" s="7">
        <f t="shared" si="61"/>
        <v>2378</v>
      </c>
      <c r="W396" s="7">
        <f t="shared" si="62"/>
        <v>551</v>
      </c>
    </row>
    <row r="397" spans="1:23" x14ac:dyDescent="0.3">
      <c r="A397" s="5">
        <f>'Data Table 2'!A397</f>
        <v>45322</v>
      </c>
      <c r="B397" s="6">
        <f>'Data Table 2'!B397+'Data Table 2'!C397+'Data Table 2'!D397+'Data Table 2'!E397+'Data Table 2'!F397+'Data Table 2'!G397+'Data Table 2'!H397</f>
        <v>715</v>
      </c>
      <c r="C397" s="6">
        <f>'Data Table 2'!I397</f>
        <v>386</v>
      </c>
      <c r="D397" s="6">
        <f>('Data Table 2'!J397+'Data Table 2'!K397)</f>
        <v>458</v>
      </c>
      <c r="E397" s="6">
        <f>'Data Table 2'!L397</f>
        <v>315</v>
      </c>
      <c r="F397" s="6">
        <f>'Data Table 2'!M397</f>
        <v>75</v>
      </c>
      <c r="G397" s="6">
        <f>'Data Table 2'!N397</f>
        <v>109</v>
      </c>
      <c r="H397" s="6">
        <f>'Data Table 2'!O397</f>
        <v>121</v>
      </c>
      <c r="I397" s="7">
        <f>'Data Table 2'!P397+'Data Table 2'!Q397+'Data Table 2'!R397+'Data Table 2'!S397</f>
        <v>146</v>
      </c>
      <c r="J397" s="7">
        <f>'Data Table 2'!T397</f>
        <v>248</v>
      </c>
      <c r="K397" s="6">
        <f>'Data Table 2'!U397</f>
        <v>160</v>
      </c>
      <c r="L397" s="6">
        <f>'Data Table 2'!V397</f>
        <v>80</v>
      </c>
      <c r="M397" s="6">
        <f>'Data Table 2'!W397</f>
        <v>34</v>
      </c>
      <c r="N397" s="6">
        <f>'Data Table 2'!X397</f>
        <v>47</v>
      </c>
      <c r="O397" s="7">
        <f t="shared" si="54"/>
        <v>2894</v>
      </c>
      <c r="P397" s="6">
        <f t="shared" si="55"/>
        <v>1101</v>
      </c>
      <c r="Q397" s="6">
        <f t="shared" si="56"/>
        <v>773</v>
      </c>
      <c r="R397" s="6">
        <f t="shared" si="57"/>
        <v>451</v>
      </c>
      <c r="S397" s="6">
        <f t="shared" si="58"/>
        <v>274</v>
      </c>
      <c r="T397" s="7">
        <f t="shared" si="59"/>
        <v>2372</v>
      </c>
      <c r="U397" s="8">
        <f t="shared" si="60"/>
        <v>0.81962681409813409</v>
      </c>
      <c r="V397" s="7">
        <f t="shared" si="61"/>
        <v>1864</v>
      </c>
      <c r="W397" s="7">
        <f t="shared" si="62"/>
        <v>433</v>
      </c>
    </row>
    <row r="398" spans="1:23" x14ac:dyDescent="0.3">
      <c r="A398" s="5">
        <f>'Data Table 2'!A398</f>
        <v>45323</v>
      </c>
      <c r="B398" s="6">
        <f>'Data Table 2'!B398+'Data Table 2'!C398+'Data Table 2'!D398+'Data Table 2'!E398+'Data Table 2'!F398+'Data Table 2'!G398+'Data Table 2'!H398</f>
        <v>716</v>
      </c>
      <c r="C398" s="6">
        <f>'Data Table 2'!I398</f>
        <v>311</v>
      </c>
      <c r="D398" s="6">
        <f>('Data Table 2'!J398+'Data Table 2'!K398)</f>
        <v>569</v>
      </c>
      <c r="E398" s="6">
        <f>'Data Table 2'!L398</f>
        <v>394</v>
      </c>
      <c r="F398" s="6">
        <f>'Data Table 2'!M398</f>
        <v>98</v>
      </c>
      <c r="G398" s="6">
        <f>'Data Table 2'!N398</f>
        <v>129</v>
      </c>
      <c r="H398" s="6">
        <f>'Data Table 2'!O398</f>
        <v>114</v>
      </c>
      <c r="I398" s="7">
        <f>'Data Table 2'!P398+'Data Table 2'!Q398+'Data Table 2'!R398+'Data Table 2'!S398</f>
        <v>149</v>
      </c>
      <c r="J398" s="7">
        <f>'Data Table 2'!T398</f>
        <v>181</v>
      </c>
      <c r="K398" s="6">
        <f>'Data Table 2'!U398</f>
        <v>169</v>
      </c>
      <c r="L398" s="6">
        <f>'Data Table 2'!V398</f>
        <v>85</v>
      </c>
      <c r="M398" s="6">
        <f>'Data Table 2'!W398</f>
        <v>21</v>
      </c>
      <c r="N398" s="6">
        <f>'Data Table 2'!X398</f>
        <v>62</v>
      </c>
      <c r="O398" s="7">
        <f t="shared" si="54"/>
        <v>2998</v>
      </c>
      <c r="P398" s="6">
        <f t="shared" si="55"/>
        <v>1027</v>
      </c>
      <c r="Q398" s="6">
        <f t="shared" si="56"/>
        <v>963</v>
      </c>
      <c r="R398" s="6">
        <f t="shared" si="57"/>
        <v>490</v>
      </c>
      <c r="S398" s="6">
        <f t="shared" si="58"/>
        <v>275</v>
      </c>
      <c r="T398" s="7">
        <f t="shared" si="59"/>
        <v>2542</v>
      </c>
      <c r="U398" s="8">
        <f t="shared" si="60"/>
        <v>0.84789859906604403</v>
      </c>
      <c r="V398" s="7">
        <f t="shared" si="61"/>
        <v>2071</v>
      </c>
      <c r="W398" s="7">
        <f t="shared" si="62"/>
        <v>373</v>
      </c>
    </row>
    <row r="399" spans="1:23" x14ac:dyDescent="0.3">
      <c r="A399" s="5">
        <f>'Data Table 2'!A399</f>
        <v>45324</v>
      </c>
      <c r="B399" s="6">
        <f>'Data Table 2'!B399+'Data Table 2'!C399+'Data Table 2'!D399+'Data Table 2'!E399+'Data Table 2'!F399+'Data Table 2'!G399+'Data Table 2'!H399</f>
        <v>771</v>
      </c>
      <c r="C399" s="6">
        <f>'Data Table 2'!I399</f>
        <v>382</v>
      </c>
      <c r="D399" s="6">
        <f>('Data Table 2'!J399+'Data Table 2'!K399)</f>
        <v>637</v>
      </c>
      <c r="E399" s="6">
        <f>'Data Table 2'!L399</f>
        <v>348</v>
      </c>
      <c r="F399" s="6">
        <f>'Data Table 2'!M399</f>
        <v>81</v>
      </c>
      <c r="G399" s="6">
        <f>'Data Table 2'!N399</f>
        <v>179</v>
      </c>
      <c r="H399" s="6">
        <f>'Data Table 2'!O399</f>
        <v>150</v>
      </c>
      <c r="I399" s="7">
        <f>'Data Table 2'!P399+'Data Table 2'!Q399+'Data Table 2'!R399+'Data Table 2'!S399</f>
        <v>158</v>
      </c>
      <c r="J399" s="7">
        <f>'Data Table 2'!T399</f>
        <v>273</v>
      </c>
      <c r="K399" s="6">
        <f>'Data Table 2'!U399</f>
        <v>178</v>
      </c>
      <c r="L399" s="6">
        <f>'Data Table 2'!V399</f>
        <v>85</v>
      </c>
      <c r="M399" s="6">
        <f>'Data Table 2'!W399</f>
        <v>35</v>
      </c>
      <c r="N399" s="6">
        <f>'Data Table 2'!X399</f>
        <v>69</v>
      </c>
      <c r="O399" s="7">
        <f t="shared" si="54"/>
        <v>3346</v>
      </c>
      <c r="P399" s="6">
        <f t="shared" si="55"/>
        <v>1153</v>
      </c>
      <c r="Q399" s="6">
        <f t="shared" si="56"/>
        <v>985</v>
      </c>
      <c r="R399" s="6">
        <f t="shared" si="57"/>
        <v>568</v>
      </c>
      <c r="S399" s="6">
        <f t="shared" si="58"/>
        <v>298</v>
      </c>
      <c r="T399" s="7">
        <f t="shared" si="59"/>
        <v>2775</v>
      </c>
      <c r="U399" s="8">
        <f t="shared" si="60"/>
        <v>0.82934847579199045</v>
      </c>
      <c r="V399" s="7">
        <f t="shared" si="61"/>
        <v>2243</v>
      </c>
      <c r="W399" s="7">
        <f t="shared" si="62"/>
        <v>451</v>
      </c>
    </row>
    <row r="400" spans="1:23" x14ac:dyDescent="0.3">
      <c r="A400" s="5">
        <f>'Data Table 2'!A400</f>
        <v>45325</v>
      </c>
      <c r="B400" s="6">
        <f>'Data Table 2'!B400+'Data Table 2'!C400+'Data Table 2'!D400+'Data Table 2'!E400+'Data Table 2'!F400+'Data Table 2'!G400+'Data Table 2'!H400</f>
        <v>981</v>
      </c>
      <c r="C400" s="6">
        <f>'Data Table 2'!I400</f>
        <v>427</v>
      </c>
      <c r="D400" s="6">
        <f>('Data Table 2'!J400+'Data Table 2'!K400)</f>
        <v>795</v>
      </c>
      <c r="E400" s="6">
        <f>'Data Table 2'!L400</f>
        <v>390</v>
      </c>
      <c r="F400" s="6">
        <f>'Data Table 2'!M400</f>
        <v>119</v>
      </c>
      <c r="G400" s="6">
        <f>'Data Table 2'!N400</f>
        <v>223</v>
      </c>
      <c r="H400" s="6">
        <f>'Data Table 2'!O400</f>
        <v>147</v>
      </c>
      <c r="I400" s="7">
        <f>'Data Table 2'!P400+'Data Table 2'!Q400+'Data Table 2'!R400+'Data Table 2'!S400</f>
        <v>175</v>
      </c>
      <c r="J400" s="7">
        <f>'Data Table 2'!T400</f>
        <v>279</v>
      </c>
      <c r="K400" s="6">
        <f>'Data Table 2'!U400</f>
        <v>244</v>
      </c>
      <c r="L400" s="6">
        <f>'Data Table 2'!V400</f>
        <v>122</v>
      </c>
      <c r="M400" s="6">
        <f>'Data Table 2'!W400</f>
        <v>30</v>
      </c>
      <c r="N400" s="6">
        <f>'Data Table 2'!X400</f>
        <v>59</v>
      </c>
      <c r="O400" s="7">
        <f t="shared" si="54"/>
        <v>3991</v>
      </c>
      <c r="P400" s="6">
        <f t="shared" si="55"/>
        <v>1408</v>
      </c>
      <c r="Q400" s="6">
        <f t="shared" si="56"/>
        <v>1185</v>
      </c>
      <c r="R400" s="6">
        <f t="shared" si="57"/>
        <v>664</v>
      </c>
      <c r="S400" s="6">
        <f t="shared" si="58"/>
        <v>396</v>
      </c>
      <c r="T400" s="7">
        <f t="shared" si="59"/>
        <v>3316</v>
      </c>
      <c r="U400" s="8">
        <f t="shared" si="60"/>
        <v>0.83086945627662245</v>
      </c>
      <c r="V400" s="7">
        <f t="shared" si="61"/>
        <v>2711</v>
      </c>
      <c r="W400" s="7">
        <f t="shared" si="62"/>
        <v>486</v>
      </c>
    </row>
    <row r="401" spans="1:23" x14ac:dyDescent="0.3">
      <c r="A401" s="5">
        <f>'Data Table 2'!A401</f>
        <v>45326</v>
      </c>
      <c r="B401" s="6">
        <f>'Data Table 2'!B401+'Data Table 2'!C401+'Data Table 2'!D401+'Data Table 2'!E401+'Data Table 2'!F401+'Data Table 2'!G401+'Data Table 2'!H401</f>
        <v>1069</v>
      </c>
      <c r="C401" s="6">
        <f>'Data Table 2'!I401</f>
        <v>468</v>
      </c>
      <c r="D401" s="6">
        <f>('Data Table 2'!J401+'Data Table 2'!K401)</f>
        <v>768</v>
      </c>
      <c r="E401" s="6">
        <f>'Data Table 2'!L401</f>
        <v>378</v>
      </c>
      <c r="F401" s="6">
        <f>'Data Table 2'!M401</f>
        <v>122</v>
      </c>
      <c r="G401" s="6">
        <f>'Data Table 2'!N401</f>
        <v>215</v>
      </c>
      <c r="H401" s="6">
        <f>'Data Table 2'!O401</f>
        <v>183</v>
      </c>
      <c r="I401" s="7">
        <f>'Data Table 2'!P401+'Data Table 2'!Q401+'Data Table 2'!R401+'Data Table 2'!S401</f>
        <v>218</v>
      </c>
      <c r="J401" s="7">
        <f>'Data Table 2'!T401</f>
        <v>281</v>
      </c>
      <c r="K401" s="6">
        <f>'Data Table 2'!U401</f>
        <v>213</v>
      </c>
      <c r="L401" s="6">
        <f>'Data Table 2'!V401</f>
        <v>104</v>
      </c>
      <c r="M401" s="6">
        <f>'Data Table 2'!W401</f>
        <v>53</v>
      </c>
      <c r="N401" s="6">
        <f>'Data Table 2'!X401</f>
        <v>82</v>
      </c>
      <c r="O401" s="7">
        <f t="shared" si="54"/>
        <v>4154</v>
      </c>
      <c r="P401" s="6">
        <f t="shared" si="55"/>
        <v>1537</v>
      </c>
      <c r="Q401" s="6">
        <f t="shared" si="56"/>
        <v>1146</v>
      </c>
      <c r="R401" s="6">
        <f t="shared" si="57"/>
        <v>738</v>
      </c>
      <c r="S401" s="6">
        <f t="shared" si="58"/>
        <v>370</v>
      </c>
      <c r="T401" s="7">
        <f t="shared" si="59"/>
        <v>3503</v>
      </c>
      <c r="U401" s="8">
        <f t="shared" si="60"/>
        <v>0.84328358208955223</v>
      </c>
      <c r="V401" s="7">
        <f t="shared" si="61"/>
        <v>2831</v>
      </c>
      <c r="W401" s="7">
        <f t="shared" si="62"/>
        <v>550</v>
      </c>
    </row>
    <row r="402" spans="1:23" x14ac:dyDescent="0.3">
      <c r="A402" s="5">
        <f>'Data Table 2'!A402</f>
        <v>45327</v>
      </c>
      <c r="B402" s="6">
        <f>'Data Table 2'!B402+'Data Table 2'!C402+'Data Table 2'!D402+'Data Table 2'!E402+'Data Table 2'!F402+'Data Table 2'!G402+'Data Table 2'!H402</f>
        <v>876</v>
      </c>
      <c r="C402" s="6">
        <f>'Data Table 2'!I402</f>
        <v>405</v>
      </c>
      <c r="D402" s="6">
        <f>('Data Table 2'!J402+'Data Table 2'!K402)</f>
        <v>720</v>
      </c>
      <c r="E402" s="6">
        <f>'Data Table 2'!L402</f>
        <v>466</v>
      </c>
      <c r="F402" s="6">
        <f>'Data Table 2'!M402</f>
        <v>128</v>
      </c>
      <c r="G402" s="6">
        <f>'Data Table 2'!N402</f>
        <v>205</v>
      </c>
      <c r="H402" s="6">
        <f>'Data Table 2'!O402</f>
        <v>177</v>
      </c>
      <c r="I402" s="7">
        <f>'Data Table 2'!P402+'Data Table 2'!Q402+'Data Table 2'!R402+'Data Table 2'!S402</f>
        <v>184</v>
      </c>
      <c r="J402" s="7">
        <f>'Data Table 2'!T402</f>
        <v>258</v>
      </c>
      <c r="K402" s="6">
        <f>'Data Table 2'!U402</f>
        <v>163</v>
      </c>
      <c r="L402" s="6">
        <f>'Data Table 2'!V402</f>
        <v>104</v>
      </c>
      <c r="M402" s="6">
        <f>'Data Table 2'!W402</f>
        <v>42</v>
      </c>
      <c r="N402" s="6">
        <f>'Data Table 2'!X402</f>
        <v>92</v>
      </c>
      <c r="O402" s="7">
        <f t="shared" si="54"/>
        <v>3820</v>
      </c>
      <c r="P402" s="6">
        <f t="shared" si="55"/>
        <v>1281</v>
      </c>
      <c r="Q402" s="6">
        <f t="shared" si="56"/>
        <v>1186</v>
      </c>
      <c r="R402" s="6">
        <f t="shared" si="57"/>
        <v>694</v>
      </c>
      <c r="S402" s="6">
        <f t="shared" si="58"/>
        <v>309</v>
      </c>
      <c r="T402" s="7">
        <f t="shared" si="59"/>
        <v>3253</v>
      </c>
      <c r="U402" s="8">
        <f t="shared" si="60"/>
        <v>0.85157068062827224</v>
      </c>
      <c r="V402" s="7">
        <f t="shared" si="61"/>
        <v>2628</v>
      </c>
      <c r="W402" s="7">
        <f t="shared" si="62"/>
        <v>497</v>
      </c>
    </row>
    <row r="403" spans="1:23" x14ac:dyDescent="0.3">
      <c r="A403" s="5">
        <f>'Data Table 2'!A403</f>
        <v>45328</v>
      </c>
      <c r="B403" s="6">
        <f>'Data Table 2'!B403+'Data Table 2'!C403+'Data Table 2'!D403+'Data Table 2'!E403+'Data Table 2'!F403+'Data Table 2'!G403+'Data Table 2'!H403</f>
        <v>785</v>
      </c>
      <c r="C403" s="6">
        <f>'Data Table 2'!I403</f>
        <v>390</v>
      </c>
      <c r="D403" s="6">
        <f>('Data Table 2'!J403+'Data Table 2'!K403)</f>
        <v>629</v>
      </c>
      <c r="E403" s="6">
        <f>'Data Table 2'!L403</f>
        <v>336</v>
      </c>
      <c r="F403" s="6">
        <f>'Data Table 2'!M403</f>
        <v>82</v>
      </c>
      <c r="G403" s="6">
        <f>'Data Table 2'!N403</f>
        <v>133</v>
      </c>
      <c r="H403" s="6">
        <f>'Data Table 2'!O403</f>
        <v>141</v>
      </c>
      <c r="I403" s="7">
        <f>'Data Table 2'!P403+'Data Table 2'!Q403+'Data Table 2'!R403+'Data Table 2'!S403</f>
        <v>161</v>
      </c>
      <c r="J403" s="7">
        <f>'Data Table 2'!T403</f>
        <v>244</v>
      </c>
      <c r="K403" s="6">
        <f>'Data Table 2'!U403</f>
        <v>174</v>
      </c>
      <c r="L403" s="6">
        <f>'Data Table 2'!V403</f>
        <v>92</v>
      </c>
      <c r="M403" s="6">
        <f>'Data Table 2'!W403</f>
        <v>39</v>
      </c>
      <c r="N403" s="6">
        <f>'Data Table 2'!X403</f>
        <v>63</v>
      </c>
      <c r="O403" s="7">
        <f t="shared" si="54"/>
        <v>3269</v>
      </c>
      <c r="P403" s="6">
        <f t="shared" si="55"/>
        <v>1175</v>
      </c>
      <c r="Q403" s="6">
        <f t="shared" si="56"/>
        <v>965</v>
      </c>
      <c r="R403" s="6">
        <f t="shared" si="57"/>
        <v>517</v>
      </c>
      <c r="S403" s="6">
        <f t="shared" si="58"/>
        <v>305</v>
      </c>
      <c r="T403" s="7">
        <f t="shared" si="59"/>
        <v>2720</v>
      </c>
      <c r="U403" s="8">
        <f t="shared" si="60"/>
        <v>0.83205873355766291</v>
      </c>
      <c r="V403" s="7">
        <f t="shared" si="61"/>
        <v>2185</v>
      </c>
      <c r="W403" s="7">
        <f t="shared" si="62"/>
        <v>453</v>
      </c>
    </row>
    <row r="404" spans="1:23" x14ac:dyDescent="0.3">
      <c r="A404" s="5">
        <f>'Data Table 2'!A404</f>
        <v>45329</v>
      </c>
      <c r="B404" s="6">
        <f>'Data Table 2'!B404+'Data Table 2'!C404+'Data Table 2'!D404+'Data Table 2'!E404+'Data Table 2'!F404+'Data Table 2'!G404+'Data Table 2'!H404</f>
        <v>1027</v>
      </c>
      <c r="C404" s="6">
        <f>'Data Table 2'!I404</f>
        <v>508</v>
      </c>
      <c r="D404" s="6">
        <f>('Data Table 2'!J404+'Data Table 2'!K404)</f>
        <v>802</v>
      </c>
      <c r="E404" s="6">
        <f>'Data Table 2'!L404</f>
        <v>290</v>
      </c>
      <c r="F404" s="6">
        <f>'Data Table 2'!M404</f>
        <v>117</v>
      </c>
      <c r="G404" s="6">
        <f>'Data Table 2'!N404</f>
        <v>185</v>
      </c>
      <c r="H404" s="6">
        <f>'Data Table 2'!O404</f>
        <v>141</v>
      </c>
      <c r="I404" s="7">
        <f>'Data Table 2'!P404+'Data Table 2'!Q404+'Data Table 2'!R404+'Data Table 2'!S404</f>
        <v>173</v>
      </c>
      <c r="J404" s="7">
        <f>'Data Table 2'!T404</f>
        <v>318</v>
      </c>
      <c r="K404" s="6">
        <f>'Data Table 2'!U404</f>
        <v>209</v>
      </c>
      <c r="L404" s="6">
        <f>'Data Table 2'!V404</f>
        <v>118</v>
      </c>
      <c r="M404" s="6">
        <f>'Data Table 2'!W404</f>
        <v>42</v>
      </c>
      <c r="N404" s="6">
        <f>'Data Table 2'!X404</f>
        <v>105</v>
      </c>
      <c r="O404" s="7">
        <f t="shared" si="54"/>
        <v>4035</v>
      </c>
      <c r="P404" s="6">
        <f t="shared" si="55"/>
        <v>1535</v>
      </c>
      <c r="Q404" s="6">
        <f t="shared" si="56"/>
        <v>1092</v>
      </c>
      <c r="R404" s="6">
        <f t="shared" si="57"/>
        <v>616</v>
      </c>
      <c r="S404" s="6">
        <f t="shared" si="58"/>
        <v>369</v>
      </c>
      <c r="T404" s="7">
        <f t="shared" si="59"/>
        <v>3348</v>
      </c>
      <c r="U404" s="8">
        <f t="shared" si="60"/>
        <v>0.82973977695167289</v>
      </c>
      <c r="V404" s="7">
        <f t="shared" si="61"/>
        <v>2618</v>
      </c>
      <c r="W404" s="7">
        <f t="shared" si="62"/>
        <v>613</v>
      </c>
    </row>
    <row r="405" spans="1:23" x14ac:dyDescent="0.3">
      <c r="A405" s="5">
        <f>'Data Table 2'!A405</f>
        <v>45330</v>
      </c>
      <c r="B405" s="6">
        <f>'Data Table 2'!B405+'Data Table 2'!C405+'Data Table 2'!D405+'Data Table 2'!E405+'Data Table 2'!F405+'Data Table 2'!G405+'Data Table 2'!H405</f>
        <v>621</v>
      </c>
      <c r="C405" s="6">
        <f>'Data Table 2'!I405</f>
        <v>289</v>
      </c>
      <c r="D405" s="6">
        <f>('Data Table 2'!J405+'Data Table 2'!K405)</f>
        <v>630</v>
      </c>
      <c r="E405" s="6">
        <f>'Data Table 2'!L405</f>
        <v>291</v>
      </c>
      <c r="F405" s="6">
        <f>'Data Table 2'!M405</f>
        <v>84</v>
      </c>
      <c r="G405" s="6">
        <f>'Data Table 2'!N405</f>
        <v>112</v>
      </c>
      <c r="H405" s="6">
        <f>'Data Table 2'!O405</f>
        <v>91</v>
      </c>
      <c r="I405" s="7">
        <f>'Data Table 2'!P405+'Data Table 2'!Q405+'Data Table 2'!R405+'Data Table 2'!S405</f>
        <v>121</v>
      </c>
      <c r="J405" s="7">
        <f>'Data Table 2'!T405</f>
        <v>227</v>
      </c>
      <c r="K405" s="6">
        <f>'Data Table 2'!U405</f>
        <v>141</v>
      </c>
      <c r="L405" s="6">
        <f>'Data Table 2'!V405</f>
        <v>65</v>
      </c>
      <c r="M405" s="6">
        <f>'Data Table 2'!W405</f>
        <v>23</v>
      </c>
      <c r="N405" s="6">
        <f>'Data Table 2'!X405</f>
        <v>45</v>
      </c>
      <c r="O405" s="7">
        <f t="shared" si="54"/>
        <v>2740</v>
      </c>
      <c r="P405" s="6">
        <f t="shared" si="55"/>
        <v>910</v>
      </c>
      <c r="Q405" s="6">
        <f t="shared" si="56"/>
        <v>921</v>
      </c>
      <c r="R405" s="6">
        <f t="shared" si="57"/>
        <v>408</v>
      </c>
      <c r="S405" s="6">
        <f t="shared" si="58"/>
        <v>229</v>
      </c>
      <c r="T405" s="7">
        <f t="shared" si="59"/>
        <v>2284</v>
      </c>
      <c r="U405" s="8">
        <f t="shared" si="60"/>
        <v>0.83357664233576645</v>
      </c>
      <c r="V405" s="7">
        <f t="shared" si="61"/>
        <v>1866</v>
      </c>
      <c r="W405" s="7">
        <f t="shared" si="62"/>
        <v>334</v>
      </c>
    </row>
    <row r="406" spans="1:23" x14ac:dyDescent="0.3">
      <c r="A406" s="5">
        <f>'Data Table 2'!A406</f>
        <v>45331</v>
      </c>
      <c r="B406" s="6">
        <f>'Data Table 2'!B406+'Data Table 2'!C406+'Data Table 2'!D406+'Data Table 2'!E406+'Data Table 2'!F406+'Data Table 2'!G406+'Data Table 2'!H406</f>
        <v>914</v>
      </c>
      <c r="C406" s="6">
        <f>'Data Table 2'!I406</f>
        <v>383</v>
      </c>
      <c r="D406" s="6">
        <f>('Data Table 2'!J406+'Data Table 2'!K406)</f>
        <v>794</v>
      </c>
      <c r="E406" s="6">
        <f>'Data Table 2'!L406</f>
        <v>237</v>
      </c>
      <c r="F406" s="6">
        <f>'Data Table 2'!M406</f>
        <v>103</v>
      </c>
      <c r="G406" s="6">
        <f>'Data Table 2'!N406</f>
        <v>120</v>
      </c>
      <c r="H406" s="6">
        <f>'Data Table 2'!O406</f>
        <v>127</v>
      </c>
      <c r="I406" s="7">
        <f>'Data Table 2'!P406+'Data Table 2'!Q406+'Data Table 2'!R406+'Data Table 2'!S406</f>
        <v>188</v>
      </c>
      <c r="J406" s="7">
        <f>'Data Table 2'!T406</f>
        <v>238</v>
      </c>
      <c r="K406" s="6">
        <f>'Data Table 2'!U406</f>
        <v>146</v>
      </c>
      <c r="L406" s="6">
        <f>'Data Table 2'!V406</f>
        <v>80</v>
      </c>
      <c r="M406" s="6">
        <f>'Data Table 2'!W406</f>
        <v>37</v>
      </c>
      <c r="N406" s="6">
        <f>'Data Table 2'!X406</f>
        <v>50</v>
      </c>
      <c r="O406" s="7">
        <f t="shared" si="54"/>
        <v>3417</v>
      </c>
      <c r="P406" s="6">
        <f t="shared" si="55"/>
        <v>1297</v>
      </c>
      <c r="Q406" s="6">
        <f t="shared" si="56"/>
        <v>1031</v>
      </c>
      <c r="R406" s="6">
        <f t="shared" si="57"/>
        <v>538</v>
      </c>
      <c r="S406" s="6">
        <f t="shared" si="58"/>
        <v>263</v>
      </c>
      <c r="T406" s="7">
        <f t="shared" si="59"/>
        <v>2916</v>
      </c>
      <c r="U406" s="8">
        <f t="shared" si="60"/>
        <v>0.85338015803336265</v>
      </c>
      <c r="V406" s="7">
        <f t="shared" si="61"/>
        <v>2380</v>
      </c>
      <c r="W406" s="7">
        <f t="shared" si="62"/>
        <v>433</v>
      </c>
    </row>
    <row r="407" spans="1:23" x14ac:dyDescent="0.3">
      <c r="A407" s="5">
        <f>'Data Table 2'!A407</f>
        <v>45332</v>
      </c>
      <c r="B407" s="6">
        <f>'Data Table 2'!B407+'Data Table 2'!C407+'Data Table 2'!D407+'Data Table 2'!E407+'Data Table 2'!F407+'Data Table 2'!G407+'Data Table 2'!H407</f>
        <v>1161</v>
      </c>
      <c r="C407" s="6">
        <f>'Data Table 2'!I407</f>
        <v>342</v>
      </c>
      <c r="D407" s="6">
        <f>('Data Table 2'!J407+'Data Table 2'!K407)</f>
        <v>852</v>
      </c>
      <c r="E407" s="6">
        <f>'Data Table 2'!L407</f>
        <v>440</v>
      </c>
      <c r="F407" s="6">
        <f>'Data Table 2'!M407</f>
        <v>104</v>
      </c>
      <c r="G407" s="6">
        <f>'Data Table 2'!N407</f>
        <v>196</v>
      </c>
      <c r="H407" s="6">
        <f>'Data Table 2'!O407</f>
        <v>176</v>
      </c>
      <c r="I407" s="7">
        <f>'Data Table 2'!P407+'Data Table 2'!Q407+'Data Table 2'!R407+'Data Table 2'!S407</f>
        <v>228</v>
      </c>
      <c r="J407" s="7">
        <f>'Data Table 2'!T407</f>
        <v>439</v>
      </c>
      <c r="K407" s="6">
        <f>'Data Table 2'!U407</f>
        <v>247</v>
      </c>
      <c r="L407" s="6">
        <f>'Data Table 2'!V407</f>
        <v>162</v>
      </c>
      <c r="M407" s="6">
        <f>'Data Table 2'!W407</f>
        <v>35</v>
      </c>
      <c r="N407" s="6">
        <f>'Data Table 2'!X407</f>
        <v>97</v>
      </c>
      <c r="O407" s="7">
        <f t="shared" si="54"/>
        <v>4479</v>
      </c>
      <c r="P407" s="6">
        <f t="shared" si="55"/>
        <v>1503</v>
      </c>
      <c r="Q407" s="6">
        <f t="shared" si="56"/>
        <v>1292</v>
      </c>
      <c r="R407" s="6">
        <f t="shared" si="57"/>
        <v>704</v>
      </c>
      <c r="S407" s="6">
        <f t="shared" si="58"/>
        <v>444</v>
      </c>
      <c r="T407" s="7">
        <f t="shared" si="59"/>
        <v>3596</v>
      </c>
      <c r="U407" s="8">
        <f t="shared" si="60"/>
        <v>0.80285778075463277</v>
      </c>
      <c r="V407" s="7">
        <f t="shared" si="61"/>
        <v>3053</v>
      </c>
      <c r="W407" s="7">
        <f t="shared" si="62"/>
        <v>439</v>
      </c>
    </row>
    <row r="408" spans="1:23" x14ac:dyDescent="0.3">
      <c r="A408" s="5">
        <f>'Data Table 2'!A408</f>
        <v>45333</v>
      </c>
      <c r="B408" s="6">
        <f>'Data Table 2'!B408+'Data Table 2'!C408+'Data Table 2'!D408+'Data Table 2'!E408+'Data Table 2'!F408+'Data Table 2'!G408+'Data Table 2'!H408</f>
        <v>997</v>
      </c>
      <c r="C408" s="6">
        <f>'Data Table 2'!I408</f>
        <v>513</v>
      </c>
      <c r="D408" s="6">
        <f>('Data Table 2'!J408+'Data Table 2'!K408)</f>
        <v>845</v>
      </c>
      <c r="E408" s="6">
        <f>'Data Table 2'!L408</f>
        <v>503</v>
      </c>
      <c r="F408" s="6">
        <f>'Data Table 2'!M408</f>
        <v>125</v>
      </c>
      <c r="G408" s="6">
        <f>'Data Table 2'!N408</f>
        <v>202</v>
      </c>
      <c r="H408" s="6">
        <f>'Data Table 2'!O408</f>
        <v>188</v>
      </c>
      <c r="I408" s="7">
        <f>'Data Table 2'!P408+'Data Table 2'!Q408+'Data Table 2'!R408+'Data Table 2'!S408</f>
        <v>190</v>
      </c>
      <c r="J408" s="7">
        <f>'Data Table 2'!T408</f>
        <v>239</v>
      </c>
      <c r="K408" s="6">
        <f>'Data Table 2'!U408</f>
        <v>213</v>
      </c>
      <c r="L408" s="6">
        <f>'Data Table 2'!V408</f>
        <v>100</v>
      </c>
      <c r="M408" s="6">
        <f>'Data Table 2'!W408</f>
        <v>32</v>
      </c>
      <c r="N408" s="6">
        <f>'Data Table 2'!X408</f>
        <v>76</v>
      </c>
      <c r="O408" s="7">
        <f t="shared" si="54"/>
        <v>4223</v>
      </c>
      <c r="P408" s="6">
        <f t="shared" si="55"/>
        <v>1510</v>
      </c>
      <c r="Q408" s="6">
        <f t="shared" si="56"/>
        <v>1348</v>
      </c>
      <c r="R408" s="6">
        <f t="shared" si="57"/>
        <v>705</v>
      </c>
      <c r="S408" s="6">
        <f t="shared" si="58"/>
        <v>345</v>
      </c>
      <c r="T408" s="7">
        <f t="shared" si="59"/>
        <v>3639</v>
      </c>
      <c r="U408" s="8">
        <f t="shared" si="60"/>
        <v>0.8617096850580156</v>
      </c>
      <c r="V408" s="7">
        <f t="shared" si="61"/>
        <v>2925</v>
      </c>
      <c r="W408" s="7">
        <f t="shared" si="62"/>
        <v>589</v>
      </c>
    </row>
    <row r="409" spans="1:23" x14ac:dyDescent="0.3">
      <c r="A409" s="5">
        <f>'Data Table 2'!A409</f>
        <v>45334</v>
      </c>
      <c r="B409" s="6">
        <f>'Data Table 2'!B409+'Data Table 2'!C409+'Data Table 2'!D409+'Data Table 2'!E409+'Data Table 2'!F409+'Data Table 2'!G409+'Data Table 2'!H409</f>
        <v>843</v>
      </c>
      <c r="C409" s="6">
        <f>'Data Table 2'!I409</f>
        <v>338</v>
      </c>
      <c r="D409" s="6">
        <f>('Data Table 2'!J409+'Data Table 2'!K409)</f>
        <v>798</v>
      </c>
      <c r="E409" s="6">
        <f>'Data Table 2'!L409</f>
        <v>342</v>
      </c>
      <c r="F409" s="6">
        <f>'Data Table 2'!M409</f>
        <v>85</v>
      </c>
      <c r="G409" s="6">
        <f>'Data Table 2'!N409</f>
        <v>187</v>
      </c>
      <c r="H409" s="6">
        <f>'Data Table 2'!O409</f>
        <v>118</v>
      </c>
      <c r="I409" s="7">
        <f>'Data Table 2'!P409+'Data Table 2'!Q409+'Data Table 2'!R409+'Data Table 2'!S409</f>
        <v>170</v>
      </c>
      <c r="J409" s="7">
        <f>'Data Table 2'!T409</f>
        <v>240</v>
      </c>
      <c r="K409" s="6">
        <f>'Data Table 2'!U409</f>
        <v>222</v>
      </c>
      <c r="L409" s="6">
        <f>'Data Table 2'!V409</f>
        <v>111</v>
      </c>
      <c r="M409" s="6">
        <f>'Data Table 2'!W409</f>
        <v>43</v>
      </c>
      <c r="N409" s="6">
        <f>'Data Table 2'!X409</f>
        <v>83</v>
      </c>
      <c r="O409" s="7">
        <f t="shared" si="54"/>
        <v>3580</v>
      </c>
      <c r="P409" s="6">
        <f t="shared" si="55"/>
        <v>1181</v>
      </c>
      <c r="Q409" s="6">
        <f t="shared" si="56"/>
        <v>1140</v>
      </c>
      <c r="R409" s="6">
        <f t="shared" si="57"/>
        <v>560</v>
      </c>
      <c r="S409" s="6">
        <f t="shared" si="58"/>
        <v>376</v>
      </c>
      <c r="T409" s="7">
        <f t="shared" si="59"/>
        <v>2964</v>
      </c>
      <c r="U409" s="8">
        <f t="shared" si="60"/>
        <v>0.82793296089385471</v>
      </c>
      <c r="V409" s="7">
        <f t="shared" si="61"/>
        <v>2458</v>
      </c>
      <c r="W409" s="7">
        <f t="shared" si="62"/>
        <v>421</v>
      </c>
    </row>
    <row r="410" spans="1:23" x14ac:dyDescent="0.3">
      <c r="A410" s="5">
        <f>'Data Table 2'!A410</f>
        <v>45335</v>
      </c>
      <c r="B410" s="6">
        <f>'Data Table 2'!B410+'Data Table 2'!C410+'Data Table 2'!D410+'Data Table 2'!E410+'Data Table 2'!F410+'Data Table 2'!G410+'Data Table 2'!H410</f>
        <v>674</v>
      </c>
      <c r="C410" s="6">
        <f>'Data Table 2'!I410</f>
        <v>209</v>
      </c>
      <c r="D410" s="6">
        <f>('Data Table 2'!J410+'Data Table 2'!K410)</f>
        <v>451</v>
      </c>
      <c r="E410" s="6">
        <f>'Data Table 2'!L410</f>
        <v>230</v>
      </c>
      <c r="F410" s="6">
        <f>'Data Table 2'!M410</f>
        <v>53</v>
      </c>
      <c r="G410" s="6">
        <f>'Data Table 2'!N410</f>
        <v>136</v>
      </c>
      <c r="H410" s="6">
        <f>'Data Table 2'!O410</f>
        <v>104</v>
      </c>
      <c r="I410" s="7">
        <f>'Data Table 2'!P410+'Data Table 2'!Q410+'Data Table 2'!R410+'Data Table 2'!S410</f>
        <v>119</v>
      </c>
      <c r="J410" s="7">
        <f>'Data Table 2'!T410</f>
        <v>212</v>
      </c>
      <c r="K410" s="6">
        <f>'Data Table 2'!U410</f>
        <v>182</v>
      </c>
      <c r="L410" s="6">
        <f>'Data Table 2'!V410</f>
        <v>92</v>
      </c>
      <c r="M410" s="6">
        <f>'Data Table 2'!W410</f>
        <v>28</v>
      </c>
      <c r="N410" s="6">
        <f>'Data Table 2'!X410</f>
        <v>51</v>
      </c>
      <c r="O410" s="7">
        <f t="shared" si="54"/>
        <v>2541</v>
      </c>
      <c r="P410" s="6">
        <f t="shared" si="55"/>
        <v>883</v>
      </c>
      <c r="Q410" s="6">
        <f t="shared" si="56"/>
        <v>681</v>
      </c>
      <c r="R410" s="6">
        <f t="shared" si="57"/>
        <v>412</v>
      </c>
      <c r="S410" s="6">
        <f t="shared" si="58"/>
        <v>302</v>
      </c>
      <c r="T410" s="7">
        <f t="shared" si="59"/>
        <v>2027</v>
      </c>
      <c r="U410" s="8">
        <f t="shared" si="60"/>
        <v>0.79771743408107043</v>
      </c>
      <c r="V410" s="7">
        <f t="shared" si="61"/>
        <v>1714</v>
      </c>
      <c r="W410" s="7">
        <f t="shared" si="62"/>
        <v>260</v>
      </c>
    </row>
    <row r="411" spans="1:23" x14ac:dyDescent="0.3">
      <c r="A411" s="5">
        <f>'Data Table 2'!A411</f>
        <v>45336</v>
      </c>
      <c r="B411" s="6">
        <f>'Data Table 2'!B411+'Data Table 2'!C411+'Data Table 2'!D411+'Data Table 2'!E411+'Data Table 2'!F411+'Data Table 2'!G411+'Data Table 2'!H411</f>
        <v>859</v>
      </c>
      <c r="C411" s="6">
        <f>'Data Table 2'!I411</f>
        <v>477</v>
      </c>
      <c r="D411" s="6">
        <f>('Data Table 2'!J411+'Data Table 2'!K411)</f>
        <v>660</v>
      </c>
      <c r="E411" s="6">
        <f>'Data Table 2'!L411</f>
        <v>248</v>
      </c>
      <c r="F411" s="6">
        <f>'Data Table 2'!M411</f>
        <v>96</v>
      </c>
      <c r="G411" s="6">
        <f>'Data Table 2'!N411</f>
        <v>156</v>
      </c>
      <c r="H411" s="6">
        <f>'Data Table 2'!O411</f>
        <v>143</v>
      </c>
      <c r="I411" s="7">
        <f>'Data Table 2'!P411+'Data Table 2'!Q411+'Data Table 2'!R411+'Data Table 2'!S411</f>
        <v>134</v>
      </c>
      <c r="J411" s="7">
        <f>'Data Table 2'!T411</f>
        <v>278</v>
      </c>
      <c r="K411" s="6">
        <f>'Data Table 2'!U411</f>
        <v>158</v>
      </c>
      <c r="L411" s="6">
        <f>'Data Table 2'!V411</f>
        <v>86</v>
      </c>
      <c r="M411" s="6">
        <f>'Data Table 2'!W411</f>
        <v>32</v>
      </c>
      <c r="N411" s="6">
        <f>'Data Table 2'!X411</f>
        <v>71</v>
      </c>
      <c r="O411" s="7">
        <f t="shared" si="54"/>
        <v>3398</v>
      </c>
      <c r="P411" s="6">
        <f t="shared" si="55"/>
        <v>1336</v>
      </c>
      <c r="Q411" s="6">
        <f t="shared" si="56"/>
        <v>908</v>
      </c>
      <c r="R411" s="6">
        <f t="shared" si="57"/>
        <v>529</v>
      </c>
      <c r="S411" s="6">
        <f t="shared" si="58"/>
        <v>276</v>
      </c>
      <c r="T411" s="7">
        <f t="shared" si="59"/>
        <v>2844</v>
      </c>
      <c r="U411" s="8">
        <f t="shared" si="60"/>
        <v>0.83696291936433198</v>
      </c>
      <c r="V411" s="7">
        <f t="shared" si="61"/>
        <v>2200</v>
      </c>
      <c r="W411" s="7">
        <f t="shared" si="62"/>
        <v>548</v>
      </c>
    </row>
    <row r="412" spans="1:23" x14ac:dyDescent="0.3">
      <c r="A412" s="5">
        <f>'Data Table 2'!A412</f>
        <v>45337</v>
      </c>
      <c r="B412" s="6">
        <f>'Data Table 2'!B412+'Data Table 2'!C412+'Data Table 2'!D412+'Data Table 2'!E412+'Data Table 2'!F412+'Data Table 2'!G412+'Data Table 2'!H412</f>
        <v>840</v>
      </c>
      <c r="C412" s="6">
        <f>'Data Table 2'!I412</f>
        <v>353</v>
      </c>
      <c r="D412" s="6">
        <f>('Data Table 2'!J412+'Data Table 2'!K412)</f>
        <v>622</v>
      </c>
      <c r="E412" s="6">
        <f>'Data Table 2'!L412</f>
        <v>230</v>
      </c>
      <c r="F412" s="6">
        <f>'Data Table 2'!M412</f>
        <v>97</v>
      </c>
      <c r="G412" s="6">
        <f>'Data Table 2'!N412</f>
        <v>115</v>
      </c>
      <c r="H412" s="6">
        <f>'Data Table 2'!O412</f>
        <v>123</v>
      </c>
      <c r="I412" s="7">
        <f>'Data Table 2'!P412+'Data Table 2'!Q412+'Data Table 2'!R412+'Data Table 2'!S412</f>
        <v>153</v>
      </c>
      <c r="J412" s="7">
        <f>'Data Table 2'!T412</f>
        <v>259</v>
      </c>
      <c r="K412" s="6">
        <f>'Data Table 2'!U412</f>
        <v>239</v>
      </c>
      <c r="L412" s="6">
        <f>'Data Table 2'!V412</f>
        <v>107</v>
      </c>
      <c r="M412" s="6">
        <f>'Data Table 2'!W412</f>
        <v>19</v>
      </c>
      <c r="N412" s="6">
        <f>'Data Table 2'!X412</f>
        <v>51</v>
      </c>
      <c r="O412" s="7">
        <f t="shared" si="54"/>
        <v>3208</v>
      </c>
      <c r="P412" s="6">
        <f t="shared" si="55"/>
        <v>1193</v>
      </c>
      <c r="Q412" s="6">
        <f t="shared" si="56"/>
        <v>852</v>
      </c>
      <c r="R412" s="6">
        <f t="shared" si="57"/>
        <v>488</v>
      </c>
      <c r="S412" s="6">
        <f t="shared" si="58"/>
        <v>365</v>
      </c>
      <c r="T412" s="7">
        <f t="shared" si="59"/>
        <v>2584</v>
      </c>
      <c r="U412" s="8">
        <f t="shared" si="60"/>
        <v>0.80548628428927682</v>
      </c>
      <c r="V412" s="7">
        <f t="shared" si="61"/>
        <v>2083</v>
      </c>
      <c r="W412" s="7">
        <f t="shared" si="62"/>
        <v>404</v>
      </c>
    </row>
    <row r="413" spans="1:23" x14ac:dyDescent="0.3">
      <c r="A413" s="5">
        <f>'Data Table 2'!A413</f>
        <v>45338</v>
      </c>
      <c r="B413" s="6">
        <f>'Data Table 2'!B413+'Data Table 2'!C413+'Data Table 2'!D413+'Data Table 2'!E413+'Data Table 2'!F413+'Data Table 2'!G413+'Data Table 2'!H413</f>
        <v>1000</v>
      </c>
      <c r="C413" s="6">
        <f>'Data Table 2'!I413</f>
        <v>514</v>
      </c>
      <c r="D413" s="6">
        <f>('Data Table 2'!J413+'Data Table 2'!K413)</f>
        <v>640</v>
      </c>
      <c r="E413" s="6">
        <f>'Data Table 2'!L413</f>
        <v>407</v>
      </c>
      <c r="F413" s="6">
        <f>'Data Table 2'!M413</f>
        <v>106</v>
      </c>
      <c r="G413" s="6">
        <f>'Data Table 2'!N413</f>
        <v>174</v>
      </c>
      <c r="H413" s="6">
        <f>'Data Table 2'!O413</f>
        <v>152</v>
      </c>
      <c r="I413" s="7">
        <f>'Data Table 2'!P413+'Data Table 2'!Q413+'Data Table 2'!R413+'Data Table 2'!S413</f>
        <v>178</v>
      </c>
      <c r="J413" s="7">
        <f>'Data Table 2'!T413</f>
        <v>338</v>
      </c>
      <c r="K413" s="6">
        <f>'Data Table 2'!U413</f>
        <v>228</v>
      </c>
      <c r="L413" s="6">
        <f>'Data Table 2'!V413</f>
        <v>116</v>
      </c>
      <c r="M413" s="6">
        <f>'Data Table 2'!W413</f>
        <v>34</v>
      </c>
      <c r="N413" s="6">
        <f>'Data Table 2'!X413</f>
        <v>100</v>
      </c>
      <c r="O413" s="7">
        <f t="shared" si="54"/>
        <v>3987</v>
      </c>
      <c r="P413" s="6">
        <f t="shared" si="55"/>
        <v>1514</v>
      </c>
      <c r="Q413" s="6">
        <f t="shared" si="56"/>
        <v>1047</v>
      </c>
      <c r="R413" s="6">
        <f t="shared" si="57"/>
        <v>610</v>
      </c>
      <c r="S413" s="6">
        <f t="shared" si="58"/>
        <v>378</v>
      </c>
      <c r="T413" s="7">
        <f t="shared" si="59"/>
        <v>3271</v>
      </c>
      <c r="U413" s="8">
        <f t="shared" si="60"/>
        <v>0.82041635314773009</v>
      </c>
      <c r="V413" s="7">
        <f t="shared" si="61"/>
        <v>2551</v>
      </c>
      <c r="W413" s="7">
        <f t="shared" si="62"/>
        <v>614</v>
      </c>
    </row>
    <row r="414" spans="1:23" x14ac:dyDescent="0.3">
      <c r="A414" s="5">
        <f>'Data Table 2'!A414</f>
        <v>45339</v>
      </c>
      <c r="B414" s="6">
        <f>'Data Table 2'!B414+'Data Table 2'!C414+'Data Table 2'!D414+'Data Table 2'!E414+'Data Table 2'!F414+'Data Table 2'!G414+'Data Table 2'!H414</f>
        <v>1052</v>
      </c>
      <c r="C414" s="6">
        <f>'Data Table 2'!I414</f>
        <v>583</v>
      </c>
      <c r="D414" s="6">
        <f>('Data Table 2'!J414+'Data Table 2'!K414)</f>
        <v>744</v>
      </c>
      <c r="E414" s="6">
        <f>'Data Table 2'!L414</f>
        <v>406</v>
      </c>
      <c r="F414" s="6">
        <f>'Data Table 2'!M414</f>
        <v>122</v>
      </c>
      <c r="G414" s="6">
        <f>'Data Table 2'!N414</f>
        <v>191</v>
      </c>
      <c r="H414" s="6">
        <f>'Data Table 2'!O414</f>
        <v>196</v>
      </c>
      <c r="I414" s="7">
        <f>'Data Table 2'!P414+'Data Table 2'!Q414+'Data Table 2'!R414+'Data Table 2'!S414</f>
        <v>206</v>
      </c>
      <c r="J414" s="7">
        <f>'Data Table 2'!T414</f>
        <v>297</v>
      </c>
      <c r="K414" s="6">
        <f>'Data Table 2'!U414</f>
        <v>175</v>
      </c>
      <c r="L414" s="6">
        <f>'Data Table 2'!V414</f>
        <v>99</v>
      </c>
      <c r="M414" s="6">
        <f>'Data Table 2'!W414</f>
        <v>40</v>
      </c>
      <c r="N414" s="6">
        <f>'Data Table 2'!X414</f>
        <v>60</v>
      </c>
      <c r="O414" s="7">
        <f t="shared" si="54"/>
        <v>4171</v>
      </c>
      <c r="P414" s="6">
        <f t="shared" si="55"/>
        <v>1635</v>
      </c>
      <c r="Q414" s="6">
        <f t="shared" si="56"/>
        <v>1150</v>
      </c>
      <c r="R414" s="6">
        <f t="shared" si="57"/>
        <v>715</v>
      </c>
      <c r="S414" s="6">
        <f t="shared" si="58"/>
        <v>314</v>
      </c>
      <c r="T414" s="7">
        <f t="shared" si="59"/>
        <v>3560</v>
      </c>
      <c r="U414" s="8">
        <f t="shared" si="60"/>
        <v>0.85351234715895463</v>
      </c>
      <c r="V414" s="7">
        <f t="shared" si="61"/>
        <v>2795</v>
      </c>
      <c r="W414" s="7">
        <f t="shared" si="62"/>
        <v>643</v>
      </c>
    </row>
    <row r="415" spans="1:23" x14ac:dyDescent="0.3">
      <c r="A415" s="5">
        <f>'Data Table 2'!A415</f>
        <v>45340</v>
      </c>
      <c r="B415" s="6">
        <f>'Data Table 2'!B415+'Data Table 2'!C415+'Data Table 2'!D415+'Data Table 2'!E415+'Data Table 2'!F415+'Data Table 2'!G415+'Data Table 2'!H415</f>
        <v>952</v>
      </c>
      <c r="C415" s="6">
        <f>'Data Table 2'!I415</f>
        <v>423</v>
      </c>
      <c r="D415" s="6">
        <f>('Data Table 2'!J415+'Data Table 2'!K415)</f>
        <v>611</v>
      </c>
      <c r="E415" s="6">
        <f>'Data Table 2'!L415</f>
        <v>319</v>
      </c>
      <c r="F415" s="6">
        <f>'Data Table 2'!M415</f>
        <v>93</v>
      </c>
      <c r="G415" s="6">
        <f>'Data Table 2'!N415</f>
        <v>134</v>
      </c>
      <c r="H415" s="6">
        <f>'Data Table 2'!O415</f>
        <v>139</v>
      </c>
      <c r="I415" s="7">
        <f>'Data Table 2'!P415+'Data Table 2'!Q415+'Data Table 2'!R415+'Data Table 2'!S415</f>
        <v>175</v>
      </c>
      <c r="J415" s="7">
        <f>'Data Table 2'!T415</f>
        <v>294</v>
      </c>
      <c r="K415" s="6">
        <f>'Data Table 2'!U415</f>
        <v>177</v>
      </c>
      <c r="L415" s="6">
        <f>'Data Table 2'!V415</f>
        <v>122</v>
      </c>
      <c r="M415" s="6">
        <f>'Data Table 2'!W415</f>
        <v>39</v>
      </c>
      <c r="N415" s="6">
        <f>'Data Table 2'!X415</f>
        <v>84</v>
      </c>
      <c r="O415" s="7">
        <f t="shared" si="54"/>
        <v>3562</v>
      </c>
      <c r="P415" s="6">
        <f t="shared" si="55"/>
        <v>1375</v>
      </c>
      <c r="Q415" s="6">
        <f t="shared" si="56"/>
        <v>930</v>
      </c>
      <c r="R415" s="6">
        <f t="shared" si="57"/>
        <v>541</v>
      </c>
      <c r="S415" s="6">
        <f t="shared" si="58"/>
        <v>338</v>
      </c>
      <c r="T415" s="7">
        <f t="shared" si="59"/>
        <v>2930</v>
      </c>
      <c r="U415" s="8">
        <f t="shared" si="60"/>
        <v>0.82257158899494665</v>
      </c>
      <c r="V415" s="7">
        <f t="shared" si="61"/>
        <v>2330</v>
      </c>
      <c r="W415" s="7">
        <f t="shared" si="62"/>
        <v>507</v>
      </c>
    </row>
    <row r="416" spans="1:23" x14ac:dyDescent="0.3">
      <c r="A416" s="5">
        <f>'Data Table 2'!A416</f>
        <v>45341</v>
      </c>
      <c r="B416" s="6">
        <f>'Data Table 2'!B416+'Data Table 2'!C416+'Data Table 2'!D416+'Data Table 2'!E416+'Data Table 2'!F416+'Data Table 2'!G416+'Data Table 2'!H416</f>
        <v>1056</v>
      </c>
      <c r="C416" s="6">
        <f>'Data Table 2'!I416</f>
        <v>379</v>
      </c>
      <c r="D416" s="6">
        <f>('Data Table 2'!J416+'Data Table 2'!K416)</f>
        <v>719</v>
      </c>
      <c r="E416" s="6">
        <f>'Data Table 2'!L416</f>
        <v>364</v>
      </c>
      <c r="F416" s="6">
        <f>'Data Table 2'!M416</f>
        <v>134</v>
      </c>
      <c r="G416" s="6">
        <f>'Data Table 2'!N416</f>
        <v>205</v>
      </c>
      <c r="H416" s="6">
        <f>'Data Table 2'!O416</f>
        <v>171</v>
      </c>
      <c r="I416" s="7">
        <f>'Data Table 2'!P416+'Data Table 2'!Q416+'Data Table 2'!R416+'Data Table 2'!S416</f>
        <v>198</v>
      </c>
      <c r="J416" s="7">
        <f>'Data Table 2'!T416</f>
        <v>316</v>
      </c>
      <c r="K416" s="6">
        <f>'Data Table 2'!U416</f>
        <v>287</v>
      </c>
      <c r="L416" s="6">
        <f>'Data Table 2'!V416</f>
        <v>109</v>
      </c>
      <c r="M416" s="6">
        <f>'Data Table 2'!W416</f>
        <v>48</v>
      </c>
      <c r="N416" s="6">
        <f>'Data Table 2'!X416</f>
        <v>92</v>
      </c>
      <c r="O416" s="7">
        <f t="shared" si="54"/>
        <v>4078</v>
      </c>
      <c r="P416" s="6">
        <f t="shared" si="55"/>
        <v>1435</v>
      </c>
      <c r="Q416" s="6">
        <f t="shared" si="56"/>
        <v>1083</v>
      </c>
      <c r="R416" s="6">
        <f t="shared" si="57"/>
        <v>708</v>
      </c>
      <c r="S416" s="6">
        <f t="shared" si="58"/>
        <v>444</v>
      </c>
      <c r="T416" s="7">
        <f t="shared" si="59"/>
        <v>3318</v>
      </c>
      <c r="U416" s="8">
        <f t="shared" si="60"/>
        <v>0.81363413437959786</v>
      </c>
      <c r="V416" s="7">
        <f t="shared" si="61"/>
        <v>2713</v>
      </c>
      <c r="W416" s="7">
        <f t="shared" si="62"/>
        <v>471</v>
      </c>
    </row>
    <row r="417" spans="1:23" x14ac:dyDescent="0.3">
      <c r="A417" s="5">
        <f>'Data Table 2'!A417</f>
        <v>45342</v>
      </c>
      <c r="B417" s="6">
        <f>'Data Table 2'!B417+'Data Table 2'!C417+'Data Table 2'!D417+'Data Table 2'!E417+'Data Table 2'!F417+'Data Table 2'!G417+'Data Table 2'!H417</f>
        <v>531</v>
      </c>
      <c r="C417" s="6">
        <f>'Data Table 2'!I417</f>
        <v>250</v>
      </c>
      <c r="D417" s="6">
        <f>('Data Table 2'!J417+'Data Table 2'!K417)</f>
        <v>454</v>
      </c>
      <c r="E417" s="6">
        <f>'Data Table 2'!L417</f>
        <v>130</v>
      </c>
      <c r="F417" s="6">
        <f>'Data Table 2'!M417</f>
        <v>54</v>
      </c>
      <c r="G417" s="6">
        <f>'Data Table 2'!N417</f>
        <v>104</v>
      </c>
      <c r="H417" s="6">
        <f>'Data Table 2'!O417</f>
        <v>109</v>
      </c>
      <c r="I417" s="7">
        <f>'Data Table 2'!P417+'Data Table 2'!Q417+'Data Table 2'!R417+'Data Table 2'!S417</f>
        <v>92</v>
      </c>
      <c r="J417" s="7">
        <f>'Data Table 2'!T417</f>
        <v>186</v>
      </c>
      <c r="K417" s="6">
        <f>'Data Table 2'!U417</f>
        <v>98</v>
      </c>
      <c r="L417" s="6">
        <f>'Data Table 2'!V417</f>
        <v>51</v>
      </c>
      <c r="M417" s="6">
        <f>'Data Table 2'!W417</f>
        <v>17</v>
      </c>
      <c r="N417" s="6">
        <f>'Data Table 2'!X417</f>
        <v>36</v>
      </c>
      <c r="O417" s="7">
        <f t="shared" si="54"/>
        <v>2112</v>
      </c>
      <c r="P417" s="6">
        <f t="shared" si="55"/>
        <v>781</v>
      </c>
      <c r="Q417" s="6">
        <f t="shared" si="56"/>
        <v>584</v>
      </c>
      <c r="R417" s="6">
        <f t="shared" si="57"/>
        <v>359</v>
      </c>
      <c r="S417" s="6">
        <f t="shared" si="58"/>
        <v>166</v>
      </c>
      <c r="T417" s="7">
        <f t="shared" si="59"/>
        <v>1760</v>
      </c>
      <c r="U417" s="8">
        <f t="shared" si="60"/>
        <v>0.83333333333333337</v>
      </c>
      <c r="V417" s="7">
        <f t="shared" si="61"/>
        <v>1420</v>
      </c>
      <c r="W417" s="7">
        <f t="shared" si="62"/>
        <v>286</v>
      </c>
    </row>
    <row r="418" spans="1:23" x14ac:dyDescent="0.3">
      <c r="A418" s="5">
        <f>'Data Table 2'!A418</f>
        <v>45343</v>
      </c>
      <c r="B418" s="6">
        <f>'Data Table 2'!B418+'Data Table 2'!C418+'Data Table 2'!D418+'Data Table 2'!E418+'Data Table 2'!F418+'Data Table 2'!G418+'Data Table 2'!H418</f>
        <v>856</v>
      </c>
      <c r="C418" s="6">
        <f>'Data Table 2'!I418</f>
        <v>413</v>
      </c>
      <c r="D418" s="6">
        <f>('Data Table 2'!J418+'Data Table 2'!K418)</f>
        <v>657</v>
      </c>
      <c r="E418" s="6">
        <f>'Data Table 2'!L418</f>
        <v>312</v>
      </c>
      <c r="F418" s="6">
        <f>'Data Table 2'!M418</f>
        <v>90</v>
      </c>
      <c r="G418" s="6">
        <f>'Data Table 2'!N418</f>
        <v>184</v>
      </c>
      <c r="H418" s="6">
        <f>'Data Table 2'!O418</f>
        <v>132</v>
      </c>
      <c r="I418" s="7">
        <f>'Data Table 2'!P418+'Data Table 2'!Q418+'Data Table 2'!R418+'Data Table 2'!S418</f>
        <v>170</v>
      </c>
      <c r="J418" s="7">
        <f>'Data Table 2'!T418</f>
        <v>212</v>
      </c>
      <c r="K418" s="6">
        <f>'Data Table 2'!U418</f>
        <v>184</v>
      </c>
      <c r="L418" s="6">
        <f>'Data Table 2'!V418</f>
        <v>91</v>
      </c>
      <c r="M418" s="6">
        <f>'Data Table 2'!W418</f>
        <v>30</v>
      </c>
      <c r="N418" s="6">
        <f>'Data Table 2'!X418</f>
        <v>50</v>
      </c>
      <c r="O418" s="7">
        <f t="shared" si="54"/>
        <v>3381</v>
      </c>
      <c r="P418" s="6">
        <f t="shared" si="55"/>
        <v>1269</v>
      </c>
      <c r="Q418" s="6">
        <f t="shared" si="56"/>
        <v>969</v>
      </c>
      <c r="R418" s="6">
        <f t="shared" si="57"/>
        <v>576</v>
      </c>
      <c r="S418" s="6">
        <f t="shared" si="58"/>
        <v>305</v>
      </c>
      <c r="T418" s="7">
        <f t="shared" si="59"/>
        <v>2864</v>
      </c>
      <c r="U418" s="8">
        <f t="shared" si="60"/>
        <v>0.84708666075125705</v>
      </c>
      <c r="V418" s="7">
        <f t="shared" si="61"/>
        <v>2311</v>
      </c>
      <c r="W418" s="7">
        <f t="shared" si="62"/>
        <v>463</v>
      </c>
    </row>
    <row r="419" spans="1:23" x14ac:dyDescent="0.3">
      <c r="A419" s="5">
        <f>'Data Table 2'!A419</f>
        <v>45344</v>
      </c>
      <c r="B419" s="6">
        <f>'Data Table 2'!B419+'Data Table 2'!C419+'Data Table 2'!D419+'Data Table 2'!E419+'Data Table 2'!F419+'Data Table 2'!G419+'Data Table 2'!H419</f>
        <v>987</v>
      </c>
      <c r="C419" s="6">
        <f>'Data Table 2'!I419</f>
        <v>414</v>
      </c>
      <c r="D419" s="6">
        <f>('Data Table 2'!J419+'Data Table 2'!K419)</f>
        <v>807</v>
      </c>
      <c r="E419" s="6">
        <f>'Data Table 2'!L419</f>
        <v>444</v>
      </c>
      <c r="F419" s="6">
        <f>'Data Table 2'!M419</f>
        <v>124</v>
      </c>
      <c r="G419" s="6">
        <f>'Data Table 2'!N419</f>
        <v>210</v>
      </c>
      <c r="H419" s="6">
        <f>'Data Table 2'!O419</f>
        <v>151</v>
      </c>
      <c r="I419" s="7">
        <f>'Data Table 2'!P419+'Data Table 2'!Q419+'Data Table 2'!R419+'Data Table 2'!S419</f>
        <v>239</v>
      </c>
      <c r="J419" s="7">
        <f>'Data Table 2'!T419</f>
        <v>325</v>
      </c>
      <c r="K419" s="6">
        <f>'Data Table 2'!U419</f>
        <v>260</v>
      </c>
      <c r="L419" s="6">
        <f>'Data Table 2'!V419</f>
        <v>144</v>
      </c>
      <c r="M419" s="6">
        <f>'Data Table 2'!W419</f>
        <v>42</v>
      </c>
      <c r="N419" s="6">
        <f>'Data Table 2'!X419</f>
        <v>93</v>
      </c>
      <c r="O419" s="7">
        <f t="shared" si="54"/>
        <v>4240</v>
      </c>
      <c r="P419" s="6">
        <f t="shared" si="55"/>
        <v>1401</v>
      </c>
      <c r="Q419" s="6">
        <f t="shared" si="56"/>
        <v>1251</v>
      </c>
      <c r="R419" s="6">
        <f t="shared" si="57"/>
        <v>724</v>
      </c>
      <c r="S419" s="6">
        <f t="shared" si="58"/>
        <v>446</v>
      </c>
      <c r="T419" s="7">
        <f t="shared" si="59"/>
        <v>3469</v>
      </c>
      <c r="U419" s="8">
        <f t="shared" si="60"/>
        <v>0.81816037735849056</v>
      </c>
      <c r="V419" s="7">
        <f t="shared" si="61"/>
        <v>2838</v>
      </c>
      <c r="W419" s="7">
        <f t="shared" si="62"/>
        <v>507</v>
      </c>
    </row>
    <row r="420" spans="1:23" x14ac:dyDescent="0.3">
      <c r="A420" s="5">
        <f>'Data Table 2'!A420</f>
        <v>45345</v>
      </c>
      <c r="B420" s="6">
        <f>'Data Table 2'!B420+'Data Table 2'!C420+'Data Table 2'!D420+'Data Table 2'!E420+'Data Table 2'!F420+'Data Table 2'!G420+'Data Table 2'!H420</f>
        <v>844</v>
      </c>
      <c r="C420" s="6">
        <f>'Data Table 2'!I420</f>
        <v>345</v>
      </c>
      <c r="D420" s="6">
        <f>('Data Table 2'!J420+'Data Table 2'!K420)</f>
        <v>530</v>
      </c>
      <c r="E420" s="6">
        <f>'Data Table 2'!L420</f>
        <v>338</v>
      </c>
      <c r="F420" s="6">
        <f>'Data Table 2'!M420</f>
        <v>102</v>
      </c>
      <c r="G420" s="6">
        <f>'Data Table 2'!N420</f>
        <v>153</v>
      </c>
      <c r="H420" s="6">
        <f>'Data Table 2'!O420</f>
        <v>146</v>
      </c>
      <c r="I420" s="7">
        <f>'Data Table 2'!P420+'Data Table 2'!Q420+'Data Table 2'!R420+'Data Table 2'!S420</f>
        <v>137</v>
      </c>
      <c r="J420" s="7">
        <f>'Data Table 2'!T420</f>
        <v>216</v>
      </c>
      <c r="K420" s="6">
        <f>'Data Table 2'!U420</f>
        <v>168</v>
      </c>
      <c r="L420" s="6">
        <f>'Data Table 2'!V420</f>
        <v>106</v>
      </c>
      <c r="M420" s="6">
        <f>'Data Table 2'!W420</f>
        <v>28</v>
      </c>
      <c r="N420" s="6">
        <f>'Data Table 2'!X420</f>
        <v>57</v>
      </c>
      <c r="O420" s="7">
        <f t="shared" si="54"/>
        <v>3170</v>
      </c>
      <c r="P420" s="6">
        <f t="shared" si="55"/>
        <v>1189</v>
      </c>
      <c r="Q420" s="6">
        <f t="shared" si="56"/>
        <v>868</v>
      </c>
      <c r="R420" s="6">
        <f t="shared" si="57"/>
        <v>538</v>
      </c>
      <c r="S420" s="6">
        <f t="shared" si="58"/>
        <v>302</v>
      </c>
      <c r="T420" s="7">
        <f t="shared" si="59"/>
        <v>2652</v>
      </c>
      <c r="U420" s="8">
        <f t="shared" si="60"/>
        <v>0.83659305993690847</v>
      </c>
      <c r="V420" s="7">
        <f t="shared" si="61"/>
        <v>2148</v>
      </c>
      <c r="W420" s="7">
        <f t="shared" si="62"/>
        <v>402</v>
      </c>
    </row>
    <row r="421" spans="1:23" x14ac:dyDescent="0.3">
      <c r="A421" s="5">
        <f>'Data Table 2'!A421</f>
        <v>45346</v>
      </c>
      <c r="B421" s="6">
        <f>'Data Table 2'!B421+'Data Table 2'!C421+'Data Table 2'!D421+'Data Table 2'!E421+'Data Table 2'!F421+'Data Table 2'!G421+'Data Table 2'!H421</f>
        <v>849</v>
      </c>
      <c r="C421" s="6">
        <f>'Data Table 2'!I421</f>
        <v>362</v>
      </c>
      <c r="D421" s="6">
        <f>('Data Table 2'!J421+'Data Table 2'!K421)</f>
        <v>530</v>
      </c>
      <c r="E421" s="6">
        <f>'Data Table 2'!L421</f>
        <v>279</v>
      </c>
      <c r="F421" s="6">
        <f>'Data Table 2'!M421</f>
        <v>91</v>
      </c>
      <c r="G421" s="6">
        <f>'Data Table 2'!N421</f>
        <v>195</v>
      </c>
      <c r="H421" s="6">
        <f>'Data Table 2'!O421</f>
        <v>113</v>
      </c>
      <c r="I421" s="7">
        <f>'Data Table 2'!P421+'Data Table 2'!Q421+'Data Table 2'!R421+'Data Table 2'!S421</f>
        <v>158</v>
      </c>
      <c r="J421" s="7">
        <f>'Data Table 2'!T421</f>
        <v>331</v>
      </c>
      <c r="K421" s="6">
        <f>'Data Table 2'!U421</f>
        <v>168</v>
      </c>
      <c r="L421" s="6">
        <f>'Data Table 2'!V421</f>
        <v>107</v>
      </c>
      <c r="M421" s="6">
        <f>'Data Table 2'!W421</f>
        <v>32</v>
      </c>
      <c r="N421" s="6">
        <f>'Data Table 2'!X421</f>
        <v>58</v>
      </c>
      <c r="O421" s="7">
        <f t="shared" si="54"/>
        <v>3273</v>
      </c>
      <c r="P421" s="6">
        <f t="shared" si="55"/>
        <v>1211</v>
      </c>
      <c r="Q421" s="6">
        <f t="shared" si="56"/>
        <v>809</v>
      </c>
      <c r="R421" s="6">
        <f t="shared" si="57"/>
        <v>557</v>
      </c>
      <c r="S421" s="6">
        <f t="shared" si="58"/>
        <v>307</v>
      </c>
      <c r="T421" s="7">
        <f t="shared" si="59"/>
        <v>2635</v>
      </c>
      <c r="U421" s="8">
        <f t="shared" si="60"/>
        <v>0.80507179957225783</v>
      </c>
      <c r="V421" s="7">
        <f t="shared" si="61"/>
        <v>2124</v>
      </c>
      <c r="W421" s="7">
        <f t="shared" si="62"/>
        <v>420</v>
      </c>
    </row>
    <row r="422" spans="1:23" x14ac:dyDescent="0.3">
      <c r="A422" s="5">
        <f>'Data Table 2'!A422</f>
        <v>45347</v>
      </c>
      <c r="B422" s="6">
        <f>'Data Table 2'!B422+'Data Table 2'!C422+'Data Table 2'!D422+'Data Table 2'!E422+'Data Table 2'!F422+'Data Table 2'!G422+'Data Table 2'!H422</f>
        <v>963</v>
      </c>
      <c r="C422" s="6">
        <f>'Data Table 2'!I422</f>
        <v>450</v>
      </c>
      <c r="D422" s="6">
        <f>('Data Table 2'!J422+'Data Table 2'!K422)</f>
        <v>714</v>
      </c>
      <c r="E422" s="6">
        <f>'Data Table 2'!L422</f>
        <v>376</v>
      </c>
      <c r="F422" s="6">
        <f>'Data Table 2'!M422</f>
        <v>117</v>
      </c>
      <c r="G422" s="6">
        <f>'Data Table 2'!N422</f>
        <v>135</v>
      </c>
      <c r="H422" s="6">
        <f>'Data Table 2'!O422</f>
        <v>122</v>
      </c>
      <c r="I422" s="7">
        <f>'Data Table 2'!P422+'Data Table 2'!Q422+'Data Table 2'!R422+'Data Table 2'!S422</f>
        <v>201</v>
      </c>
      <c r="J422" s="7">
        <f>'Data Table 2'!T422</f>
        <v>270</v>
      </c>
      <c r="K422" s="6">
        <f>'Data Table 2'!U422</f>
        <v>210</v>
      </c>
      <c r="L422" s="6">
        <f>'Data Table 2'!V422</f>
        <v>95</v>
      </c>
      <c r="M422" s="6">
        <f>'Data Table 2'!W422</f>
        <v>34</v>
      </c>
      <c r="N422" s="6">
        <f>'Data Table 2'!X422</f>
        <v>71</v>
      </c>
      <c r="O422" s="7">
        <f t="shared" si="54"/>
        <v>3758</v>
      </c>
      <c r="P422" s="6">
        <f t="shared" si="55"/>
        <v>1413</v>
      </c>
      <c r="Q422" s="6">
        <f t="shared" si="56"/>
        <v>1090</v>
      </c>
      <c r="R422" s="6">
        <f t="shared" si="57"/>
        <v>575</v>
      </c>
      <c r="S422" s="6">
        <f t="shared" si="58"/>
        <v>339</v>
      </c>
      <c r="T422" s="7">
        <f t="shared" si="59"/>
        <v>3149</v>
      </c>
      <c r="U422" s="8">
        <f t="shared" si="60"/>
        <v>0.83794571580627997</v>
      </c>
      <c r="V422" s="7">
        <f t="shared" si="61"/>
        <v>2511</v>
      </c>
      <c r="W422" s="7">
        <f t="shared" si="62"/>
        <v>521</v>
      </c>
    </row>
    <row r="423" spans="1:23" x14ac:dyDescent="0.3">
      <c r="A423" s="5">
        <f>'Data Table 2'!A423</f>
        <v>45348</v>
      </c>
      <c r="B423" s="6">
        <f>'Data Table 2'!B423+'Data Table 2'!C423+'Data Table 2'!D423+'Data Table 2'!E423+'Data Table 2'!F423+'Data Table 2'!G423+'Data Table 2'!H423</f>
        <v>760</v>
      </c>
      <c r="C423" s="6">
        <f>'Data Table 2'!I423</f>
        <v>345</v>
      </c>
      <c r="D423" s="6">
        <f>('Data Table 2'!J423+'Data Table 2'!K423)</f>
        <v>547</v>
      </c>
      <c r="E423" s="6">
        <f>'Data Table 2'!L423</f>
        <v>227</v>
      </c>
      <c r="F423" s="6">
        <f>'Data Table 2'!M423</f>
        <v>114</v>
      </c>
      <c r="G423" s="6">
        <f>'Data Table 2'!N423</f>
        <v>162</v>
      </c>
      <c r="H423" s="6">
        <f>'Data Table 2'!O423</f>
        <v>143</v>
      </c>
      <c r="I423" s="7">
        <f>'Data Table 2'!P423+'Data Table 2'!Q423+'Data Table 2'!R423+'Data Table 2'!S423</f>
        <v>162</v>
      </c>
      <c r="J423" s="7">
        <f>'Data Table 2'!T423</f>
        <v>213</v>
      </c>
      <c r="K423" s="6">
        <f>'Data Table 2'!U423</f>
        <v>175</v>
      </c>
      <c r="L423" s="6">
        <f>'Data Table 2'!V423</f>
        <v>59</v>
      </c>
      <c r="M423" s="6">
        <f>'Data Table 2'!W423</f>
        <v>22</v>
      </c>
      <c r="N423" s="6">
        <f>'Data Table 2'!X423</f>
        <v>61</v>
      </c>
      <c r="O423" s="7">
        <f t="shared" si="54"/>
        <v>2990</v>
      </c>
      <c r="P423" s="6">
        <f t="shared" si="55"/>
        <v>1105</v>
      </c>
      <c r="Q423" s="6">
        <f t="shared" si="56"/>
        <v>774</v>
      </c>
      <c r="R423" s="6">
        <f t="shared" si="57"/>
        <v>581</v>
      </c>
      <c r="S423" s="6">
        <f t="shared" si="58"/>
        <v>256</v>
      </c>
      <c r="T423" s="7">
        <f t="shared" si="59"/>
        <v>2521</v>
      </c>
      <c r="U423" s="8">
        <f t="shared" si="60"/>
        <v>0.84314381270903005</v>
      </c>
      <c r="V423" s="7">
        <f t="shared" si="61"/>
        <v>2001</v>
      </c>
      <c r="W423" s="7">
        <f t="shared" si="62"/>
        <v>406</v>
      </c>
    </row>
    <row r="424" spans="1:23" x14ac:dyDescent="0.3">
      <c r="A424" s="5">
        <f>'Data Table 2'!A424</f>
        <v>45349</v>
      </c>
      <c r="B424" s="6">
        <f>'Data Table 2'!B424+'Data Table 2'!C424+'Data Table 2'!D424+'Data Table 2'!E424+'Data Table 2'!F424+'Data Table 2'!G424+'Data Table 2'!H424</f>
        <v>1036</v>
      </c>
      <c r="C424" s="6">
        <f>'Data Table 2'!I424</f>
        <v>403</v>
      </c>
      <c r="D424" s="6">
        <f>('Data Table 2'!J424+'Data Table 2'!K424)</f>
        <v>581</v>
      </c>
      <c r="E424" s="6">
        <f>'Data Table 2'!L424</f>
        <v>502</v>
      </c>
      <c r="F424" s="6">
        <f>'Data Table 2'!M424</f>
        <v>88</v>
      </c>
      <c r="G424" s="6">
        <f>'Data Table 2'!N424</f>
        <v>206</v>
      </c>
      <c r="H424" s="6">
        <f>'Data Table 2'!O424</f>
        <v>136</v>
      </c>
      <c r="I424" s="7">
        <f>'Data Table 2'!P424+'Data Table 2'!Q424+'Data Table 2'!R424+'Data Table 2'!S424</f>
        <v>174</v>
      </c>
      <c r="J424" s="7">
        <f>'Data Table 2'!T424</f>
        <v>308</v>
      </c>
      <c r="K424" s="6">
        <f>'Data Table 2'!U424</f>
        <v>233</v>
      </c>
      <c r="L424" s="6">
        <f>'Data Table 2'!V424</f>
        <v>123</v>
      </c>
      <c r="M424" s="6">
        <f>'Data Table 2'!W424</f>
        <v>34</v>
      </c>
      <c r="N424" s="6">
        <f>'Data Table 2'!X424</f>
        <v>64</v>
      </c>
      <c r="O424" s="7">
        <f t="shared" si="54"/>
        <v>3888</v>
      </c>
      <c r="P424" s="6">
        <f t="shared" si="55"/>
        <v>1439</v>
      </c>
      <c r="Q424" s="6">
        <f t="shared" si="56"/>
        <v>1083</v>
      </c>
      <c r="R424" s="6">
        <f t="shared" si="57"/>
        <v>604</v>
      </c>
      <c r="S424" s="6">
        <f t="shared" si="58"/>
        <v>390</v>
      </c>
      <c r="T424" s="7">
        <f t="shared" si="59"/>
        <v>3190</v>
      </c>
      <c r="U424" s="8">
        <f t="shared" si="60"/>
        <v>0.82047325102880664</v>
      </c>
      <c r="V424" s="7">
        <f t="shared" si="61"/>
        <v>2635</v>
      </c>
      <c r="W424" s="7">
        <f t="shared" si="62"/>
        <v>467</v>
      </c>
    </row>
    <row r="425" spans="1:23" x14ac:dyDescent="0.3">
      <c r="A425" s="5">
        <f>'Data Table 2'!A425</f>
        <v>45350</v>
      </c>
      <c r="B425" s="6">
        <f>'Data Table 2'!B425+'Data Table 2'!C425+'Data Table 2'!D425+'Data Table 2'!E425+'Data Table 2'!F425+'Data Table 2'!G425+'Data Table 2'!H425</f>
        <v>1096</v>
      </c>
      <c r="C425" s="6">
        <f>'Data Table 2'!I425</f>
        <v>562</v>
      </c>
      <c r="D425" s="6">
        <f>('Data Table 2'!J425+'Data Table 2'!K425)</f>
        <v>821</v>
      </c>
      <c r="E425" s="6">
        <f>'Data Table 2'!L425</f>
        <v>525</v>
      </c>
      <c r="F425" s="6">
        <f>'Data Table 2'!M425</f>
        <v>122</v>
      </c>
      <c r="G425" s="6">
        <f>'Data Table 2'!N425</f>
        <v>205</v>
      </c>
      <c r="H425" s="6">
        <f>'Data Table 2'!O425</f>
        <v>175</v>
      </c>
      <c r="I425" s="7">
        <f>'Data Table 2'!P425+'Data Table 2'!Q425+'Data Table 2'!R425+'Data Table 2'!S425</f>
        <v>163</v>
      </c>
      <c r="J425" s="7">
        <f>'Data Table 2'!T425</f>
        <v>320</v>
      </c>
      <c r="K425" s="6">
        <f>'Data Table 2'!U425</f>
        <v>230</v>
      </c>
      <c r="L425" s="6">
        <f>'Data Table 2'!V425</f>
        <v>77</v>
      </c>
      <c r="M425" s="6">
        <f>'Data Table 2'!W425</f>
        <v>39</v>
      </c>
      <c r="N425" s="6">
        <f>'Data Table 2'!X425</f>
        <v>101</v>
      </c>
      <c r="O425" s="7">
        <f t="shared" si="54"/>
        <v>4436</v>
      </c>
      <c r="P425" s="6">
        <f t="shared" si="55"/>
        <v>1658</v>
      </c>
      <c r="Q425" s="6">
        <f t="shared" si="56"/>
        <v>1346</v>
      </c>
      <c r="R425" s="6">
        <f t="shared" si="57"/>
        <v>665</v>
      </c>
      <c r="S425" s="6">
        <f t="shared" si="58"/>
        <v>346</v>
      </c>
      <c r="T425" s="7">
        <f t="shared" si="59"/>
        <v>3770</v>
      </c>
      <c r="U425" s="8">
        <f t="shared" si="60"/>
        <v>0.84986474301172232</v>
      </c>
      <c r="V425" s="7">
        <f t="shared" si="61"/>
        <v>2985</v>
      </c>
      <c r="W425" s="7">
        <f t="shared" si="62"/>
        <v>663</v>
      </c>
    </row>
    <row r="426" spans="1:23" x14ac:dyDescent="0.3">
      <c r="A426" s="5">
        <f>'Data Table 2'!A426</f>
        <v>45351</v>
      </c>
      <c r="B426" s="6">
        <f>'Data Table 2'!B426+'Data Table 2'!C426+'Data Table 2'!D426+'Data Table 2'!E426+'Data Table 2'!F426+'Data Table 2'!G426+'Data Table 2'!H426</f>
        <v>1104</v>
      </c>
      <c r="C426" s="6">
        <f>'Data Table 2'!I426</f>
        <v>434</v>
      </c>
      <c r="D426" s="6">
        <f>('Data Table 2'!J426+'Data Table 2'!K426)</f>
        <v>793</v>
      </c>
      <c r="E426" s="6">
        <f>'Data Table 2'!L426</f>
        <v>297</v>
      </c>
      <c r="F426" s="6">
        <f>'Data Table 2'!M426</f>
        <v>141</v>
      </c>
      <c r="G426" s="6">
        <f>'Data Table 2'!N426</f>
        <v>186</v>
      </c>
      <c r="H426" s="6">
        <f>'Data Table 2'!O426</f>
        <v>100</v>
      </c>
      <c r="I426" s="7">
        <f>'Data Table 2'!P426+'Data Table 2'!Q426+'Data Table 2'!R426+'Data Table 2'!S426</f>
        <v>184</v>
      </c>
      <c r="J426" s="7">
        <f>'Data Table 2'!T426</f>
        <v>281</v>
      </c>
      <c r="K426" s="6">
        <f>'Data Table 2'!U426</f>
        <v>222</v>
      </c>
      <c r="L426" s="6">
        <f>'Data Table 2'!V426</f>
        <v>115</v>
      </c>
      <c r="M426" s="6">
        <f>'Data Table 2'!W426</f>
        <v>34</v>
      </c>
      <c r="N426" s="6">
        <f>'Data Table 2'!X426</f>
        <v>79</v>
      </c>
      <c r="O426" s="7">
        <f t="shared" si="54"/>
        <v>3970</v>
      </c>
      <c r="P426" s="6">
        <f t="shared" si="55"/>
        <v>1538</v>
      </c>
      <c r="Q426" s="6">
        <f t="shared" si="56"/>
        <v>1090</v>
      </c>
      <c r="R426" s="6">
        <f t="shared" si="57"/>
        <v>611</v>
      </c>
      <c r="S426" s="6">
        <f t="shared" si="58"/>
        <v>371</v>
      </c>
      <c r="T426" s="7">
        <f t="shared" si="59"/>
        <v>3318</v>
      </c>
      <c r="U426" s="8">
        <f t="shared" si="60"/>
        <v>0.83576826196473553</v>
      </c>
      <c r="V426" s="7">
        <f t="shared" si="61"/>
        <v>2664</v>
      </c>
      <c r="W426" s="7">
        <f t="shared" si="62"/>
        <v>513</v>
      </c>
    </row>
    <row r="427" spans="1:23" x14ac:dyDescent="0.3">
      <c r="A427" s="5">
        <f>'Data Table 2'!A427</f>
        <v>45352</v>
      </c>
      <c r="B427" s="6">
        <f>'Data Table 2'!B427+'Data Table 2'!C427+'Data Table 2'!D427+'Data Table 2'!E427+'Data Table 2'!F427+'Data Table 2'!G427+'Data Table 2'!H427</f>
        <v>844</v>
      </c>
      <c r="C427" s="6">
        <f>'Data Table 2'!I427</f>
        <v>458</v>
      </c>
      <c r="D427" s="6">
        <f>('Data Table 2'!J427+'Data Table 2'!K427)</f>
        <v>595</v>
      </c>
      <c r="E427" s="6">
        <f>'Data Table 2'!L427</f>
        <v>340</v>
      </c>
      <c r="F427" s="6">
        <f>'Data Table 2'!M427</f>
        <v>72</v>
      </c>
      <c r="G427" s="6">
        <f>'Data Table 2'!N427</f>
        <v>140</v>
      </c>
      <c r="H427" s="6">
        <f>'Data Table 2'!O427</f>
        <v>90</v>
      </c>
      <c r="I427" s="7">
        <f>'Data Table 2'!P427+'Data Table 2'!Q427+'Data Table 2'!R427+'Data Table 2'!S427</f>
        <v>141</v>
      </c>
      <c r="J427" s="7">
        <f>'Data Table 2'!T427</f>
        <v>248</v>
      </c>
      <c r="K427" s="6">
        <f>'Data Table 2'!U427</f>
        <v>138</v>
      </c>
      <c r="L427" s="6">
        <f>'Data Table 2'!V427</f>
        <v>71</v>
      </c>
      <c r="M427" s="6">
        <f>'Data Table 2'!W427</f>
        <v>33</v>
      </c>
      <c r="N427" s="6">
        <f>'Data Table 2'!X427</f>
        <v>52</v>
      </c>
      <c r="O427" s="7">
        <f t="shared" si="54"/>
        <v>3222</v>
      </c>
      <c r="P427" s="6">
        <f t="shared" si="55"/>
        <v>1302</v>
      </c>
      <c r="Q427" s="6">
        <f t="shared" si="56"/>
        <v>935</v>
      </c>
      <c r="R427" s="6">
        <f t="shared" si="57"/>
        <v>443</v>
      </c>
      <c r="S427" s="6">
        <f t="shared" si="58"/>
        <v>242</v>
      </c>
      <c r="T427" s="7">
        <f t="shared" si="59"/>
        <v>2732</v>
      </c>
      <c r="U427" s="8">
        <f t="shared" si="60"/>
        <v>0.84792054624456858</v>
      </c>
      <c r="V427" s="7">
        <f t="shared" si="61"/>
        <v>2150</v>
      </c>
      <c r="W427" s="7">
        <f t="shared" si="62"/>
        <v>510</v>
      </c>
    </row>
    <row r="428" spans="1:23" x14ac:dyDescent="0.3">
      <c r="A428" s="5">
        <f>'Data Table 2'!A428</f>
        <v>45353</v>
      </c>
      <c r="B428" s="6">
        <f>'Data Table 2'!B428+'Data Table 2'!C428+'Data Table 2'!D428+'Data Table 2'!E428+'Data Table 2'!F428+'Data Table 2'!G428+'Data Table 2'!H428</f>
        <v>933</v>
      </c>
      <c r="C428" s="6">
        <f>'Data Table 2'!I428</f>
        <v>490</v>
      </c>
      <c r="D428" s="6">
        <f>('Data Table 2'!J428+'Data Table 2'!K428)</f>
        <v>794</v>
      </c>
      <c r="E428" s="6">
        <f>'Data Table 2'!L428</f>
        <v>266</v>
      </c>
      <c r="F428" s="6">
        <f>'Data Table 2'!M428</f>
        <v>120</v>
      </c>
      <c r="G428" s="6">
        <f>'Data Table 2'!N428</f>
        <v>204</v>
      </c>
      <c r="H428" s="6">
        <f>'Data Table 2'!O428</f>
        <v>113</v>
      </c>
      <c r="I428" s="7">
        <f>'Data Table 2'!P428+'Data Table 2'!Q428+'Data Table 2'!R428+'Data Table 2'!S428</f>
        <v>162</v>
      </c>
      <c r="J428" s="7">
        <f>'Data Table 2'!T428</f>
        <v>345</v>
      </c>
      <c r="K428" s="6">
        <f>'Data Table 2'!U428</f>
        <v>184</v>
      </c>
      <c r="L428" s="6">
        <f>'Data Table 2'!V428</f>
        <v>117</v>
      </c>
      <c r="M428" s="6">
        <f>'Data Table 2'!W428</f>
        <v>37</v>
      </c>
      <c r="N428" s="6">
        <f>'Data Table 2'!X428</f>
        <v>60</v>
      </c>
      <c r="O428" s="7">
        <f t="shared" si="54"/>
        <v>3825</v>
      </c>
      <c r="P428" s="6">
        <f t="shared" si="55"/>
        <v>1423</v>
      </c>
      <c r="Q428" s="6">
        <f t="shared" si="56"/>
        <v>1060</v>
      </c>
      <c r="R428" s="6">
        <f t="shared" si="57"/>
        <v>599</v>
      </c>
      <c r="S428" s="6">
        <f t="shared" si="58"/>
        <v>338</v>
      </c>
      <c r="T428" s="7">
        <f t="shared" si="59"/>
        <v>3142</v>
      </c>
      <c r="U428" s="8">
        <f t="shared" si="60"/>
        <v>0.82143790849673204</v>
      </c>
      <c r="V428" s="7">
        <f t="shared" si="61"/>
        <v>2472</v>
      </c>
      <c r="W428" s="7">
        <f t="shared" si="62"/>
        <v>550</v>
      </c>
    </row>
    <row r="429" spans="1:23" x14ac:dyDescent="0.3">
      <c r="A429" s="5">
        <f>'Data Table 2'!A429</f>
        <v>45354</v>
      </c>
      <c r="B429" s="6">
        <f>'Data Table 2'!B429+'Data Table 2'!C429+'Data Table 2'!D429+'Data Table 2'!E429+'Data Table 2'!F429+'Data Table 2'!G429+'Data Table 2'!H429</f>
        <v>1008</v>
      </c>
      <c r="C429" s="6">
        <f>'Data Table 2'!I429</f>
        <v>414</v>
      </c>
      <c r="D429" s="6">
        <f>('Data Table 2'!J429+'Data Table 2'!K429)</f>
        <v>828</v>
      </c>
      <c r="E429" s="6">
        <f>'Data Table 2'!L429</f>
        <v>382</v>
      </c>
      <c r="F429" s="6">
        <f>'Data Table 2'!M429</f>
        <v>119</v>
      </c>
      <c r="G429" s="6">
        <f>'Data Table 2'!N429</f>
        <v>212</v>
      </c>
      <c r="H429" s="6">
        <f>'Data Table 2'!O429</f>
        <v>126</v>
      </c>
      <c r="I429" s="7">
        <f>'Data Table 2'!P429+'Data Table 2'!Q429+'Data Table 2'!R429+'Data Table 2'!S429</f>
        <v>210</v>
      </c>
      <c r="J429" s="7">
        <f>'Data Table 2'!T429</f>
        <v>338</v>
      </c>
      <c r="K429" s="6">
        <f>'Data Table 2'!U429</f>
        <v>243</v>
      </c>
      <c r="L429" s="6">
        <f>'Data Table 2'!V429</f>
        <v>102</v>
      </c>
      <c r="M429" s="6">
        <f>'Data Table 2'!W429</f>
        <v>39</v>
      </c>
      <c r="N429" s="6">
        <f>'Data Table 2'!X429</f>
        <v>81</v>
      </c>
      <c r="O429" s="7">
        <f t="shared" si="54"/>
        <v>4102</v>
      </c>
      <c r="P429" s="6">
        <f t="shared" si="55"/>
        <v>1422</v>
      </c>
      <c r="Q429" s="6">
        <f t="shared" si="56"/>
        <v>1210</v>
      </c>
      <c r="R429" s="6">
        <f t="shared" si="57"/>
        <v>667</v>
      </c>
      <c r="S429" s="6">
        <f t="shared" si="58"/>
        <v>384</v>
      </c>
      <c r="T429" s="7">
        <f t="shared" si="59"/>
        <v>3380</v>
      </c>
      <c r="U429" s="8">
        <f t="shared" si="60"/>
        <v>0.82398829839102872</v>
      </c>
      <c r="V429" s="7">
        <f t="shared" si="61"/>
        <v>2766</v>
      </c>
      <c r="W429" s="7">
        <f t="shared" si="62"/>
        <v>495</v>
      </c>
    </row>
    <row r="430" spans="1:23" x14ac:dyDescent="0.3">
      <c r="A430" s="5">
        <f>'Data Table 2'!A430</f>
        <v>45355</v>
      </c>
      <c r="B430" s="6">
        <f>'Data Table 2'!B430+'Data Table 2'!C430+'Data Table 2'!D430+'Data Table 2'!E430+'Data Table 2'!F430+'Data Table 2'!G430+'Data Table 2'!H430</f>
        <v>919</v>
      </c>
      <c r="C430" s="6">
        <f>'Data Table 2'!I430</f>
        <v>491</v>
      </c>
      <c r="D430" s="6">
        <f>('Data Table 2'!J430+'Data Table 2'!K430)</f>
        <v>711</v>
      </c>
      <c r="E430" s="6">
        <f>'Data Table 2'!L430</f>
        <v>274</v>
      </c>
      <c r="F430" s="6">
        <f>'Data Table 2'!M430</f>
        <v>116</v>
      </c>
      <c r="G430" s="6">
        <f>'Data Table 2'!N430</f>
        <v>184</v>
      </c>
      <c r="H430" s="6">
        <f>'Data Table 2'!O430</f>
        <v>183</v>
      </c>
      <c r="I430" s="7">
        <f>'Data Table 2'!P430+'Data Table 2'!Q430+'Data Table 2'!R430+'Data Table 2'!S430</f>
        <v>135</v>
      </c>
      <c r="J430" s="7">
        <f>'Data Table 2'!T430</f>
        <v>303</v>
      </c>
      <c r="K430" s="6">
        <f>'Data Table 2'!U430</f>
        <v>261</v>
      </c>
      <c r="L430" s="6">
        <f>'Data Table 2'!V430</f>
        <v>118</v>
      </c>
      <c r="M430" s="6">
        <f>'Data Table 2'!W430</f>
        <v>32</v>
      </c>
      <c r="N430" s="6">
        <f>'Data Table 2'!X430</f>
        <v>62</v>
      </c>
      <c r="O430" s="7">
        <f t="shared" si="54"/>
        <v>3789</v>
      </c>
      <c r="P430" s="6">
        <f t="shared" si="55"/>
        <v>1410</v>
      </c>
      <c r="Q430" s="6">
        <f t="shared" si="56"/>
        <v>985</v>
      </c>
      <c r="R430" s="6">
        <f t="shared" si="57"/>
        <v>618</v>
      </c>
      <c r="S430" s="6">
        <f t="shared" si="58"/>
        <v>411</v>
      </c>
      <c r="T430" s="7">
        <f t="shared" si="59"/>
        <v>3075</v>
      </c>
      <c r="U430" s="8">
        <f t="shared" si="60"/>
        <v>0.81155977830562154</v>
      </c>
      <c r="V430" s="7">
        <f t="shared" si="61"/>
        <v>2406</v>
      </c>
      <c r="W430" s="7">
        <f t="shared" si="62"/>
        <v>553</v>
      </c>
    </row>
    <row r="431" spans="1:23" x14ac:dyDescent="0.3">
      <c r="A431" s="5">
        <f>'Data Table 2'!A431</f>
        <v>45356</v>
      </c>
      <c r="B431" s="6">
        <f>'Data Table 2'!B431+'Data Table 2'!C431+'Data Table 2'!D431+'Data Table 2'!E431+'Data Table 2'!F431+'Data Table 2'!G431+'Data Table 2'!H431</f>
        <v>1247</v>
      </c>
      <c r="C431" s="6">
        <f>'Data Table 2'!I431</f>
        <v>465</v>
      </c>
      <c r="D431" s="6">
        <f>('Data Table 2'!J431+'Data Table 2'!K431)</f>
        <v>703</v>
      </c>
      <c r="E431" s="6">
        <f>'Data Table 2'!L431</f>
        <v>388</v>
      </c>
      <c r="F431" s="6">
        <f>'Data Table 2'!M431</f>
        <v>139</v>
      </c>
      <c r="G431" s="6">
        <f>'Data Table 2'!N431</f>
        <v>240</v>
      </c>
      <c r="H431" s="6">
        <f>'Data Table 2'!O431</f>
        <v>207</v>
      </c>
      <c r="I431" s="7">
        <f>'Data Table 2'!P431+'Data Table 2'!Q431+'Data Table 2'!R431+'Data Table 2'!S431</f>
        <v>210</v>
      </c>
      <c r="J431" s="7">
        <f>'Data Table 2'!T431</f>
        <v>308</v>
      </c>
      <c r="K431" s="6">
        <f>'Data Table 2'!U431</f>
        <v>252</v>
      </c>
      <c r="L431" s="6">
        <f>'Data Table 2'!V431</f>
        <v>159</v>
      </c>
      <c r="M431" s="6">
        <f>'Data Table 2'!W431</f>
        <v>45</v>
      </c>
      <c r="N431" s="6">
        <f>'Data Table 2'!X431</f>
        <v>105</v>
      </c>
      <c r="O431" s="7">
        <f t="shared" si="54"/>
        <v>4468</v>
      </c>
      <c r="P431" s="6">
        <f t="shared" si="55"/>
        <v>1712</v>
      </c>
      <c r="Q431" s="6">
        <f t="shared" si="56"/>
        <v>1091</v>
      </c>
      <c r="R431" s="6">
        <f t="shared" si="57"/>
        <v>796</v>
      </c>
      <c r="S431" s="6">
        <f t="shared" si="58"/>
        <v>456</v>
      </c>
      <c r="T431" s="7">
        <f t="shared" si="59"/>
        <v>3704</v>
      </c>
      <c r="U431" s="8">
        <f t="shared" si="60"/>
        <v>0.82900626678603406</v>
      </c>
      <c r="V431" s="7">
        <f t="shared" si="61"/>
        <v>2995</v>
      </c>
      <c r="W431" s="7">
        <f t="shared" si="62"/>
        <v>570</v>
      </c>
    </row>
    <row r="432" spans="1:23" x14ac:dyDescent="0.3">
      <c r="A432" s="5">
        <f>'Data Table 2'!A432</f>
        <v>45357</v>
      </c>
      <c r="B432" s="6">
        <f>'Data Table 2'!B432+'Data Table 2'!C432+'Data Table 2'!D432+'Data Table 2'!E432+'Data Table 2'!F432+'Data Table 2'!G432+'Data Table 2'!H432</f>
        <v>903</v>
      </c>
      <c r="C432" s="6">
        <f>'Data Table 2'!I432</f>
        <v>452</v>
      </c>
      <c r="D432" s="6">
        <f>('Data Table 2'!J432+'Data Table 2'!K432)</f>
        <v>551</v>
      </c>
      <c r="E432" s="6">
        <f>'Data Table 2'!L432</f>
        <v>365</v>
      </c>
      <c r="F432" s="6">
        <f>'Data Table 2'!M432</f>
        <v>99</v>
      </c>
      <c r="G432" s="6">
        <f>'Data Table 2'!N432</f>
        <v>202</v>
      </c>
      <c r="H432" s="6">
        <f>'Data Table 2'!O432</f>
        <v>141</v>
      </c>
      <c r="I432" s="7">
        <f>'Data Table 2'!P432+'Data Table 2'!Q432+'Data Table 2'!R432+'Data Table 2'!S432</f>
        <v>167</v>
      </c>
      <c r="J432" s="7">
        <f>'Data Table 2'!T432</f>
        <v>246</v>
      </c>
      <c r="K432" s="6">
        <f>'Data Table 2'!U432</f>
        <v>191</v>
      </c>
      <c r="L432" s="6">
        <f>'Data Table 2'!V432</f>
        <v>98</v>
      </c>
      <c r="M432" s="6">
        <f>'Data Table 2'!W432</f>
        <v>35</v>
      </c>
      <c r="N432" s="6">
        <f>'Data Table 2'!X432</f>
        <v>69</v>
      </c>
      <c r="O432" s="7">
        <f t="shared" si="54"/>
        <v>3519</v>
      </c>
      <c r="P432" s="6">
        <f t="shared" si="55"/>
        <v>1355</v>
      </c>
      <c r="Q432" s="6">
        <f t="shared" si="56"/>
        <v>916</v>
      </c>
      <c r="R432" s="6">
        <f t="shared" si="57"/>
        <v>609</v>
      </c>
      <c r="S432" s="6">
        <f t="shared" si="58"/>
        <v>324</v>
      </c>
      <c r="T432" s="7">
        <f t="shared" si="59"/>
        <v>2949</v>
      </c>
      <c r="U432" s="8">
        <f t="shared" si="60"/>
        <v>0.83802216538789431</v>
      </c>
      <c r="V432" s="7">
        <f t="shared" si="61"/>
        <v>2329</v>
      </c>
      <c r="W432" s="7">
        <f t="shared" si="62"/>
        <v>521</v>
      </c>
    </row>
    <row r="433" spans="1:23" x14ac:dyDescent="0.3">
      <c r="A433" s="5">
        <f>'Data Table 2'!A433</f>
        <v>45358</v>
      </c>
      <c r="B433" s="6">
        <f>'Data Table 2'!B433+'Data Table 2'!C433+'Data Table 2'!D433+'Data Table 2'!E433+'Data Table 2'!F433+'Data Table 2'!G433+'Data Table 2'!H433</f>
        <v>673</v>
      </c>
      <c r="C433" s="6">
        <f>'Data Table 2'!I433</f>
        <v>336</v>
      </c>
      <c r="D433" s="6">
        <f>('Data Table 2'!J433+'Data Table 2'!K433)</f>
        <v>489</v>
      </c>
      <c r="E433" s="6">
        <f>'Data Table 2'!L433</f>
        <v>316</v>
      </c>
      <c r="F433" s="6">
        <f>'Data Table 2'!M433</f>
        <v>87</v>
      </c>
      <c r="G433" s="6">
        <f>'Data Table 2'!N433</f>
        <v>161</v>
      </c>
      <c r="H433" s="6">
        <f>'Data Table 2'!O433</f>
        <v>124</v>
      </c>
      <c r="I433" s="7">
        <f>'Data Table 2'!P433+'Data Table 2'!Q433+'Data Table 2'!R433+'Data Table 2'!S433</f>
        <v>147</v>
      </c>
      <c r="J433" s="7">
        <f>'Data Table 2'!T433</f>
        <v>291</v>
      </c>
      <c r="K433" s="6">
        <f>'Data Table 2'!U433</f>
        <v>148</v>
      </c>
      <c r="L433" s="6">
        <f>'Data Table 2'!V433</f>
        <v>93</v>
      </c>
      <c r="M433" s="6">
        <f>'Data Table 2'!W433</f>
        <v>33</v>
      </c>
      <c r="N433" s="6">
        <f>'Data Table 2'!X433</f>
        <v>57</v>
      </c>
      <c r="O433" s="7">
        <f t="shared" si="54"/>
        <v>2955</v>
      </c>
      <c r="P433" s="6">
        <f t="shared" si="55"/>
        <v>1009</v>
      </c>
      <c r="Q433" s="6">
        <f t="shared" si="56"/>
        <v>805</v>
      </c>
      <c r="R433" s="6">
        <f t="shared" si="57"/>
        <v>519</v>
      </c>
      <c r="S433" s="6">
        <f t="shared" si="58"/>
        <v>274</v>
      </c>
      <c r="T433" s="7">
        <f t="shared" si="59"/>
        <v>2390</v>
      </c>
      <c r="U433" s="8">
        <f t="shared" si="60"/>
        <v>0.80879864636209808</v>
      </c>
      <c r="V433" s="7">
        <f t="shared" si="61"/>
        <v>1910</v>
      </c>
      <c r="W433" s="7">
        <f t="shared" si="62"/>
        <v>393</v>
      </c>
    </row>
    <row r="434" spans="1:23" x14ac:dyDescent="0.3">
      <c r="A434" s="5">
        <f>'Data Table 2'!A434</f>
        <v>45359</v>
      </c>
      <c r="B434" s="6">
        <f>'Data Table 2'!B434+'Data Table 2'!C434+'Data Table 2'!D434+'Data Table 2'!E434+'Data Table 2'!F434+'Data Table 2'!G434+'Data Table 2'!H434</f>
        <v>1287</v>
      </c>
      <c r="C434" s="6">
        <f>'Data Table 2'!I434</f>
        <v>531</v>
      </c>
      <c r="D434" s="6">
        <f>('Data Table 2'!J434+'Data Table 2'!K434)</f>
        <v>889</v>
      </c>
      <c r="E434" s="6">
        <f>'Data Table 2'!L434</f>
        <v>498</v>
      </c>
      <c r="F434" s="6">
        <f>'Data Table 2'!M434</f>
        <v>136</v>
      </c>
      <c r="G434" s="6">
        <f>'Data Table 2'!N434</f>
        <v>235</v>
      </c>
      <c r="H434" s="6">
        <f>'Data Table 2'!O434</f>
        <v>180</v>
      </c>
      <c r="I434" s="7">
        <f>'Data Table 2'!P434+'Data Table 2'!Q434+'Data Table 2'!R434+'Data Table 2'!S434</f>
        <v>188</v>
      </c>
      <c r="J434" s="7">
        <f>'Data Table 2'!T434</f>
        <v>338</v>
      </c>
      <c r="K434" s="6">
        <f>'Data Table 2'!U434</f>
        <v>255</v>
      </c>
      <c r="L434" s="6">
        <f>'Data Table 2'!V434</f>
        <v>104</v>
      </c>
      <c r="M434" s="6">
        <f>'Data Table 2'!W434</f>
        <v>45</v>
      </c>
      <c r="N434" s="6">
        <f>'Data Table 2'!X434</f>
        <v>106</v>
      </c>
      <c r="O434" s="7">
        <f t="shared" si="54"/>
        <v>4792</v>
      </c>
      <c r="P434" s="6">
        <f t="shared" si="55"/>
        <v>1818</v>
      </c>
      <c r="Q434" s="6">
        <f t="shared" si="56"/>
        <v>1387</v>
      </c>
      <c r="R434" s="6">
        <f t="shared" si="57"/>
        <v>739</v>
      </c>
      <c r="S434" s="6">
        <f t="shared" si="58"/>
        <v>404</v>
      </c>
      <c r="T434" s="7">
        <f t="shared" si="59"/>
        <v>4050</v>
      </c>
      <c r="U434" s="8">
        <f t="shared" si="60"/>
        <v>0.84515859766277124</v>
      </c>
      <c r="V434" s="7">
        <f t="shared" si="61"/>
        <v>3277</v>
      </c>
      <c r="W434" s="7">
        <f t="shared" si="62"/>
        <v>637</v>
      </c>
    </row>
    <row r="435" spans="1:23" x14ac:dyDescent="0.3">
      <c r="A435" s="5">
        <f>'Data Table 2'!A435</f>
        <v>45360</v>
      </c>
      <c r="B435" s="6">
        <f>'Data Table 2'!B435+'Data Table 2'!C435+'Data Table 2'!D435+'Data Table 2'!E435+'Data Table 2'!F435+'Data Table 2'!G435+'Data Table 2'!H435</f>
        <v>1048</v>
      </c>
      <c r="C435" s="6">
        <f>'Data Table 2'!I435</f>
        <v>452</v>
      </c>
      <c r="D435" s="6">
        <f>('Data Table 2'!J435+'Data Table 2'!K435)</f>
        <v>593</v>
      </c>
      <c r="E435" s="6">
        <f>'Data Table 2'!L435</f>
        <v>416</v>
      </c>
      <c r="F435" s="6">
        <f>'Data Table 2'!M435</f>
        <v>140</v>
      </c>
      <c r="G435" s="6">
        <f>'Data Table 2'!N435</f>
        <v>197</v>
      </c>
      <c r="H435" s="6">
        <f>'Data Table 2'!O435</f>
        <v>147</v>
      </c>
      <c r="I435" s="7">
        <f>'Data Table 2'!P435+'Data Table 2'!Q435+'Data Table 2'!R435+'Data Table 2'!S435</f>
        <v>183</v>
      </c>
      <c r="J435" s="7">
        <f>'Data Table 2'!T435</f>
        <v>228</v>
      </c>
      <c r="K435" s="6">
        <f>'Data Table 2'!U435</f>
        <v>236</v>
      </c>
      <c r="L435" s="6">
        <f>'Data Table 2'!V435</f>
        <v>124</v>
      </c>
      <c r="M435" s="6">
        <f>'Data Table 2'!W435</f>
        <v>40</v>
      </c>
      <c r="N435" s="6">
        <f>'Data Table 2'!X435</f>
        <v>76</v>
      </c>
      <c r="O435" s="7">
        <f t="shared" si="54"/>
        <v>3880</v>
      </c>
      <c r="P435" s="6">
        <f t="shared" si="55"/>
        <v>1500</v>
      </c>
      <c r="Q435" s="6">
        <f t="shared" si="56"/>
        <v>1009</v>
      </c>
      <c r="R435" s="6">
        <f t="shared" si="57"/>
        <v>667</v>
      </c>
      <c r="S435" s="6">
        <f t="shared" si="58"/>
        <v>400</v>
      </c>
      <c r="T435" s="7">
        <f t="shared" si="59"/>
        <v>3252</v>
      </c>
      <c r="U435" s="8">
        <f t="shared" si="60"/>
        <v>0.83814432989690724</v>
      </c>
      <c r="V435" s="7">
        <f t="shared" si="61"/>
        <v>2584</v>
      </c>
      <c r="W435" s="7">
        <f t="shared" si="62"/>
        <v>528</v>
      </c>
    </row>
    <row r="436" spans="1:23" x14ac:dyDescent="0.3">
      <c r="A436" s="5">
        <f>'Data Table 2'!A436</f>
        <v>45361</v>
      </c>
      <c r="B436" s="6">
        <f>'Data Table 2'!B436+'Data Table 2'!C436+'Data Table 2'!D436+'Data Table 2'!E436+'Data Table 2'!F436+'Data Table 2'!G436+'Data Table 2'!H436</f>
        <v>906</v>
      </c>
      <c r="C436" s="6">
        <f>'Data Table 2'!I436</f>
        <v>333</v>
      </c>
      <c r="D436" s="6">
        <f>('Data Table 2'!J436+'Data Table 2'!K436)</f>
        <v>599</v>
      </c>
      <c r="E436" s="6">
        <f>'Data Table 2'!L436</f>
        <v>328</v>
      </c>
      <c r="F436" s="6">
        <f>'Data Table 2'!M436</f>
        <v>93</v>
      </c>
      <c r="G436" s="6">
        <f>'Data Table 2'!N436</f>
        <v>120</v>
      </c>
      <c r="H436" s="6">
        <f>'Data Table 2'!O436</f>
        <v>134</v>
      </c>
      <c r="I436" s="7">
        <f>'Data Table 2'!P436+'Data Table 2'!Q436+'Data Table 2'!R436+'Data Table 2'!S436</f>
        <v>185</v>
      </c>
      <c r="J436" s="7">
        <f>'Data Table 2'!T436</f>
        <v>391</v>
      </c>
      <c r="K436" s="6">
        <f>'Data Table 2'!U436</f>
        <v>195</v>
      </c>
      <c r="L436" s="6">
        <f>'Data Table 2'!V436</f>
        <v>125</v>
      </c>
      <c r="M436" s="6">
        <f>'Data Table 2'!W436</f>
        <v>35</v>
      </c>
      <c r="N436" s="6">
        <f>'Data Table 2'!X436</f>
        <v>81</v>
      </c>
      <c r="O436" s="7">
        <f t="shared" si="54"/>
        <v>3525</v>
      </c>
      <c r="P436" s="6">
        <f t="shared" si="55"/>
        <v>1239</v>
      </c>
      <c r="Q436" s="6">
        <f t="shared" si="56"/>
        <v>927</v>
      </c>
      <c r="R436" s="6">
        <f t="shared" si="57"/>
        <v>532</v>
      </c>
      <c r="S436" s="6">
        <f t="shared" si="58"/>
        <v>355</v>
      </c>
      <c r="T436" s="7">
        <f t="shared" si="59"/>
        <v>2779</v>
      </c>
      <c r="U436" s="8">
        <f t="shared" si="60"/>
        <v>0.78836879432624118</v>
      </c>
      <c r="V436" s="7">
        <f t="shared" si="61"/>
        <v>2272</v>
      </c>
      <c r="W436" s="7">
        <f t="shared" si="62"/>
        <v>414</v>
      </c>
    </row>
    <row r="437" spans="1:23" x14ac:dyDescent="0.3">
      <c r="A437" s="5">
        <f>'Data Table 2'!A437</f>
        <v>45362</v>
      </c>
      <c r="B437" s="6">
        <f>'Data Table 2'!B437+'Data Table 2'!C437+'Data Table 2'!D437+'Data Table 2'!E437+'Data Table 2'!F437+'Data Table 2'!G437+'Data Table 2'!H437</f>
        <v>937</v>
      </c>
      <c r="C437" s="6">
        <f>'Data Table 2'!I437</f>
        <v>465</v>
      </c>
      <c r="D437" s="6">
        <f>('Data Table 2'!J437+'Data Table 2'!K437)</f>
        <v>687</v>
      </c>
      <c r="E437" s="6">
        <f>'Data Table 2'!L437</f>
        <v>299</v>
      </c>
      <c r="F437" s="6">
        <f>'Data Table 2'!M437</f>
        <v>94</v>
      </c>
      <c r="G437" s="6">
        <f>'Data Table 2'!N437</f>
        <v>150</v>
      </c>
      <c r="H437" s="6">
        <f>'Data Table 2'!O437</f>
        <v>142</v>
      </c>
      <c r="I437" s="7">
        <f>'Data Table 2'!P437+'Data Table 2'!Q437+'Data Table 2'!R437+'Data Table 2'!S437</f>
        <v>153</v>
      </c>
      <c r="J437" s="7">
        <f>'Data Table 2'!T437</f>
        <v>239</v>
      </c>
      <c r="K437" s="6">
        <f>'Data Table 2'!U437</f>
        <v>195</v>
      </c>
      <c r="L437" s="6">
        <f>'Data Table 2'!V437</f>
        <v>127</v>
      </c>
      <c r="M437" s="6">
        <f>'Data Table 2'!W437</f>
        <v>43</v>
      </c>
      <c r="N437" s="6">
        <f>'Data Table 2'!X437</f>
        <v>60</v>
      </c>
      <c r="O437" s="7">
        <f t="shared" si="54"/>
        <v>3591</v>
      </c>
      <c r="P437" s="6">
        <f t="shared" si="55"/>
        <v>1402</v>
      </c>
      <c r="Q437" s="6">
        <f t="shared" si="56"/>
        <v>986</v>
      </c>
      <c r="R437" s="6">
        <f t="shared" si="57"/>
        <v>539</v>
      </c>
      <c r="S437" s="6">
        <f t="shared" si="58"/>
        <v>365</v>
      </c>
      <c r="T437" s="7">
        <f t="shared" si="59"/>
        <v>2987</v>
      </c>
      <c r="U437" s="8">
        <f t="shared" si="60"/>
        <v>0.83180172653856865</v>
      </c>
      <c r="V437" s="7">
        <f t="shared" si="61"/>
        <v>2368</v>
      </c>
      <c r="W437" s="7">
        <f t="shared" si="62"/>
        <v>525</v>
      </c>
    </row>
    <row r="438" spans="1:23" x14ac:dyDescent="0.3">
      <c r="A438" s="5">
        <f>'Data Table 2'!A438</f>
        <v>45363</v>
      </c>
      <c r="B438" s="6">
        <f>'Data Table 2'!B438+'Data Table 2'!C438+'Data Table 2'!D438+'Data Table 2'!E438+'Data Table 2'!F438+'Data Table 2'!G438+'Data Table 2'!H438</f>
        <v>1105</v>
      </c>
      <c r="C438" s="6">
        <f>'Data Table 2'!I438</f>
        <v>542</v>
      </c>
      <c r="D438" s="6">
        <f>('Data Table 2'!J438+'Data Table 2'!K438)</f>
        <v>885</v>
      </c>
      <c r="E438" s="6">
        <f>'Data Table 2'!L438</f>
        <v>354</v>
      </c>
      <c r="F438" s="6">
        <f>'Data Table 2'!M438</f>
        <v>166</v>
      </c>
      <c r="G438" s="6">
        <f>'Data Table 2'!N438</f>
        <v>304</v>
      </c>
      <c r="H438" s="6">
        <f>'Data Table 2'!O438</f>
        <v>173</v>
      </c>
      <c r="I438" s="7">
        <f>'Data Table 2'!P438+'Data Table 2'!Q438+'Data Table 2'!R438+'Data Table 2'!S438</f>
        <v>191</v>
      </c>
      <c r="J438" s="7">
        <f>'Data Table 2'!T438</f>
        <v>374</v>
      </c>
      <c r="K438" s="6">
        <f>'Data Table 2'!U438</f>
        <v>237</v>
      </c>
      <c r="L438" s="6">
        <f>'Data Table 2'!V438</f>
        <v>129</v>
      </c>
      <c r="M438" s="6">
        <f>'Data Table 2'!W438</f>
        <v>39</v>
      </c>
      <c r="N438" s="6">
        <f>'Data Table 2'!X438</f>
        <v>99</v>
      </c>
      <c r="O438" s="7">
        <f t="shared" si="54"/>
        <v>4598</v>
      </c>
      <c r="P438" s="6">
        <f t="shared" si="55"/>
        <v>1647</v>
      </c>
      <c r="Q438" s="6">
        <f t="shared" si="56"/>
        <v>1239</v>
      </c>
      <c r="R438" s="6">
        <f t="shared" si="57"/>
        <v>834</v>
      </c>
      <c r="S438" s="6">
        <f t="shared" si="58"/>
        <v>405</v>
      </c>
      <c r="T438" s="7">
        <f t="shared" si="59"/>
        <v>3819</v>
      </c>
      <c r="U438" s="8">
        <f t="shared" si="60"/>
        <v>0.83057851239669422</v>
      </c>
      <c r="V438" s="7">
        <f t="shared" si="61"/>
        <v>3012</v>
      </c>
      <c r="W438" s="7">
        <f t="shared" si="62"/>
        <v>641</v>
      </c>
    </row>
    <row r="439" spans="1:23" x14ac:dyDescent="0.3">
      <c r="A439" s="5">
        <f>'Data Table 2'!A439</f>
        <v>45364</v>
      </c>
      <c r="B439" s="6">
        <f>'Data Table 2'!B439+'Data Table 2'!C439+'Data Table 2'!D439+'Data Table 2'!E439+'Data Table 2'!F439+'Data Table 2'!G439+'Data Table 2'!H439</f>
        <v>897</v>
      </c>
      <c r="C439" s="6">
        <f>'Data Table 2'!I439</f>
        <v>441</v>
      </c>
      <c r="D439" s="6">
        <f>('Data Table 2'!J439+'Data Table 2'!K439)</f>
        <v>891</v>
      </c>
      <c r="E439" s="6">
        <f>'Data Table 2'!L439</f>
        <v>447</v>
      </c>
      <c r="F439" s="6">
        <f>'Data Table 2'!M439</f>
        <v>89</v>
      </c>
      <c r="G439" s="6">
        <f>'Data Table 2'!N439</f>
        <v>168</v>
      </c>
      <c r="H439" s="6">
        <f>'Data Table 2'!O439</f>
        <v>163</v>
      </c>
      <c r="I439" s="7">
        <f>'Data Table 2'!P439+'Data Table 2'!Q439+'Data Table 2'!R439+'Data Table 2'!S439</f>
        <v>192</v>
      </c>
      <c r="J439" s="7">
        <f>'Data Table 2'!T439</f>
        <v>200</v>
      </c>
      <c r="K439" s="6">
        <f>'Data Table 2'!U439</f>
        <v>226</v>
      </c>
      <c r="L439" s="6">
        <f>'Data Table 2'!V439</f>
        <v>123</v>
      </c>
      <c r="M439" s="6">
        <f>'Data Table 2'!W439</f>
        <v>31</v>
      </c>
      <c r="N439" s="6">
        <f>'Data Table 2'!X439</f>
        <v>88</v>
      </c>
      <c r="O439" s="7">
        <f t="shared" si="54"/>
        <v>3956</v>
      </c>
      <c r="P439" s="6">
        <f t="shared" si="55"/>
        <v>1338</v>
      </c>
      <c r="Q439" s="6">
        <f t="shared" si="56"/>
        <v>1338</v>
      </c>
      <c r="R439" s="6">
        <f t="shared" si="57"/>
        <v>612</v>
      </c>
      <c r="S439" s="6">
        <f t="shared" si="58"/>
        <v>380</v>
      </c>
      <c r="T439" s="7">
        <f t="shared" si="59"/>
        <v>3376</v>
      </c>
      <c r="U439" s="8">
        <f t="shared" si="60"/>
        <v>0.85338725985844288</v>
      </c>
      <c r="V439" s="7">
        <f t="shared" si="61"/>
        <v>2758</v>
      </c>
      <c r="W439" s="7">
        <f t="shared" si="62"/>
        <v>529</v>
      </c>
    </row>
    <row r="440" spans="1:23" x14ac:dyDescent="0.3">
      <c r="A440" s="5">
        <f>'Data Table 2'!A440</f>
        <v>45365</v>
      </c>
      <c r="B440" s="6">
        <f>'Data Table 2'!B440+'Data Table 2'!C440+'Data Table 2'!D440+'Data Table 2'!E440+'Data Table 2'!F440+'Data Table 2'!G440+'Data Table 2'!H440</f>
        <v>721</v>
      </c>
      <c r="C440" s="6">
        <f>'Data Table 2'!I440</f>
        <v>278</v>
      </c>
      <c r="D440" s="6">
        <f>('Data Table 2'!J440+'Data Table 2'!K440)</f>
        <v>651</v>
      </c>
      <c r="E440" s="6">
        <f>'Data Table 2'!L440</f>
        <v>272</v>
      </c>
      <c r="F440" s="6">
        <f>'Data Table 2'!M440</f>
        <v>100</v>
      </c>
      <c r="G440" s="6">
        <f>'Data Table 2'!N440</f>
        <v>182</v>
      </c>
      <c r="H440" s="6">
        <f>'Data Table 2'!O440</f>
        <v>114</v>
      </c>
      <c r="I440" s="7">
        <f>'Data Table 2'!P440+'Data Table 2'!Q440+'Data Table 2'!R440+'Data Table 2'!S440</f>
        <v>156</v>
      </c>
      <c r="J440" s="7">
        <f>'Data Table 2'!T440</f>
        <v>271</v>
      </c>
      <c r="K440" s="6">
        <f>'Data Table 2'!U440</f>
        <v>159</v>
      </c>
      <c r="L440" s="6">
        <f>'Data Table 2'!V440</f>
        <v>108</v>
      </c>
      <c r="M440" s="6">
        <f>'Data Table 2'!W440</f>
        <v>34</v>
      </c>
      <c r="N440" s="6">
        <f>'Data Table 2'!X440</f>
        <v>46</v>
      </c>
      <c r="O440" s="7">
        <f t="shared" si="54"/>
        <v>3092</v>
      </c>
      <c r="P440" s="6">
        <f t="shared" si="55"/>
        <v>999</v>
      </c>
      <c r="Q440" s="6">
        <f t="shared" si="56"/>
        <v>923</v>
      </c>
      <c r="R440" s="6">
        <f t="shared" si="57"/>
        <v>552</v>
      </c>
      <c r="S440" s="6">
        <f t="shared" si="58"/>
        <v>301</v>
      </c>
      <c r="T440" s="7">
        <f t="shared" si="59"/>
        <v>2520</v>
      </c>
      <c r="U440" s="8">
        <f t="shared" si="60"/>
        <v>0.81500646830530399</v>
      </c>
      <c r="V440" s="7">
        <f t="shared" si="61"/>
        <v>2096</v>
      </c>
      <c r="W440" s="7">
        <f t="shared" si="62"/>
        <v>324</v>
      </c>
    </row>
    <row r="441" spans="1:23" x14ac:dyDescent="0.3">
      <c r="A441" s="5">
        <f>'Data Table 2'!A441</f>
        <v>45366</v>
      </c>
      <c r="B441" s="6">
        <f>'Data Table 2'!B441+'Data Table 2'!C441+'Data Table 2'!D441+'Data Table 2'!E441+'Data Table 2'!F441+'Data Table 2'!G441+'Data Table 2'!H441</f>
        <v>1048</v>
      </c>
      <c r="C441" s="6">
        <f>'Data Table 2'!I441</f>
        <v>421</v>
      </c>
      <c r="D441" s="6">
        <f>('Data Table 2'!J441+'Data Table 2'!K441)</f>
        <v>618</v>
      </c>
      <c r="E441" s="6">
        <f>'Data Table 2'!L441</f>
        <v>277</v>
      </c>
      <c r="F441" s="6">
        <f>'Data Table 2'!M441</f>
        <v>126</v>
      </c>
      <c r="G441" s="6">
        <f>'Data Table 2'!N441</f>
        <v>141</v>
      </c>
      <c r="H441" s="6">
        <f>'Data Table 2'!O441</f>
        <v>128</v>
      </c>
      <c r="I441" s="7">
        <f>'Data Table 2'!P441+'Data Table 2'!Q441+'Data Table 2'!R441+'Data Table 2'!S441</f>
        <v>202</v>
      </c>
      <c r="J441" s="7">
        <f>'Data Table 2'!T441</f>
        <v>290</v>
      </c>
      <c r="K441" s="6">
        <f>'Data Table 2'!U441</f>
        <v>223</v>
      </c>
      <c r="L441" s="6">
        <f>'Data Table 2'!V441</f>
        <v>111</v>
      </c>
      <c r="M441" s="6">
        <f>'Data Table 2'!W441</f>
        <v>40</v>
      </c>
      <c r="N441" s="6">
        <f>'Data Table 2'!X441</f>
        <v>71</v>
      </c>
      <c r="O441" s="7">
        <f t="shared" si="54"/>
        <v>3696</v>
      </c>
      <c r="P441" s="6">
        <f t="shared" si="55"/>
        <v>1469</v>
      </c>
      <c r="Q441" s="6">
        <f t="shared" si="56"/>
        <v>895</v>
      </c>
      <c r="R441" s="6">
        <f t="shared" si="57"/>
        <v>597</v>
      </c>
      <c r="S441" s="6">
        <f t="shared" si="58"/>
        <v>374</v>
      </c>
      <c r="T441" s="7">
        <f t="shared" si="59"/>
        <v>3032</v>
      </c>
      <c r="U441" s="8">
        <f t="shared" si="60"/>
        <v>0.82034632034632038</v>
      </c>
      <c r="V441" s="7">
        <f t="shared" si="61"/>
        <v>2414</v>
      </c>
      <c r="W441" s="7">
        <f t="shared" si="62"/>
        <v>492</v>
      </c>
    </row>
    <row r="442" spans="1:23" x14ac:dyDescent="0.3">
      <c r="A442" s="5">
        <f>'Data Table 2'!A442</f>
        <v>45367</v>
      </c>
      <c r="B442" s="6">
        <f>'Data Table 2'!B442+'Data Table 2'!C442+'Data Table 2'!D442+'Data Table 2'!E442+'Data Table 2'!F442+'Data Table 2'!G442+'Data Table 2'!H442</f>
        <v>940</v>
      </c>
      <c r="C442" s="6">
        <f>'Data Table 2'!I442</f>
        <v>489</v>
      </c>
      <c r="D442" s="6">
        <f>('Data Table 2'!J442+'Data Table 2'!K442)</f>
        <v>643</v>
      </c>
      <c r="E442" s="6">
        <f>'Data Table 2'!L442</f>
        <v>407</v>
      </c>
      <c r="F442" s="6">
        <f>'Data Table 2'!M442</f>
        <v>110</v>
      </c>
      <c r="G442" s="6">
        <f>'Data Table 2'!N442</f>
        <v>229</v>
      </c>
      <c r="H442" s="6">
        <f>'Data Table 2'!O442</f>
        <v>165</v>
      </c>
      <c r="I442" s="7">
        <f>'Data Table 2'!P442+'Data Table 2'!Q442+'Data Table 2'!R442+'Data Table 2'!S442</f>
        <v>188</v>
      </c>
      <c r="J442" s="7">
        <f>'Data Table 2'!T442</f>
        <v>305</v>
      </c>
      <c r="K442" s="6">
        <f>'Data Table 2'!U442</f>
        <v>242</v>
      </c>
      <c r="L442" s="6">
        <f>'Data Table 2'!V442</f>
        <v>136</v>
      </c>
      <c r="M442" s="6">
        <f>'Data Table 2'!W442</f>
        <v>32</v>
      </c>
      <c r="N442" s="6">
        <f>'Data Table 2'!X442</f>
        <v>74</v>
      </c>
      <c r="O442" s="7">
        <f t="shared" si="54"/>
        <v>3960</v>
      </c>
      <c r="P442" s="6">
        <f t="shared" si="55"/>
        <v>1429</v>
      </c>
      <c r="Q442" s="6">
        <f t="shared" si="56"/>
        <v>1050</v>
      </c>
      <c r="R442" s="6">
        <f t="shared" si="57"/>
        <v>692</v>
      </c>
      <c r="S442" s="6">
        <f t="shared" si="58"/>
        <v>410</v>
      </c>
      <c r="T442" s="7">
        <f t="shared" si="59"/>
        <v>3245</v>
      </c>
      <c r="U442" s="8">
        <f t="shared" si="60"/>
        <v>0.81944444444444442</v>
      </c>
      <c r="V442" s="7">
        <f t="shared" si="61"/>
        <v>2572</v>
      </c>
      <c r="W442" s="7">
        <f t="shared" si="62"/>
        <v>563</v>
      </c>
    </row>
    <row r="443" spans="1:23" x14ac:dyDescent="0.3">
      <c r="A443" s="5">
        <f>'Data Table 2'!A443</f>
        <v>45368</v>
      </c>
      <c r="B443" s="6">
        <f>'Data Table 2'!B443+'Data Table 2'!C443+'Data Table 2'!D443+'Data Table 2'!E443+'Data Table 2'!F443+'Data Table 2'!G443+'Data Table 2'!H443</f>
        <v>847</v>
      </c>
      <c r="C443" s="6">
        <f>'Data Table 2'!I443</f>
        <v>264</v>
      </c>
      <c r="D443" s="6">
        <f>('Data Table 2'!J443+'Data Table 2'!K443)</f>
        <v>700</v>
      </c>
      <c r="E443" s="6">
        <f>'Data Table 2'!L443</f>
        <v>242</v>
      </c>
      <c r="F443" s="6">
        <f>'Data Table 2'!M443</f>
        <v>87</v>
      </c>
      <c r="G443" s="6">
        <f>'Data Table 2'!N443</f>
        <v>144</v>
      </c>
      <c r="H443" s="6">
        <f>'Data Table 2'!O443</f>
        <v>108</v>
      </c>
      <c r="I443" s="7">
        <f>'Data Table 2'!P443+'Data Table 2'!Q443+'Data Table 2'!R443+'Data Table 2'!S443</f>
        <v>142</v>
      </c>
      <c r="J443" s="7">
        <f>'Data Table 2'!T443</f>
        <v>231</v>
      </c>
      <c r="K443" s="6">
        <f>'Data Table 2'!U443</f>
        <v>193</v>
      </c>
      <c r="L443" s="6">
        <f>'Data Table 2'!V443</f>
        <v>77</v>
      </c>
      <c r="M443" s="6">
        <f>'Data Table 2'!W443</f>
        <v>22</v>
      </c>
      <c r="N443" s="6">
        <f>'Data Table 2'!X443</f>
        <v>58</v>
      </c>
      <c r="O443" s="7">
        <f t="shared" si="54"/>
        <v>3115</v>
      </c>
      <c r="P443" s="6">
        <f t="shared" si="55"/>
        <v>1111</v>
      </c>
      <c r="Q443" s="6">
        <f t="shared" si="56"/>
        <v>942</v>
      </c>
      <c r="R443" s="6">
        <f t="shared" si="57"/>
        <v>481</v>
      </c>
      <c r="S443" s="6">
        <f t="shared" si="58"/>
        <v>292</v>
      </c>
      <c r="T443" s="7">
        <f t="shared" si="59"/>
        <v>2592</v>
      </c>
      <c r="U443" s="8">
        <f t="shared" si="60"/>
        <v>0.83210272873194224</v>
      </c>
      <c r="V443" s="7">
        <f t="shared" si="61"/>
        <v>2183</v>
      </c>
      <c r="W443" s="7">
        <f t="shared" si="62"/>
        <v>322</v>
      </c>
    </row>
    <row r="444" spans="1:23" x14ac:dyDescent="0.3">
      <c r="A444" s="5">
        <f>'Data Table 2'!A444</f>
        <v>45369</v>
      </c>
      <c r="B444" s="6">
        <f>'Data Table 2'!B444+'Data Table 2'!C444+'Data Table 2'!D444+'Data Table 2'!E444+'Data Table 2'!F444+'Data Table 2'!G444+'Data Table 2'!H444</f>
        <v>800</v>
      </c>
      <c r="C444" s="6">
        <f>'Data Table 2'!I444</f>
        <v>440</v>
      </c>
      <c r="D444" s="6">
        <f>('Data Table 2'!J444+'Data Table 2'!K444)</f>
        <v>650</v>
      </c>
      <c r="E444" s="6">
        <f>'Data Table 2'!L444</f>
        <v>254</v>
      </c>
      <c r="F444" s="6">
        <f>'Data Table 2'!M444</f>
        <v>94</v>
      </c>
      <c r="G444" s="6">
        <f>'Data Table 2'!N444</f>
        <v>128</v>
      </c>
      <c r="H444" s="6">
        <f>'Data Table 2'!O444</f>
        <v>101</v>
      </c>
      <c r="I444" s="7">
        <f>'Data Table 2'!P444+'Data Table 2'!Q444+'Data Table 2'!R444+'Data Table 2'!S444</f>
        <v>127</v>
      </c>
      <c r="J444" s="7">
        <f>'Data Table 2'!T444</f>
        <v>271</v>
      </c>
      <c r="K444" s="6">
        <f>'Data Table 2'!U444</f>
        <v>187</v>
      </c>
      <c r="L444" s="6">
        <f>'Data Table 2'!V444</f>
        <v>78</v>
      </c>
      <c r="M444" s="6">
        <f>'Data Table 2'!W444</f>
        <v>29</v>
      </c>
      <c r="N444" s="6">
        <f>'Data Table 2'!X444</f>
        <v>65</v>
      </c>
      <c r="O444" s="7">
        <f t="shared" si="54"/>
        <v>3224</v>
      </c>
      <c r="P444" s="6">
        <f t="shared" si="55"/>
        <v>1240</v>
      </c>
      <c r="Q444" s="6">
        <f t="shared" si="56"/>
        <v>904</v>
      </c>
      <c r="R444" s="6">
        <f t="shared" si="57"/>
        <v>450</v>
      </c>
      <c r="S444" s="6">
        <f t="shared" si="58"/>
        <v>294</v>
      </c>
      <c r="T444" s="7">
        <f t="shared" si="59"/>
        <v>2659</v>
      </c>
      <c r="U444" s="8">
        <f t="shared" si="60"/>
        <v>0.82475186104218368</v>
      </c>
      <c r="V444" s="7">
        <f t="shared" si="61"/>
        <v>2060</v>
      </c>
      <c r="W444" s="7">
        <f t="shared" si="62"/>
        <v>505</v>
      </c>
    </row>
    <row r="445" spans="1:23" x14ac:dyDescent="0.3">
      <c r="A445" s="5">
        <f>'Data Table 2'!A445</f>
        <v>45370</v>
      </c>
      <c r="B445" s="6">
        <f>'Data Table 2'!B445+'Data Table 2'!C445+'Data Table 2'!D445+'Data Table 2'!E445+'Data Table 2'!F445+'Data Table 2'!G445+'Data Table 2'!H445</f>
        <v>886</v>
      </c>
      <c r="C445" s="6">
        <f>'Data Table 2'!I445</f>
        <v>391</v>
      </c>
      <c r="D445" s="6">
        <f>('Data Table 2'!J445+'Data Table 2'!K445)</f>
        <v>563</v>
      </c>
      <c r="E445" s="6">
        <f>'Data Table 2'!L445</f>
        <v>338</v>
      </c>
      <c r="F445" s="6">
        <f>'Data Table 2'!M445</f>
        <v>118</v>
      </c>
      <c r="G445" s="6">
        <f>'Data Table 2'!N445</f>
        <v>140</v>
      </c>
      <c r="H445" s="6">
        <f>'Data Table 2'!O445</f>
        <v>112</v>
      </c>
      <c r="I445" s="7">
        <f>'Data Table 2'!P445+'Data Table 2'!Q445+'Data Table 2'!R445+'Data Table 2'!S445</f>
        <v>176</v>
      </c>
      <c r="J445" s="7">
        <f>'Data Table 2'!T445</f>
        <v>322</v>
      </c>
      <c r="K445" s="6">
        <f>'Data Table 2'!U445</f>
        <v>165</v>
      </c>
      <c r="L445" s="6">
        <f>'Data Table 2'!V445</f>
        <v>84</v>
      </c>
      <c r="M445" s="6">
        <f>'Data Table 2'!W445</f>
        <v>33</v>
      </c>
      <c r="N445" s="6">
        <f>'Data Table 2'!X445</f>
        <v>52</v>
      </c>
      <c r="O445" s="7">
        <f t="shared" si="54"/>
        <v>3380</v>
      </c>
      <c r="P445" s="6">
        <f t="shared" si="55"/>
        <v>1277</v>
      </c>
      <c r="Q445" s="6">
        <f t="shared" si="56"/>
        <v>901</v>
      </c>
      <c r="R445" s="6">
        <f t="shared" si="57"/>
        <v>546</v>
      </c>
      <c r="S445" s="6">
        <f t="shared" si="58"/>
        <v>282</v>
      </c>
      <c r="T445" s="7">
        <f t="shared" si="59"/>
        <v>2776</v>
      </c>
      <c r="U445" s="8">
        <f t="shared" si="60"/>
        <v>0.82130177514792901</v>
      </c>
      <c r="V445" s="7">
        <f t="shared" si="61"/>
        <v>2215</v>
      </c>
      <c r="W445" s="7">
        <f t="shared" si="62"/>
        <v>443</v>
      </c>
    </row>
    <row r="446" spans="1:23" x14ac:dyDescent="0.3">
      <c r="A446" s="5">
        <f>'Data Table 2'!A446</f>
        <v>45371</v>
      </c>
      <c r="B446" s="6">
        <f>'Data Table 2'!B446+'Data Table 2'!C446+'Data Table 2'!D446+'Data Table 2'!E446+'Data Table 2'!F446+'Data Table 2'!G446+'Data Table 2'!H446</f>
        <v>1066</v>
      </c>
      <c r="C446" s="6">
        <f>'Data Table 2'!I446</f>
        <v>437</v>
      </c>
      <c r="D446" s="6">
        <f>('Data Table 2'!J446+'Data Table 2'!K446)</f>
        <v>823</v>
      </c>
      <c r="E446" s="6">
        <f>'Data Table 2'!L446</f>
        <v>337</v>
      </c>
      <c r="F446" s="6">
        <f>'Data Table 2'!M446</f>
        <v>111</v>
      </c>
      <c r="G446" s="6">
        <f>'Data Table 2'!N446</f>
        <v>223</v>
      </c>
      <c r="H446" s="6">
        <f>'Data Table 2'!O446</f>
        <v>151</v>
      </c>
      <c r="I446" s="7">
        <f>'Data Table 2'!P446+'Data Table 2'!Q446+'Data Table 2'!R446+'Data Table 2'!S446</f>
        <v>210</v>
      </c>
      <c r="J446" s="7">
        <f>'Data Table 2'!T446</f>
        <v>324</v>
      </c>
      <c r="K446" s="6">
        <f>'Data Table 2'!U446</f>
        <v>236</v>
      </c>
      <c r="L446" s="6">
        <f>'Data Table 2'!V446</f>
        <v>124</v>
      </c>
      <c r="M446" s="6">
        <f>'Data Table 2'!W446</f>
        <v>50</v>
      </c>
      <c r="N446" s="6">
        <f>'Data Table 2'!X446</f>
        <v>66</v>
      </c>
      <c r="O446" s="7">
        <f t="shared" si="54"/>
        <v>4158</v>
      </c>
      <c r="P446" s="6">
        <f t="shared" si="55"/>
        <v>1503</v>
      </c>
      <c r="Q446" s="6">
        <f t="shared" si="56"/>
        <v>1160</v>
      </c>
      <c r="R446" s="6">
        <f t="shared" si="57"/>
        <v>695</v>
      </c>
      <c r="S446" s="6">
        <f t="shared" si="58"/>
        <v>410</v>
      </c>
      <c r="T446" s="7">
        <f t="shared" si="59"/>
        <v>3424</v>
      </c>
      <c r="U446" s="8">
        <f t="shared" si="60"/>
        <v>0.82347282347282347</v>
      </c>
      <c r="V446" s="7">
        <f t="shared" si="61"/>
        <v>2810</v>
      </c>
      <c r="W446" s="7">
        <f t="shared" si="62"/>
        <v>503</v>
      </c>
    </row>
    <row r="447" spans="1:23" x14ac:dyDescent="0.3">
      <c r="A447" s="5">
        <f>'Data Table 2'!A447</f>
        <v>45372</v>
      </c>
      <c r="B447" s="6">
        <f>'Data Table 2'!B447+'Data Table 2'!C447+'Data Table 2'!D447+'Data Table 2'!E447+'Data Table 2'!F447+'Data Table 2'!G447+'Data Table 2'!H447</f>
        <v>827</v>
      </c>
      <c r="C447" s="6">
        <f>'Data Table 2'!I447</f>
        <v>406</v>
      </c>
      <c r="D447" s="6">
        <f>('Data Table 2'!J447+'Data Table 2'!K447)</f>
        <v>612</v>
      </c>
      <c r="E447" s="6">
        <f>'Data Table 2'!L447</f>
        <v>261</v>
      </c>
      <c r="F447" s="6">
        <f>'Data Table 2'!M447</f>
        <v>87</v>
      </c>
      <c r="G447" s="6">
        <f>'Data Table 2'!N447</f>
        <v>125</v>
      </c>
      <c r="H447" s="6">
        <f>'Data Table 2'!O447</f>
        <v>123</v>
      </c>
      <c r="I447" s="7">
        <f>'Data Table 2'!P447+'Data Table 2'!Q447+'Data Table 2'!R447+'Data Table 2'!S447</f>
        <v>145</v>
      </c>
      <c r="J447" s="7">
        <f>'Data Table 2'!T447</f>
        <v>250</v>
      </c>
      <c r="K447" s="6">
        <f>'Data Table 2'!U447</f>
        <v>219</v>
      </c>
      <c r="L447" s="6">
        <f>'Data Table 2'!V447</f>
        <v>81</v>
      </c>
      <c r="M447" s="6">
        <f>'Data Table 2'!W447</f>
        <v>34</v>
      </c>
      <c r="N447" s="6">
        <f>'Data Table 2'!X447</f>
        <v>63</v>
      </c>
      <c r="O447" s="7">
        <f t="shared" si="54"/>
        <v>3233</v>
      </c>
      <c r="P447" s="6">
        <f t="shared" si="55"/>
        <v>1233</v>
      </c>
      <c r="Q447" s="6">
        <f t="shared" si="56"/>
        <v>873</v>
      </c>
      <c r="R447" s="6">
        <f t="shared" si="57"/>
        <v>480</v>
      </c>
      <c r="S447" s="6">
        <f t="shared" si="58"/>
        <v>334</v>
      </c>
      <c r="T447" s="7">
        <f t="shared" si="59"/>
        <v>2649</v>
      </c>
      <c r="U447" s="8">
        <f t="shared" si="60"/>
        <v>0.81936282090937207</v>
      </c>
      <c r="V447" s="7">
        <f t="shared" si="61"/>
        <v>2093</v>
      </c>
      <c r="W447" s="7">
        <f t="shared" si="62"/>
        <v>469</v>
      </c>
    </row>
    <row r="448" spans="1:23" x14ac:dyDescent="0.3">
      <c r="A448" s="5">
        <f>'Data Table 2'!A448</f>
        <v>45373</v>
      </c>
      <c r="B448" s="6">
        <f>'Data Table 2'!B448+'Data Table 2'!C448+'Data Table 2'!D448+'Data Table 2'!E448+'Data Table 2'!F448+'Data Table 2'!G448+'Data Table 2'!H448</f>
        <v>1127</v>
      </c>
      <c r="C448" s="6">
        <f>'Data Table 2'!I448</f>
        <v>393</v>
      </c>
      <c r="D448" s="6">
        <f>('Data Table 2'!J448+'Data Table 2'!K448)</f>
        <v>669</v>
      </c>
      <c r="E448" s="6">
        <f>'Data Table 2'!L448</f>
        <v>324</v>
      </c>
      <c r="F448" s="6">
        <f>'Data Table 2'!M448</f>
        <v>145</v>
      </c>
      <c r="G448" s="6">
        <f>'Data Table 2'!N448</f>
        <v>261</v>
      </c>
      <c r="H448" s="6">
        <f>'Data Table 2'!O448</f>
        <v>113</v>
      </c>
      <c r="I448" s="7">
        <f>'Data Table 2'!P448+'Data Table 2'!Q448+'Data Table 2'!R448+'Data Table 2'!S448</f>
        <v>186</v>
      </c>
      <c r="J448" s="7">
        <f>'Data Table 2'!T448</f>
        <v>397</v>
      </c>
      <c r="K448" s="6">
        <f>'Data Table 2'!U448</f>
        <v>265</v>
      </c>
      <c r="L448" s="6">
        <f>'Data Table 2'!V448</f>
        <v>163</v>
      </c>
      <c r="M448" s="6">
        <f>'Data Table 2'!W448</f>
        <v>35</v>
      </c>
      <c r="N448" s="6">
        <f>'Data Table 2'!X448</f>
        <v>90</v>
      </c>
      <c r="O448" s="7">
        <f t="shared" si="54"/>
        <v>4168</v>
      </c>
      <c r="P448" s="6">
        <f t="shared" si="55"/>
        <v>1520</v>
      </c>
      <c r="Q448" s="6">
        <f t="shared" si="56"/>
        <v>993</v>
      </c>
      <c r="R448" s="6">
        <f t="shared" si="57"/>
        <v>705</v>
      </c>
      <c r="S448" s="6">
        <f t="shared" si="58"/>
        <v>463</v>
      </c>
      <c r="T448" s="7">
        <f t="shared" si="59"/>
        <v>3308</v>
      </c>
      <c r="U448" s="8">
        <f t="shared" si="60"/>
        <v>0.7936660268714012</v>
      </c>
      <c r="V448" s="7">
        <f t="shared" si="61"/>
        <v>2680</v>
      </c>
      <c r="W448" s="7">
        <f t="shared" si="62"/>
        <v>483</v>
      </c>
    </row>
    <row r="449" spans="1:23" x14ac:dyDescent="0.3">
      <c r="A449" s="5">
        <f>'Data Table 2'!A449</f>
        <v>45374</v>
      </c>
      <c r="B449" s="6">
        <f>'Data Table 2'!B449+'Data Table 2'!C449+'Data Table 2'!D449+'Data Table 2'!E449+'Data Table 2'!F449+'Data Table 2'!G449+'Data Table 2'!H449</f>
        <v>1229</v>
      </c>
      <c r="C449" s="6">
        <f>'Data Table 2'!I449</f>
        <v>521</v>
      </c>
      <c r="D449" s="6">
        <f>('Data Table 2'!J449+'Data Table 2'!K449)</f>
        <v>996</v>
      </c>
      <c r="E449" s="6">
        <f>'Data Table 2'!L449</f>
        <v>571</v>
      </c>
      <c r="F449" s="6">
        <f>'Data Table 2'!M449</f>
        <v>141</v>
      </c>
      <c r="G449" s="6">
        <f>'Data Table 2'!N449</f>
        <v>219</v>
      </c>
      <c r="H449" s="6">
        <f>'Data Table 2'!O449</f>
        <v>290</v>
      </c>
      <c r="I449" s="7">
        <f>'Data Table 2'!P449+'Data Table 2'!Q449+'Data Table 2'!R449+'Data Table 2'!S449</f>
        <v>280</v>
      </c>
      <c r="J449" s="7">
        <f>'Data Table 2'!T449</f>
        <v>405</v>
      </c>
      <c r="K449" s="6">
        <f>'Data Table 2'!U449</f>
        <v>306</v>
      </c>
      <c r="L449" s="6">
        <f>'Data Table 2'!V449</f>
        <v>196</v>
      </c>
      <c r="M449" s="6">
        <f>'Data Table 2'!W449</f>
        <v>60</v>
      </c>
      <c r="N449" s="6">
        <f>'Data Table 2'!X449</f>
        <v>106</v>
      </c>
      <c r="O449" s="7">
        <f t="shared" si="54"/>
        <v>5320</v>
      </c>
      <c r="P449" s="6">
        <f t="shared" si="55"/>
        <v>1750</v>
      </c>
      <c r="Q449" s="6">
        <f t="shared" si="56"/>
        <v>1567</v>
      </c>
      <c r="R449" s="6">
        <f t="shared" si="57"/>
        <v>930</v>
      </c>
      <c r="S449" s="6">
        <f t="shared" si="58"/>
        <v>562</v>
      </c>
      <c r="T449" s="7">
        <f t="shared" si="59"/>
        <v>4353</v>
      </c>
      <c r="U449" s="8">
        <f t="shared" si="60"/>
        <v>0.81823308270676687</v>
      </c>
      <c r="V449" s="7">
        <f t="shared" si="61"/>
        <v>3585</v>
      </c>
      <c r="W449" s="7">
        <f t="shared" si="62"/>
        <v>627</v>
      </c>
    </row>
    <row r="450" spans="1:23" x14ac:dyDescent="0.3">
      <c r="A450" s="5">
        <f>'Data Table 2'!A450</f>
        <v>45375</v>
      </c>
      <c r="B450" s="6">
        <f>'Data Table 2'!B450+'Data Table 2'!C450+'Data Table 2'!D450+'Data Table 2'!E450+'Data Table 2'!F450+'Data Table 2'!G450+'Data Table 2'!H450</f>
        <v>1163</v>
      </c>
      <c r="C450" s="6">
        <f>'Data Table 2'!I450</f>
        <v>491</v>
      </c>
      <c r="D450" s="6">
        <f>('Data Table 2'!J450+'Data Table 2'!K450)</f>
        <v>864</v>
      </c>
      <c r="E450" s="6">
        <f>'Data Table 2'!L450</f>
        <v>542</v>
      </c>
      <c r="F450" s="6">
        <f>'Data Table 2'!M450</f>
        <v>138</v>
      </c>
      <c r="G450" s="6">
        <f>'Data Table 2'!N450</f>
        <v>219</v>
      </c>
      <c r="H450" s="6">
        <f>'Data Table 2'!O450</f>
        <v>204</v>
      </c>
      <c r="I450" s="7">
        <f>'Data Table 2'!P450+'Data Table 2'!Q450+'Data Table 2'!R450+'Data Table 2'!S450</f>
        <v>221</v>
      </c>
      <c r="J450" s="7">
        <f>'Data Table 2'!T450</f>
        <v>311</v>
      </c>
      <c r="K450" s="6">
        <f>'Data Table 2'!U450</f>
        <v>228</v>
      </c>
      <c r="L450" s="6">
        <f>'Data Table 2'!V450</f>
        <v>119</v>
      </c>
      <c r="M450" s="6">
        <f>'Data Table 2'!W450</f>
        <v>52</v>
      </c>
      <c r="N450" s="6">
        <f>'Data Table 2'!X450</f>
        <v>58</v>
      </c>
      <c r="O450" s="7">
        <f t="shared" ref="O450:O513" si="63">SUM(B450:N450)</f>
        <v>4610</v>
      </c>
      <c r="P450" s="6">
        <f t="shared" ref="P450:P513" si="64">B450+C450</f>
        <v>1654</v>
      </c>
      <c r="Q450" s="6">
        <f t="shared" ref="Q450:Q513" si="65">D450+E450</f>
        <v>1406</v>
      </c>
      <c r="R450" s="6">
        <f t="shared" ref="R450:R513" si="66">F450+G450+H450+I450</f>
        <v>782</v>
      </c>
      <c r="S450" s="6">
        <f t="shared" ref="S450:S513" si="67">K450+M450+L450</f>
        <v>399</v>
      </c>
      <c r="T450" s="7">
        <f t="shared" ref="T450:T513" si="68">P450+Q450+N450+R450</f>
        <v>3900</v>
      </c>
      <c r="U450" s="8">
        <f t="shared" ref="U450:U513" si="69">IFERROR(T450/O450, 0)</f>
        <v>0.84598698481561818</v>
      </c>
      <c r="V450" s="7">
        <f t="shared" ref="V450:V513" si="70">B450+D450+E450+G450+H450+I450</f>
        <v>3213</v>
      </c>
      <c r="W450" s="7">
        <f t="shared" ref="W450:W513" si="71">C450+N450</f>
        <v>549</v>
      </c>
    </row>
    <row r="451" spans="1:23" x14ac:dyDescent="0.3">
      <c r="A451" s="5">
        <f>'Data Table 2'!A451</f>
        <v>45376</v>
      </c>
      <c r="B451" s="6">
        <f>'Data Table 2'!B451+'Data Table 2'!C451+'Data Table 2'!D451+'Data Table 2'!E451+'Data Table 2'!F451+'Data Table 2'!G451+'Data Table 2'!H451</f>
        <v>1007</v>
      </c>
      <c r="C451" s="6">
        <f>'Data Table 2'!I451</f>
        <v>364</v>
      </c>
      <c r="D451" s="6">
        <f>('Data Table 2'!J451+'Data Table 2'!K451)</f>
        <v>578</v>
      </c>
      <c r="E451" s="6">
        <f>'Data Table 2'!L451</f>
        <v>322</v>
      </c>
      <c r="F451" s="6">
        <f>'Data Table 2'!M451</f>
        <v>101</v>
      </c>
      <c r="G451" s="6">
        <f>'Data Table 2'!N451</f>
        <v>161</v>
      </c>
      <c r="H451" s="6">
        <f>'Data Table 2'!O451</f>
        <v>131</v>
      </c>
      <c r="I451" s="7">
        <f>'Data Table 2'!P451+'Data Table 2'!Q451+'Data Table 2'!R451+'Data Table 2'!S451</f>
        <v>153</v>
      </c>
      <c r="J451" s="7">
        <f>'Data Table 2'!T451</f>
        <v>227</v>
      </c>
      <c r="K451" s="6">
        <f>'Data Table 2'!U451</f>
        <v>212</v>
      </c>
      <c r="L451" s="6">
        <f>'Data Table 2'!V451</f>
        <v>105</v>
      </c>
      <c r="M451" s="6">
        <f>'Data Table 2'!W451</f>
        <v>39</v>
      </c>
      <c r="N451" s="6">
        <f>'Data Table 2'!X451</f>
        <v>55</v>
      </c>
      <c r="O451" s="7">
        <f t="shared" si="63"/>
        <v>3455</v>
      </c>
      <c r="P451" s="6">
        <f t="shared" si="64"/>
        <v>1371</v>
      </c>
      <c r="Q451" s="6">
        <f t="shared" si="65"/>
        <v>900</v>
      </c>
      <c r="R451" s="6">
        <f t="shared" si="66"/>
        <v>546</v>
      </c>
      <c r="S451" s="6">
        <f t="shared" si="67"/>
        <v>356</v>
      </c>
      <c r="T451" s="7">
        <f t="shared" si="68"/>
        <v>2872</v>
      </c>
      <c r="U451" s="8">
        <f t="shared" si="69"/>
        <v>0.83125904486251811</v>
      </c>
      <c r="V451" s="7">
        <f t="shared" si="70"/>
        <v>2352</v>
      </c>
      <c r="W451" s="7">
        <f t="shared" si="71"/>
        <v>419</v>
      </c>
    </row>
    <row r="452" spans="1:23" x14ac:dyDescent="0.3">
      <c r="A452" s="5">
        <f>'Data Table 2'!A452</f>
        <v>45377</v>
      </c>
      <c r="B452" s="6">
        <f>'Data Table 2'!B452+'Data Table 2'!C452+'Data Table 2'!D452+'Data Table 2'!E452+'Data Table 2'!F452+'Data Table 2'!G452+'Data Table 2'!H452</f>
        <v>697</v>
      </c>
      <c r="C452" s="6">
        <f>'Data Table 2'!I452</f>
        <v>307</v>
      </c>
      <c r="D452" s="6">
        <f>('Data Table 2'!J452+'Data Table 2'!K452)</f>
        <v>605</v>
      </c>
      <c r="E452" s="6">
        <f>'Data Table 2'!L452</f>
        <v>270</v>
      </c>
      <c r="F452" s="6">
        <f>'Data Table 2'!M452</f>
        <v>54</v>
      </c>
      <c r="G452" s="6">
        <f>'Data Table 2'!N452</f>
        <v>108</v>
      </c>
      <c r="H452" s="6">
        <f>'Data Table 2'!O452</f>
        <v>104</v>
      </c>
      <c r="I452" s="7">
        <f>'Data Table 2'!P452+'Data Table 2'!Q452+'Data Table 2'!R452+'Data Table 2'!S452</f>
        <v>133</v>
      </c>
      <c r="J452" s="7">
        <f>'Data Table 2'!T452</f>
        <v>253</v>
      </c>
      <c r="K452" s="6">
        <f>'Data Table 2'!U452</f>
        <v>167</v>
      </c>
      <c r="L452" s="6">
        <f>'Data Table 2'!V452</f>
        <v>82</v>
      </c>
      <c r="M452" s="6">
        <f>'Data Table 2'!W452</f>
        <v>27</v>
      </c>
      <c r="N452" s="6">
        <f>'Data Table 2'!X452</f>
        <v>42</v>
      </c>
      <c r="O452" s="7">
        <f t="shared" si="63"/>
        <v>2849</v>
      </c>
      <c r="P452" s="6">
        <f t="shared" si="64"/>
        <v>1004</v>
      </c>
      <c r="Q452" s="6">
        <f t="shared" si="65"/>
        <v>875</v>
      </c>
      <c r="R452" s="6">
        <f t="shared" si="66"/>
        <v>399</v>
      </c>
      <c r="S452" s="6">
        <f t="shared" si="67"/>
        <v>276</v>
      </c>
      <c r="T452" s="7">
        <f t="shared" si="68"/>
        <v>2320</v>
      </c>
      <c r="U452" s="8">
        <f t="shared" si="69"/>
        <v>0.81432081432081427</v>
      </c>
      <c r="V452" s="7">
        <f t="shared" si="70"/>
        <v>1917</v>
      </c>
      <c r="W452" s="7">
        <f t="shared" si="71"/>
        <v>349</v>
      </c>
    </row>
    <row r="453" spans="1:23" x14ac:dyDescent="0.3">
      <c r="A453" s="5">
        <f>'Data Table 2'!A453</f>
        <v>45378</v>
      </c>
      <c r="B453" s="6">
        <f>'Data Table 2'!B453+'Data Table 2'!C453+'Data Table 2'!D453+'Data Table 2'!E453+'Data Table 2'!F453+'Data Table 2'!G453+'Data Table 2'!H453</f>
        <v>917</v>
      </c>
      <c r="C453" s="6">
        <f>'Data Table 2'!I453</f>
        <v>553</v>
      </c>
      <c r="D453" s="6">
        <f>('Data Table 2'!J453+'Data Table 2'!K453)</f>
        <v>585</v>
      </c>
      <c r="E453" s="6">
        <f>'Data Table 2'!L453</f>
        <v>256</v>
      </c>
      <c r="F453" s="6">
        <f>'Data Table 2'!M453</f>
        <v>112</v>
      </c>
      <c r="G453" s="6">
        <f>'Data Table 2'!N453</f>
        <v>217</v>
      </c>
      <c r="H453" s="6">
        <f>'Data Table 2'!O453</f>
        <v>157</v>
      </c>
      <c r="I453" s="7">
        <f>'Data Table 2'!P453+'Data Table 2'!Q453+'Data Table 2'!R453+'Data Table 2'!S453</f>
        <v>172</v>
      </c>
      <c r="J453" s="7">
        <f>'Data Table 2'!T453</f>
        <v>255</v>
      </c>
      <c r="K453" s="6">
        <f>'Data Table 2'!U453</f>
        <v>237</v>
      </c>
      <c r="L453" s="6">
        <f>'Data Table 2'!V453</f>
        <v>114</v>
      </c>
      <c r="M453" s="6">
        <f>'Data Table 2'!W453</f>
        <v>35</v>
      </c>
      <c r="N453" s="6">
        <f>'Data Table 2'!X453</f>
        <v>78</v>
      </c>
      <c r="O453" s="7">
        <f t="shared" si="63"/>
        <v>3688</v>
      </c>
      <c r="P453" s="6">
        <f t="shared" si="64"/>
        <v>1470</v>
      </c>
      <c r="Q453" s="6">
        <f t="shared" si="65"/>
        <v>841</v>
      </c>
      <c r="R453" s="6">
        <f t="shared" si="66"/>
        <v>658</v>
      </c>
      <c r="S453" s="6">
        <f t="shared" si="67"/>
        <v>386</v>
      </c>
      <c r="T453" s="7">
        <f t="shared" si="68"/>
        <v>3047</v>
      </c>
      <c r="U453" s="8">
        <f t="shared" si="69"/>
        <v>0.8261930585683297</v>
      </c>
      <c r="V453" s="7">
        <f t="shared" si="70"/>
        <v>2304</v>
      </c>
      <c r="W453" s="7">
        <f t="shared" si="71"/>
        <v>631</v>
      </c>
    </row>
    <row r="454" spans="1:23" x14ac:dyDescent="0.3">
      <c r="A454" s="5">
        <f>'Data Table 2'!A454</f>
        <v>45379</v>
      </c>
      <c r="B454" s="6">
        <f>'Data Table 2'!B454+'Data Table 2'!C454+'Data Table 2'!D454+'Data Table 2'!E454+'Data Table 2'!F454+'Data Table 2'!G454+'Data Table 2'!H454</f>
        <v>941</v>
      </c>
      <c r="C454" s="6">
        <f>'Data Table 2'!I454</f>
        <v>309</v>
      </c>
      <c r="D454" s="6">
        <f>('Data Table 2'!J454+'Data Table 2'!K454)</f>
        <v>627</v>
      </c>
      <c r="E454" s="6">
        <f>'Data Table 2'!L454</f>
        <v>311</v>
      </c>
      <c r="F454" s="6">
        <f>'Data Table 2'!M454</f>
        <v>116</v>
      </c>
      <c r="G454" s="6">
        <f>'Data Table 2'!N454</f>
        <v>112</v>
      </c>
      <c r="H454" s="6">
        <f>'Data Table 2'!O454</f>
        <v>138</v>
      </c>
      <c r="I454" s="7">
        <f>'Data Table 2'!P454+'Data Table 2'!Q454+'Data Table 2'!R454+'Data Table 2'!S454</f>
        <v>161</v>
      </c>
      <c r="J454" s="7">
        <f>'Data Table 2'!T454</f>
        <v>281</v>
      </c>
      <c r="K454" s="6">
        <f>'Data Table 2'!U454</f>
        <v>189</v>
      </c>
      <c r="L454" s="6">
        <f>'Data Table 2'!V454</f>
        <v>120</v>
      </c>
      <c r="M454" s="6">
        <f>'Data Table 2'!W454</f>
        <v>35</v>
      </c>
      <c r="N454" s="6">
        <f>'Data Table 2'!X454</f>
        <v>63</v>
      </c>
      <c r="O454" s="7">
        <f t="shared" si="63"/>
        <v>3403</v>
      </c>
      <c r="P454" s="6">
        <f t="shared" si="64"/>
        <v>1250</v>
      </c>
      <c r="Q454" s="6">
        <f t="shared" si="65"/>
        <v>938</v>
      </c>
      <c r="R454" s="6">
        <f t="shared" si="66"/>
        <v>527</v>
      </c>
      <c r="S454" s="6">
        <f t="shared" si="67"/>
        <v>344</v>
      </c>
      <c r="T454" s="7">
        <f t="shared" si="68"/>
        <v>2778</v>
      </c>
      <c r="U454" s="8">
        <f t="shared" si="69"/>
        <v>0.81633852483103142</v>
      </c>
      <c r="V454" s="7">
        <f t="shared" si="70"/>
        <v>2290</v>
      </c>
      <c r="W454" s="7">
        <f t="shared" si="71"/>
        <v>372</v>
      </c>
    </row>
    <row r="455" spans="1:23" x14ac:dyDescent="0.3">
      <c r="A455" s="5">
        <f>'Data Table 2'!A455</f>
        <v>45380</v>
      </c>
      <c r="B455" s="6">
        <f>'Data Table 2'!B455+'Data Table 2'!C455+'Data Table 2'!D455+'Data Table 2'!E455+'Data Table 2'!F455+'Data Table 2'!G455+'Data Table 2'!H455</f>
        <v>1006</v>
      </c>
      <c r="C455" s="6">
        <f>'Data Table 2'!I455</f>
        <v>405</v>
      </c>
      <c r="D455" s="6">
        <f>('Data Table 2'!J455+'Data Table 2'!K455)</f>
        <v>838</v>
      </c>
      <c r="E455" s="6">
        <f>'Data Table 2'!L455</f>
        <v>429</v>
      </c>
      <c r="F455" s="6">
        <f>'Data Table 2'!M455</f>
        <v>120</v>
      </c>
      <c r="G455" s="6">
        <f>'Data Table 2'!N455</f>
        <v>191</v>
      </c>
      <c r="H455" s="6">
        <f>'Data Table 2'!O455</f>
        <v>165</v>
      </c>
      <c r="I455" s="7">
        <f>'Data Table 2'!P455+'Data Table 2'!Q455+'Data Table 2'!R455+'Data Table 2'!S455</f>
        <v>195</v>
      </c>
      <c r="J455" s="7">
        <f>'Data Table 2'!T455</f>
        <v>336</v>
      </c>
      <c r="K455" s="6">
        <f>'Data Table 2'!U455</f>
        <v>179</v>
      </c>
      <c r="L455" s="6">
        <f>'Data Table 2'!V455</f>
        <v>124</v>
      </c>
      <c r="M455" s="6">
        <f>'Data Table 2'!W455</f>
        <v>31</v>
      </c>
      <c r="N455" s="6">
        <f>'Data Table 2'!X455</f>
        <v>91</v>
      </c>
      <c r="O455" s="7">
        <f t="shared" si="63"/>
        <v>4110</v>
      </c>
      <c r="P455" s="6">
        <f t="shared" si="64"/>
        <v>1411</v>
      </c>
      <c r="Q455" s="6">
        <f t="shared" si="65"/>
        <v>1267</v>
      </c>
      <c r="R455" s="6">
        <f t="shared" si="66"/>
        <v>671</v>
      </c>
      <c r="S455" s="6">
        <f t="shared" si="67"/>
        <v>334</v>
      </c>
      <c r="T455" s="7">
        <f t="shared" si="68"/>
        <v>3440</v>
      </c>
      <c r="U455" s="8">
        <f t="shared" si="69"/>
        <v>0.83698296836982966</v>
      </c>
      <c r="V455" s="7">
        <f t="shared" si="70"/>
        <v>2824</v>
      </c>
      <c r="W455" s="7">
        <f t="shared" si="71"/>
        <v>496</v>
      </c>
    </row>
    <row r="456" spans="1:23" x14ac:dyDescent="0.3">
      <c r="A456" s="5">
        <f>'Data Table 2'!A456</f>
        <v>45381</v>
      </c>
      <c r="B456" s="6">
        <f>'Data Table 2'!B456+'Data Table 2'!C456+'Data Table 2'!D456+'Data Table 2'!E456+'Data Table 2'!F456+'Data Table 2'!G456+'Data Table 2'!H456</f>
        <v>1055</v>
      </c>
      <c r="C456" s="6">
        <f>'Data Table 2'!I456</f>
        <v>476</v>
      </c>
      <c r="D456" s="6">
        <f>('Data Table 2'!J456+'Data Table 2'!K456)</f>
        <v>593</v>
      </c>
      <c r="E456" s="6">
        <f>'Data Table 2'!L456</f>
        <v>436</v>
      </c>
      <c r="F456" s="6">
        <f>'Data Table 2'!M456</f>
        <v>104</v>
      </c>
      <c r="G456" s="6">
        <f>'Data Table 2'!N456</f>
        <v>171</v>
      </c>
      <c r="H456" s="6">
        <f>'Data Table 2'!O456</f>
        <v>151</v>
      </c>
      <c r="I456" s="7">
        <f>'Data Table 2'!P456+'Data Table 2'!Q456+'Data Table 2'!R456+'Data Table 2'!S456</f>
        <v>183</v>
      </c>
      <c r="J456" s="7">
        <f>'Data Table 2'!T456</f>
        <v>287</v>
      </c>
      <c r="K456" s="6">
        <f>'Data Table 2'!U456</f>
        <v>273</v>
      </c>
      <c r="L456" s="6">
        <f>'Data Table 2'!V456</f>
        <v>123</v>
      </c>
      <c r="M456" s="6">
        <f>'Data Table 2'!W456</f>
        <v>48</v>
      </c>
      <c r="N456" s="6">
        <f>'Data Table 2'!X456</f>
        <v>99</v>
      </c>
      <c r="O456" s="7">
        <f t="shared" si="63"/>
        <v>3999</v>
      </c>
      <c r="P456" s="6">
        <f t="shared" si="64"/>
        <v>1531</v>
      </c>
      <c r="Q456" s="6">
        <f t="shared" si="65"/>
        <v>1029</v>
      </c>
      <c r="R456" s="6">
        <f t="shared" si="66"/>
        <v>609</v>
      </c>
      <c r="S456" s="6">
        <f t="shared" si="67"/>
        <v>444</v>
      </c>
      <c r="T456" s="7">
        <f t="shared" si="68"/>
        <v>3268</v>
      </c>
      <c r="U456" s="8">
        <f t="shared" si="69"/>
        <v>0.81720430107526887</v>
      </c>
      <c r="V456" s="7">
        <f t="shared" si="70"/>
        <v>2589</v>
      </c>
      <c r="W456" s="7">
        <f t="shared" si="71"/>
        <v>575</v>
      </c>
    </row>
    <row r="457" spans="1:23" x14ac:dyDescent="0.3">
      <c r="A457" s="5">
        <f>'Data Table 2'!A457</f>
        <v>45382</v>
      </c>
      <c r="B457" s="6">
        <f>'Data Table 2'!B457+'Data Table 2'!C457+'Data Table 2'!D457+'Data Table 2'!E457+'Data Table 2'!F457+'Data Table 2'!G457+'Data Table 2'!H457</f>
        <v>1090</v>
      </c>
      <c r="C457" s="6">
        <f>'Data Table 2'!I457</f>
        <v>433</v>
      </c>
      <c r="D457" s="6">
        <f>('Data Table 2'!J457+'Data Table 2'!K457)</f>
        <v>798</v>
      </c>
      <c r="E457" s="6">
        <f>'Data Table 2'!L457</f>
        <v>392</v>
      </c>
      <c r="F457" s="6">
        <f>'Data Table 2'!M457</f>
        <v>128</v>
      </c>
      <c r="G457" s="6">
        <f>'Data Table 2'!N457</f>
        <v>192</v>
      </c>
      <c r="H457" s="6">
        <f>'Data Table 2'!O457</f>
        <v>168</v>
      </c>
      <c r="I457" s="7">
        <f>'Data Table 2'!P457+'Data Table 2'!Q457+'Data Table 2'!R457+'Data Table 2'!S457</f>
        <v>181</v>
      </c>
      <c r="J457" s="7">
        <f>'Data Table 2'!T457</f>
        <v>399</v>
      </c>
      <c r="K457" s="6">
        <f>'Data Table 2'!U457</f>
        <v>215</v>
      </c>
      <c r="L457" s="6">
        <f>'Data Table 2'!V457</f>
        <v>125</v>
      </c>
      <c r="M457" s="6">
        <f>'Data Table 2'!W457</f>
        <v>41</v>
      </c>
      <c r="N457" s="6">
        <f>'Data Table 2'!X457</f>
        <v>73</v>
      </c>
      <c r="O457" s="7">
        <f t="shared" si="63"/>
        <v>4235</v>
      </c>
      <c r="P457" s="6">
        <f t="shared" si="64"/>
        <v>1523</v>
      </c>
      <c r="Q457" s="6">
        <f t="shared" si="65"/>
        <v>1190</v>
      </c>
      <c r="R457" s="6">
        <f t="shared" si="66"/>
        <v>669</v>
      </c>
      <c r="S457" s="6">
        <f t="shared" si="67"/>
        <v>381</v>
      </c>
      <c r="T457" s="7">
        <f t="shared" si="68"/>
        <v>3455</v>
      </c>
      <c r="U457" s="8">
        <f t="shared" si="69"/>
        <v>0.81582054309327035</v>
      </c>
      <c r="V457" s="7">
        <f t="shared" si="70"/>
        <v>2821</v>
      </c>
      <c r="W457" s="7">
        <f t="shared" si="71"/>
        <v>506</v>
      </c>
    </row>
    <row r="458" spans="1:23" x14ac:dyDescent="0.3">
      <c r="A458" s="5">
        <f>'Data Table 2'!A458</f>
        <v>45383</v>
      </c>
      <c r="B458" s="6">
        <f>'Data Table 2'!B458+'Data Table 2'!C458+'Data Table 2'!D458+'Data Table 2'!E458+'Data Table 2'!F458+'Data Table 2'!G458+'Data Table 2'!H458</f>
        <v>1086</v>
      </c>
      <c r="C458" s="6">
        <f>'Data Table 2'!I458</f>
        <v>461</v>
      </c>
      <c r="D458" s="6">
        <f>('Data Table 2'!J458+'Data Table 2'!K458)</f>
        <v>718</v>
      </c>
      <c r="E458" s="6">
        <f>'Data Table 2'!L458</f>
        <v>479</v>
      </c>
      <c r="F458" s="6">
        <f>'Data Table 2'!M458</f>
        <v>119</v>
      </c>
      <c r="G458" s="6">
        <f>'Data Table 2'!N458</f>
        <v>206</v>
      </c>
      <c r="H458" s="6">
        <f>'Data Table 2'!O458</f>
        <v>126</v>
      </c>
      <c r="I458" s="7">
        <f>'Data Table 2'!P458+'Data Table 2'!Q458+'Data Table 2'!R458+'Data Table 2'!S458</f>
        <v>184</v>
      </c>
      <c r="J458" s="7">
        <f>'Data Table 2'!T458</f>
        <v>265</v>
      </c>
      <c r="K458" s="6">
        <f>'Data Table 2'!U458</f>
        <v>230</v>
      </c>
      <c r="L458" s="6">
        <f>'Data Table 2'!V458</f>
        <v>123</v>
      </c>
      <c r="M458" s="6">
        <f>'Data Table 2'!W458</f>
        <v>40</v>
      </c>
      <c r="N458" s="6">
        <f>'Data Table 2'!X458</f>
        <v>89</v>
      </c>
      <c r="O458" s="7">
        <f t="shared" si="63"/>
        <v>4126</v>
      </c>
      <c r="P458" s="6">
        <f t="shared" si="64"/>
        <v>1547</v>
      </c>
      <c r="Q458" s="6">
        <f t="shared" si="65"/>
        <v>1197</v>
      </c>
      <c r="R458" s="6">
        <f t="shared" si="66"/>
        <v>635</v>
      </c>
      <c r="S458" s="6">
        <f t="shared" si="67"/>
        <v>393</v>
      </c>
      <c r="T458" s="7">
        <f t="shared" si="68"/>
        <v>3468</v>
      </c>
      <c r="U458" s="8">
        <f t="shared" si="69"/>
        <v>0.84052350945225396</v>
      </c>
      <c r="V458" s="7">
        <f t="shared" si="70"/>
        <v>2799</v>
      </c>
      <c r="W458" s="7">
        <f t="shared" si="71"/>
        <v>550</v>
      </c>
    </row>
    <row r="459" spans="1:23" x14ac:dyDescent="0.3">
      <c r="A459" s="5">
        <f>'Data Table 2'!A459</f>
        <v>45384</v>
      </c>
      <c r="B459" s="6">
        <f>'Data Table 2'!B459+'Data Table 2'!C459+'Data Table 2'!D459+'Data Table 2'!E459+'Data Table 2'!F459+'Data Table 2'!G459+'Data Table 2'!H459</f>
        <v>1007</v>
      </c>
      <c r="C459" s="6">
        <f>'Data Table 2'!I459</f>
        <v>543</v>
      </c>
      <c r="D459" s="6">
        <f>('Data Table 2'!J459+'Data Table 2'!K459)</f>
        <v>879</v>
      </c>
      <c r="E459" s="6">
        <f>'Data Table 2'!L459</f>
        <v>484</v>
      </c>
      <c r="F459" s="6">
        <f>'Data Table 2'!M459</f>
        <v>107</v>
      </c>
      <c r="G459" s="6">
        <f>'Data Table 2'!N459</f>
        <v>159</v>
      </c>
      <c r="H459" s="6">
        <f>'Data Table 2'!O459</f>
        <v>198</v>
      </c>
      <c r="I459" s="7">
        <f>'Data Table 2'!P459+'Data Table 2'!Q459+'Data Table 2'!R459+'Data Table 2'!S459</f>
        <v>185</v>
      </c>
      <c r="J459" s="7">
        <f>'Data Table 2'!T459</f>
        <v>258</v>
      </c>
      <c r="K459" s="6">
        <f>'Data Table 2'!U459</f>
        <v>288</v>
      </c>
      <c r="L459" s="6">
        <f>'Data Table 2'!V459</f>
        <v>116</v>
      </c>
      <c r="M459" s="6">
        <f>'Data Table 2'!W459</f>
        <v>48</v>
      </c>
      <c r="N459" s="6">
        <f>'Data Table 2'!X459</f>
        <v>80</v>
      </c>
      <c r="O459" s="7">
        <f t="shared" si="63"/>
        <v>4352</v>
      </c>
      <c r="P459" s="6">
        <f t="shared" si="64"/>
        <v>1550</v>
      </c>
      <c r="Q459" s="6">
        <f t="shared" si="65"/>
        <v>1363</v>
      </c>
      <c r="R459" s="6">
        <f t="shared" si="66"/>
        <v>649</v>
      </c>
      <c r="S459" s="6">
        <f t="shared" si="67"/>
        <v>452</v>
      </c>
      <c r="T459" s="7">
        <f t="shared" si="68"/>
        <v>3642</v>
      </c>
      <c r="U459" s="8">
        <f t="shared" si="69"/>
        <v>0.83685661764705888</v>
      </c>
      <c r="V459" s="7">
        <f t="shared" si="70"/>
        <v>2912</v>
      </c>
      <c r="W459" s="7">
        <f t="shared" si="71"/>
        <v>623</v>
      </c>
    </row>
    <row r="460" spans="1:23" x14ac:dyDescent="0.3">
      <c r="A460" s="5">
        <f>'Data Table 2'!A460</f>
        <v>45385</v>
      </c>
      <c r="B460" s="6">
        <f>'Data Table 2'!B460+'Data Table 2'!C460+'Data Table 2'!D460+'Data Table 2'!E460+'Data Table 2'!F460+'Data Table 2'!G460+'Data Table 2'!H460</f>
        <v>1031</v>
      </c>
      <c r="C460" s="6">
        <f>'Data Table 2'!I460</f>
        <v>482</v>
      </c>
      <c r="D460" s="6">
        <f>('Data Table 2'!J460+'Data Table 2'!K460)</f>
        <v>866</v>
      </c>
      <c r="E460" s="6">
        <f>'Data Table 2'!L460</f>
        <v>435</v>
      </c>
      <c r="F460" s="6">
        <f>'Data Table 2'!M460</f>
        <v>100</v>
      </c>
      <c r="G460" s="6">
        <f>'Data Table 2'!N460</f>
        <v>216</v>
      </c>
      <c r="H460" s="6">
        <f>'Data Table 2'!O460</f>
        <v>187</v>
      </c>
      <c r="I460" s="7">
        <f>'Data Table 2'!P460+'Data Table 2'!Q460+'Data Table 2'!R460+'Data Table 2'!S460</f>
        <v>182</v>
      </c>
      <c r="J460" s="7">
        <f>'Data Table 2'!T460</f>
        <v>286</v>
      </c>
      <c r="K460" s="6">
        <f>'Data Table 2'!U460</f>
        <v>188</v>
      </c>
      <c r="L460" s="6">
        <f>'Data Table 2'!V460</f>
        <v>141</v>
      </c>
      <c r="M460" s="6">
        <f>'Data Table 2'!W460</f>
        <v>33</v>
      </c>
      <c r="N460" s="6">
        <f>'Data Table 2'!X460</f>
        <v>89</v>
      </c>
      <c r="O460" s="7">
        <f t="shared" si="63"/>
        <v>4236</v>
      </c>
      <c r="P460" s="6">
        <f t="shared" si="64"/>
        <v>1513</v>
      </c>
      <c r="Q460" s="6">
        <f t="shared" si="65"/>
        <v>1301</v>
      </c>
      <c r="R460" s="6">
        <f t="shared" si="66"/>
        <v>685</v>
      </c>
      <c r="S460" s="6">
        <f t="shared" si="67"/>
        <v>362</v>
      </c>
      <c r="T460" s="7">
        <f t="shared" si="68"/>
        <v>3588</v>
      </c>
      <c r="U460" s="8">
        <f t="shared" si="69"/>
        <v>0.84702549575070818</v>
      </c>
      <c r="V460" s="7">
        <f t="shared" si="70"/>
        <v>2917</v>
      </c>
      <c r="W460" s="7">
        <f t="shared" si="71"/>
        <v>571</v>
      </c>
    </row>
    <row r="461" spans="1:23" x14ac:dyDescent="0.3">
      <c r="A461" s="5">
        <f>'Data Table 2'!A461</f>
        <v>45386</v>
      </c>
      <c r="B461" s="6">
        <f>'Data Table 2'!B461+'Data Table 2'!C461+'Data Table 2'!D461+'Data Table 2'!E461+'Data Table 2'!F461+'Data Table 2'!G461+'Data Table 2'!H461</f>
        <v>932</v>
      </c>
      <c r="C461" s="6">
        <f>'Data Table 2'!I461</f>
        <v>369</v>
      </c>
      <c r="D461" s="6">
        <f>('Data Table 2'!J461+'Data Table 2'!K461)</f>
        <v>780</v>
      </c>
      <c r="E461" s="6">
        <f>'Data Table 2'!L461</f>
        <v>333</v>
      </c>
      <c r="F461" s="6">
        <f>'Data Table 2'!M461</f>
        <v>88</v>
      </c>
      <c r="G461" s="6">
        <f>'Data Table 2'!N461</f>
        <v>160</v>
      </c>
      <c r="H461" s="6">
        <f>'Data Table 2'!O461</f>
        <v>139</v>
      </c>
      <c r="I461" s="7">
        <f>'Data Table 2'!P461+'Data Table 2'!Q461+'Data Table 2'!R461+'Data Table 2'!S461</f>
        <v>171</v>
      </c>
      <c r="J461" s="7">
        <f>'Data Table 2'!T461</f>
        <v>264</v>
      </c>
      <c r="K461" s="6">
        <f>'Data Table 2'!U461</f>
        <v>204</v>
      </c>
      <c r="L461" s="6">
        <f>'Data Table 2'!V461</f>
        <v>143</v>
      </c>
      <c r="M461" s="6">
        <f>'Data Table 2'!W461</f>
        <v>41</v>
      </c>
      <c r="N461" s="6">
        <f>'Data Table 2'!X461</f>
        <v>71</v>
      </c>
      <c r="O461" s="7">
        <f t="shared" si="63"/>
        <v>3695</v>
      </c>
      <c r="P461" s="6">
        <f t="shared" si="64"/>
        <v>1301</v>
      </c>
      <c r="Q461" s="6">
        <f t="shared" si="65"/>
        <v>1113</v>
      </c>
      <c r="R461" s="6">
        <f t="shared" si="66"/>
        <v>558</v>
      </c>
      <c r="S461" s="6">
        <f t="shared" si="67"/>
        <v>388</v>
      </c>
      <c r="T461" s="7">
        <f t="shared" si="68"/>
        <v>3043</v>
      </c>
      <c r="U461" s="8">
        <f t="shared" si="69"/>
        <v>0.82354533152909337</v>
      </c>
      <c r="V461" s="7">
        <f t="shared" si="70"/>
        <v>2515</v>
      </c>
      <c r="W461" s="7">
        <f t="shared" si="71"/>
        <v>440</v>
      </c>
    </row>
    <row r="462" spans="1:23" x14ac:dyDescent="0.3">
      <c r="A462" s="5">
        <f>'Data Table 2'!A462</f>
        <v>45387</v>
      </c>
      <c r="B462" s="6">
        <f>'Data Table 2'!B462+'Data Table 2'!C462+'Data Table 2'!D462+'Data Table 2'!E462+'Data Table 2'!F462+'Data Table 2'!G462+'Data Table 2'!H462</f>
        <v>792</v>
      </c>
      <c r="C462" s="6">
        <f>'Data Table 2'!I462</f>
        <v>271</v>
      </c>
      <c r="D462" s="6">
        <f>('Data Table 2'!J462+'Data Table 2'!K462)</f>
        <v>654</v>
      </c>
      <c r="E462" s="6">
        <f>'Data Table 2'!L462</f>
        <v>394</v>
      </c>
      <c r="F462" s="6">
        <f>'Data Table 2'!M462</f>
        <v>77</v>
      </c>
      <c r="G462" s="6">
        <f>'Data Table 2'!N462</f>
        <v>128</v>
      </c>
      <c r="H462" s="6">
        <f>'Data Table 2'!O462</f>
        <v>115</v>
      </c>
      <c r="I462" s="7">
        <f>'Data Table 2'!P462+'Data Table 2'!Q462+'Data Table 2'!R462+'Data Table 2'!S462</f>
        <v>130</v>
      </c>
      <c r="J462" s="7">
        <f>'Data Table 2'!T462</f>
        <v>220</v>
      </c>
      <c r="K462" s="6">
        <f>'Data Table 2'!U462</f>
        <v>254</v>
      </c>
      <c r="L462" s="6">
        <f>'Data Table 2'!V462</f>
        <v>83</v>
      </c>
      <c r="M462" s="6">
        <f>'Data Table 2'!W462</f>
        <v>30</v>
      </c>
      <c r="N462" s="6">
        <f>'Data Table 2'!X462</f>
        <v>58</v>
      </c>
      <c r="O462" s="7">
        <f t="shared" si="63"/>
        <v>3206</v>
      </c>
      <c r="P462" s="6">
        <f t="shared" si="64"/>
        <v>1063</v>
      </c>
      <c r="Q462" s="6">
        <f t="shared" si="65"/>
        <v>1048</v>
      </c>
      <c r="R462" s="6">
        <f t="shared" si="66"/>
        <v>450</v>
      </c>
      <c r="S462" s="6">
        <f t="shared" si="67"/>
        <v>367</v>
      </c>
      <c r="T462" s="7">
        <f t="shared" si="68"/>
        <v>2619</v>
      </c>
      <c r="U462" s="8">
        <f t="shared" si="69"/>
        <v>0.8169058016219588</v>
      </c>
      <c r="V462" s="7">
        <f t="shared" si="70"/>
        <v>2213</v>
      </c>
      <c r="W462" s="7">
        <f t="shared" si="71"/>
        <v>329</v>
      </c>
    </row>
    <row r="463" spans="1:23" x14ac:dyDescent="0.3">
      <c r="A463" s="5">
        <f>'Data Table 2'!A463</f>
        <v>45388</v>
      </c>
      <c r="B463" s="6">
        <f>'Data Table 2'!B463+'Data Table 2'!C463+'Data Table 2'!D463+'Data Table 2'!E463+'Data Table 2'!F463+'Data Table 2'!G463+'Data Table 2'!H463</f>
        <v>1344</v>
      </c>
      <c r="C463" s="6">
        <f>'Data Table 2'!I463</f>
        <v>570</v>
      </c>
      <c r="D463" s="6">
        <f>('Data Table 2'!J463+'Data Table 2'!K463)</f>
        <v>862</v>
      </c>
      <c r="E463" s="6">
        <f>'Data Table 2'!L463</f>
        <v>510</v>
      </c>
      <c r="F463" s="6">
        <f>'Data Table 2'!M463</f>
        <v>133</v>
      </c>
      <c r="G463" s="6">
        <f>'Data Table 2'!N463</f>
        <v>245</v>
      </c>
      <c r="H463" s="6">
        <f>'Data Table 2'!O463</f>
        <v>191</v>
      </c>
      <c r="I463" s="7">
        <f>'Data Table 2'!P463+'Data Table 2'!Q463+'Data Table 2'!R463+'Data Table 2'!S463</f>
        <v>238</v>
      </c>
      <c r="J463" s="7">
        <f>'Data Table 2'!T463</f>
        <v>406</v>
      </c>
      <c r="K463" s="6">
        <f>'Data Table 2'!U463</f>
        <v>278</v>
      </c>
      <c r="L463" s="6">
        <f>'Data Table 2'!V463</f>
        <v>146</v>
      </c>
      <c r="M463" s="6">
        <f>'Data Table 2'!W463</f>
        <v>50</v>
      </c>
      <c r="N463" s="6">
        <f>'Data Table 2'!X463</f>
        <v>96</v>
      </c>
      <c r="O463" s="7">
        <f t="shared" si="63"/>
        <v>5069</v>
      </c>
      <c r="P463" s="6">
        <f t="shared" si="64"/>
        <v>1914</v>
      </c>
      <c r="Q463" s="6">
        <f t="shared" si="65"/>
        <v>1372</v>
      </c>
      <c r="R463" s="6">
        <f t="shared" si="66"/>
        <v>807</v>
      </c>
      <c r="S463" s="6">
        <f t="shared" si="67"/>
        <v>474</v>
      </c>
      <c r="T463" s="7">
        <f t="shared" si="68"/>
        <v>4189</v>
      </c>
      <c r="U463" s="8">
        <f t="shared" si="69"/>
        <v>0.8263957388044979</v>
      </c>
      <c r="V463" s="7">
        <f t="shared" si="70"/>
        <v>3390</v>
      </c>
      <c r="W463" s="7">
        <f t="shared" si="71"/>
        <v>666</v>
      </c>
    </row>
    <row r="464" spans="1:23" x14ac:dyDescent="0.3">
      <c r="A464" s="5">
        <f>'Data Table 2'!A464</f>
        <v>45389</v>
      </c>
      <c r="B464" s="6">
        <f>'Data Table 2'!B464+'Data Table 2'!C464+'Data Table 2'!D464+'Data Table 2'!E464+'Data Table 2'!F464+'Data Table 2'!G464+'Data Table 2'!H464</f>
        <v>989</v>
      </c>
      <c r="C464" s="6">
        <f>'Data Table 2'!I464</f>
        <v>437</v>
      </c>
      <c r="D464" s="6">
        <f>('Data Table 2'!J464+'Data Table 2'!K464)</f>
        <v>638</v>
      </c>
      <c r="E464" s="6">
        <f>'Data Table 2'!L464</f>
        <v>376</v>
      </c>
      <c r="F464" s="6">
        <f>'Data Table 2'!M464</f>
        <v>108</v>
      </c>
      <c r="G464" s="6">
        <f>'Data Table 2'!N464</f>
        <v>182</v>
      </c>
      <c r="H464" s="6">
        <f>'Data Table 2'!O464</f>
        <v>159</v>
      </c>
      <c r="I464" s="7">
        <f>'Data Table 2'!P464+'Data Table 2'!Q464+'Data Table 2'!R464+'Data Table 2'!S464</f>
        <v>185</v>
      </c>
      <c r="J464" s="7">
        <f>'Data Table 2'!T464</f>
        <v>317</v>
      </c>
      <c r="K464" s="6">
        <f>'Data Table 2'!U464</f>
        <v>221</v>
      </c>
      <c r="L464" s="6">
        <f>'Data Table 2'!V464</f>
        <v>107</v>
      </c>
      <c r="M464" s="6">
        <f>'Data Table 2'!W464</f>
        <v>32</v>
      </c>
      <c r="N464" s="6">
        <f>'Data Table 2'!X464</f>
        <v>60</v>
      </c>
      <c r="O464" s="7">
        <f t="shared" si="63"/>
        <v>3811</v>
      </c>
      <c r="P464" s="6">
        <f t="shared" si="64"/>
        <v>1426</v>
      </c>
      <c r="Q464" s="6">
        <f t="shared" si="65"/>
        <v>1014</v>
      </c>
      <c r="R464" s="6">
        <f t="shared" si="66"/>
        <v>634</v>
      </c>
      <c r="S464" s="6">
        <f t="shared" si="67"/>
        <v>360</v>
      </c>
      <c r="T464" s="7">
        <f t="shared" si="68"/>
        <v>3134</v>
      </c>
      <c r="U464" s="8">
        <f t="shared" si="69"/>
        <v>0.82235633691944376</v>
      </c>
      <c r="V464" s="7">
        <f t="shared" si="70"/>
        <v>2529</v>
      </c>
      <c r="W464" s="7">
        <f t="shared" si="71"/>
        <v>497</v>
      </c>
    </row>
    <row r="465" spans="1:23" x14ac:dyDescent="0.3">
      <c r="A465" s="5">
        <f>'Data Table 2'!A465</f>
        <v>45390</v>
      </c>
      <c r="B465" s="6">
        <f>'Data Table 2'!B465+'Data Table 2'!C465+'Data Table 2'!D465+'Data Table 2'!E465+'Data Table 2'!F465+'Data Table 2'!G465+'Data Table 2'!H465</f>
        <v>996</v>
      </c>
      <c r="C465" s="6">
        <f>'Data Table 2'!I465</f>
        <v>408</v>
      </c>
      <c r="D465" s="6">
        <f>('Data Table 2'!J465+'Data Table 2'!K465)</f>
        <v>636</v>
      </c>
      <c r="E465" s="6">
        <f>'Data Table 2'!L465</f>
        <v>322</v>
      </c>
      <c r="F465" s="6">
        <f>'Data Table 2'!M465</f>
        <v>104</v>
      </c>
      <c r="G465" s="6">
        <f>'Data Table 2'!N465</f>
        <v>166</v>
      </c>
      <c r="H465" s="6">
        <f>'Data Table 2'!O465</f>
        <v>162</v>
      </c>
      <c r="I465" s="7">
        <f>'Data Table 2'!P465+'Data Table 2'!Q465+'Data Table 2'!R465+'Data Table 2'!S465</f>
        <v>186</v>
      </c>
      <c r="J465" s="7">
        <f>'Data Table 2'!T465</f>
        <v>344</v>
      </c>
      <c r="K465" s="6">
        <f>'Data Table 2'!U465</f>
        <v>190</v>
      </c>
      <c r="L465" s="6">
        <f>'Data Table 2'!V465</f>
        <v>90</v>
      </c>
      <c r="M465" s="6">
        <f>'Data Table 2'!W465</f>
        <v>27</v>
      </c>
      <c r="N465" s="6">
        <f>'Data Table 2'!X465</f>
        <v>62</v>
      </c>
      <c r="O465" s="7">
        <f t="shared" si="63"/>
        <v>3693</v>
      </c>
      <c r="P465" s="6">
        <f t="shared" si="64"/>
        <v>1404</v>
      </c>
      <c r="Q465" s="6">
        <f t="shared" si="65"/>
        <v>958</v>
      </c>
      <c r="R465" s="6">
        <f t="shared" si="66"/>
        <v>618</v>
      </c>
      <c r="S465" s="6">
        <f t="shared" si="67"/>
        <v>307</v>
      </c>
      <c r="T465" s="7">
        <f t="shared" si="68"/>
        <v>3042</v>
      </c>
      <c r="U465" s="8">
        <f t="shared" si="69"/>
        <v>0.82372055239642572</v>
      </c>
      <c r="V465" s="7">
        <f t="shared" si="70"/>
        <v>2468</v>
      </c>
      <c r="W465" s="7">
        <f t="shared" si="71"/>
        <v>470</v>
      </c>
    </row>
    <row r="466" spans="1:23" x14ac:dyDescent="0.3">
      <c r="A466" s="5">
        <f>'Data Table 2'!A466</f>
        <v>45391</v>
      </c>
      <c r="B466" s="6">
        <f>'Data Table 2'!B466+'Data Table 2'!C466+'Data Table 2'!D466+'Data Table 2'!E466+'Data Table 2'!F466+'Data Table 2'!G466+'Data Table 2'!H466</f>
        <v>1023</v>
      </c>
      <c r="C466" s="6">
        <f>'Data Table 2'!I466</f>
        <v>523</v>
      </c>
      <c r="D466" s="6">
        <f>('Data Table 2'!J466+'Data Table 2'!K466)</f>
        <v>843</v>
      </c>
      <c r="E466" s="6">
        <f>'Data Table 2'!L466</f>
        <v>413</v>
      </c>
      <c r="F466" s="6">
        <f>'Data Table 2'!M466</f>
        <v>120</v>
      </c>
      <c r="G466" s="6">
        <f>'Data Table 2'!N466</f>
        <v>197</v>
      </c>
      <c r="H466" s="6">
        <f>'Data Table 2'!O466</f>
        <v>186</v>
      </c>
      <c r="I466" s="7">
        <f>'Data Table 2'!P466+'Data Table 2'!Q466+'Data Table 2'!R466+'Data Table 2'!S466</f>
        <v>217</v>
      </c>
      <c r="J466" s="7">
        <f>'Data Table 2'!T466</f>
        <v>283</v>
      </c>
      <c r="K466" s="6">
        <f>'Data Table 2'!U466</f>
        <v>240</v>
      </c>
      <c r="L466" s="6">
        <f>'Data Table 2'!V466</f>
        <v>138</v>
      </c>
      <c r="M466" s="6">
        <f>'Data Table 2'!W466</f>
        <v>41</v>
      </c>
      <c r="N466" s="6">
        <f>'Data Table 2'!X466</f>
        <v>63</v>
      </c>
      <c r="O466" s="7">
        <f t="shared" si="63"/>
        <v>4287</v>
      </c>
      <c r="P466" s="6">
        <f t="shared" si="64"/>
        <v>1546</v>
      </c>
      <c r="Q466" s="6">
        <f t="shared" si="65"/>
        <v>1256</v>
      </c>
      <c r="R466" s="6">
        <f t="shared" si="66"/>
        <v>720</v>
      </c>
      <c r="S466" s="6">
        <f t="shared" si="67"/>
        <v>419</v>
      </c>
      <c r="T466" s="7">
        <f t="shared" si="68"/>
        <v>3585</v>
      </c>
      <c r="U466" s="8">
        <f t="shared" si="69"/>
        <v>0.83624912526242123</v>
      </c>
      <c r="V466" s="7">
        <f t="shared" si="70"/>
        <v>2879</v>
      </c>
      <c r="W466" s="7">
        <f t="shared" si="71"/>
        <v>586</v>
      </c>
    </row>
    <row r="467" spans="1:23" x14ac:dyDescent="0.3">
      <c r="A467" s="5">
        <f>'Data Table 2'!A467</f>
        <v>45392</v>
      </c>
      <c r="B467" s="6">
        <f>'Data Table 2'!B467+'Data Table 2'!C467+'Data Table 2'!D467+'Data Table 2'!E467+'Data Table 2'!F467+'Data Table 2'!G467+'Data Table 2'!H467</f>
        <v>1008</v>
      </c>
      <c r="C467" s="6">
        <f>'Data Table 2'!I467</f>
        <v>521</v>
      </c>
      <c r="D467" s="6">
        <f>('Data Table 2'!J467+'Data Table 2'!K467)</f>
        <v>714</v>
      </c>
      <c r="E467" s="6">
        <f>'Data Table 2'!L467</f>
        <v>313</v>
      </c>
      <c r="F467" s="6">
        <f>'Data Table 2'!M467</f>
        <v>128</v>
      </c>
      <c r="G467" s="6">
        <f>'Data Table 2'!N467</f>
        <v>190</v>
      </c>
      <c r="H467" s="6">
        <f>'Data Table 2'!O467</f>
        <v>155</v>
      </c>
      <c r="I467" s="7">
        <f>'Data Table 2'!P467+'Data Table 2'!Q467+'Data Table 2'!R467+'Data Table 2'!S467</f>
        <v>179</v>
      </c>
      <c r="J467" s="7">
        <f>'Data Table 2'!T467</f>
        <v>341</v>
      </c>
      <c r="K467" s="6">
        <f>'Data Table 2'!U467</f>
        <v>202</v>
      </c>
      <c r="L467" s="6">
        <f>'Data Table 2'!V467</f>
        <v>92</v>
      </c>
      <c r="M467" s="6">
        <f>'Data Table 2'!W467</f>
        <v>43</v>
      </c>
      <c r="N467" s="6">
        <f>'Data Table 2'!X467</f>
        <v>76</v>
      </c>
      <c r="O467" s="7">
        <f t="shared" si="63"/>
        <v>3962</v>
      </c>
      <c r="P467" s="6">
        <f t="shared" si="64"/>
        <v>1529</v>
      </c>
      <c r="Q467" s="6">
        <f t="shared" si="65"/>
        <v>1027</v>
      </c>
      <c r="R467" s="6">
        <f t="shared" si="66"/>
        <v>652</v>
      </c>
      <c r="S467" s="6">
        <f t="shared" si="67"/>
        <v>337</v>
      </c>
      <c r="T467" s="7">
        <f t="shared" si="68"/>
        <v>3284</v>
      </c>
      <c r="U467" s="8">
        <f t="shared" si="69"/>
        <v>0.828874305906108</v>
      </c>
      <c r="V467" s="7">
        <f t="shared" si="70"/>
        <v>2559</v>
      </c>
      <c r="W467" s="7">
        <f t="shared" si="71"/>
        <v>597</v>
      </c>
    </row>
    <row r="468" spans="1:23" x14ac:dyDescent="0.3">
      <c r="A468" s="5">
        <f>'Data Table 2'!A468</f>
        <v>45393</v>
      </c>
      <c r="B468" s="6">
        <f>'Data Table 2'!B468+'Data Table 2'!C468+'Data Table 2'!D468+'Data Table 2'!E468+'Data Table 2'!F468+'Data Table 2'!G468+'Data Table 2'!H468</f>
        <v>934</v>
      </c>
      <c r="C468" s="6">
        <f>'Data Table 2'!I468</f>
        <v>579</v>
      </c>
      <c r="D468" s="6">
        <f>('Data Table 2'!J468+'Data Table 2'!K468)</f>
        <v>796</v>
      </c>
      <c r="E468" s="6">
        <f>'Data Table 2'!L468</f>
        <v>360</v>
      </c>
      <c r="F468" s="6">
        <f>'Data Table 2'!M468</f>
        <v>125</v>
      </c>
      <c r="G468" s="6">
        <f>'Data Table 2'!N468</f>
        <v>235</v>
      </c>
      <c r="H468" s="6">
        <f>'Data Table 2'!O468</f>
        <v>121</v>
      </c>
      <c r="I468" s="7">
        <f>'Data Table 2'!P468+'Data Table 2'!Q468+'Data Table 2'!R468+'Data Table 2'!S468</f>
        <v>181</v>
      </c>
      <c r="J468" s="7">
        <f>'Data Table 2'!T468</f>
        <v>313</v>
      </c>
      <c r="K468" s="6">
        <f>'Data Table 2'!U468</f>
        <v>186</v>
      </c>
      <c r="L468" s="6">
        <f>'Data Table 2'!V468</f>
        <v>106</v>
      </c>
      <c r="M468" s="6">
        <f>'Data Table 2'!W468</f>
        <v>54</v>
      </c>
      <c r="N468" s="6">
        <f>'Data Table 2'!X468</f>
        <v>55</v>
      </c>
      <c r="O468" s="7">
        <f t="shared" si="63"/>
        <v>4045</v>
      </c>
      <c r="P468" s="6">
        <f t="shared" si="64"/>
        <v>1513</v>
      </c>
      <c r="Q468" s="6">
        <f t="shared" si="65"/>
        <v>1156</v>
      </c>
      <c r="R468" s="6">
        <f t="shared" si="66"/>
        <v>662</v>
      </c>
      <c r="S468" s="6">
        <f t="shared" si="67"/>
        <v>346</v>
      </c>
      <c r="T468" s="7">
        <f t="shared" si="68"/>
        <v>3386</v>
      </c>
      <c r="U468" s="8">
        <f t="shared" si="69"/>
        <v>0.8370828182941904</v>
      </c>
      <c r="V468" s="7">
        <f t="shared" si="70"/>
        <v>2627</v>
      </c>
      <c r="W468" s="7">
        <f t="shared" si="71"/>
        <v>634</v>
      </c>
    </row>
    <row r="469" spans="1:23" x14ac:dyDescent="0.3">
      <c r="A469" s="5">
        <f>'Data Table 2'!A469</f>
        <v>45394</v>
      </c>
      <c r="B469" s="6">
        <f>'Data Table 2'!B469+'Data Table 2'!C469+'Data Table 2'!D469+'Data Table 2'!E469+'Data Table 2'!F469+'Data Table 2'!G469+'Data Table 2'!H469</f>
        <v>1235</v>
      </c>
      <c r="C469" s="6">
        <f>'Data Table 2'!I469</f>
        <v>475</v>
      </c>
      <c r="D469" s="6">
        <f>('Data Table 2'!J469+'Data Table 2'!K469)</f>
        <v>822</v>
      </c>
      <c r="E469" s="6">
        <f>'Data Table 2'!L469</f>
        <v>394</v>
      </c>
      <c r="F469" s="6">
        <f>'Data Table 2'!M469</f>
        <v>120</v>
      </c>
      <c r="G469" s="6">
        <f>'Data Table 2'!N469</f>
        <v>140</v>
      </c>
      <c r="H469" s="6">
        <f>'Data Table 2'!O469</f>
        <v>163</v>
      </c>
      <c r="I469" s="7">
        <f>'Data Table 2'!P469+'Data Table 2'!Q469+'Data Table 2'!R469+'Data Table 2'!S469</f>
        <v>197</v>
      </c>
      <c r="J469" s="7">
        <f>'Data Table 2'!T469</f>
        <v>355</v>
      </c>
      <c r="K469" s="6">
        <f>'Data Table 2'!U469</f>
        <v>320</v>
      </c>
      <c r="L469" s="6">
        <f>'Data Table 2'!V469</f>
        <v>140</v>
      </c>
      <c r="M469" s="6">
        <f>'Data Table 2'!W469</f>
        <v>38</v>
      </c>
      <c r="N469" s="6">
        <f>'Data Table 2'!X469</f>
        <v>73</v>
      </c>
      <c r="O469" s="7">
        <f t="shared" si="63"/>
        <v>4472</v>
      </c>
      <c r="P469" s="6">
        <f t="shared" si="64"/>
        <v>1710</v>
      </c>
      <c r="Q469" s="6">
        <f t="shared" si="65"/>
        <v>1216</v>
      </c>
      <c r="R469" s="6">
        <f t="shared" si="66"/>
        <v>620</v>
      </c>
      <c r="S469" s="6">
        <f t="shared" si="67"/>
        <v>498</v>
      </c>
      <c r="T469" s="7">
        <f t="shared" si="68"/>
        <v>3619</v>
      </c>
      <c r="U469" s="8">
        <f t="shared" si="69"/>
        <v>0.80925760286225401</v>
      </c>
      <c r="V469" s="7">
        <f t="shared" si="70"/>
        <v>2951</v>
      </c>
      <c r="W469" s="7">
        <f t="shared" si="71"/>
        <v>548</v>
      </c>
    </row>
    <row r="470" spans="1:23" x14ac:dyDescent="0.3">
      <c r="A470" s="5">
        <f>'Data Table 2'!A470</f>
        <v>45395</v>
      </c>
      <c r="B470" s="6">
        <f>'Data Table 2'!B470+'Data Table 2'!C470+'Data Table 2'!D470+'Data Table 2'!E470+'Data Table 2'!F470+'Data Table 2'!G470+'Data Table 2'!H470</f>
        <v>1001</v>
      </c>
      <c r="C470" s="6">
        <f>'Data Table 2'!I470</f>
        <v>382</v>
      </c>
      <c r="D470" s="6">
        <f>('Data Table 2'!J470+'Data Table 2'!K470)</f>
        <v>680</v>
      </c>
      <c r="E470" s="6">
        <f>'Data Table 2'!L470</f>
        <v>359</v>
      </c>
      <c r="F470" s="6">
        <f>'Data Table 2'!M470</f>
        <v>100</v>
      </c>
      <c r="G470" s="6">
        <f>'Data Table 2'!N470</f>
        <v>218</v>
      </c>
      <c r="H470" s="6">
        <f>'Data Table 2'!O470</f>
        <v>99</v>
      </c>
      <c r="I470" s="7">
        <f>'Data Table 2'!P470+'Data Table 2'!Q470+'Data Table 2'!R470+'Data Table 2'!S470</f>
        <v>172</v>
      </c>
      <c r="J470" s="7">
        <f>'Data Table 2'!T470</f>
        <v>300</v>
      </c>
      <c r="K470" s="6">
        <f>'Data Table 2'!U470</f>
        <v>192</v>
      </c>
      <c r="L470" s="6">
        <f>'Data Table 2'!V470</f>
        <v>128</v>
      </c>
      <c r="M470" s="6">
        <f>'Data Table 2'!W470</f>
        <v>34</v>
      </c>
      <c r="N470" s="6">
        <f>'Data Table 2'!X470</f>
        <v>69</v>
      </c>
      <c r="O470" s="7">
        <f t="shared" si="63"/>
        <v>3734</v>
      </c>
      <c r="P470" s="6">
        <f t="shared" si="64"/>
        <v>1383</v>
      </c>
      <c r="Q470" s="6">
        <f t="shared" si="65"/>
        <v>1039</v>
      </c>
      <c r="R470" s="6">
        <f t="shared" si="66"/>
        <v>589</v>
      </c>
      <c r="S470" s="6">
        <f t="shared" si="67"/>
        <v>354</v>
      </c>
      <c r="T470" s="7">
        <f t="shared" si="68"/>
        <v>3080</v>
      </c>
      <c r="U470" s="8">
        <f t="shared" si="69"/>
        <v>0.82485270487412965</v>
      </c>
      <c r="V470" s="7">
        <f t="shared" si="70"/>
        <v>2529</v>
      </c>
      <c r="W470" s="7">
        <f t="shared" si="71"/>
        <v>451</v>
      </c>
    </row>
    <row r="471" spans="1:23" x14ac:dyDescent="0.3">
      <c r="A471" s="5">
        <f>'Data Table 2'!A471</f>
        <v>45396</v>
      </c>
      <c r="B471" s="6">
        <f>'Data Table 2'!B471+'Data Table 2'!C471+'Data Table 2'!D471+'Data Table 2'!E471+'Data Table 2'!F471+'Data Table 2'!G471+'Data Table 2'!H471</f>
        <v>721</v>
      </c>
      <c r="C471" s="6">
        <f>'Data Table 2'!I471</f>
        <v>327</v>
      </c>
      <c r="D471" s="6">
        <f>('Data Table 2'!J471+'Data Table 2'!K471)</f>
        <v>533</v>
      </c>
      <c r="E471" s="6">
        <f>'Data Table 2'!L471</f>
        <v>291</v>
      </c>
      <c r="F471" s="6">
        <f>'Data Table 2'!M471</f>
        <v>89</v>
      </c>
      <c r="G471" s="6">
        <f>'Data Table 2'!N471</f>
        <v>144</v>
      </c>
      <c r="H471" s="6">
        <f>'Data Table 2'!O471</f>
        <v>118</v>
      </c>
      <c r="I471" s="7">
        <f>'Data Table 2'!P471+'Data Table 2'!Q471+'Data Table 2'!R471+'Data Table 2'!S471</f>
        <v>124</v>
      </c>
      <c r="J471" s="7">
        <f>'Data Table 2'!T471</f>
        <v>224</v>
      </c>
      <c r="K471" s="6">
        <f>'Data Table 2'!U471</f>
        <v>159</v>
      </c>
      <c r="L471" s="6">
        <f>'Data Table 2'!V471</f>
        <v>61</v>
      </c>
      <c r="M471" s="6">
        <f>'Data Table 2'!W471</f>
        <v>26</v>
      </c>
      <c r="N471" s="6">
        <f>'Data Table 2'!X471</f>
        <v>57</v>
      </c>
      <c r="O471" s="7">
        <f t="shared" si="63"/>
        <v>2874</v>
      </c>
      <c r="P471" s="6">
        <f t="shared" si="64"/>
        <v>1048</v>
      </c>
      <c r="Q471" s="6">
        <f t="shared" si="65"/>
        <v>824</v>
      </c>
      <c r="R471" s="6">
        <f t="shared" si="66"/>
        <v>475</v>
      </c>
      <c r="S471" s="6">
        <f t="shared" si="67"/>
        <v>246</v>
      </c>
      <c r="T471" s="7">
        <f t="shared" si="68"/>
        <v>2404</v>
      </c>
      <c r="U471" s="8">
        <f t="shared" si="69"/>
        <v>0.83646485734168408</v>
      </c>
      <c r="V471" s="7">
        <f t="shared" si="70"/>
        <v>1931</v>
      </c>
      <c r="W471" s="7">
        <f t="shared" si="71"/>
        <v>384</v>
      </c>
    </row>
    <row r="472" spans="1:23" x14ac:dyDescent="0.3">
      <c r="A472" s="5">
        <f>'Data Table 2'!A472</f>
        <v>45397</v>
      </c>
      <c r="B472" s="6">
        <f>'Data Table 2'!B472+'Data Table 2'!C472+'Data Table 2'!D472+'Data Table 2'!E472+'Data Table 2'!F472+'Data Table 2'!G472+'Data Table 2'!H472</f>
        <v>979</v>
      </c>
      <c r="C472" s="6">
        <f>'Data Table 2'!I472</f>
        <v>353</v>
      </c>
      <c r="D472" s="6">
        <f>('Data Table 2'!J472+'Data Table 2'!K472)</f>
        <v>684</v>
      </c>
      <c r="E472" s="6">
        <f>'Data Table 2'!L472</f>
        <v>418</v>
      </c>
      <c r="F472" s="6">
        <f>'Data Table 2'!M472</f>
        <v>99</v>
      </c>
      <c r="G472" s="6">
        <f>'Data Table 2'!N472</f>
        <v>153</v>
      </c>
      <c r="H472" s="6">
        <f>'Data Table 2'!O472</f>
        <v>148</v>
      </c>
      <c r="I472" s="7">
        <f>'Data Table 2'!P472+'Data Table 2'!Q472+'Data Table 2'!R472+'Data Table 2'!S472</f>
        <v>175</v>
      </c>
      <c r="J472" s="7">
        <f>'Data Table 2'!T472</f>
        <v>263</v>
      </c>
      <c r="K472" s="6">
        <f>'Data Table 2'!U472</f>
        <v>199</v>
      </c>
      <c r="L472" s="6">
        <f>'Data Table 2'!V472</f>
        <v>133</v>
      </c>
      <c r="M472" s="6">
        <f>'Data Table 2'!W472</f>
        <v>38</v>
      </c>
      <c r="N472" s="6">
        <f>'Data Table 2'!X472</f>
        <v>53</v>
      </c>
      <c r="O472" s="7">
        <f t="shared" si="63"/>
        <v>3695</v>
      </c>
      <c r="P472" s="6">
        <f t="shared" si="64"/>
        <v>1332</v>
      </c>
      <c r="Q472" s="6">
        <f t="shared" si="65"/>
        <v>1102</v>
      </c>
      <c r="R472" s="6">
        <f t="shared" si="66"/>
        <v>575</v>
      </c>
      <c r="S472" s="6">
        <f t="shared" si="67"/>
        <v>370</v>
      </c>
      <c r="T472" s="7">
        <f t="shared" si="68"/>
        <v>3062</v>
      </c>
      <c r="U472" s="8">
        <f t="shared" si="69"/>
        <v>0.82868741542625168</v>
      </c>
      <c r="V472" s="7">
        <f t="shared" si="70"/>
        <v>2557</v>
      </c>
      <c r="W472" s="7">
        <f t="shared" si="71"/>
        <v>406</v>
      </c>
    </row>
    <row r="473" spans="1:23" x14ac:dyDescent="0.3">
      <c r="A473" s="5">
        <f>'Data Table 2'!A473</f>
        <v>45398</v>
      </c>
      <c r="B473" s="6">
        <f>'Data Table 2'!B473+'Data Table 2'!C473+'Data Table 2'!D473+'Data Table 2'!E473+'Data Table 2'!F473+'Data Table 2'!G473+'Data Table 2'!H473</f>
        <v>1101</v>
      </c>
      <c r="C473" s="6">
        <f>'Data Table 2'!I473</f>
        <v>379</v>
      </c>
      <c r="D473" s="6">
        <f>('Data Table 2'!J473+'Data Table 2'!K473)</f>
        <v>731</v>
      </c>
      <c r="E473" s="6">
        <f>'Data Table 2'!L473</f>
        <v>509</v>
      </c>
      <c r="F473" s="6">
        <f>'Data Table 2'!M473</f>
        <v>111</v>
      </c>
      <c r="G473" s="6">
        <f>'Data Table 2'!N473</f>
        <v>229</v>
      </c>
      <c r="H473" s="6">
        <f>'Data Table 2'!O473</f>
        <v>168</v>
      </c>
      <c r="I473" s="7">
        <f>'Data Table 2'!P473+'Data Table 2'!Q473+'Data Table 2'!R473+'Data Table 2'!S473</f>
        <v>210</v>
      </c>
      <c r="J473" s="7">
        <f>'Data Table 2'!T473</f>
        <v>293</v>
      </c>
      <c r="K473" s="6">
        <f>'Data Table 2'!U473</f>
        <v>199</v>
      </c>
      <c r="L473" s="6">
        <f>'Data Table 2'!V473</f>
        <v>103</v>
      </c>
      <c r="M473" s="6">
        <f>'Data Table 2'!W473</f>
        <v>38</v>
      </c>
      <c r="N473" s="6">
        <f>'Data Table 2'!X473</f>
        <v>94</v>
      </c>
      <c r="O473" s="7">
        <f t="shared" si="63"/>
        <v>4165</v>
      </c>
      <c r="P473" s="6">
        <f t="shared" si="64"/>
        <v>1480</v>
      </c>
      <c r="Q473" s="6">
        <f t="shared" si="65"/>
        <v>1240</v>
      </c>
      <c r="R473" s="6">
        <f t="shared" si="66"/>
        <v>718</v>
      </c>
      <c r="S473" s="6">
        <f t="shared" si="67"/>
        <v>340</v>
      </c>
      <c r="T473" s="7">
        <f t="shared" si="68"/>
        <v>3532</v>
      </c>
      <c r="U473" s="8">
        <f t="shared" si="69"/>
        <v>0.84801920768307326</v>
      </c>
      <c r="V473" s="7">
        <f t="shared" si="70"/>
        <v>2948</v>
      </c>
      <c r="W473" s="7">
        <f t="shared" si="71"/>
        <v>473</v>
      </c>
    </row>
    <row r="474" spans="1:23" x14ac:dyDescent="0.3">
      <c r="A474" s="5">
        <f>'Data Table 2'!A474</f>
        <v>45399</v>
      </c>
      <c r="B474" s="6">
        <f>'Data Table 2'!B474+'Data Table 2'!C474+'Data Table 2'!D474+'Data Table 2'!E474+'Data Table 2'!F474+'Data Table 2'!G474+'Data Table 2'!H474</f>
        <v>846</v>
      </c>
      <c r="C474" s="6">
        <f>'Data Table 2'!I474</f>
        <v>441</v>
      </c>
      <c r="D474" s="6">
        <f>('Data Table 2'!J474+'Data Table 2'!K474)</f>
        <v>719</v>
      </c>
      <c r="E474" s="6">
        <f>'Data Table 2'!L474</f>
        <v>322</v>
      </c>
      <c r="F474" s="6">
        <f>'Data Table 2'!M474</f>
        <v>111</v>
      </c>
      <c r="G474" s="6">
        <f>'Data Table 2'!N474</f>
        <v>126</v>
      </c>
      <c r="H474" s="6">
        <f>'Data Table 2'!O474</f>
        <v>173</v>
      </c>
      <c r="I474" s="7">
        <f>'Data Table 2'!P474+'Data Table 2'!Q474+'Data Table 2'!R474+'Data Table 2'!S474</f>
        <v>161</v>
      </c>
      <c r="J474" s="7">
        <f>'Data Table 2'!T474</f>
        <v>266</v>
      </c>
      <c r="K474" s="6">
        <f>'Data Table 2'!U474</f>
        <v>211</v>
      </c>
      <c r="L474" s="6">
        <f>'Data Table 2'!V474</f>
        <v>106</v>
      </c>
      <c r="M474" s="6">
        <f>'Data Table 2'!W474</f>
        <v>26</v>
      </c>
      <c r="N474" s="6">
        <f>'Data Table 2'!X474</f>
        <v>52</v>
      </c>
      <c r="O474" s="7">
        <f t="shared" si="63"/>
        <v>3560</v>
      </c>
      <c r="P474" s="6">
        <f t="shared" si="64"/>
        <v>1287</v>
      </c>
      <c r="Q474" s="6">
        <f t="shared" si="65"/>
        <v>1041</v>
      </c>
      <c r="R474" s="6">
        <f t="shared" si="66"/>
        <v>571</v>
      </c>
      <c r="S474" s="6">
        <f t="shared" si="67"/>
        <v>343</v>
      </c>
      <c r="T474" s="7">
        <f t="shared" si="68"/>
        <v>2951</v>
      </c>
      <c r="U474" s="8">
        <f t="shared" si="69"/>
        <v>0.82893258426966288</v>
      </c>
      <c r="V474" s="7">
        <f t="shared" si="70"/>
        <v>2347</v>
      </c>
      <c r="W474" s="7">
        <f t="shared" si="71"/>
        <v>493</v>
      </c>
    </row>
    <row r="475" spans="1:23" x14ac:dyDescent="0.3">
      <c r="A475" s="5">
        <f>'Data Table 2'!A475</f>
        <v>45400</v>
      </c>
      <c r="B475" s="6">
        <f>'Data Table 2'!B475+'Data Table 2'!C475+'Data Table 2'!D475+'Data Table 2'!E475+'Data Table 2'!F475+'Data Table 2'!G475+'Data Table 2'!H475</f>
        <v>1054</v>
      </c>
      <c r="C475" s="6">
        <f>'Data Table 2'!I475</f>
        <v>411</v>
      </c>
      <c r="D475" s="6">
        <f>('Data Table 2'!J475+'Data Table 2'!K475)</f>
        <v>672</v>
      </c>
      <c r="E475" s="6">
        <f>'Data Table 2'!L475</f>
        <v>454</v>
      </c>
      <c r="F475" s="6">
        <f>'Data Table 2'!M475</f>
        <v>112</v>
      </c>
      <c r="G475" s="6">
        <f>'Data Table 2'!N475</f>
        <v>140</v>
      </c>
      <c r="H475" s="6">
        <f>'Data Table 2'!O475</f>
        <v>154</v>
      </c>
      <c r="I475" s="7">
        <f>'Data Table 2'!P475+'Data Table 2'!Q475+'Data Table 2'!R475+'Data Table 2'!S475</f>
        <v>187</v>
      </c>
      <c r="J475" s="7">
        <f>'Data Table 2'!T475</f>
        <v>295</v>
      </c>
      <c r="K475" s="6">
        <f>'Data Table 2'!U475</f>
        <v>203</v>
      </c>
      <c r="L475" s="6">
        <f>'Data Table 2'!V475</f>
        <v>110</v>
      </c>
      <c r="M475" s="6">
        <f>'Data Table 2'!W475</f>
        <v>30</v>
      </c>
      <c r="N475" s="6">
        <f>'Data Table 2'!X475</f>
        <v>62</v>
      </c>
      <c r="O475" s="7">
        <f t="shared" si="63"/>
        <v>3884</v>
      </c>
      <c r="P475" s="6">
        <f t="shared" si="64"/>
        <v>1465</v>
      </c>
      <c r="Q475" s="6">
        <f t="shared" si="65"/>
        <v>1126</v>
      </c>
      <c r="R475" s="6">
        <f t="shared" si="66"/>
        <v>593</v>
      </c>
      <c r="S475" s="6">
        <f t="shared" si="67"/>
        <v>343</v>
      </c>
      <c r="T475" s="7">
        <f t="shared" si="68"/>
        <v>3246</v>
      </c>
      <c r="U475" s="8">
        <f t="shared" si="69"/>
        <v>0.83573635427394444</v>
      </c>
      <c r="V475" s="7">
        <f t="shared" si="70"/>
        <v>2661</v>
      </c>
      <c r="W475" s="7">
        <f t="shared" si="71"/>
        <v>473</v>
      </c>
    </row>
    <row r="476" spans="1:23" x14ac:dyDescent="0.3">
      <c r="A476" s="5">
        <f>'Data Table 2'!A476</f>
        <v>45401</v>
      </c>
      <c r="B476" s="6">
        <f>'Data Table 2'!B476+'Data Table 2'!C476+'Data Table 2'!D476+'Data Table 2'!E476+'Data Table 2'!F476+'Data Table 2'!G476+'Data Table 2'!H476</f>
        <v>1264</v>
      </c>
      <c r="C476" s="6">
        <f>'Data Table 2'!I476</f>
        <v>493</v>
      </c>
      <c r="D476" s="6">
        <f>('Data Table 2'!J476+'Data Table 2'!K476)</f>
        <v>815</v>
      </c>
      <c r="E476" s="6">
        <f>'Data Table 2'!L476</f>
        <v>419</v>
      </c>
      <c r="F476" s="6">
        <f>'Data Table 2'!M476</f>
        <v>118</v>
      </c>
      <c r="G476" s="6">
        <f>'Data Table 2'!N476</f>
        <v>247</v>
      </c>
      <c r="H476" s="6">
        <f>'Data Table 2'!O476</f>
        <v>148</v>
      </c>
      <c r="I476" s="7">
        <f>'Data Table 2'!P476+'Data Table 2'!Q476+'Data Table 2'!R476+'Data Table 2'!S476</f>
        <v>211</v>
      </c>
      <c r="J476" s="7">
        <f>'Data Table 2'!T476</f>
        <v>192</v>
      </c>
      <c r="K476" s="6">
        <f>'Data Table 2'!U476</f>
        <v>228</v>
      </c>
      <c r="L476" s="6">
        <f>'Data Table 2'!V476</f>
        <v>123</v>
      </c>
      <c r="M476" s="6">
        <f>'Data Table 2'!W476</f>
        <v>40</v>
      </c>
      <c r="N476" s="6">
        <f>'Data Table 2'!X476</f>
        <v>79</v>
      </c>
      <c r="O476" s="7">
        <f t="shared" si="63"/>
        <v>4377</v>
      </c>
      <c r="P476" s="6">
        <f t="shared" si="64"/>
        <v>1757</v>
      </c>
      <c r="Q476" s="6">
        <f t="shared" si="65"/>
        <v>1234</v>
      </c>
      <c r="R476" s="6">
        <f t="shared" si="66"/>
        <v>724</v>
      </c>
      <c r="S476" s="6">
        <f t="shared" si="67"/>
        <v>391</v>
      </c>
      <c r="T476" s="7">
        <f t="shared" si="68"/>
        <v>3794</v>
      </c>
      <c r="U476" s="8">
        <f t="shared" si="69"/>
        <v>0.86680374685857897</v>
      </c>
      <c r="V476" s="7">
        <f t="shared" si="70"/>
        <v>3104</v>
      </c>
      <c r="W476" s="7">
        <f t="shared" si="71"/>
        <v>572</v>
      </c>
    </row>
    <row r="477" spans="1:23" x14ac:dyDescent="0.3">
      <c r="A477" s="5">
        <f>'Data Table 2'!A477</f>
        <v>45402</v>
      </c>
      <c r="B477" s="6">
        <f>'Data Table 2'!B477+'Data Table 2'!C477+'Data Table 2'!D477+'Data Table 2'!E477+'Data Table 2'!F477+'Data Table 2'!G477+'Data Table 2'!H477</f>
        <v>912</v>
      </c>
      <c r="C477" s="6">
        <f>'Data Table 2'!I477</f>
        <v>382</v>
      </c>
      <c r="D477" s="6">
        <f>('Data Table 2'!J477+'Data Table 2'!K477)</f>
        <v>723</v>
      </c>
      <c r="E477" s="6">
        <f>'Data Table 2'!L477</f>
        <v>296</v>
      </c>
      <c r="F477" s="6">
        <f>'Data Table 2'!M477</f>
        <v>100</v>
      </c>
      <c r="G477" s="6">
        <f>'Data Table 2'!N477</f>
        <v>188</v>
      </c>
      <c r="H477" s="6">
        <f>'Data Table 2'!O477</f>
        <v>133</v>
      </c>
      <c r="I477" s="7">
        <f>'Data Table 2'!P477+'Data Table 2'!Q477+'Data Table 2'!R477+'Data Table 2'!S477</f>
        <v>165</v>
      </c>
      <c r="J477" s="7">
        <f>'Data Table 2'!T477</f>
        <v>306</v>
      </c>
      <c r="K477" s="6">
        <f>'Data Table 2'!U477</f>
        <v>194</v>
      </c>
      <c r="L477" s="6">
        <f>'Data Table 2'!V477</f>
        <v>107</v>
      </c>
      <c r="M477" s="6">
        <f>'Data Table 2'!W477</f>
        <v>28</v>
      </c>
      <c r="N477" s="6">
        <f>'Data Table 2'!X477</f>
        <v>57</v>
      </c>
      <c r="O477" s="7">
        <f t="shared" si="63"/>
        <v>3591</v>
      </c>
      <c r="P477" s="6">
        <f t="shared" si="64"/>
        <v>1294</v>
      </c>
      <c r="Q477" s="6">
        <f t="shared" si="65"/>
        <v>1019</v>
      </c>
      <c r="R477" s="6">
        <f t="shared" si="66"/>
        <v>586</v>
      </c>
      <c r="S477" s="6">
        <f t="shared" si="67"/>
        <v>329</v>
      </c>
      <c r="T477" s="7">
        <f t="shared" si="68"/>
        <v>2956</v>
      </c>
      <c r="U477" s="8">
        <f t="shared" si="69"/>
        <v>0.82316903369534944</v>
      </c>
      <c r="V477" s="7">
        <f t="shared" si="70"/>
        <v>2417</v>
      </c>
      <c r="W477" s="7">
        <f t="shared" si="71"/>
        <v>439</v>
      </c>
    </row>
    <row r="478" spans="1:23" x14ac:dyDescent="0.3">
      <c r="A478" s="5">
        <f>'Data Table 2'!A478</f>
        <v>45403</v>
      </c>
      <c r="B478" s="6">
        <f>'Data Table 2'!B478+'Data Table 2'!C478+'Data Table 2'!D478+'Data Table 2'!E478+'Data Table 2'!F478+'Data Table 2'!G478+'Data Table 2'!H478</f>
        <v>1217</v>
      </c>
      <c r="C478" s="6">
        <f>'Data Table 2'!I478</f>
        <v>375</v>
      </c>
      <c r="D478" s="6">
        <f>('Data Table 2'!J478+'Data Table 2'!K478)</f>
        <v>732</v>
      </c>
      <c r="E478" s="6">
        <f>'Data Table 2'!L478</f>
        <v>393</v>
      </c>
      <c r="F478" s="6">
        <f>'Data Table 2'!M478</f>
        <v>92</v>
      </c>
      <c r="G478" s="6">
        <f>'Data Table 2'!N478</f>
        <v>264</v>
      </c>
      <c r="H478" s="6">
        <f>'Data Table 2'!O478</f>
        <v>166</v>
      </c>
      <c r="I478" s="7">
        <f>'Data Table 2'!P478+'Data Table 2'!Q478+'Data Table 2'!R478+'Data Table 2'!S478</f>
        <v>195</v>
      </c>
      <c r="J478" s="7">
        <f>'Data Table 2'!T478</f>
        <v>261</v>
      </c>
      <c r="K478" s="6">
        <f>'Data Table 2'!U478</f>
        <v>272</v>
      </c>
      <c r="L478" s="6">
        <f>'Data Table 2'!V478</f>
        <v>149</v>
      </c>
      <c r="M478" s="6">
        <f>'Data Table 2'!W478</f>
        <v>43</v>
      </c>
      <c r="N478" s="6">
        <f>'Data Table 2'!X478</f>
        <v>77</v>
      </c>
      <c r="O478" s="7">
        <f t="shared" si="63"/>
        <v>4236</v>
      </c>
      <c r="P478" s="6">
        <f t="shared" si="64"/>
        <v>1592</v>
      </c>
      <c r="Q478" s="6">
        <f t="shared" si="65"/>
        <v>1125</v>
      </c>
      <c r="R478" s="6">
        <f t="shared" si="66"/>
        <v>717</v>
      </c>
      <c r="S478" s="6">
        <f t="shared" si="67"/>
        <v>464</v>
      </c>
      <c r="T478" s="7">
        <f t="shared" si="68"/>
        <v>3511</v>
      </c>
      <c r="U478" s="8">
        <f t="shared" si="69"/>
        <v>0.82884796978281394</v>
      </c>
      <c r="V478" s="7">
        <f t="shared" si="70"/>
        <v>2967</v>
      </c>
      <c r="W478" s="7">
        <f t="shared" si="71"/>
        <v>452</v>
      </c>
    </row>
    <row r="479" spans="1:23" x14ac:dyDescent="0.3">
      <c r="A479" s="5">
        <f>'Data Table 2'!A479</f>
        <v>45404</v>
      </c>
      <c r="B479" s="6">
        <f>'Data Table 2'!B479+'Data Table 2'!C479+'Data Table 2'!D479+'Data Table 2'!E479+'Data Table 2'!F479+'Data Table 2'!G479+'Data Table 2'!H479</f>
        <v>955</v>
      </c>
      <c r="C479" s="6">
        <f>'Data Table 2'!I479</f>
        <v>511</v>
      </c>
      <c r="D479" s="6">
        <f>('Data Table 2'!J479+'Data Table 2'!K479)</f>
        <v>692</v>
      </c>
      <c r="E479" s="6">
        <f>'Data Table 2'!L479</f>
        <v>454</v>
      </c>
      <c r="F479" s="6">
        <f>'Data Table 2'!M479</f>
        <v>136</v>
      </c>
      <c r="G479" s="6">
        <f>'Data Table 2'!N479</f>
        <v>240</v>
      </c>
      <c r="H479" s="6">
        <f>'Data Table 2'!O479</f>
        <v>144</v>
      </c>
      <c r="I479" s="7">
        <f>'Data Table 2'!P479+'Data Table 2'!Q479+'Data Table 2'!R479+'Data Table 2'!S479</f>
        <v>172</v>
      </c>
      <c r="J479" s="7">
        <f>'Data Table 2'!T479</f>
        <v>371</v>
      </c>
      <c r="K479" s="6">
        <f>'Data Table 2'!U479</f>
        <v>221</v>
      </c>
      <c r="L479" s="6">
        <f>'Data Table 2'!V479</f>
        <v>129</v>
      </c>
      <c r="M479" s="6">
        <f>'Data Table 2'!W479</f>
        <v>37</v>
      </c>
      <c r="N479" s="6">
        <f>'Data Table 2'!X479</f>
        <v>87</v>
      </c>
      <c r="O479" s="7">
        <f t="shared" si="63"/>
        <v>4149</v>
      </c>
      <c r="P479" s="6">
        <f t="shared" si="64"/>
        <v>1466</v>
      </c>
      <c r="Q479" s="6">
        <f t="shared" si="65"/>
        <v>1146</v>
      </c>
      <c r="R479" s="6">
        <f t="shared" si="66"/>
        <v>692</v>
      </c>
      <c r="S479" s="6">
        <f t="shared" si="67"/>
        <v>387</v>
      </c>
      <c r="T479" s="7">
        <f t="shared" si="68"/>
        <v>3391</v>
      </c>
      <c r="U479" s="8">
        <f t="shared" si="69"/>
        <v>0.81730537478910581</v>
      </c>
      <c r="V479" s="7">
        <f t="shared" si="70"/>
        <v>2657</v>
      </c>
      <c r="W479" s="7">
        <f t="shared" si="71"/>
        <v>598</v>
      </c>
    </row>
    <row r="480" spans="1:23" x14ac:dyDescent="0.3">
      <c r="A480" s="5">
        <f>'Data Table 2'!A480</f>
        <v>45405</v>
      </c>
      <c r="B480" s="6">
        <f>'Data Table 2'!B480+'Data Table 2'!C480+'Data Table 2'!D480+'Data Table 2'!E480+'Data Table 2'!F480+'Data Table 2'!G480+'Data Table 2'!H480</f>
        <v>1034</v>
      </c>
      <c r="C480" s="6">
        <f>'Data Table 2'!I480</f>
        <v>488</v>
      </c>
      <c r="D480" s="6">
        <f>('Data Table 2'!J480+'Data Table 2'!K480)</f>
        <v>714</v>
      </c>
      <c r="E480" s="6">
        <f>'Data Table 2'!L480</f>
        <v>241</v>
      </c>
      <c r="F480" s="6">
        <f>'Data Table 2'!M480</f>
        <v>140</v>
      </c>
      <c r="G480" s="6">
        <f>'Data Table 2'!N480</f>
        <v>210</v>
      </c>
      <c r="H480" s="6">
        <f>'Data Table 2'!O480</f>
        <v>169</v>
      </c>
      <c r="I480" s="7">
        <f>'Data Table 2'!P480+'Data Table 2'!Q480+'Data Table 2'!R480+'Data Table 2'!S480</f>
        <v>175</v>
      </c>
      <c r="J480" s="7">
        <f>'Data Table 2'!T480</f>
        <v>233</v>
      </c>
      <c r="K480" s="6">
        <f>'Data Table 2'!U480</f>
        <v>194</v>
      </c>
      <c r="L480" s="6">
        <f>'Data Table 2'!V480</f>
        <v>95</v>
      </c>
      <c r="M480" s="6">
        <f>'Data Table 2'!W480</f>
        <v>42</v>
      </c>
      <c r="N480" s="6">
        <f>'Data Table 2'!X480</f>
        <v>74</v>
      </c>
      <c r="O480" s="7">
        <f t="shared" si="63"/>
        <v>3809</v>
      </c>
      <c r="P480" s="6">
        <f t="shared" si="64"/>
        <v>1522</v>
      </c>
      <c r="Q480" s="6">
        <f t="shared" si="65"/>
        <v>955</v>
      </c>
      <c r="R480" s="6">
        <f t="shared" si="66"/>
        <v>694</v>
      </c>
      <c r="S480" s="6">
        <f t="shared" si="67"/>
        <v>331</v>
      </c>
      <c r="T480" s="7">
        <f t="shared" si="68"/>
        <v>3245</v>
      </c>
      <c r="U480" s="8">
        <f t="shared" si="69"/>
        <v>0.85192964032554475</v>
      </c>
      <c r="V480" s="7">
        <f t="shared" si="70"/>
        <v>2543</v>
      </c>
      <c r="W480" s="7">
        <f t="shared" si="71"/>
        <v>562</v>
      </c>
    </row>
    <row r="481" spans="1:23" x14ac:dyDescent="0.3">
      <c r="A481" s="5">
        <f>'Data Table 2'!A481</f>
        <v>45406</v>
      </c>
      <c r="B481" s="6">
        <f>'Data Table 2'!B481+'Data Table 2'!C481+'Data Table 2'!D481+'Data Table 2'!E481+'Data Table 2'!F481+'Data Table 2'!G481+'Data Table 2'!H481</f>
        <v>1250</v>
      </c>
      <c r="C481" s="6">
        <f>'Data Table 2'!I481</f>
        <v>618</v>
      </c>
      <c r="D481" s="6">
        <f>('Data Table 2'!J481+'Data Table 2'!K481)</f>
        <v>880</v>
      </c>
      <c r="E481" s="6">
        <f>'Data Table 2'!L481</f>
        <v>393</v>
      </c>
      <c r="F481" s="6">
        <f>'Data Table 2'!M481</f>
        <v>121</v>
      </c>
      <c r="G481" s="6">
        <f>'Data Table 2'!N481</f>
        <v>170</v>
      </c>
      <c r="H481" s="6">
        <f>'Data Table 2'!O481</f>
        <v>123</v>
      </c>
      <c r="I481" s="7">
        <f>'Data Table 2'!P481+'Data Table 2'!Q481+'Data Table 2'!R481+'Data Table 2'!S481</f>
        <v>196</v>
      </c>
      <c r="J481" s="7">
        <f>'Data Table 2'!T481</f>
        <v>362</v>
      </c>
      <c r="K481" s="6">
        <f>'Data Table 2'!U481</f>
        <v>212</v>
      </c>
      <c r="L481" s="6">
        <f>'Data Table 2'!V481</f>
        <v>123</v>
      </c>
      <c r="M481" s="6">
        <f>'Data Table 2'!W481</f>
        <v>45</v>
      </c>
      <c r="N481" s="6">
        <f>'Data Table 2'!X481</f>
        <v>83</v>
      </c>
      <c r="O481" s="7">
        <f t="shared" si="63"/>
        <v>4576</v>
      </c>
      <c r="P481" s="6">
        <f t="shared" si="64"/>
        <v>1868</v>
      </c>
      <c r="Q481" s="6">
        <f t="shared" si="65"/>
        <v>1273</v>
      </c>
      <c r="R481" s="6">
        <f t="shared" si="66"/>
        <v>610</v>
      </c>
      <c r="S481" s="6">
        <f t="shared" si="67"/>
        <v>380</v>
      </c>
      <c r="T481" s="7">
        <f t="shared" si="68"/>
        <v>3834</v>
      </c>
      <c r="U481" s="8">
        <f t="shared" si="69"/>
        <v>0.83784965034965031</v>
      </c>
      <c r="V481" s="7">
        <f t="shared" si="70"/>
        <v>3012</v>
      </c>
      <c r="W481" s="7">
        <f t="shared" si="71"/>
        <v>701</v>
      </c>
    </row>
    <row r="482" spans="1:23" x14ac:dyDescent="0.3">
      <c r="A482" s="5">
        <f>'Data Table 2'!A482</f>
        <v>45407</v>
      </c>
      <c r="B482" s="6">
        <f>'Data Table 2'!B482+'Data Table 2'!C482+'Data Table 2'!D482+'Data Table 2'!E482+'Data Table 2'!F482+'Data Table 2'!G482+'Data Table 2'!H482</f>
        <v>1023</v>
      </c>
      <c r="C482" s="6">
        <f>'Data Table 2'!I482</f>
        <v>537</v>
      </c>
      <c r="D482" s="6">
        <f>('Data Table 2'!J482+'Data Table 2'!K482)</f>
        <v>662</v>
      </c>
      <c r="E482" s="6">
        <f>'Data Table 2'!L482</f>
        <v>367</v>
      </c>
      <c r="F482" s="6">
        <f>'Data Table 2'!M482</f>
        <v>88</v>
      </c>
      <c r="G482" s="6">
        <f>'Data Table 2'!N482</f>
        <v>205</v>
      </c>
      <c r="H482" s="6">
        <f>'Data Table 2'!O482</f>
        <v>159</v>
      </c>
      <c r="I482" s="7">
        <f>'Data Table 2'!P482+'Data Table 2'!Q482+'Data Table 2'!R482+'Data Table 2'!S482</f>
        <v>212</v>
      </c>
      <c r="J482" s="7">
        <f>'Data Table 2'!T482</f>
        <v>255</v>
      </c>
      <c r="K482" s="6">
        <f>'Data Table 2'!U482</f>
        <v>261</v>
      </c>
      <c r="L482" s="6">
        <f>'Data Table 2'!V482</f>
        <v>128</v>
      </c>
      <c r="M482" s="6">
        <f>'Data Table 2'!W482</f>
        <v>43</v>
      </c>
      <c r="N482" s="6">
        <f>'Data Table 2'!X482</f>
        <v>73</v>
      </c>
      <c r="O482" s="7">
        <f t="shared" si="63"/>
        <v>4013</v>
      </c>
      <c r="P482" s="6">
        <f t="shared" si="64"/>
        <v>1560</v>
      </c>
      <c r="Q482" s="6">
        <f t="shared" si="65"/>
        <v>1029</v>
      </c>
      <c r="R482" s="6">
        <f t="shared" si="66"/>
        <v>664</v>
      </c>
      <c r="S482" s="6">
        <f t="shared" si="67"/>
        <v>432</v>
      </c>
      <c r="T482" s="7">
        <f t="shared" si="68"/>
        <v>3326</v>
      </c>
      <c r="U482" s="8">
        <f t="shared" si="69"/>
        <v>0.82880637926738099</v>
      </c>
      <c r="V482" s="7">
        <f t="shared" si="70"/>
        <v>2628</v>
      </c>
      <c r="W482" s="7">
        <f t="shared" si="71"/>
        <v>610</v>
      </c>
    </row>
    <row r="483" spans="1:23" x14ac:dyDescent="0.3">
      <c r="A483" s="5">
        <f>'Data Table 2'!A483</f>
        <v>45408</v>
      </c>
      <c r="B483" s="6">
        <f>'Data Table 2'!B483+'Data Table 2'!C483+'Data Table 2'!D483+'Data Table 2'!E483+'Data Table 2'!F483+'Data Table 2'!G483+'Data Table 2'!H483</f>
        <v>1215</v>
      </c>
      <c r="C483" s="6">
        <f>'Data Table 2'!I483</f>
        <v>512</v>
      </c>
      <c r="D483" s="6">
        <f>('Data Table 2'!J483+'Data Table 2'!K483)</f>
        <v>768</v>
      </c>
      <c r="E483" s="6">
        <f>'Data Table 2'!L483</f>
        <v>361</v>
      </c>
      <c r="F483" s="6">
        <f>'Data Table 2'!M483</f>
        <v>133</v>
      </c>
      <c r="G483" s="6">
        <f>'Data Table 2'!N483</f>
        <v>183</v>
      </c>
      <c r="H483" s="6">
        <f>'Data Table 2'!O483</f>
        <v>184</v>
      </c>
      <c r="I483" s="7">
        <f>'Data Table 2'!P483+'Data Table 2'!Q483+'Data Table 2'!R483+'Data Table 2'!S483</f>
        <v>242</v>
      </c>
      <c r="J483" s="7">
        <f>'Data Table 2'!T483</f>
        <v>259</v>
      </c>
      <c r="K483" s="6">
        <f>'Data Table 2'!U483</f>
        <v>238</v>
      </c>
      <c r="L483" s="6">
        <f>'Data Table 2'!V483</f>
        <v>120</v>
      </c>
      <c r="M483" s="6">
        <f>'Data Table 2'!W483</f>
        <v>46</v>
      </c>
      <c r="N483" s="6">
        <f>'Data Table 2'!X483</f>
        <v>111</v>
      </c>
      <c r="O483" s="7">
        <f t="shared" si="63"/>
        <v>4372</v>
      </c>
      <c r="P483" s="6">
        <f t="shared" si="64"/>
        <v>1727</v>
      </c>
      <c r="Q483" s="6">
        <f t="shared" si="65"/>
        <v>1129</v>
      </c>
      <c r="R483" s="6">
        <f t="shared" si="66"/>
        <v>742</v>
      </c>
      <c r="S483" s="6">
        <f t="shared" si="67"/>
        <v>404</v>
      </c>
      <c r="T483" s="7">
        <f t="shared" si="68"/>
        <v>3709</v>
      </c>
      <c r="U483" s="8">
        <f t="shared" si="69"/>
        <v>0.8483531564501372</v>
      </c>
      <c r="V483" s="7">
        <f t="shared" si="70"/>
        <v>2953</v>
      </c>
      <c r="W483" s="7">
        <f t="shared" si="71"/>
        <v>623</v>
      </c>
    </row>
    <row r="484" spans="1:23" x14ac:dyDescent="0.3">
      <c r="A484" s="5">
        <f>'Data Table 2'!A484</f>
        <v>45409</v>
      </c>
      <c r="B484" s="6">
        <f>'Data Table 2'!B484+'Data Table 2'!C484+'Data Table 2'!D484+'Data Table 2'!E484+'Data Table 2'!F484+'Data Table 2'!G484+'Data Table 2'!H484</f>
        <v>953</v>
      </c>
      <c r="C484" s="6">
        <f>'Data Table 2'!I484</f>
        <v>348</v>
      </c>
      <c r="D484" s="6">
        <f>('Data Table 2'!J484+'Data Table 2'!K484)</f>
        <v>803</v>
      </c>
      <c r="E484" s="6">
        <f>'Data Table 2'!L484</f>
        <v>353</v>
      </c>
      <c r="F484" s="6">
        <f>'Data Table 2'!M484</f>
        <v>133</v>
      </c>
      <c r="G484" s="6">
        <f>'Data Table 2'!N484</f>
        <v>184</v>
      </c>
      <c r="H484" s="6">
        <f>'Data Table 2'!O484</f>
        <v>167</v>
      </c>
      <c r="I484" s="7">
        <f>'Data Table 2'!P484+'Data Table 2'!Q484+'Data Table 2'!R484+'Data Table 2'!S484</f>
        <v>179</v>
      </c>
      <c r="J484" s="7">
        <f>'Data Table 2'!T484</f>
        <v>308</v>
      </c>
      <c r="K484" s="6">
        <f>'Data Table 2'!U484</f>
        <v>216</v>
      </c>
      <c r="L484" s="6">
        <f>'Data Table 2'!V484</f>
        <v>95</v>
      </c>
      <c r="M484" s="6">
        <f>'Data Table 2'!W484</f>
        <v>33</v>
      </c>
      <c r="N484" s="6">
        <f>'Data Table 2'!X484</f>
        <v>62</v>
      </c>
      <c r="O484" s="7">
        <f t="shared" si="63"/>
        <v>3834</v>
      </c>
      <c r="P484" s="6">
        <f t="shared" si="64"/>
        <v>1301</v>
      </c>
      <c r="Q484" s="6">
        <f t="shared" si="65"/>
        <v>1156</v>
      </c>
      <c r="R484" s="6">
        <f t="shared" si="66"/>
        <v>663</v>
      </c>
      <c r="S484" s="6">
        <f t="shared" si="67"/>
        <v>344</v>
      </c>
      <c r="T484" s="7">
        <f t="shared" si="68"/>
        <v>3182</v>
      </c>
      <c r="U484" s="8">
        <f t="shared" si="69"/>
        <v>0.82994261867501307</v>
      </c>
      <c r="V484" s="7">
        <f t="shared" si="70"/>
        <v>2639</v>
      </c>
      <c r="W484" s="7">
        <f t="shared" si="71"/>
        <v>410</v>
      </c>
    </row>
    <row r="485" spans="1:23" x14ac:dyDescent="0.3">
      <c r="A485" s="5">
        <f>'Data Table 2'!A485</f>
        <v>45410</v>
      </c>
      <c r="B485" s="6">
        <f>'Data Table 2'!B485+'Data Table 2'!C485+'Data Table 2'!D485+'Data Table 2'!E485+'Data Table 2'!F485+'Data Table 2'!G485+'Data Table 2'!H485</f>
        <v>889</v>
      </c>
      <c r="C485" s="6">
        <f>'Data Table 2'!I485</f>
        <v>445</v>
      </c>
      <c r="D485" s="6">
        <f>('Data Table 2'!J485+'Data Table 2'!K485)</f>
        <v>614</v>
      </c>
      <c r="E485" s="6">
        <f>'Data Table 2'!L485</f>
        <v>290</v>
      </c>
      <c r="F485" s="6">
        <f>'Data Table 2'!M485</f>
        <v>94</v>
      </c>
      <c r="G485" s="6">
        <f>'Data Table 2'!N485</f>
        <v>179</v>
      </c>
      <c r="H485" s="6">
        <f>'Data Table 2'!O485</f>
        <v>110</v>
      </c>
      <c r="I485" s="7">
        <f>'Data Table 2'!P485+'Data Table 2'!Q485+'Data Table 2'!R485+'Data Table 2'!S485</f>
        <v>184</v>
      </c>
      <c r="J485" s="7">
        <f>'Data Table 2'!T485</f>
        <v>267</v>
      </c>
      <c r="K485" s="6">
        <f>'Data Table 2'!U485</f>
        <v>129</v>
      </c>
      <c r="L485" s="6">
        <f>'Data Table 2'!V485</f>
        <v>119</v>
      </c>
      <c r="M485" s="6">
        <f>'Data Table 2'!W485</f>
        <v>37</v>
      </c>
      <c r="N485" s="6">
        <f>'Data Table 2'!X485</f>
        <v>77</v>
      </c>
      <c r="O485" s="7">
        <f t="shared" si="63"/>
        <v>3434</v>
      </c>
      <c r="P485" s="6">
        <f t="shared" si="64"/>
        <v>1334</v>
      </c>
      <c r="Q485" s="6">
        <f t="shared" si="65"/>
        <v>904</v>
      </c>
      <c r="R485" s="6">
        <f t="shared" si="66"/>
        <v>567</v>
      </c>
      <c r="S485" s="6">
        <f t="shared" si="67"/>
        <v>285</v>
      </c>
      <c r="T485" s="7">
        <f t="shared" si="68"/>
        <v>2882</v>
      </c>
      <c r="U485" s="8">
        <f t="shared" si="69"/>
        <v>0.83925451368666282</v>
      </c>
      <c r="V485" s="7">
        <f t="shared" si="70"/>
        <v>2266</v>
      </c>
      <c r="W485" s="7">
        <f t="shared" si="71"/>
        <v>522</v>
      </c>
    </row>
    <row r="486" spans="1:23" x14ac:dyDescent="0.3">
      <c r="A486" s="5">
        <f>'Data Table 2'!A486</f>
        <v>45411</v>
      </c>
      <c r="B486" s="6">
        <f>'Data Table 2'!B486+'Data Table 2'!C486+'Data Table 2'!D486+'Data Table 2'!E486+'Data Table 2'!F486+'Data Table 2'!G486+'Data Table 2'!H486</f>
        <v>950</v>
      </c>
      <c r="C486" s="6">
        <f>'Data Table 2'!I486</f>
        <v>590</v>
      </c>
      <c r="D486" s="6">
        <f>('Data Table 2'!J486+'Data Table 2'!K486)</f>
        <v>893</v>
      </c>
      <c r="E486" s="6">
        <f>'Data Table 2'!L486</f>
        <v>361</v>
      </c>
      <c r="F486" s="6">
        <f>'Data Table 2'!M486</f>
        <v>131</v>
      </c>
      <c r="G486" s="6">
        <f>'Data Table 2'!N486</f>
        <v>209</v>
      </c>
      <c r="H486" s="6">
        <f>'Data Table 2'!O486</f>
        <v>172</v>
      </c>
      <c r="I486" s="7">
        <f>'Data Table 2'!P486+'Data Table 2'!Q486+'Data Table 2'!R486+'Data Table 2'!S486</f>
        <v>230</v>
      </c>
      <c r="J486" s="7">
        <f>'Data Table 2'!T486</f>
        <v>282</v>
      </c>
      <c r="K486" s="6">
        <f>'Data Table 2'!U486</f>
        <v>251</v>
      </c>
      <c r="L486" s="6">
        <f>'Data Table 2'!V486</f>
        <v>107</v>
      </c>
      <c r="M486" s="6">
        <f>'Data Table 2'!W486</f>
        <v>44</v>
      </c>
      <c r="N486" s="6">
        <f>'Data Table 2'!X486</f>
        <v>85</v>
      </c>
      <c r="O486" s="7">
        <f t="shared" si="63"/>
        <v>4305</v>
      </c>
      <c r="P486" s="6">
        <f t="shared" si="64"/>
        <v>1540</v>
      </c>
      <c r="Q486" s="6">
        <f t="shared" si="65"/>
        <v>1254</v>
      </c>
      <c r="R486" s="6">
        <f t="shared" si="66"/>
        <v>742</v>
      </c>
      <c r="S486" s="6">
        <f t="shared" si="67"/>
        <v>402</v>
      </c>
      <c r="T486" s="7">
        <f t="shared" si="68"/>
        <v>3621</v>
      </c>
      <c r="U486" s="8">
        <f t="shared" si="69"/>
        <v>0.84111498257839723</v>
      </c>
      <c r="V486" s="7">
        <f t="shared" si="70"/>
        <v>2815</v>
      </c>
      <c r="W486" s="7">
        <f t="shared" si="71"/>
        <v>675</v>
      </c>
    </row>
    <row r="487" spans="1:23" x14ac:dyDescent="0.3">
      <c r="A487" s="5">
        <f>'Data Table 2'!A487</f>
        <v>45412</v>
      </c>
      <c r="B487" s="6">
        <f>'Data Table 2'!B487+'Data Table 2'!C487+'Data Table 2'!D487+'Data Table 2'!E487+'Data Table 2'!F487+'Data Table 2'!G487+'Data Table 2'!H487</f>
        <v>1217</v>
      </c>
      <c r="C487" s="6">
        <f>'Data Table 2'!I487</f>
        <v>588</v>
      </c>
      <c r="D487" s="6">
        <f>('Data Table 2'!J487+'Data Table 2'!K487)</f>
        <v>1097</v>
      </c>
      <c r="E487" s="6">
        <f>'Data Table 2'!L487</f>
        <v>478</v>
      </c>
      <c r="F487" s="6">
        <f>'Data Table 2'!M487</f>
        <v>154</v>
      </c>
      <c r="G487" s="6">
        <f>'Data Table 2'!N487</f>
        <v>270</v>
      </c>
      <c r="H487" s="6">
        <f>'Data Table 2'!O487</f>
        <v>208</v>
      </c>
      <c r="I487" s="7">
        <f>'Data Table 2'!P487+'Data Table 2'!Q487+'Data Table 2'!R487+'Data Table 2'!S487</f>
        <v>201</v>
      </c>
      <c r="J487" s="7">
        <f>'Data Table 2'!T487</f>
        <v>286</v>
      </c>
      <c r="K487" s="6">
        <f>'Data Table 2'!U487</f>
        <v>284</v>
      </c>
      <c r="L487" s="6">
        <f>'Data Table 2'!V487</f>
        <v>150</v>
      </c>
      <c r="M487" s="6">
        <f>'Data Table 2'!W487</f>
        <v>45</v>
      </c>
      <c r="N487" s="6">
        <f>'Data Table 2'!X487</f>
        <v>87</v>
      </c>
      <c r="O487" s="7">
        <f t="shared" si="63"/>
        <v>5065</v>
      </c>
      <c r="P487" s="6">
        <f t="shared" si="64"/>
        <v>1805</v>
      </c>
      <c r="Q487" s="6">
        <f t="shared" si="65"/>
        <v>1575</v>
      </c>
      <c r="R487" s="6">
        <f t="shared" si="66"/>
        <v>833</v>
      </c>
      <c r="S487" s="6">
        <f t="shared" si="67"/>
        <v>479</v>
      </c>
      <c r="T487" s="7">
        <f t="shared" si="68"/>
        <v>4300</v>
      </c>
      <c r="U487" s="8">
        <f t="shared" si="69"/>
        <v>0.84896347482724577</v>
      </c>
      <c r="V487" s="7">
        <f t="shared" si="70"/>
        <v>3471</v>
      </c>
      <c r="W487" s="7">
        <f t="shared" si="71"/>
        <v>675</v>
      </c>
    </row>
    <row r="488" spans="1:23" x14ac:dyDescent="0.3">
      <c r="A488" s="5">
        <f>'Data Table 2'!A488</f>
        <v>45413</v>
      </c>
      <c r="B488" s="6">
        <f>'Data Table 2'!B488+'Data Table 2'!C488+'Data Table 2'!D488+'Data Table 2'!E488+'Data Table 2'!F488+'Data Table 2'!G488+'Data Table 2'!H488</f>
        <v>903</v>
      </c>
      <c r="C488" s="6">
        <f>'Data Table 2'!I488</f>
        <v>366</v>
      </c>
      <c r="D488" s="6">
        <f>('Data Table 2'!J488+'Data Table 2'!K488)</f>
        <v>632</v>
      </c>
      <c r="E488" s="6">
        <f>'Data Table 2'!L488</f>
        <v>474</v>
      </c>
      <c r="F488" s="6">
        <f>'Data Table 2'!M488</f>
        <v>89</v>
      </c>
      <c r="G488" s="6">
        <f>'Data Table 2'!N488</f>
        <v>181</v>
      </c>
      <c r="H488" s="6">
        <f>'Data Table 2'!O488</f>
        <v>154</v>
      </c>
      <c r="I488" s="7">
        <f>'Data Table 2'!P488+'Data Table 2'!Q488+'Data Table 2'!R488+'Data Table 2'!S488</f>
        <v>179</v>
      </c>
      <c r="J488" s="7">
        <f>'Data Table 2'!T488</f>
        <v>228</v>
      </c>
      <c r="K488" s="6">
        <f>'Data Table 2'!U488</f>
        <v>232</v>
      </c>
      <c r="L488" s="6">
        <f>'Data Table 2'!V488</f>
        <v>74</v>
      </c>
      <c r="M488" s="6">
        <f>'Data Table 2'!W488</f>
        <v>40</v>
      </c>
      <c r="N488" s="6">
        <f>'Data Table 2'!X488</f>
        <v>57</v>
      </c>
      <c r="O488" s="7">
        <f t="shared" si="63"/>
        <v>3609</v>
      </c>
      <c r="P488" s="6">
        <f t="shared" si="64"/>
        <v>1269</v>
      </c>
      <c r="Q488" s="6">
        <f t="shared" si="65"/>
        <v>1106</v>
      </c>
      <c r="R488" s="6">
        <f t="shared" si="66"/>
        <v>603</v>
      </c>
      <c r="S488" s="6">
        <f t="shared" si="67"/>
        <v>346</v>
      </c>
      <c r="T488" s="7">
        <f t="shared" si="68"/>
        <v>3035</v>
      </c>
      <c r="U488" s="8">
        <f t="shared" si="69"/>
        <v>0.8409531726239956</v>
      </c>
      <c r="V488" s="7">
        <f t="shared" si="70"/>
        <v>2523</v>
      </c>
      <c r="W488" s="7">
        <f t="shared" si="71"/>
        <v>423</v>
      </c>
    </row>
    <row r="489" spans="1:23" x14ac:dyDescent="0.3">
      <c r="A489" s="5">
        <f>'Data Table 2'!A489</f>
        <v>45414</v>
      </c>
      <c r="B489" s="6">
        <f>'Data Table 2'!B489+'Data Table 2'!C489+'Data Table 2'!D489+'Data Table 2'!E489+'Data Table 2'!F489+'Data Table 2'!G489+'Data Table 2'!H489</f>
        <v>1001</v>
      </c>
      <c r="C489" s="6">
        <f>'Data Table 2'!I489</f>
        <v>354</v>
      </c>
      <c r="D489" s="6">
        <f>('Data Table 2'!J489+'Data Table 2'!K489)</f>
        <v>572</v>
      </c>
      <c r="E489" s="6">
        <f>'Data Table 2'!L489</f>
        <v>327</v>
      </c>
      <c r="F489" s="6">
        <f>'Data Table 2'!M489</f>
        <v>101</v>
      </c>
      <c r="G489" s="6">
        <f>'Data Table 2'!N489</f>
        <v>120</v>
      </c>
      <c r="H489" s="6">
        <f>'Data Table 2'!O489</f>
        <v>157</v>
      </c>
      <c r="I489" s="7">
        <f>'Data Table 2'!P489+'Data Table 2'!Q489+'Data Table 2'!R489+'Data Table 2'!S489</f>
        <v>160</v>
      </c>
      <c r="J489" s="7">
        <f>'Data Table 2'!T489</f>
        <v>232</v>
      </c>
      <c r="K489" s="6">
        <f>'Data Table 2'!U489</f>
        <v>202</v>
      </c>
      <c r="L489" s="6">
        <f>'Data Table 2'!V489</f>
        <v>110</v>
      </c>
      <c r="M489" s="6">
        <f>'Data Table 2'!W489</f>
        <v>32</v>
      </c>
      <c r="N489" s="6">
        <f>'Data Table 2'!X489</f>
        <v>67</v>
      </c>
      <c r="O489" s="7">
        <f t="shared" si="63"/>
        <v>3435</v>
      </c>
      <c r="P489" s="6">
        <f t="shared" si="64"/>
        <v>1355</v>
      </c>
      <c r="Q489" s="6">
        <f t="shared" si="65"/>
        <v>899</v>
      </c>
      <c r="R489" s="6">
        <f t="shared" si="66"/>
        <v>538</v>
      </c>
      <c r="S489" s="6">
        <f t="shared" si="67"/>
        <v>344</v>
      </c>
      <c r="T489" s="7">
        <f t="shared" si="68"/>
        <v>2859</v>
      </c>
      <c r="U489" s="8">
        <f t="shared" si="69"/>
        <v>0.83231441048034938</v>
      </c>
      <c r="V489" s="7">
        <f t="shared" si="70"/>
        <v>2337</v>
      </c>
      <c r="W489" s="7">
        <f t="shared" si="71"/>
        <v>421</v>
      </c>
    </row>
    <row r="490" spans="1:23" x14ac:dyDescent="0.3">
      <c r="A490" s="5">
        <f>'Data Table 2'!A490</f>
        <v>45415</v>
      </c>
      <c r="B490" s="6">
        <f>'Data Table 2'!B490+'Data Table 2'!C490+'Data Table 2'!D490+'Data Table 2'!E490+'Data Table 2'!F490+'Data Table 2'!G490+'Data Table 2'!H490</f>
        <v>989</v>
      </c>
      <c r="C490" s="6">
        <f>'Data Table 2'!I490</f>
        <v>446</v>
      </c>
      <c r="D490" s="6">
        <f>('Data Table 2'!J490+'Data Table 2'!K490)</f>
        <v>675</v>
      </c>
      <c r="E490" s="6">
        <f>'Data Table 2'!L490</f>
        <v>408</v>
      </c>
      <c r="F490" s="6">
        <f>'Data Table 2'!M490</f>
        <v>127</v>
      </c>
      <c r="G490" s="6">
        <f>'Data Table 2'!N490</f>
        <v>180</v>
      </c>
      <c r="H490" s="6">
        <f>'Data Table 2'!O490</f>
        <v>112</v>
      </c>
      <c r="I490" s="7">
        <f>'Data Table 2'!P490+'Data Table 2'!Q490+'Data Table 2'!R490+'Data Table 2'!S490</f>
        <v>156</v>
      </c>
      <c r="J490" s="7">
        <f>'Data Table 2'!T490</f>
        <v>205</v>
      </c>
      <c r="K490" s="6">
        <f>'Data Table 2'!U490</f>
        <v>177</v>
      </c>
      <c r="L490" s="6">
        <f>'Data Table 2'!V490</f>
        <v>83</v>
      </c>
      <c r="M490" s="6">
        <f>'Data Table 2'!W490</f>
        <v>26</v>
      </c>
      <c r="N490" s="6">
        <f>'Data Table 2'!X490</f>
        <v>74</v>
      </c>
      <c r="O490" s="7">
        <f t="shared" si="63"/>
        <v>3658</v>
      </c>
      <c r="P490" s="6">
        <f t="shared" si="64"/>
        <v>1435</v>
      </c>
      <c r="Q490" s="6">
        <f t="shared" si="65"/>
        <v>1083</v>
      </c>
      <c r="R490" s="6">
        <f t="shared" si="66"/>
        <v>575</v>
      </c>
      <c r="S490" s="6">
        <f t="shared" si="67"/>
        <v>286</v>
      </c>
      <c r="T490" s="7">
        <f t="shared" si="68"/>
        <v>3167</v>
      </c>
      <c r="U490" s="8">
        <f t="shared" si="69"/>
        <v>0.86577364680153091</v>
      </c>
      <c r="V490" s="7">
        <f t="shared" si="70"/>
        <v>2520</v>
      </c>
      <c r="W490" s="7">
        <f t="shared" si="71"/>
        <v>520</v>
      </c>
    </row>
    <row r="491" spans="1:23" x14ac:dyDescent="0.3">
      <c r="A491" s="5">
        <f>'Data Table 2'!A491</f>
        <v>45416</v>
      </c>
      <c r="B491" s="6">
        <f>'Data Table 2'!B491+'Data Table 2'!C491+'Data Table 2'!D491+'Data Table 2'!E491+'Data Table 2'!F491+'Data Table 2'!G491+'Data Table 2'!H491</f>
        <v>742</v>
      </c>
      <c r="C491" s="6">
        <f>'Data Table 2'!I491</f>
        <v>350</v>
      </c>
      <c r="D491" s="6">
        <f>('Data Table 2'!J491+'Data Table 2'!K491)</f>
        <v>615</v>
      </c>
      <c r="E491" s="6">
        <f>'Data Table 2'!L491</f>
        <v>310</v>
      </c>
      <c r="F491" s="6">
        <f>'Data Table 2'!M491</f>
        <v>86</v>
      </c>
      <c r="G491" s="6">
        <f>'Data Table 2'!N491</f>
        <v>121</v>
      </c>
      <c r="H491" s="6">
        <f>'Data Table 2'!O491</f>
        <v>74</v>
      </c>
      <c r="I491" s="7">
        <f>'Data Table 2'!P491+'Data Table 2'!Q491+'Data Table 2'!R491+'Data Table 2'!S491</f>
        <v>133</v>
      </c>
      <c r="J491" s="7">
        <f>'Data Table 2'!T491</f>
        <v>241</v>
      </c>
      <c r="K491" s="6">
        <f>'Data Table 2'!U491</f>
        <v>188</v>
      </c>
      <c r="L491" s="6">
        <f>'Data Table 2'!V491</f>
        <v>70</v>
      </c>
      <c r="M491" s="6">
        <f>'Data Table 2'!W491</f>
        <v>25</v>
      </c>
      <c r="N491" s="6">
        <f>'Data Table 2'!X491</f>
        <v>49</v>
      </c>
      <c r="O491" s="7">
        <f t="shared" si="63"/>
        <v>3004</v>
      </c>
      <c r="P491" s="6">
        <f t="shared" si="64"/>
        <v>1092</v>
      </c>
      <c r="Q491" s="6">
        <f t="shared" si="65"/>
        <v>925</v>
      </c>
      <c r="R491" s="6">
        <f t="shared" si="66"/>
        <v>414</v>
      </c>
      <c r="S491" s="6">
        <f t="shared" si="67"/>
        <v>283</v>
      </c>
      <c r="T491" s="7">
        <f t="shared" si="68"/>
        <v>2480</v>
      </c>
      <c r="U491" s="8">
        <f t="shared" si="69"/>
        <v>0.82556591211717711</v>
      </c>
      <c r="V491" s="7">
        <f t="shared" si="70"/>
        <v>1995</v>
      </c>
      <c r="W491" s="7">
        <f t="shared" si="71"/>
        <v>399</v>
      </c>
    </row>
    <row r="492" spans="1:23" x14ac:dyDescent="0.3">
      <c r="A492" s="5">
        <f>'Data Table 2'!A492</f>
        <v>45417</v>
      </c>
      <c r="B492" s="6">
        <f>'Data Table 2'!B492+'Data Table 2'!C492+'Data Table 2'!D492+'Data Table 2'!E492+'Data Table 2'!F492+'Data Table 2'!G492+'Data Table 2'!H492</f>
        <v>752</v>
      </c>
      <c r="C492" s="6">
        <f>'Data Table 2'!I492</f>
        <v>381</v>
      </c>
      <c r="D492" s="6">
        <f>('Data Table 2'!J492+'Data Table 2'!K492)</f>
        <v>710</v>
      </c>
      <c r="E492" s="6">
        <f>'Data Table 2'!L492</f>
        <v>355</v>
      </c>
      <c r="F492" s="6">
        <f>'Data Table 2'!M492</f>
        <v>89</v>
      </c>
      <c r="G492" s="6">
        <f>'Data Table 2'!N492</f>
        <v>177</v>
      </c>
      <c r="H492" s="6">
        <f>'Data Table 2'!O492</f>
        <v>143</v>
      </c>
      <c r="I492" s="7">
        <f>'Data Table 2'!P492+'Data Table 2'!Q492+'Data Table 2'!R492+'Data Table 2'!S492</f>
        <v>166</v>
      </c>
      <c r="J492" s="7">
        <f>'Data Table 2'!T492</f>
        <v>308</v>
      </c>
      <c r="K492" s="6">
        <f>'Data Table 2'!U492</f>
        <v>197</v>
      </c>
      <c r="L492" s="6">
        <f>'Data Table 2'!V492</f>
        <v>99</v>
      </c>
      <c r="M492" s="6">
        <f>'Data Table 2'!W492</f>
        <v>44</v>
      </c>
      <c r="N492" s="6">
        <f>'Data Table 2'!X492</f>
        <v>65</v>
      </c>
      <c r="O492" s="7">
        <f t="shared" si="63"/>
        <v>3486</v>
      </c>
      <c r="P492" s="6">
        <f t="shared" si="64"/>
        <v>1133</v>
      </c>
      <c r="Q492" s="6">
        <f t="shared" si="65"/>
        <v>1065</v>
      </c>
      <c r="R492" s="6">
        <f t="shared" si="66"/>
        <v>575</v>
      </c>
      <c r="S492" s="6">
        <f t="shared" si="67"/>
        <v>340</v>
      </c>
      <c r="T492" s="7">
        <f t="shared" si="68"/>
        <v>2838</v>
      </c>
      <c r="U492" s="8">
        <f t="shared" si="69"/>
        <v>0.81411359724612742</v>
      </c>
      <c r="V492" s="7">
        <f t="shared" si="70"/>
        <v>2303</v>
      </c>
      <c r="W492" s="7">
        <f t="shared" si="71"/>
        <v>446</v>
      </c>
    </row>
    <row r="493" spans="1:23" x14ac:dyDescent="0.3">
      <c r="A493" s="5">
        <f>'Data Table 2'!A493</f>
        <v>45418</v>
      </c>
      <c r="B493" s="6">
        <f>'Data Table 2'!B493+'Data Table 2'!C493+'Data Table 2'!D493+'Data Table 2'!E493+'Data Table 2'!F493+'Data Table 2'!G493+'Data Table 2'!H493</f>
        <v>1140</v>
      </c>
      <c r="C493" s="6">
        <f>'Data Table 2'!I493</f>
        <v>534</v>
      </c>
      <c r="D493" s="6">
        <f>('Data Table 2'!J493+'Data Table 2'!K493)</f>
        <v>855</v>
      </c>
      <c r="E493" s="6">
        <f>'Data Table 2'!L493</f>
        <v>420</v>
      </c>
      <c r="F493" s="6">
        <f>'Data Table 2'!M493</f>
        <v>147</v>
      </c>
      <c r="G493" s="6">
        <f>'Data Table 2'!N493</f>
        <v>224</v>
      </c>
      <c r="H493" s="6">
        <f>'Data Table 2'!O493</f>
        <v>162</v>
      </c>
      <c r="I493" s="7">
        <f>'Data Table 2'!P493+'Data Table 2'!Q493+'Data Table 2'!R493+'Data Table 2'!S493</f>
        <v>215</v>
      </c>
      <c r="J493" s="7">
        <f>'Data Table 2'!T493</f>
        <v>345</v>
      </c>
      <c r="K493" s="6">
        <f>'Data Table 2'!U493</f>
        <v>280</v>
      </c>
      <c r="L493" s="6">
        <f>'Data Table 2'!V493</f>
        <v>139</v>
      </c>
      <c r="M493" s="6">
        <f>'Data Table 2'!W493</f>
        <v>42</v>
      </c>
      <c r="N493" s="6">
        <f>'Data Table 2'!X493</f>
        <v>99</v>
      </c>
      <c r="O493" s="7">
        <f t="shared" si="63"/>
        <v>4602</v>
      </c>
      <c r="P493" s="6">
        <f t="shared" si="64"/>
        <v>1674</v>
      </c>
      <c r="Q493" s="6">
        <f t="shared" si="65"/>
        <v>1275</v>
      </c>
      <c r="R493" s="6">
        <f t="shared" si="66"/>
        <v>748</v>
      </c>
      <c r="S493" s="6">
        <f t="shared" si="67"/>
        <v>461</v>
      </c>
      <c r="T493" s="7">
        <f t="shared" si="68"/>
        <v>3796</v>
      </c>
      <c r="U493" s="8">
        <f t="shared" si="69"/>
        <v>0.82485875706214684</v>
      </c>
      <c r="V493" s="7">
        <f t="shared" si="70"/>
        <v>3016</v>
      </c>
      <c r="W493" s="7">
        <f t="shared" si="71"/>
        <v>633</v>
      </c>
    </row>
    <row r="494" spans="1:23" x14ac:dyDescent="0.3">
      <c r="A494" s="5">
        <f>'Data Table 2'!A494</f>
        <v>45419</v>
      </c>
      <c r="B494" s="6">
        <f>'Data Table 2'!B494+'Data Table 2'!C494+'Data Table 2'!D494+'Data Table 2'!E494+'Data Table 2'!F494+'Data Table 2'!G494+'Data Table 2'!H494</f>
        <v>875</v>
      </c>
      <c r="C494" s="6">
        <f>'Data Table 2'!I494</f>
        <v>315</v>
      </c>
      <c r="D494" s="6">
        <f>('Data Table 2'!J494+'Data Table 2'!K494)</f>
        <v>697</v>
      </c>
      <c r="E494" s="6">
        <f>'Data Table 2'!L494</f>
        <v>273</v>
      </c>
      <c r="F494" s="6">
        <f>'Data Table 2'!M494</f>
        <v>103</v>
      </c>
      <c r="G494" s="6">
        <f>'Data Table 2'!N494</f>
        <v>165</v>
      </c>
      <c r="H494" s="6">
        <f>'Data Table 2'!O494</f>
        <v>152</v>
      </c>
      <c r="I494" s="7">
        <f>'Data Table 2'!P494+'Data Table 2'!Q494+'Data Table 2'!R494+'Data Table 2'!S494</f>
        <v>168</v>
      </c>
      <c r="J494" s="7">
        <f>'Data Table 2'!T494</f>
        <v>221</v>
      </c>
      <c r="K494" s="6">
        <f>'Data Table 2'!U494</f>
        <v>166</v>
      </c>
      <c r="L494" s="6">
        <f>'Data Table 2'!V494</f>
        <v>112</v>
      </c>
      <c r="M494" s="6">
        <f>'Data Table 2'!W494</f>
        <v>38</v>
      </c>
      <c r="N494" s="6">
        <f>'Data Table 2'!X494</f>
        <v>57</v>
      </c>
      <c r="O494" s="7">
        <f t="shared" si="63"/>
        <v>3342</v>
      </c>
      <c r="P494" s="6">
        <f t="shared" si="64"/>
        <v>1190</v>
      </c>
      <c r="Q494" s="6">
        <f t="shared" si="65"/>
        <v>970</v>
      </c>
      <c r="R494" s="6">
        <f t="shared" si="66"/>
        <v>588</v>
      </c>
      <c r="S494" s="6">
        <f t="shared" si="67"/>
        <v>316</v>
      </c>
      <c r="T494" s="7">
        <f t="shared" si="68"/>
        <v>2805</v>
      </c>
      <c r="U494" s="8">
        <f t="shared" si="69"/>
        <v>0.83931777378815076</v>
      </c>
      <c r="V494" s="7">
        <f t="shared" si="70"/>
        <v>2330</v>
      </c>
      <c r="W494" s="7">
        <f t="shared" si="71"/>
        <v>372</v>
      </c>
    </row>
    <row r="495" spans="1:23" x14ac:dyDescent="0.3">
      <c r="A495" s="5">
        <f>'Data Table 2'!A495</f>
        <v>45420</v>
      </c>
      <c r="B495" s="6">
        <f>'Data Table 2'!B495+'Data Table 2'!C495+'Data Table 2'!D495+'Data Table 2'!E495+'Data Table 2'!F495+'Data Table 2'!G495+'Data Table 2'!H495</f>
        <v>806</v>
      </c>
      <c r="C495" s="6">
        <f>'Data Table 2'!I495</f>
        <v>438</v>
      </c>
      <c r="D495" s="6">
        <f>('Data Table 2'!J495+'Data Table 2'!K495)</f>
        <v>680</v>
      </c>
      <c r="E495" s="6">
        <f>'Data Table 2'!L495</f>
        <v>298</v>
      </c>
      <c r="F495" s="6">
        <f>'Data Table 2'!M495</f>
        <v>106</v>
      </c>
      <c r="G495" s="6">
        <f>'Data Table 2'!N495</f>
        <v>177</v>
      </c>
      <c r="H495" s="6">
        <f>'Data Table 2'!O495</f>
        <v>143</v>
      </c>
      <c r="I495" s="7">
        <f>'Data Table 2'!P495+'Data Table 2'!Q495+'Data Table 2'!R495+'Data Table 2'!S495</f>
        <v>158</v>
      </c>
      <c r="J495" s="7">
        <f>'Data Table 2'!T495</f>
        <v>286</v>
      </c>
      <c r="K495" s="6">
        <f>'Data Table 2'!U495</f>
        <v>227</v>
      </c>
      <c r="L495" s="6">
        <f>'Data Table 2'!V495</f>
        <v>122</v>
      </c>
      <c r="M495" s="6">
        <f>'Data Table 2'!W495</f>
        <v>24</v>
      </c>
      <c r="N495" s="6">
        <f>'Data Table 2'!X495</f>
        <v>63</v>
      </c>
      <c r="O495" s="7">
        <f t="shared" si="63"/>
        <v>3528</v>
      </c>
      <c r="P495" s="6">
        <f t="shared" si="64"/>
        <v>1244</v>
      </c>
      <c r="Q495" s="6">
        <f t="shared" si="65"/>
        <v>978</v>
      </c>
      <c r="R495" s="6">
        <f t="shared" si="66"/>
        <v>584</v>
      </c>
      <c r="S495" s="6">
        <f t="shared" si="67"/>
        <v>373</v>
      </c>
      <c r="T495" s="7">
        <f t="shared" si="68"/>
        <v>2869</v>
      </c>
      <c r="U495" s="8">
        <f t="shared" si="69"/>
        <v>0.8132086167800453</v>
      </c>
      <c r="V495" s="7">
        <f t="shared" si="70"/>
        <v>2262</v>
      </c>
      <c r="W495" s="7">
        <f t="shared" si="71"/>
        <v>501</v>
      </c>
    </row>
    <row r="496" spans="1:23" x14ac:dyDescent="0.3">
      <c r="A496" s="5">
        <f>'Data Table 2'!A496</f>
        <v>45421</v>
      </c>
      <c r="B496" s="6">
        <f>'Data Table 2'!B496+'Data Table 2'!C496+'Data Table 2'!D496+'Data Table 2'!E496+'Data Table 2'!F496+'Data Table 2'!G496+'Data Table 2'!H496</f>
        <v>1056</v>
      </c>
      <c r="C496" s="6">
        <f>'Data Table 2'!I496</f>
        <v>522</v>
      </c>
      <c r="D496" s="6">
        <f>('Data Table 2'!J496+'Data Table 2'!K496)</f>
        <v>499</v>
      </c>
      <c r="E496" s="6">
        <f>'Data Table 2'!L496</f>
        <v>382</v>
      </c>
      <c r="F496" s="6">
        <f>'Data Table 2'!M496</f>
        <v>139</v>
      </c>
      <c r="G496" s="6">
        <f>'Data Table 2'!N496</f>
        <v>175</v>
      </c>
      <c r="H496" s="6">
        <f>'Data Table 2'!O496</f>
        <v>160</v>
      </c>
      <c r="I496" s="7">
        <f>'Data Table 2'!P496+'Data Table 2'!Q496+'Data Table 2'!R496+'Data Table 2'!S496</f>
        <v>197</v>
      </c>
      <c r="J496" s="7">
        <f>'Data Table 2'!T496</f>
        <v>282</v>
      </c>
      <c r="K496" s="6">
        <f>'Data Table 2'!U496</f>
        <v>263</v>
      </c>
      <c r="L496" s="6">
        <f>'Data Table 2'!V496</f>
        <v>114</v>
      </c>
      <c r="M496" s="6">
        <f>'Data Table 2'!W496</f>
        <v>54</v>
      </c>
      <c r="N496" s="6">
        <f>'Data Table 2'!X496</f>
        <v>96</v>
      </c>
      <c r="O496" s="7">
        <f t="shared" si="63"/>
        <v>3939</v>
      </c>
      <c r="P496" s="6">
        <f t="shared" si="64"/>
        <v>1578</v>
      </c>
      <c r="Q496" s="6">
        <f t="shared" si="65"/>
        <v>881</v>
      </c>
      <c r="R496" s="6">
        <f t="shared" si="66"/>
        <v>671</v>
      </c>
      <c r="S496" s="6">
        <f t="shared" si="67"/>
        <v>431</v>
      </c>
      <c r="T496" s="7">
        <f t="shared" si="68"/>
        <v>3226</v>
      </c>
      <c r="U496" s="8">
        <f t="shared" si="69"/>
        <v>0.81898959126681903</v>
      </c>
      <c r="V496" s="7">
        <f t="shared" si="70"/>
        <v>2469</v>
      </c>
      <c r="W496" s="7">
        <f t="shared" si="71"/>
        <v>618</v>
      </c>
    </row>
    <row r="497" spans="1:23" x14ac:dyDescent="0.3">
      <c r="A497" s="5">
        <f>'Data Table 2'!A497</f>
        <v>45422</v>
      </c>
      <c r="B497" s="6">
        <f>'Data Table 2'!B497+'Data Table 2'!C497+'Data Table 2'!D497+'Data Table 2'!E497+'Data Table 2'!F497+'Data Table 2'!G497+'Data Table 2'!H497</f>
        <v>1137</v>
      </c>
      <c r="C497" s="6">
        <f>'Data Table 2'!I497</f>
        <v>458</v>
      </c>
      <c r="D497" s="6">
        <f>('Data Table 2'!J497+'Data Table 2'!K497)</f>
        <v>666</v>
      </c>
      <c r="E497" s="6">
        <f>'Data Table 2'!L497</f>
        <v>435</v>
      </c>
      <c r="F497" s="6">
        <f>'Data Table 2'!M497</f>
        <v>102</v>
      </c>
      <c r="G497" s="6">
        <f>'Data Table 2'!N497</f>
        <v>234</v>
      </c>
      <c r="H497" s="6">
        <f>'Data Table 2'!O497</f>
        <v>156</v>
      </c>
      <c r="I497" s="7">
        <f>'Data Table 2'!P497+'Data Table 2'!Q497+'Data Table 2'!R497+'Data Table 2'!S497</f>
        <v>165</v>
      </c>
      <c r="J497" s="7">
        <f>'Data Table 2'!T497</f>
        <v>248</v>
      </c>
      <c r="K497" s="6">
        <f>'Data Table 2'!U497</f>
        <v>203</v>
      </c>
      <c r="L497" s="6">
        <f>'Data Table 2'!V497</f>
        <v>119</v>
      </c>
      <c r="M497" s="6">
        <f>'Data Table 2'!W497</f>
        <v>33</v>
      </c>
      <c r="N497" s="6">
        <f>'Data Table 2'!X497</f>
        <v>83</v>
      </c>
      <c r="O497" s="7">
        <f t="shared" si="63"/>
        <v>4039</v>
      </c>
      <c r="P497" s="6">
        <f t="shared" si="64"/>
        <v>1595</v>
      </c>
      <c r="Q497" s="6">
        <f t="shared" si="65"/>
        <v>1101</v>
      </c>
      <c r="R497" s="6">
        <f t="shared" si="66"/>
        <v>657</v>
      </c>
      <c r="S497" s="6">
        <f t="shared" si="67"/>
        <v>355</v>
      </c>
      <c r="T497" s="7">
        <f t="shared" si="68"/>
        <v>3436</v>
      </c>
      <c r="U497" s="8">
        <f t="shared" si="69"/>
        <v>0.85070562020302054</v>
      </c>
      <c r="V497" s="7">
        <f t="shared" si="70"/>
        <v>2793</v>
      </c>
      <c r="W497" s="7">
        <f t="shared" si="71"/>
        <v>541</v>
      </c>
    </row>
    <row r="498" spans="1:23" x14ac:dyDescent="0.3">
      <c r="A498" s="5">
        <f>'Data Table 2'!A498</f>
        <v>45423</v>
      </c>
      <c r="B498" s="6">
        <f>'Data Table 2'!B498+'Data Table 2'!C498+'Data Table 2'!D498+'Data Table 2'!E498+'Data Table 2'!F498+'Data Table 2'!G498+'Data Table 2'!H498</f>
        <v>882</v>
      </c>
      <c r="C498" s="6">
        <f>'Data Table 2'!I498</f>
        <v>557</v>
      </c>
      <c r="D498" s="6">
        <f>('Data Table 2'!J498+'Data Table 2'!K498)</f>
        <v>726</v>
      </c>
      <c r="E498" s="6">
        <f>'Data Table 2'!L498</f>
        <v>405</v>
      </c>
      <c r="F498" s="6">
        <f>'Data Table 2'!M498</f>
        <v>138</v>
      </c>
      <c r="G498" s="6">
        <f>'Data Table 2'!N498</f>
        <v>195</v>
      </c>
      <c r="H498" s="6">
        <f>'Data Table 2'!O498</f>
        <v>160</v>
      </c>
      <c r="I498" s="7">
        <f>'Data Table 2'!P498+'Data Table 2'!Q498+'Data Table 2'!R498+'Data Table 2'!S498</f>
        <v>197</v>
      </c>
      <c r="J498" s="7">
        <f>'Data Table 2'!T498</f>
        <v>299</v>
      </c>
      <c r="K498" s="6">
        <f>'Data Table 2'!U498</f>
        <v>273</v>
      </c>
      <c r="L498" s="6">
        <f>'Data Table 2'!V498</f>
        <v>89</v>
      </c>
      <c r="M498" s="6">
        <f>'Data Table 2'!W498</f>
        <v>50</v>
      </c>
      <c r="N498" s="6">
        <f>'Data Table 2'!X498</f>
        <v>77</v>
      </c>
      <c r="O498" s="7">
        <f t="shared" si="63"/>
        <v>4048</v>
      </c>
      <c r="P498" s="6">
        <f t="shared" si="64"/>
        <v>1439</v>
      </c>
      <c r="Q498" s="6">
        <f t="shared" si="65"/>
        <v>1131</v>
      </c>
      <c r="R498" s="6">
        <f t="shared" si="66"/>
        <v>690</v>
      </c>
      <c r="S498" s="6">
        <f t="shared" si="67"/>
        <v>412</v>
      </c>
      <c r="T498" s="7">
        <f t="shared" si="68"/>
        <v>3337</v>
      </c>
      <c r="U498" s="8">
        <f t="shared" si="69"/>
        <v>0.82435770750988147</v>
      </c>
      <c r="V498" s="7">
        <f t="shared" si="70"/>
        <v>2565</v>
      </c>
      <c r="W498" s="7">
        <f t="shared" si="71"/>
        <v>634</v>
      </c>
    </row>
    <row r="499" spans="1:23" x14ac:dyDescent="0.3">
      <c r="A499" s="5">
        <f>'Data Table 2'!A499</f>
        <v>45424</v>
      </c>
      <c r="B499" s="6">
        <f>'Data Table 2'!B499+'Data Table 2'!C499+'Data Table 2'!D499+'Data Table 2'!E499+'Data Table 2'!F499+'Data Table 2'!G499+'Data Table 2'!H499</f>
        <v>819</v>
      </c>
      <c r="C499" s="6">
        <f>'Data Table 2'!I499</f>
        <v>289</v>
      </c>
      <c r="D499" s="6">
        <f>('Data Table 2'!J499+'Data Table 2'!K499)</f>
        <v>676</v>
      </c>
      <c r="E499" s="6">
        <f>'Data Table 2'!L499</f>
        <v>295</v>
      </c>
      <c r="F499" s="6">
        <f>'Data Table 2'!M499</f>
        <v>72</v>
      </c>
      <c r="G499" s="6">
        <f>'Data Table 2'!N499</f>
        <v>188</v>
      </c>
      <c r="H499" s="6">
        <f>'Data Table 2'!O499</f>
        <v>127</v>
      </c>
      <c r="I499" s="7">
        <f>'Data Table 2'!P499+'Data Table 2'!Q499+'Data Table 2'!R499+'Data Table 2'!S499</f>
        <v>155</v>
      </c>
      <c r="J499" s="7">
        <f>'Data Table 2'!T499</f>
        <v>228</v>
      </c>
      <c r="K499" s="6">
        <f>'Data Table 2'!U499</f>
        <v>191</v>
      </c>
      <c r="L499" s="6">
        <f>'Data Table 2'!V499</f>
        <v>91</v>
      </c>
      <c r="M499" s="6">
        <f>'Data Table 2'!W499</f>
        <v>29</v>
      </c>
      <c r="N499" s="6">
        <f>'Data Table 2'!X499</f>
        <v>57</v>
      </c>
      <c r="O499" s="7">
        <f t="shared" si="63"/>
        <v>3217</v>
      </c>
      <c r="P499" s="6">
        <f t="shared" si="64"/>
        <v>1108</v>
      </c>
      <c r="Q499" s="6">
        <f t="shared" si="65"/>
        <v>971</v>
      </c>
      <c r="R499" s="6">
        <f t="shared" si="66"/>
        <v>542</v>
      </c>
      <c r="S499" s="6">
        <f t="shared" si="67"/>
        <v>311</v>
      </c>
      <c r="T499" s="7">
        <f t="shared" si="68"/>
        <v>2678</v>
      </c>
      <c r="U499" s="8">
        <f t="shared" si="69"/>
        <v>0.83245259558594964</v>
      </c>
      <c r="V499" s="7">
        <f t="shared" si="70"/>
        <v>2260</v>
      </c>
      <c r="W499" s="7">
        <f t="shared" si="71"/>
        <v>346</v>
      </c>
    </row>
    <row r="500" spans="1:23" x14ac:dyDescent="0.3">
      <c r="A500" s="5">
        <f>'Data Table 2'!A500</f>
        <v>45425</v>
      </c>
      <c r="B500" s="6">
        <f>'Data Table 2'!B500+'Data Table 2'!C500+'Data Table 2'!D500+'Data Table 2'!E500+'Data Table 2'!F500+'Data Table 2'!G500+'Data Table 2'!H500</f>
        <v>996</v>
      </c>
      <c r="C500" s="6">
        <f>'Data Table 2'!I500</f>
        <v>511</v>
      </c>
      <c r="D500" s="6">
        <f>('Data Table 2'!J500+'Data Table 2'!K500)</f>
        <v>688</v>
      </c>
      <c r="E500" s="6">
        <f>'Data Table 2'!L500</f>
        <v>446</v>
      </c>
      <c r="F500" s="6">
        <f>'Data Table 2'!M500</f>
        <v>98</v>
      </c>
      <c r="G500" s="6">
        <f>'Data Table 2'!N500</f>
        <v>125</v>
      </c>
      <c r="H500" s="6">
        <f>'Data Table 2'!O500</f>
        <v>141</v>
      </c>
      <c r="I500" s="7">
        <f>'Data Table 2'!P500+'Data Table 2'!Q500+'Data Table 2'!R500+'Data Table 2'!S500</f>
        <v>186</v>
      </c>
      <c r="J500" s="7">
        <f>'Data Table 2'!T500</f>
        <v>273</v>
      </c>
      <c r="K500" s="6">
        <f>'Data Table 2'!U500</f>
        <v>184</v>
      </c>
      <c r="L500" s="6">
        <f>'Data Table 2'!V500</f>
        <v>129</v>
      </c>
      <c r="M500" s="6">
        <f>'Data Table 2'!W500</f>
        <v>30</v>
      </c>
      <c r="N500" s="6">
        <f>'Data Table 2'!X500</f>
        <v>67</v>
      </c>
      <c r="O500" s="7">
        <f t="shared" si="63"/>
        <v>3874</v>
      </c>
      <c r="P500" s="6">
        <f t="shared" si="64"/>
        <v>1507</v>
      </c>
      <c r="Q500" s="6">
        <f t="shared" si="65"/>
        <v>1134</v>
      </c>
      <c r="R500" s="6">
        <f t="shared" si="66"/>
        <v>550</v>
      </c>
      <c r="S500" s="6">
        <f t="shared" si="67"/>
        <v>343</v>
      </c>
      <c r="T500" s="7">
        <f t="shared" si="68"/>
        <v>3258</v>
      </c>
      <c r="U500" s="8">
        <f t="shared" si="69"/>
        <v>0.84099122354155909</v>
      </c>
      <c r="V500" s="7">
        <f t="shared" si="70"/>
        <v>2582</v>
      </c>
      <c r="W500" s="7">
        <f t="shared" si="71"/>
        <v>578</v>
      </c>
    </row>
    <row r="501" spans="1:23" x14ac:dyDescent="0.3">
      <c r="A501" s="5">
        <f>'Data Table 2'!A501</f>
        <v>45426</v>
      </c>
      <c r="B501" s="6">
        <f>'Data Table 2'!B501+'Data Table 2'!C501+'Data Table 2'!D501+'Data Table 2'!E501+'Data Table 2'!F501+'Data Table 2'!G501+'Data Table 2'!H501</f>
        <v>1011</v>
      </c>
      <c r="C501" s="6">
        <f>'Data Table 2'!I501</f>
        <v>360</v>
      </c>
      <c r="D501" s="6">
        <f>('Data Table 2'!J501+'Data Table 2'!K501)</f>
        <v>596</v>
      </c>
      <c r="E501" s="6">
        <f>'Data Table 2'!L501</f>
        <v>430</v>
      </c>
      <c r="F501" s="6">
        <f>'Data Table 2'!M501</f>
        <v>116</v>
      </c>
      <c r="G501" s="6">
        <f>'Data Table 2'!N501</f>
        <v>204</v>
      </c>
      <c r="H501" s="6">
        <f>'Data Table 2'!O501</f>
        <v>136</v>
      </c>
      <c r="I501" s="7">
        <f>'Data Table 2'!P501+'Data Table 2'!Q501+'Data Table 2'!R501+'Data Table 2'!S501</f>
        <v>191</v>
      </c>
      <c r="J501" s="7">
        <f>'Data Table 2'!T501</f>
        <v>255</v>
      </c>
      <c r="K501" s="6">
        <f>'Data Table 2'!U501</f>
        <v>229</v>
      </c>
      <c r="L501" s="6">
        <f>'Data Table 2'!V501</f>
        <v>129</v>
      </c>
      <c r="M501" s="6">
        <f>'Data Table 2'!W501</f>
        <v>33</v>
      </c>
      <c r="N501" s="6">
        <f>'Data Table 2'!X501</f>
        <v>53</v>
      </c>
      <c r="O501" s="7">
        <f t="shared" si="63"/>
        <v>3743</v>
      </c>
      <c r="P501" s="6">
        <f t="shared" si="64"/>
        <v>1371</v>
      </c>
      <c r="Q501" s="6">
        <f t="shared" si="65"/>
        <v>1026</v>
      </c>
      <c r="R501" s="6">
        <f t="shared" si="66"/>
        <v>647</v>
      </c>
      <c r="S501" s="6">
        <f t="shared" si="67"/>
        <v>391</v>
      </c>
      <c r="T501" s="7">
        <f t="shared" si="68"/>
        <v>3097</v>
      </c>
      <c r="U501" s="8">
        <f t="shared" si="69"/>
        <v>0.82741116751269039</v>
      </c>
      <c r="V501" s="7">
        <f t="shared" si="70"/>
        <v>2568</v>
      </c>
      <c r="W501" s="7">
        <f t="shared" si="71"/>
        <v>413</v>
      </c>
    </row>
    <row r="502" spans="1:23" x14ac:dyDescent="0.3">
      <c r="A502" s="5">
        <f>'Data Table 2'!A502</f>
        <v>45427</v>
      </c>
      <c r="B502" s="6">
        <f>'Data Table 2'!B502+'Data Table 2'!C502+'Data Table 2'!D502+'Data Table 2'!E502+'Data Table 2'!F502+'Data Table 2'!G502+'Data Table 2'!H502</f>
        <v>1053</v>
      </c>
      <c r="C502" s="6">
        <f>'Data Table 2'!I502</f>
        <v>487</v>
      </c>
      <c r="D502" s="6">
        <f>('Data Table 2'!J502+'Data Table 2'!K502)</f>
        <v>558</v>
      </c>
      <c r="E502" s="6">
        <f>'Data Table 2'!L502</f>
        <v>358</v>
      </c>
      <c r="F502" s="6">
        <f>'Data Table 2'!M502</f>
        <v>132</v>
      </c>
      <c r="G502" s="6">
        <f>'Data Table 2'!N502</f>
        <v>162</v>
      </c>
      <c r="H502" s="6">
        <f>'Data Table 2'!O502</f>
        <v>166</v>
      </c>
      <c r="I502" s="7">
        <f>'Data Table 2'!P502+'Data Table 2'!Q502+'Data Table 2'!R502+'Data Table 2'!S502</f>
        <v>198</v>
      </c>
      <c r="J502" s="7">
        <f>'Data Table 2'!T502</f>
        <v>266</v>
      </c>
      <c r="K502" s="6">
        <f>'Data Table 2'!U502</f>
        <v>209</v>
      </c>
      <c r="L502" s="6">
        <f>'Data Table 2'!V502</f>
        <v>140</v>
      </c>
      <c r="M502" s="6">
        <f>'Data Table 2'!W502</f>
        <v>41</v>
      </c>
      <c r="N502" s="6">
        <f>'Data Table 2'!X502</f>
        <v>82</v>
      </c>
      <c r="O502" s="7">
        <f t="shared" si="63"/>
        <v>3852</v>
      </c>
      <c r="P502" s="6">
        <f t="shared" si="64"/>
        <v>1540</v>
      </c>
      <c r="Q502" s="6">
        <f t="shared" si="65"/>
        <v>916</v>
      </c>
      <c r="R502" s="6">
        <f t="shared" si="66"/>
        <v>658</v>
      </c>
      <c r="S502" s="6">
        <f t="shared" si="67"/>
        <v>390</v>
      </c>
      <c r="T502" s="7">
        <f t="shared" si="68"/>
        <v>3196</v>
      </c>
      <c r="U502" s="8">
        <f t="shared" si="69"/>
        <v>0.82969885773624097</v>
      </c>
      <c r="V502" s="7">
        <f t="shared" si="70"/>
        <v>2495</v>
      </c>
      <c r="W502" s="7">
        <f t="shared" si="71"/>
        <v>569</v>
      </c>
    </row>
    <row r="503" spans="1:23" x14ac:dyDescent="0.3">
      <c r="A503" s="5">
        <f>'Data Table 2'!A503</f>
        <v>45428</v>
      </c>
      <c r="B503" s="6">
        <f>'Data Table 2'!B503+'Data Table 2'!C503+'Data Table 2'!D503+'Data Table 2'!E503+'Data Table 2'!F503+'Data Table 2'!G503+'Data Table 2'!H503</f>
        <v>1035</v>
      </c>
      <c r="C503" s="6">
        <f>'Data Table 2'!I503</f>
        <v>465</v>
      </c>
      <c r="D503" s="6">
        <f>('Data Table 2'!J503+'Data Table 2'!K503)</f>
        <v>618</v>
      </c>
      <c r="E503" s="6">
        <f>'Data Table 2'!L503</f>
        <v>314</v>
      </c>
      <c r="F503" s="6">
        <f>'Data Table 2'!M503</f>
        <v>110</v>
      </c>
      <c r="G503" s="6">
        <f>'Data Table 2'!N503</f>
        <v>158</v>
      </c>
      <c r="H503" s="6">
        <f>'Data Table 2'!O503</f>
        <v>168</v>
      </c>
      <c r="I503" s="7">
        <f>'Data Table 2'!P503+'Data Table 2'!Q503+'Data Table 2'!R503+'Data Table 2'!S503</f>
        <v>193</v>
      </c>
      <c r="J503" s="7">
        <f>'Data Table 2'!T503</f>
        <v>305</v>
      </c>
      <c r="K503" s="6">
        <f>'Data Table 2'!U503</f>
        <v>217</v>
      </c>
      <c r="L503" s="6">
        <f>'Data Table 2'!V503</f>
        <v>133</v>
      </c>
      <c r="M503" s="6">
        <f>'Data Table 2'!W503</f>
        <v>35</v>
      </c>
      <c r="N503" s="6">
        <f>'Data Table 2'!X503</f>
        <v>53</v>
      </c>
      <c r="O503" s="7">
        <f t="shared" si="63"/>
        <v>3804</v>
      </c>
      <c r="P503" s="6">
        <f t="shared" si="64"/>
        <v>1500</v>
      </c>
      <c r="Q503" s="6">
        <f t="shared" si="65"/>
        <v>932</v>
      </c>
      <c r="R503" s="6">
        <f t="shared" si="66"/>
        <v>629</v>
      </c>
      <c r="S503" s="6">
        <f t="shared" si="67"/>
        <v>385</v>
      </c>
      <c r="T503" s="7">
        <f t="shared" si="68"/>
        <v>3114</v>
      </c>
      <c r="U503" s="8">
        <f t="shared" si="69"/>
        <v>0.81861198738170349</v>
      </c>
      <c r="V503" s="7">
        <f t="shared" si="70"/>
        <v>2486</v>
      </c>
      <c r="W503" s="7">
        <f t="shared" si="71"/>
        <v>518</v>
      </c>
    </row>
    <row r="504" spans="1:23" x14ac:dyDescent="0.3">
      <c r="A504" s="5">
        <f>'Data Table 2'!A504</f>
        <v>45429</v>
      </c>
      <c r="B504" s="6">
        <f>'Data Table 2'!B504+'Data Table 2'!C504+'Data Table 2'!D504+'Data Table 2'!E504+'Data Table 2'!F504+'Data Table 2'!G504+'Data Table 2'!H504</f>
        <v>640</v>
      </c>
      <c r="C504" s="6">
        <f>'Data Table 2'!I504</f>
        <v>290</v>
      </c>
      <c r="D504" s="6">
        <f>('Data Table 2'!J504+'Data Table 2'!K504)</f>
        <v>457</v>
      </c>
      <c r="E504" s="6">
        <f>'Data Table 2'!L504</f>
        <v>282</v>
      </c>
      <c r="F504" s="6">
        <f>'Data Table 2'!M504</f>
        <v>83</v>
      </c>
      <c r="G504" s="6">
        <f>'Data Table 2'!N504</f>
        <v>112</v>
      </c>
      <c r="H504" s="6">
        <f>'Data Table 2'!O504</f>
        <v>114</v>
      </c>
      <c r="I504" s="7">
        <f>'Data Table 2'!P504+'Data Table 2'!Q504+'Data Table 2'!R504+'Data Table 2'!S504</f>
        <v>116</v>
      </c>
      <c r="J504" s="7">
        <f>'Data Table 2'!T504</f>
        <v>204</v>
      </c>
      <c r="K504" s="6">
        <f>'Data Table 2'!U504</f>
        <v>133</v>
      </c>
      <c r="L504" s="6">
        <f>'Data Table 2'!V504</f>
        <v>80</v>
      </c>
      <c r="M504" s="6">
        <f>'Data Table 2'!W504</f>
        <v>23</v>
      </c>
      <c r="N504" s="6">
        <f>'Data Table 2'!X504</f>
        <v>47</v>
      </c>
      <c r="O504" s="7">
        <f t="shared" si="63"/>
        <v>2581</v>
      </c>
      <c r="P504" s="6">
        <f t="shared" si="64"/>
        <v>930</v>
      </c>
      <c r="Q504" s="6">
        <f t="shared" si="65"/>
        <v>739</v>
      </c>
      <c r="R504" s="6">
        <f t="shared" si="66"/>
        <v>425</v>
      </c>
      <c r="S504" s="6">
        <f t="shared" si="67"/>
        <v>236</v>
      </c>
      <c r="T504" s="7">
        <f t="shared" si="68"/>
        <v>2141</v>
      </c>
      <c r="U504" s="8">
        <f t="shared" si="69"/>
        <v>0.8295234405269275</v>
      </c>
      <c r="V504" s="7">
        <f t="shared" si="70"/>
        <v>1721</v>
      </c>
      <c r="W504" s="7">
        <f t="shared" si="71"/>
        <v>337</v>
      </c>
    </row>
    <row r="505" spans="1:23" x14ac:dyDescent="0.3">
      <c r="A505" s="5">
        <f>'Data Table 2'!A505</f>
        <v>45430</v>
      </c>
      <c r="B505" s="6">
        <f>'Data Table 2'!B505+'Data Table 2'!C505+'Data Table 2'!D505+'Data Table 2'!E505+'Data Table 2'!F505+'Data Table 2'!G505+'Data Table 2'!H505</f>
        <v>1081</v>
      </c>
      <c r="C505" s="6">
        <f>'Data Table 2'!I505</f>
        <v>534</v>
      </c>
      <c r="D505" s="6">
        <f>('Data Table 2'!J505+'Data Table 2'!K505)</f>
        <v>841</v>
      </c>
      <c r="E505" s="6">
        <f>'Data Table 2'!L505</f>
        <v>348</v>
      </c>
      <c r="F505" s="6">
        <f>'Data Table 2'!M505</f>
        <v>116</v>
      </c>
      <c r="G505" s="6">
        <f>'Data Table 2'!N505</f>
        <v>262</v>
      </c>
      <c r="H505" s="6">
        <f>'Data Table 2'!O505</f>
        <v>168</v>
      </c>
      <c r="I505" s="7">
        <f>'Data Table 2'!P505+'Data Table 2'!Q505+'Data Table 2'!R505+'Data Table 2'!S505</f>
        <v>227</v>
      </c>
      <c r="J505" s="7">
        <f>'Data Table 2'!T505</f>
        <v>398</v>
      </c>
      <c r="K505" s="6">
        <f>'Data Table 2'!U505</f>
        <v>272</v>
      </c>
      <c r="L505" s="6">
        <f>'Data Table 2'!V505</f>
        <v>149</v>
      </c>
      <c r="M505" s="6">
        <f>'Data Table 2'!W505</f>
        <v>51</v>
      </c>
      <c r="N505" s="6">
        <f>'Data Table 2'!X505</f>
        <v>110</v>
      </c>
      <c r="O505" s="7">
        <f t="shared" si="63"/>
        <v>4557</v>
      </c>
      <c r="P505" s="6">
        <f t="shared" si="64"/>
        <v>1615</v>
      </c>
      <c r="Q505" s="6">
        <f t="shared" si="65"/>
        <v>1189</v>
      </c>
      <c r="R505" s="6">
        <f t="shared" si="66"/>
        <v>773</v>
      </c>
      <c r="S505" s="6">
        <f t="shared" si="67"/>
        <v>472</v>
      </c>
      <c r="T505" s="7">
        <f t="shared" si="68"/>
        <v>3687</v>
      </c>
      <c r="U505" s="8">
        <f t="shared" si="69"/>
        <v>0.80908492429229761</v>
      </c>
      <c r="V505" s="7">
        <f t="shared" si="70"/>
        <v>2927</v>
      </c>
      <c r="W505" s="7">
        <f t="shared" si="71"/>
        <v>644</v>
      </c>
    </row>
    <row r="506" spans="1:23" x14ac:dyDescent="0.3">
      <c r="A506" s="5">
        <f>'Data Table 2'!A506</f>
        <v>45431</v>
      </c>
      <c r="B506" s="6">
        <f>'Data Table 2'!B506+'Data Table 2'!C506+'Data Table 2'!D506+'Data Table 2'!E506+'Data Table 2'!F506+'Data Table 2'!G506+'Data Table 2'!H506</f>
        <v>1160</v>
      </c>
      <c r="C506" s="6">
        <f>'Data Table 2'!I506</f>
        <v>598</v>
      </c>
      <c r="D506" s="6">
        <f>('Data Table 2'!J506+'Data Table 2'!K506)</f>
        <v>781</v>
      </c>
      <c r="E506" s="6">
        <f>'Data Table 2'!L506</f>
        <v>457</v>
      </c>
      <c r="F506" s="6">
        <f>'Data Table 2'!M506</f>
        <v>126</v>
      </c>
      <c r="G506" s="6">
        <f>'Data Table 2'!N506</f>
        <v>210</v>
      </c>
      <c r="H506" s="6">
        <f>'Data Table 2'!O506</f>
        <v>137</v>
      </c>
      <c r="I506" s="7">
        <f>'Data Table 2'!P506+'Data Table 2'!Q506+'Data Table 2'!R506+'Data Table 2'!S506</f>
        <v>227</v>
      </c>
      <c r="J506" s="7">
        <f>'Data Table 2'!T506</f>
        <v>295</v>
      </c>
      <c r="K506" s="6">
        <f>'Data Table 2'!U506</f>
        <v>228</v>
      </c>
      <c r="L506" s="6">
        <f>'Data Table 2'!V506</f>
        <v>117</v>
      </c>
      <c r="M506" s="6">
        <f>'Data Table 2'!W506</f>
        <v>45</v>
      </c>
      <c r="N506" s="6">
        <f>'Data Table 2'!X506</f>
        <v>65</v>
      </c>
      <c r="O506" s="7">
        <f t="shared" si="63"/>
        <v>4446</v>
      </c>
      <c r="P506" s="6">
        <f t="shared" si="64"/>
        <v>1758</v>
      </c>
      <c r="Q506" s="6">
        <f t="shared" si="65"/>
        <v>1238</v>
      </c>
      <c r="R506" s="6">
        <f t="shared" si="66"/>
        <v>700</v>
      </c>
      <c r="S506" s="6">
        <f t="shared" si="67"/>
        <v>390</v>
      </c>
      <c r="T506" s="7">
        <f t="shared" si="68"/>
        <v>3761</v>
      </c>
      <c r="U506" s="8">
        <f t="shared" si="69"/>
        <v>0.84592892487629334</v>
      </c>
      <c r="V506" s="7">
        <f t="shared" si="70"/>
        <v>2972</v>
      </c>
      <c r="W506" s="7">
        <f t="shared" si="71"/>
        <v>663</v>
      </c>
    </row>
    <row r="507" spans="1:23" x14ac:dyDescent="0.3">
      <c r="A507" s="5">
        <f>'Data Table 2'!A507</f>
        <v>45432</v>
      </c>
      <c r="B507" s="6">
        <f>'Data Table 2'!B507+'Data Table 2'!C507+'Data Table 2'!D507+'Data Table 2'!E507+'Data Table 2'!F507+'Data Table 2'!G507+'Data Table 2'!H507</f>
        <v>1010</v>
      </c>
      <c r="C507" s="6">
        <f>'Data Table 2'!I507</f>
        <v>554</v>
      </c>
      <c r="D507" s="6">
        <f>('Data Table 2'!J507+'Data Table 2'!K507)</f>
        <v>746</v>
      </c>
      <c r="E507" s="6">
        <f>'Data Table 2'!L507</f>
        <v>365</v>
      </c>
      <c r="F507" s="6">
        <f>'Data Table 2'!M507</f>
        <v>131</v>
      </c>
      <c r="G507" s="6">
        <f>'Data Table 2'!N507</f>
        <v>168</v>
      </c>
      <c r="H507" s="6">
        <f>'Data Table 2'!O507</f>
        <v>108</v>
      </c>
      <c r="I507" s="7">
        <f>'Data Table 2'!P507+'Data Table 2'!Q507+'Data Table 2'!R507+'Data Table 2'!S507</f>
        <v>177</v>
      </c>
      <c r="J507" s="7">
        <f>'Data Table 2'!T507</f>
        <v>239</v>
      </c>
      <c r="K507" s="6">
        <f>'Data Table 2'!U507</f>
        <v>263</v>
      </c>
      <c r="L507" s="6">
        <f>'Data Table 2'!V507</f>
        <v>114</v>
      </c>
      <c r="M507" s="6">
        <f>'Data Table 2'!W507</f>
        <v>39</v>
      </c>
      <c r="N507" s="6">
        <f>'Data Table 2'!X507</f>
        <v>102</v>
      </c>
      <c r="O507" s="7">
        <f t="shared" si="63"/>
        <v>4016</v>
      </c>
      <c r="P507" s="6">
        <f t="shared" si="64"/>
        <v>1564</v>
      </c>
      <c r="Q507" s="6">
        <f t="shared" si="65"/>
        <v>1111</v>
      </c>
      <c r="R507" s="6">
        <f t="shared" si="66"/>
        <v>584</v>
      </c>
      <c r="S507" s="6">
        <f t="shared" si="67"/>
        <v>416</v>
      </c>
      <c r="T507" s="7">
        <f t="shared" si="68"/>
        <v>3361</v>
      </c>
      <c r="U507" s="8">
        <f t="shared" si="69"/>
        <v>0.83690239043824699</v>
      </c>
      <c r="V507" s="7">
        <f t="shared" si="70"/>
        <v>2574</v>
      </c>
      <c r="W507" s="7">
        <f t="shared" si="71"/>
        <v>656</v>
      </c>
    </row>
    <row r="508" spans="1:23" x14ac:dyDescent="0.3">
      <c r="A508" s="5">
        <f>'Data Table 2'!A508</f>
        <v>45433</v>
      </c>
      <c r="B508" s="6">
        <f>'Data Table 2'!B508+'Data Table 2'!C508+'Data Table 2'!D508+'Data Table 2'!E508+'Data Table 2'!F508+'Data Table 2'!G508+'Data Table 2'!H508</f>
        <v>779</v>
      </c>
      <c r="C508" s="6">
        <f>'Data Table 2'!I508</f>
        <v>370</v>
      </c>
      <c r="D508" s="6">
        <f>('Data Table 2'!J508+'Data Table 2'!K508)</f>
        <v>501</v>
      </c>
      <c r="E508" s="6">
        <f>'Data Table 2'!L508</f>
        <v>291</v>
      </c>
      <c r="F508" s="6">
        <f>'Data Table 2'!M508</f>
        <v>83</v>
      </c>
      <c r="G508" s="6">
        <f>'Data Table 2'!N508</f>
        <v>159</v>
      </c>
      <c r="H508" s="6">
        <f>'Data Table 2'!O508</f>
        <v>98</v>
      </c>
      <c r="I508" s="7">
        <f>'Data Table 2'!P508+'Data Table 2'!Q508+'Data Table 2'!R508+'Data Table 2'!S508</f>
        <v>133</v>
      </c>
      <c r="J508" s="7">
        <f>'Data Table 2'!T508</f>
        <v>268</v>
      </c>
      <c r="K508" s="6">
        <f>'Data Table 2'!U508</f>
        <v>156</v>
      </c>
      <c r="L508" s="6">
        <f>'Data Table 2'!V508</f>
        <v>90</v>
      </c>
      <c r="M508" s="6">
        <f>'Data Table 2'!W508</f>
        <v>24</v>
      </c>
      <c r="N508" s="6">
        <f>'Data Table 2'!X508</f>
        <v>41</v>
      </c>
      <c r="O508" s="7">
        <f t="shared" si="63"/>
        <v>2993</v>
      </c>
      <c r="P508" s="6">
        <f t="shared" si="64"/>
        <v>1149</v>
      </c>
      <c r="Q508" s="6">
        <f t="shared" si="65"/>
        <v>792</v>
      </c>
      <c r="R508" s="6">
        <f t="shared" si="66"/>
        <v>473</v>
      </c>
      <c r="S508" s="6">
        <f t="shared" si="67"/>
        <v>270</v>
      </c>
      <c r="T508" s="7">
        <f t="shared" si="68"/>
        <v>2455</v>
      </c>
      <c r="U508" s="8">
        <f t="shared" si="69"/>
        <v>0.82024724356832612</v>
      </c>
      <c r="V508" s="7">
        <f t="shared" si="70"/>
        <v>1961</v>
      </c>
      <c r="W508" s="7">
        <f t="shared" si="71"/>
        <v>411</v>
      </c>
    </row>
    <row r="509" spans="1:23" x14ac:dyDescent="0.3">
      <c r="A509" s="5">
        <f>'Data Table 2'!A509</f>
        <v>45434</v>
      </c>
      <c r="B509" s="6">
        <f>'Data Table 2'!B509+'Data Table 2'!C509+'Data Table 2'!D509+'Data Table 2'!E509+'Data Table 2'!F509+'Data Table 2'!G509+'Data Table 2'!H509</f>
        <v>832</v>
      </c>
      <c r="C509" s="6">
        <f>'Data Table 2'!I509</f>
        <v>408</v>
      </c>
      <c r="D509" s="6">
        <f>('Data Table 2'!J509+'Data Table 2'!K509)</f>
        <v>478</v>
      </c>
      <c r="E509" s="6">
        <f>'Data Table 2'!L509</f>
        <v>292</v>
      </c>
      <c r="F509" s="6">
        <f>'Data Table 2'!M509</f>
        <v>86</v>
      </c>
      <c r="G509" s="6">
        <f>'Data Table 2'!N509</f>
        <v>182</v>
      </c>
      <c r="H509" s="6">
        <f>'Data Table 2'!O509</f>
        <v>134</v>
      </c>
      <c r="I509" s="7">
        <f>'Data Table 2'!P509+'Data Table 2'!Q509+'Data Table 2'!R509+'Data Table 2'!S509</f>
        <v>150</v>
      </c>
      <c r="J509" s="7">
        <f>'Data Table 2'!T509</f>
        <v>296</v>
      </c>
      <c r="K509" s="6">
        <f>'Data Table 2'!U509</f>
        <v>162</v>
      </c>
      <c r="L509" s="6">
        <f>'Data Table 2'!V509</f>
        <v>80</v>
      </c>
      <c r="M509" s="6">
        <f>'Data Table 2'!W509</f>
        <v>33</v>
      </c>
      <c r="N509" s="6">
        <f>'Data Table 2'!X509</f>
        <v>62</v>
      </c>
      <c r="O509" s="7">
        <f t="shared" si="63"/>
        <v>3195</v>
      </c>
      <c r="P509" s="6">
        <f t="shared" si="64"/>
        <v>1240</v>
      </c>
      <c r="Q509" s="6">
        <f t="shared" si="65"/>
        <v>770</v>
      </c>
      <c r="R509" s="6">
        <f t="shared" si="66"/>
        <v>552</v>
      </c>
      <c r="S509" s="6">
        <f t="shared" si="67"/>
        <v>275</v>
      </c>
      <c r="T509" s="7">
        <f t="shared" si="68"/>
        <v>2624</v>
      </c>
      <c r="U509" s="8">
        <f t="shared" si="69"/>
        <v>0.82128325508607203</v>
      </c>
      <c r="V509" s="7">
        <f t="shared" si="70"/>
        <v>2068</v>
      </c>
      <c r="W509" s="7">
        <f t="shared" si="71"/>
        <v>470</v>
      </c>
    </row>
    <row r="510" spans="1:23" x14ac:dyDescent="0.3">
      <c r="A510" s="5">
        <f>'Data Table 2'!A510</f>
        <v>45435</v>
      </c>
      <c r="B510" s="6">
        <f>'Data Table 2'!B510+'Data Table 2'!C510+'Data Table 2'!D510+'Data Table 2'!E510+'Data Table 2'!F510+'Data Table 2'!G510+'Data Table 2'!H510</f>
        <v>840</v>
      </c>
      <c r="C510" s="6">
        <f>'Data Table 2'!I510</f>
        <v>396</v>
      </c>
      <c r="D510" s="6">
        <f>('Data Table 2'!J510+'Data Table 2'!K510)</f>
        <v>834</v>
      </c>
      <c r="E510" s="6">
        <f>'Data Table 2'!L510</f>
        <v>306</v>
      </c>
      <c r="F510" s="6">
        <f>'Data Table 2'!M510</f>
        <v>104</v>
      </c>
      <c r="G510" s="6">
        <f>'Data Table 2'!N510</f>
        <v>148</v>
      </c>
      <c r="H510" s="6">
        <f>'Data Table 2'!O510</f>
        <v>135</v>
      </c>
      <c r="I510" s="7">
        <f>'Data Table 2'!P510+'Data Table 2'!Q510+'Data Table 2'!R510+'Data Table 2'!S510</f>
        <v>151</v>
      </c>
      <c r="J510" s="7">
        <f>'Data Table 2'!T510</f>
        <v>271</v>
      </c>
      <c r="K510" s="6">
        <f>'Data Table 2'!U510</f>
        <v>218</v>
      </c>
      <c r="L510" s="6">
        <f>'Data Table 2'!V510</f>
        <v>88</v>
      </c>
      <c r="M510" s="6">
        <f>'Data Table 2'!W510</f>
        <v>33</v>
      </c>
      <c r="N510" s="6">
        <f>'Data Table 2'!X510</f>
        <v>75</v>
      </c>
      <c r="O510" s="7">
        <f t="shared" si="63"/>
        <v>3599</v>
      </c>
      <c r="P510" s="6">
        <f t="shared" si="64"/>
        <v>1236</v>
      </c>
      <c r="Q510" s="6">
        <f t="shared" si="65"/>
        <v>1140</v>
      </c>
      <c r="R510" s="6">
        <f t="shared" si="66"/>
        <v>538</v>
      </c>
      <c r="S510" s="6">
        <f t="shared" si="67"/>
        <v>339</v>
      </c>
      <c r="T510" s="7">
        <f t="shared" si="68"/>
        <v>2989</v>
      </c>
      <c r="U510" s="8">
        <f t="shared" si="69"/>
        <v>0.83050847457627119</v>
      </c>
      <c r="V510" s="7">
        <f t="shared" si="70"/>
        <v>2414</v>
      </c>
      <c r="W510" s="7">
        <f t="shared" si="71"/>
        <v>471</v>
      </c>
    </row>
    <row r="511" spans="1:23" x14ac:dyDescent="0.3">
      <c r="A511" s="5">
        <f>'Data Table 2'!A511</f>
        <v>45436</v>
      </c>
      <c r="B511" s="6">
        <f>'Data Table 2'!B511+'Data Table 2'!C511+'Data Table 2'!D511+'Data Table 2'!E511+'Data Table 2'!F511+'Data Table 2'!G511+'Data Table 2'!H511</f>
        <v>1366</v>
      </c>
      <c r="C511" s="6">
        <f>'Data Table 2'!I511</f>
        <v>510</v>
      </c>
      <c r="D511" s="6">
        <f>('Data Table 2'!J511+'Data Table 2'!K511)</f>
        <v>908</v>
      </c>
      <c r="E511" s="6">
        <f>'Data Table 2'!L511</f>
        <v>463</v>
      </c>
      <c r="F511" s="6">
        <f>'Data Table 2'!M511</f>
        <v>122</v>
      </c>
      <c r="G511" s="6">
        <f>'Data Table 2'!N511</f>
        <v>246</v>
      </c>
      <c r="H511" s="6">
        <f>'Data Table 2'!O511</f>
        <v>156</v>
      </c>
      <c r="I511" s="7">
        <f>'Data Table 2'!P511+'Data Table 2'!Q511+'Data Table 2'!R511+'Data Table 2'!S511</f>
        <v>192</v>
      </c>
      <c r="J511" s="7">
        <f>'Data Table 2'!T511</f>
        <v>455</v>
      </c>
      <c r="K511" s="6">
        <f>'Data Table 2'!U511</f>
        <v>258</v>
      </c>
      <c r="L511" s="6">
        <f>'Data Table 2'!V511</f>
        <v>159</v>
      </c>
      <c r="M511" s="6">
        <f>'Data Table 2'!W511</f>
        <v>41</v>
      </c>
      <c r="N511" s="6">
        <f>'Data Table 2'!X511</f>
        <v>123</v>
      </c>
      <c r="O511" s="7">
        <f t="shared" si="63"/>
        <v>4999</v>
      </c>
      <c r="P511" s="6">
        <f t="shared" si="64"/>
        <v>1876</v>
      </c>
      <c r="Q511" s="6">
        <f t="shared" si="65"/>
        <v>1371</v>
      </c>
      <c r="R511" s="6">
        <f t="shared" si="66"/>
        <v>716</v>
      </c>
      <c r="S511" s="6">
        <f t="shared" si="67"/>
        <v>458</v>
      </c>
      <c r="T511" s="7">
        <f t="shared" si="68"/>
        <v>4086</v>
      </c>
      <c r="U511" s="8">
        <f t="shared" si="69"/>
        <v>0.81736347269453891</v>
      </c>
      <c r="V511" s="7">
        <f t="shared" si="70"/>
        <v>3331</v>
      </c>
      <c r="W511" s="7">
        <f t="shared" si="71"/>
        <v>633</v>
      </c>
    </row>
    <row r="512" spans="1:23" x14ac:dyDescent="0.3">
      <c r="A512" s="5">
        <f>'Data Table 2'!A512</f>
        <v>45437</v>
      </c>
      <c r="B512" s="6">
        <f>'Data Table 2'!B512+'Data Table 2'!C512+'Data Table 2'!D512+'Data Table 2'!E512+'Data Table 2'!F512+'Data Table 2'!G512+'Data Table 2'!H512</f>
        <v>1162</v>
      </c>
      <c r="C512" s="6">
        <f>'Data Table 2'!I512</f>
        <v>345</v>
      </c>
      <c r="D512" s="6">
        <f>('Data Table 2'!J512+'Data Table 2'!K512)</f>
        <v>818</v>
      </c>
      <c r="E512" s="6">
        <f>'Data Table 2'!L512</f>
        <v>412</v>
      </c>
      <c r="F512" s="6">
        <f>'Data Table 2'!M512</f>
        <v>111</v>
      </c>
      <c r="G512" s="6">
        <f>'Data Table 2'!N512</f>
        <v>162</v>
      </c>
      <c r="H512" s="6">
        <f>'Data Table 2'!O512</f>
        <v>192</v>
      </c>
      <c r="I512" s="7">
        <f>'Data Table 2'!P512+'Data Table 2'!Q512+'Data Table 2'!R512+'Data Table 2'!S512</f>
        <v>189</v>
      </c>
      <c r="J512" s="7">
        <f>'Data Table 2'!T512</f>
        <v>351</v>
      </c>
      <c r="K512" s="6">
        <f>'Data Table 2'!U512</f>
        <v>203</v>
      </c>
      <c r="L512" s="6">
        <f>'Data Table 2'!V512</f>
        <v>128</v>
      </c>
      <c r="M512" s="6">
        <f>'Data Table 2'!W512</f>
        <v>43</v>
      </c>
      <c r="N512" s="6">
        <f>'Data Table 2'!X512</f>
        <v>69</v>
      </c>
      <c r="O512" s="7">
        <f t="shared" si="63"/>
        <v>4185</v>
      </c>
      <c r="P512" s="6">
        <f t="shared" si="64"/>
        <v>1507</v>
      </c>
      <c r="Q512" s="6">
        <f t="shared" si="65"/>
        <v>1230</v>
      </c>
      <c r="R512" s="6">
        <f t="shared" si="66"/>
        <v>654</v>
      </c>
      <c r="S512" s="6">
        <f t="shared" si="67"/>
        <v>374</v>
      </c>
      <c r="T512" s="7">
        <f t="shared" si="68"/>
        <v>3460</v>
      </c>
      <c r="U512" s="8">
        <f t="shared" si="69"/>
        <v>0.82676224611708482</v>
      </c>
      <c r="V512" s="7">
        <f t="shared" si="70"/>
        <v>2935</v>
      </c>
      <c r="W512" s="7">
        <f t="shared" si="71"/>
        <v>414</v>
      </c>
    </row>
    <row r="513" spans="1:23" x14ac:dyDescent="0.3">
      <c r="A513" s="5">
        <f>'Data Table 2'!A513</f>
        <v>45438</v>
      </c>
      <c r="B513" s="6">
        <f>'Data Table 2'!B513+'Data Table 2'!C513+'Data Table 2'!D513+'Data Table 2'!E513+'Data Table 2'!F513+'Data Table 2'!G513+'Data Table 2'!H513</f>
        <v>837</v>
      </c>
      <c r="C513" s="6">
        <f>'Data Table 2'!I513</f>
        <v>465</v>
      </c>
      <c r="D513" s="6">
        <f>('Data Table 2'!J513+'Data Table 2'!K513)</f>
        <v>519</v>
      </c>
      <c r="E513" s="6">
        <f>'Data Table 2'!L513</f>
        <v>309</v>
      </c>
      <c r="F513" s="6">
        <f>'Data Table 2'!M513</f>
        <v>93</v>
      </c>
      <c r="G513" s="6">
        <f>'Data Table 2'!N513</f>
        <v>155</v>
      </c>
      <c r="H513" s="6">
        <f>'Data Table 2'!O513</f>
        <v>139</v>
      </c>
      <c r="I513" s="7">
        <f>'Data Table 2'!P513+'Data Table 2'!Q513+'Data Table 2'!R513+'Data Table 2'!S513</f>
        <v>149</v>
      </c>
      <c r="J513" s="7">
        <f>'Data Table 2'!T513</f>
        <v>270</v>
      </c>
      <c r="K513" s="6">
        <f>'Data Table 2'!U513</f>
        <v>171</v>
      </c>
      <c r="L513" s="6">
        <f>'Data Table 2'!V513</f>
        <v>85</v>
      </c>
      <c r="M513" s="6">
        <f>'Data Table 2'!W513</f>
        <v>26</v>
      </c>
      <c r="N513" s="6">
        <f>'Data Table 2'!X513</f>
        <v>59</v>
      </c>
      <c r="O513" s="7">
        <f t="shared" si="63"/>
        <v>3277</v>
      </c>
      <c r="P513" s="6">
        <f t="shared" si="64"/>
        <v>1302</v>
      </c>
      <c r="Q513" s="6">
        <f t="shared" si="65"/>
        <v>828</v>
      </c>
      <c r="R513" s="6">
        <f t="shared" si="66"/>
        <v>536</v>
      </c>
      <c r="S513" s="6">
        <f t="shared" si="67"/>
        <v>282</v>
      </c>
      <c r="T513" s="7">
        <f t="shared" si="68"/>
        <v>2725</v>
      </c>
      <c r="U513" s="8">
        <f t="shared" si="69"/>
        <v>0.83155324992371071</v>
      </c>
      <c r="V513" s="7">
        <f t="shared" si="70"/>
        <v>2108</v>
      </c>
      <c r="W513" s="7">
        <f t="shared" si="71"/>
        <v>524</v>
      </c>
    </row>
    <row r="514" spans="1:23" x14ac:dyDescent="0.3">
      <c r="A514" s="5">
        <f>'Data Table 2'!A514</f>
        <v>45439</v>
      </c>
      <c r="B514" s="6">
        <f>'Data Table 2'!B514+'Data Table 2'!C514+'Data Table 2'!D514+'Data Table 2'!E514+'Data Table 2'!F514+'Data Table 2'!G514+'Data Table 2'!H514</f>
        <v>913</v>
      </c>
      <c r="C514" s="6">
        <f>'Data Table 2'!I514</f>
        <v>393</v>
      </c>
      <c r="D514" s="6">
        <f>('Data Table 2'!J514+'Data Table 2'!K514)</f>
        <v>634</v>
      </c>
      <c r="E514" s="6">
        <f>'Data Table 2'!L514</f>
        <v>304</v>
      </c>
      <c r="F514" s="6">
        <f>'Data Table 2'!M514</f>
        <v>104</v>
      </c>
      <c r="G514" s="6">
        <f>'Data Table 2'!N514</f>
        <v>177</v>
      </c>
      <c r="H514" s="6">
        <f>'Data Table 2'!O514</f>
        <v>159</v>
      </c>
      <c r="I514" s="7">
        <f>'Data Table 2'!P514+'Data Table 2'!Q514+'Data Table 2'!R514+'Data Table 2'!S514</f>
        <v>156</v>
      </c>
      <c r="J514" s="7">
        <f>'Data Table 2'!T514</f>
        <v>201</v>
      </c>
      <c r="K514" s="6">
        <f>'Data Table 2'!U514</f>
        <v>239</v>
      </c>
      <c r="L514" s="6">
        <f>'Data Table 2'!V514</f>
        <v>117</v>
      </c>
      <c r="M514" s="6">
        <f>'Data Table 2'!W514</f>
        <v>43</v>
      </c>
      <c r="N514" s="6">
        <f>'Data Table 2'!X514</f>
        <v>65</v>
      </c>
      <c r="O514" s="7">
        <f t="shared" ref="O514:O577" si="72">SUM(B514:N514)</f>
        <v>3505</v>
      </c>
      <c r="P514" s="6">
        <f t="shared" ref="P514:P577" si="73">B514+C514</f>
        <v>1306</v>
      </c>
      <c r="Q514" s="6">
        <f t="shared" ref="Q514:Q577" si="74">D514+E514</f>
        <v>938</v>
      </c>
      <c r="R514" s="6">
        <f t="shared" ref="R514:R577" si="75">F514+G514+H514+I514</f>
        <v>596</v>
      </c>
      <c r="S514" s="6">
        <f t="shared" ref="S514:S577" si="76">K514+M514+L514</f>
        <v>399</v>
      </c>
      <c r="T514" s="7">
        <f t="shared" ref="T514:T577" si="77">P514+Q514+N514+R514</f>
        <v>2905</v>
      </c>
      <c r="U514" s="8">
        <f t="shared" ref="U514:U577" si="78">IFERROR(T514/O514, 0)</f>
        <v>0.82881597717546363</v>
      </c>
      <c r="V514" s="7">
        <f t="shared" ref="V514:V577" si="79">B514+D514+E514+G514+H514+I514</f>
        <v>2343</v>
      </c>
      <c r="W514" s="7">
        <f t="shared" ref="W514:W577" si="80">C514+N514</f>
        <v>458</v>
      </c>
    </row>
    <row r="515" spans="1:23" x14ac:dyDescent="0.3">
      <c r="A515" s="5">
        <f>'Data Table 2'!A515</f>
        <v>45440</v>
      </c>
      <c r="B515" s="6">
        <f>'Data Table 2'!B515+'Data Table 2'!C515+'Data Table 2'!D515+'Data Table 2'!E515+'Data Table 2'!F515+'Data Table 2'!G515+'Data Table 2'!H515</f>
        <v>978</v>
      </c>
      <c r="C515" s="6">
        <f>'Data Table 2'!I515</f>
        <v>436</v>
      </c>
      <c r="D515" s="6">
        <f>('Data Table 2'!J515+'Data Table 2'!K515)</f>
        <v>707</v>
      </c>
      <c r="E515" s="6">
        <f>'Data Table 2'!L515</f>
        <v>397</v>
      </c>
      <c r="F515" s="6">
        <f>'Data Table 2'!M515</f>
        <v>128</v>
      </c>
      <c r="G515" s="6">
        <f>'Data Table 2'!N515</f>
        <v>162</v>
      </c>
      <c r="H515" s="6">
        <f>'Data Table 2'!O515</f>
        <v>129</v>
      </c>
      <c r="I515" s="7">
        <f>'Data Table 2'!P515+'Data Table 2'!Q515+'Data Table 2'!R515+'Data Table 2'!S515</f>
        <v>179</v>
      </c>
      <c r="J515" s="7">
        <f>'Data Table 2'!T515</f>
        <v>296</v>
      </c>
      <c r="K515" s="6">
        <f>'Data Table 2'!U515</f>
        <v>139</v>
      </c>
      <c r="L515" s="6">
        <f>'Data Table 2'!V515</f>
        <v>99</v>
      </c>
      <c r="M515" s="6">
        <f>'Data Table 2'!W515</f>
        <v>44</v>
      </c>
      <c r="N515" s="6">
        <f>'Data Table 2'!X515</f>
        <v>66</v>
      </c>
      <c r="O515" s="7">
        <f t="shared" si="72"/>
        <v>3760</v>
      </c>
      <c r="P515" s="6">
        <f t="shared" si="73"/>
        <v>1414</v>
      </c>
      <c r="Q515" s="6">
        <f t="shared" si="74"/>
        <v>1104</v>
      </c>
      <c r="R515" s="6">
        <f t="shared" si="75"/>
        <v>598</v>
      </c>
      <c r="S515" s="6">
        <f t="shared" si="76"/>
        <v>282</v>
      </c>
      <c r="T515" s="7">
        <f t="shared" si="77"/>
        <v>3182</v>
      </c>
      <c r="U515" s="8">
        <f t="shared" si="78"/>
        <v>0.84627659574468084</v>
      </c>
      <c r="V515" s="7">
        <f t="shared" si="79"/>
        <v>2552</v>
      </c>
      <c r="W515" s="7">
        <f t="shared" si="80"/>
        <v>502</v>
      </c>
    </row>
    <row r="516" spans="1:23" x14ac:dyDescent="0.3">
      <c r="A516" s="5">
        <f>'Data Table 2'!A516</f>
        <v>45441</v>
      </c>
      <c r="B516" s="6">
        <f>'Data Table 2'!B516+'Data Table 2'!C516+'Data Table 2'!D516+'Data Table 2'!E516+'Data Table 2'!F516+'Data Table 2'!G516+'Data Table 2'!H516</f>
        <v>1116</v>
      </c>
      <c r="C516" s="6">
        <f>'Data Table 2'!I516</f>
        <v>392</v>
      </c>
      <c r="D516" s="6">
        <f>('Data Table 2'!J516+'Data Table 2'!K516)</f>
        <v>816</v>
      </c>
      <c r="E516" s="6">
        <f>'Data Table 2'!L516</f>
        <v>314</v>
      </c>
      <c r="F516" s="6">
        <f>'Data Table 2'!M516</f>
        <v>156</v>
      </c>
      <c r="G516" s="6">
        <f>'Data Table 2'!N516</f>
        <v>210</v>
      </c>
      <c r="H516" s="6">
        <f>'Data Table 2'!O516</f>
        <v>208</v>
      </c>
      <c r="I516" s="7">
        <f>'Data Table 2'!P516+'Data Table 2'!Q516+'Data Table 2'!R516+'Data Table 2'!S516</f>
        <v>211</v>
      </c>
      <c r="J516" s="7">
        <f>'Data Table 2'!T516</f>
        <v>271</v>
      </c>
      <c r="K516" s="6">
        <f>'Data Table 2'!U516</f>
        <v>151</v>
      </c>
      <c r="L516" s="6">
        <f>'Data Table 2'!V516</f>
        <v>154</v>
      </c>
      <c r="M516" s="6">
        <f>'Data Table 2'!W516</f>
        <v>41</v>
      </c>
      <c r="N516" s="6">
        <f>'Data Table 2'!X516</f>
        <v>76</v>
      </c>
      <c r="O516" s="7">
        <f t="shared" si="72"/>
        <v>4116</v>
      </c>
      <c r="P516" s="6">
        <f t="shared" si="73"/>
        <v>1508</v>
      </c>
      <c r="Q516" s="6">
        <f t="shared" si="74"/>
        <v>1130</v>
      </c>
      <c r="R516" s="6">
        <f t="shared" si="75"/>
        <v>785</v>
      </c>
      <c r="S516" s="6">
        <f t="shared" si="76"/>
        <v>346</v>
      </c>
      <c r="T516" s="7">
        <f t="shared" si="77"/>
        <v>3499</v>
      </c>
      <c r="U516" s="8">
        <f t="shared" si="78"/>
        <v>0.85009718172983484</v>
      </c>
      <c r="V516" s="7">
        <f t="shared" si="79"/>
        <v>2875</v>
      </c>
      <c r="W516" s="7">
        <f t="shared" si="80"/>
        <v>468</v>
      </c>
    </row>
    <row r="517" spans="1:23" x14ac:dyDescent="0.3">
      <c r="A517" s="5">
        <f>'Data Table 2'!A517</f>
        <v>45442</v>
      </c>
      <c r="B517" s="6">
        <f>'Data Table 2'!B517+'Data Table 2'!C517+'Data Table 2'!D517+'Data Table 2'!E517+'Data Table 2'!F517+'Data Table 2'!G517+'Data Table 2'!H517</f>
        <v>1180</v>
      </c>
      <c r="C517" s="6">
        <f>'Data Table 2'!I517</f>
        <v>493</v>
      </c>
      <c r="D517" s="6">
        <f>('Data Table 2'!J517+'Data Table 2'!K517)</f>
        <v>769</v>
      </c>
      <c r="E517" s="6">
        <f>'Data Table 2'!L517</f>
        <v>375</v>
      </c>
      <c r="F517" s="6">
        <f>'Data Table 2'!M517</f>
        <v>108</v>
      </c>
      <c r="G517" s="6">
        <f>'Data Table 2'!N517</f>
        <v>151</v>
      </c>
      <c r="H517" s="6">
        <f>'Data Table 2'!O517</f>
        <v>132</v>
      </c>
      <c r="I517" s="7">
        <f>'Data Table 2'!P517+'Data Table 2'!Q517+'Data Table 2'!R517+'Data Table 2'!S517</f>
        <v>182</v>
      </c>
      <c r="J517" s="7">
        <f>'Data Table 2'!T517</f>
        <v>401</v>
      </c>
      <c r="K517" s="6">
        <f>'Data Table 2'!U517</f>
        <v>289</v>
      </c>
      <c r="L517" s="6">
        <f>'Data Table 2'!V517</f>
        <v>122</v>
      </c>
      <c r="M517" s="6">
        <f>'Data Table 2'!W517</f>
        <v>38</v>
      </c>
      <c r="N517" s="6">
        <f>'Data Table 2'!X517</f>
        <v>109</v>
      </c>
      <c r="O517" s="7">
        <f t="shared" si="72"/>
        <v>4349</v>
      </c>
      <c r="P517" s="6">
        <f t="shared" si="73"/>
        <v>1673</v>
      </c>
      <c r="Q517" s="6">
        <f t="shared" si="74"/>
        <v>1144</v>
      </c>
      <c r="R517" s="6">
        <f t="shared" si="75"/>
        <v>573</v>
      </c>
      <c r="S517" s="6">
        <f t="shared" si="76"/>
        <v>449</v>
      </c>
      <c r="T517" s="7">
        <f t="shared" si="77"/>
        <v>3499</v>
      </c>
      <c r="U517" s="8">
        <f t="shared" si="78"/>
        <v>0.80455277075189702</v>
      </c>
      <c r="V517" s="7">
        <f t="shared" si="79"/>
        <v>2789</v>
      </c>
      <c r="W517" s="7">
        <f t="shared" si="80"/>
        <v>602</v>
      </c>
    </row>
    <row r="518" spans="1:23" x14ac:dyDescent="0.3">
      <c r="A518" s="5">
        <f>'Data Table 2'!A518</f>
        <v>45443</v>
      </c>
      <c r="B518" s="6">
        <f>'Data Table 2'!B518+'Data Table 2'!C518+'Data Table 2'!D518+'Data Table 2'!E518+'Data Table 2'!F518+'Data Table 2'!G518+'Data Table 2'!H518</f>
        <v>997</v>
      </c>
      <c r="C518" s="6">
        <f>'Data Table 2'!I518</f>
        <v>369</v>
      </c>
      <c r="D518" s="6">
        <f>('Data Table 2'!J518+'Data Table 2'!K518)</f>
        <v>812</v>
      </c>
      <c r="E518" s="6">
        <f>'Data Table 2'!L518</f>
        <v>303</v>
      </c>
      <c r="F518" s="6">
        <f>'Data Table 2'!M518</f>
        <v>104</v>
      </c>
      <c r="G518" s="6">
        <f>'Data Table 2'!N518</f>
        <v>181</v>
      </c>
      <c r="H518" s="6">
        <f>'Data Table 2'!O518</f>
        <v>129</v>
      </c>
      <c r="I518" s="7">
        <f>'Data Table 2'!P518+'Data Table 2'!Q518+'Data Table 2'!R518+'Data Table 2'!S518</f>
        <v>182</v>
      </c>
      <c r="J518" s="7">
        <f>'Data Table 2'!T518</f>
        <v>355</v>
      </c>
      <c r="K518" s="6">
        <f>'Data Table 2'!U518</f>
        <v>264</v>
      </c>
      <c r="L518" s="6">
        <f>'Data Table 2'!V518</f>
        <v>89</v>
      </c>
      <c r="M518" s="6">
        <f>'Data Table 2'!W518</f>
        <v>25</v>
      </c>
      <c r="N518" s="6">
        <f>'Data Table 2'!X518</f>
        <v>111</v>
      </c>
      <c r="O518" s="7">
        <f t="shared" si="72"/>
        <v>3921</v>
      </c>
      <c r="P518" s="6">
        <f t="shared" si="73"/>
        <v>1366</v>
      </c>
      <c r="Q518" s="6">
        <f t="shared" si="74"/>
        <v>1115</v>
      </c>
      <c r="R518" s="6">
        <f t="shared" si="75"/>
        <v>596</v>
      </c>
      <c r="S518" s="6">
        <f t="shared" si="76"/>
        <v>378</v>
      </c>
      <c r="T518" s="7">
        <f t="shared" si="77"/>
        <v>3188</v>
      </c>
      <c r="U518" s="8">
        <f t="shared" si="78"/>
        <v>0.81305789339454226</v>
      </c>
      <c r="V518" s="7">
        <f t="shared" si="79"/>
        <v>2604</v>
      </c>
      <c r="W518" s="7">
        <f t="shared" si="80"/>
        <v>480</v>
      </c>
    </row>
    <row r="519" spans="1:23" x14ac:dyDescent="0.3">
      <c r="A519" s="5">
        <f>'Data Table 2'!A519</f>
        <v>45444</v>
      </c>
      <c r="B519" s="6">
        <f>'Data Table 2'!B519+'Data Table 2'!C519+'Data Table 2'!D519+'Data Table 2'!E519+'Data Table 2'!F519+'Data Table 2'!G519+'Data Table 2'!H519</f>
        <v>915</v>
      </c>
      <c r="C519" s="6">
        <f>'Data Table 2'!I519</f>
        <v>455</v>
      </c>
      <c r="D519" s="6">
        <f>('Data Table 2'!J519+'Data Table 2'!K519)</f>
        <v>794</v>
      </c>
      <c r="E519" s="6">
        <f>'Data Table 2'!L519</f>
        <v>377</v>
      </c>
      <c r="F519" s="6">
        <f>'Data Table 2'!M519</f>
        <v>101</v>
      </c>
      <c r="G519" s="6">
        <f>'Data Table 2'!N519</f>
        <v>194</v>
      </c>
      <c r="H519" s="6">
        <f>'Data Table 2'!O519</f>
        <v>156</v>
      </c>
      <c r="I519" s="7">
        <f>'Data Table 2'!P519+'Data Table 2'!Q519+'Data Table 2'!R519+'Data Table 2'!S519</f>
        <v>194</v>
      </c>
      <c r="J519" s="7">
        <f>'Data Table 2'!T519</f>
        <v>215</v>
      </c>
      <c r="K519" s="6">
        <f>'Data Table 2'!U519</f>
        <v>220</v>
      </c>
      <c r="L519" s="6">
        <f>'Data Table 2'!V519</f>
        <v>105</v>
      </c>
      <c r="M519" s="6">
        <f>'Data Table 2'!W519</f>
        <v>26</v>
      </c>
      <c r="N519" s="6">
        <f>'Data Table 2'!X519</f>
        <v>80</v>
      </c>
      <c r="O519" s="7">
        <f t="shared" si="72"/>
        <v>3832</v>
      </c>
      <c r="P519" s="6">
        <f t="shared" si="73"/>
        <v>1370</v>
      </c>
      <c r="Q519" s="6">
        <f t="shared" si="74"/>
        <v>1171</v>
      </c>
      <c r="R519" s="6">
        <f t="shared" si="75"/>
        <v>645</v>
      </c>
      <c r="S519" s="6">
        <f t="shared" si="76"/>
        <v>351</v>
      </c>
      <c r="T519" s="7">
        <f t="shared" si="77"/>
        <v>3266</v>
      </c>
      <c r="U519" s="8">
        <f t="shared" si="78"/>
        <v>0.85229645093945716</v>
      </c>
      <c r="V519" s="7">
        <f t="shared" si="79"/>
        <v>2630</v>
      </c>
      <c r="W519" s="7">
        <f t="shared" si="80"/>
        <v>535</v>
      </c>
    </row>
    <row r="520" spans="1:23" x14ac:dyDescent="0.3">
      <c r="A520" s="5">
        <f>'Data Table 2'!A520</f>
        <v>45445</v>
      </c>
      <c r="B520" s="6">
        <f>'Data Table 2'!B520+'Data Table 2'!C520+'Data Table 2'!D520+'Data Table 2'!E520+'Data Table 2'!F520+'Data Table 2'!G520+'Data Table 2'!H520</f>
        <v>1267</v>
      </c>
      <c r="C520" s="6">
        <f>'Data Table 2'!I520</f>
        <v>570</v>
      </c>
      <c r="D520" s="6">
        <f>('Data Table 2'!J520+'Data Table 2'!K520)</f>
        <v>865</v>
      </c>
      <c r="E520" s="6">
        <f>'Data Table 2'!L520</f>
        <v>526</v>
      </c>
      <c r="F520" s="6">
        <f>'Data Table 2'!M520</f>
        <v>151</v>
      </c>
      <c r="G520" s="6">
        <f>'Data Table 2'!N520</f>
        <v>228</v>
      </c>
      <c r="H520" s="6">
        <f>'Data Table 2'!O520</f>
        <v>212</v>
      </c>
      <c r="I520" s="7">
        <f>'Data Table 2'!P520+'Data Table 2'!Q520+'Data Table 2'!R520+'Data Table 2'!S520</f>
        <v>281</v>
      </c>
      <c r="J520" s="7">
        <f>'Data Table 2'!T520</f>
        <v>446</v>
      </c>
      <c r="K520" s="6">
        <f>'Data Table 2'!U520</f>
        <v>271</v>
      </c>
      <c r="L520" s="6">
        <f>'Data Table 2'!V520</f>
        <v>158</v>
      </c>
      <c r="M520" s="6">
        <f>'Data Table 2'!W520</f>
        <v>41</v>
      </c>
      <c r="N520" s="6">
        <f>'Data Table 2'!X520</f>
        <v>126</v>
      </c>
      <c r="O520" s="7">
        <f t="shared" si="72"/>
        <v>5142</v>
      </c>
      <c r="P520" s="6">
        <f t="shared" si="73"/>
        <v>1837</v>
      </c>
      <c r="Q520" s="6">
        <f t="shared" si="74"/>
        <v>1391</v>
      </c>
      <c r="R520" s="6">
        <f t="shared" si="75"/>
        <v>872</v>
      </c>
      <c r="S520" s="6">
        <f t="shared" si="76"/>
        <v>470</v>
      </c>
      <c r="T520" s="7">
        <f t="shared" si="77"/>
        <v>4226</v>
      </c>
      <c r="U520" s="8">
        <f t="shared" si="78"/>
        <v>0.82185919875534807</v>
      </c>
      <c r="V520" s="7">
        <f t="shared" si="79"/>
        <v>3379</v>
      </c>
      <c r="W520" s="7">
        <f t="shared" si="80"/>
        <v>696</v>
      </c>
    </row>
    <row r="521" spans="1:23" x14ac:dyDescent="0.3">
      <c r="A521" s="5">
        <f>'Data Table 2'!A521</f>
        <v>45446</v>
      </c>
      <c r="B521" s="6">
        <f>'Data Table 2'!B521+'Data Table 2'!C521+'Data Table 2'!D521+'Data Table 2'!E521+'Data Table 2'!F521+'Data Table 2'!G521+'Data Table 2'!H521</f>
        <v>981</v>
      </c>
      <c r="C521" s="6">
        <f>'Data Table 2'!I521</f>
        <v>359</v>
      </c>
      <c r="D521" s="6">
        <f>('Data Table 2'!J521+'Data Table 2'!K521)</f>
        <v>751</v>
      </c>
      <c r="E521" s="6">
        <f>'Data Table 2'!L521</f>
        <v>348</v>
      </c>
      <c r="F521" s="6">
        <f>'Data Table 2'!M521</f>
        <v>120</v>
      </c>
      <c r="G521" s="6">
        <f>'Data Table 2'!N521</f>
        <v>180</v>
      </c>
      <c r="H521" s="6">
        <f>'Data Table 2'!O521</f>
        <v>135</v>
      </c>
      <c r="I521" s="7">
        <f>'Data Table 2'!P521+'Data Table 2'!Q521+'Data Table 2'!R521+'Data Table 2'!S521</f>
        <v>192</v>
      </c>
      <c r="J521" s="7">
        <f>'Data Table 2'!T521</f>
        <v>297</v>
      </c>
      <c r="K521" s="6">
        <f>'Data Table 2'!U521</f>
        <v>214</v>
      </c>
      <c r="L521" s="6">
        <f>'Data Table 2'!V521</f>
        <v>111</v>
      </c>
      <c r="M521" s="6">
        <f>'Data Table 2'!W521</f>
        <v>31</v>
      </c>
      <c r="N521" s="6">
        <f>'Data Table 2'!X521</f>
        <v>100</v>
      </c>
      <c r="O521" s="7">
        <f t="shared" si="72"/>
        <v>3819</v>
      </c>
      <c r="P521" s="6">
        <f t="shared" si="73"/>
        <v>1340</v>
      </c>
      <c r="Q521" s="6">
        <f t="shared" si="74"/>
        <v>1099</v>
      </c>
      <c r="R521" s="6">
        <f t="shared" si="75"/>
        <v>627</v>
      </c>
      <c r="S521" s="6">
        <f t="shared" si="76"/>
        <v>356</v>
      </c>
      <c r="T521" s="7">
        <f t="shared" si="77"/>
        <v>3166</v>
      </c>
      <c r="U521" s="8">
        <f t="shared" si="78"/>
        <v>0.8290128305839225</v>
      </c>
      <c r="V521" s="7">
        <f t="shared" si="79"/>
        <v>2587</v>
      </c>
      <c r="W521" s="7">
        <f t="shared" si="80"/>
        <v>459</v>
      </c>
    </row>
    <row r="522" spans="1:23" x14ac:dyDescent="0.3">
      <c r="A522" s="5">
        <f>'Data Table 2'!A522</f>
        <v>45447</v>
      </c>
      <c r="B522" s="6">
        <f>'Data Table 2'!B522+'Data Table 2'!C522+'Data Table 2'!D522+'Data Table 2'!E522+'Data Table 2'!F522+'Data Table 2'!G522+'Data Table 2'!H522</f>
        <v>1138</v>
      </c>
      <c r="C522" s="6">
        <f>'Data Table 2'!I522</f>
        <v>370</v>
      </c>
      <c r="D522" s="6">
        <f>('Data Table 2'!J522+'Data Table 2'!K522)</f>
        <v>627</v>
      </c>
      <c r="E522" s="6">
        <f>'Data Table 2'!L522</f>
        <v>352</v>
      </c>
      <c r="F522" s="6">
        <f>'Data Table 2'!M522</f>
        <v>118</v>
      </c>
      <c r="G522" s="6">
        <f>'Data Table 2'!N522</f>
        <v>231</v>
      </c>
      <c r="H522" s="6">
        <f>'Data Table 2'!O522</f>
        <v>125</v>
      </c>
      <c r="I522" s="7">
        <f>'Data Table 2'!P522+'Data Table 2'!Q522+'Data Table 2'!R522+'Data Table 2'!S522</f>
        <v>171</v>
      </c>
      <c r="J522" s="7">
        <f>'Data Table 2'!T522</f>
        <v>295</v>
      </c>
      <c r="K522" s="6">
        <f>'Data Table 2'!U522</f>
        <v>174</v>
      </c>
      <c r="L522" s="6">
        <f>'Data Table 2'!V522</f>
        <v>97</v>
      </c>
      <c r="M522" s="6">
        <f>'Data Table 2'!W522</f>
        <v>36</v>
      </c>
      <c r="N522" s="6">
        <f>'Data Table 2'!X522</f>
        <v>76</v>
      </c>
      <c r="O522" s="7">
        <f t="shared" si="72"/>
        <v>3810</v>
      </c>
      <c r="P522" s="6">
        <f t="shared" si="73"/>
        <v>1508</v>
      </c>
      <c r="Q522" s="6">
        <f t="shared" si="74"/>
        <v>979</v>
      </c>
      <c r="R522" s="6">
        <f t="shared" si="75"/>
        <v>645</v>
      </c>
      <c r="S522" s="6">
        <f t="shared" si="76"/>
        <v>307</v>
      </c>
      <c r="T522" s="7">
        <f t="shared" si="77"/>
        <v>3208</v>
      </c>
      <c r="U522" s="8">
        <f t="shared" si="78"/>
        <v>0.84199475065616802</v>
      </c>
      <c r="V522" s="7">
        <f t="shared" si="79"/>
        <v>2644</v>
      </c>
      <c r="W522" s="7">
        <f t="shared" si="80"/>
        <v>446</v>
      </c>
    </row>
    <row r="523" spans="1:23" x14ac:dyDescent="0.3">
      <c r="A523" s="5">
        <f>'Data Table 2'!A523</f>
        <v>45448</v>
      </c>
      <c r="B523" s="6">
        <f>'Data Table 2'!B523+'Data Table 2'!C523+'Data Table 2'!D523+'Data Table 2'!E523+'Data Table 2'!F523+'Data Table 2'!G523+'Data Table 2'!H523</f>
        <v>1022</v>
      </c>
      <c r="C523" s="6">
        <f>'Data Table 2'!I523</f>
        <v>539</v>
      </c>
      <c r="D523" s="6">
        <f>('Data Table 2'!J523+'Data Table 2'!K523)</f>
        <v>797</v>
      </c>
      <c r="E523" s="6">
        <f>'Data Table 2'!L523</f>
        <v>432</v>
      </c>
      <c r="F523" s="6">
        <f>'Data Table 2'!M523</f>
        <v>114</v>
      </c>
      <c r="G523" s="6">
        <f>'Data Table 2'!N523</f>
        <v>224</v>
      </c>
      <c r="H523" s="6">
        <f>'Data Table 2'!O523</f>
        <v>156</v>
      </c>
      <c r="I523" s="7">
        <f>'Data Table 2'!P523+'Data Table 2'!Q523+'Data Table 2'!R523+'Data Table 2'!S523</f>
        <v>202</v>
      </c>
      <c r="J523" s="7">
        <f>'Data Table 2'!T523</f>
        <v>332</v>
      </c>
      <c r="K523" s="6">
        <f>'Data Table 2'!U523</f>
        <v>260</v>
      </c>
      <c r="L523" s="6">
        <f>'Data Table 2'!V523</f>
        <v>117</v>
      </c>
      <c r="M523" s="6">
        <f>'Data Table 2'!W523</f>
        <v>34</v>
      </c>
      <c r="N523" s="6">
        <f>'Data Table 2'!X523</f>
        <v>91</v>
      </c>
      <c r="O523" s="7">
        <f t="shared" si="72"/>
        <v>4320</v>
      </c>
      <c r="P523" s="6">
        <f t="shared" si="73"/>
        <v>1561</v>
      </c>
      <c r="Q523" s="6">
        <f t="shared" si="74"/>
        <v>1229</v>
      </c>
      <c r="R523" s="6">
        <f t="shared" si="75"/>
        <v>696</v>
      </c>
      <c r="S523" s="6">
        <f t="shared" si="76"/>
        <v>411</v>
      </c>
      <c r="T523" s="7">
        <f t="shared" si="77"/>
        <v>3577</v>
      </c>
      <c r="U523" s="8">
        <f t="shared" si="78"/>
        <v>0.82800925925925928</v>
      </c>
      <c r="V523" s="7">
        <f t="shared" si="79"/>
        <v>2833</v>
      </c>
      <c r="W523" s="7">
        <f t="shared" si="80"/>
        <v>630</v>
      </c>
    </row>
    <row r="524" spans="1:23" x14ac:dyDescent="0.3">
      <c r="A524" s="5">
        <f>'Data Table 2'!A524</f>
        <v>45449</v>
      </c>
      <c r="B524" s="6">
        <f>'Data Table 2'!B524+'Data Table 2'!C524+'Data Table 2'!D524+'Data Table 2'!E524+'Data Table 2'!F524+'Data Table 2'!G524+'Data Table 2'!H524</f>
        <v>967</v>
      </c>
      <c r="C524" s="6">
        <f>'Data Table 2'!I524</f>
        <v>486</v>
      </c>
      <c r="D524" s="6">
        <f>('Data Table 2'!J524+'Data Table 2'!K524)</f>
        <v>768</v>
      </c>
      <c r="E524" s="6">
        <f>'Data Table 2'!L524</f>
        <v>334</v>
      </c>
      <c r="F524" s="6">
        <f>'Data Table 2'!M524</f>
        <v>126</v>
      </c>
      <c r="G524" s="6">
        <f>'Data Table 2'!N524</f>
        <v>182</v>
      </c>
      <c r="H524" s="6">
        <f>'Data Table 2'!O524</f>
        <v>151</v>
      </c>
      <c r="I524" s="7">
        <f>'Data Table 2'!P524+'Data Table 2'!Q524+'Data Table 2'!R524+'Data Table 2'!S524</f>
        <v>199</v>
      </c>
      <c r="J524" s="7">
        <f>'Data Table 2'!T524</f>
        <v>326</v>
      </c>
      <c r="K524" s="6">
        <f>'Data Table 2'!U524</f>
        <v>224</v>
      </c>
      <c r="L524" s="6">
        <f>'Data Table 2'!V524</f>
        <v>140</v>
      </c>
      <c r="M524" s="6">
        <f>'Data Table 2'!W524</f>
        <v>34</v>
      </c>
      <c r="N524" s="6">
        <f>'Data Table 2'!X524</f>
        <v>82</v>
      </c>
      <c r="O524" s="7">
        <f t="shared" si="72"/>
        <v>4019</v>
      </c>
      <c r="P524" s="6">
        <f t="shared" si="73"/>
        <v>1453</v>
      </c>
      <c r="Q524" s="6">
        <f t="shared" si="74"/>
        <v>1102</v>
      </c>
      <c r="R524" s="6">
        <f t="shared" si="75"/>
        <v>658</v>
      </c>
      <c r="S524" s="6">
        <f t="shared" si="76"/>
        <v>398</v>
      </c>
      <c r="T524" s="7">
        <f t="shared" si="77"/>
        <v>3295</v>
      </c>
      <c r="U524" s="8">
        <f t="shared" si="78"/>
        <v>0.81985568549390397</v>
      </c>
      <c r="V524" s="7">
        <f t="shared" si="79"/>
        <v>2601</v>
      </c>
      <c r="W524" s="7">
        <f t="shared" si="80"/>
        <v>568</v>
      </c>
    </row>
    <row r="525" spans="1:23" x14ac:dyDescent="0.3">
      <c r="A525" s="5">
        <f>'Data Table 2'!A525</f>
        <v>45450</v>
      </c>
      <c r="B525" s="6">
        <f>'Data Table 2'!B525+'Data Table 2'!C525+'Data Table 2'!D525+'Data Table 2'!E525+'Data Table 2'!F525+'Data Table 2'!G525+'Data Table 2'!H525</f>
        <v>1089</v>
      </c>
      <c r="C525" s="6">
        <f>'Data Table 2'!I525</f>
        <v>490</v>
      </c>
      <c r="D525" s="6">
        <f>('Data Table 2'!J525+'Data Table 2'!K525)</f>
        <v>831</v>
      </c>
      <c r="E525" s="6">
        <f>'Data Table 2'!L525</f>
        <v>433</v>
      </c>
      <c r="F525" s="6">
        <f>'Data Table 2'!M525</f>
        <v>117</v>
      </c>
      <c r="G525" s="6">
        <f>'Data Table 2'!N525</f>
        <v>133</v>
      </c>
      <c r="H525" s="6">
        <f>'Data Table 2'!O525</f>
        <v>137</v>
      </c>
      <c r="I525" s="7">
        <f>'Data Table 2'!P525+'Data Table 2'!Q525+'Data Table 2'!R525+'Data Table 2'!S525</f>
        <v>187</v>
      </c>
      <c r="J525" s="7">
        <f>'Data Table 2'!T525</f>
        <v>390</v>
      </c>
      <c r="K525" s="6">
        <f>'Data Table 2'!U525</f>
        <v>274</v>
      </c>
      <c r="L525" s="6">
        <f>'Data Table 2'!V525</f>
        <v>123</v>
      </c>
      <c r="M525" s="6">
        <f>'Data Table 2'!W525</f>
        <v>46</v>
      </c>
      <c r="N525" s="6">
        <f>'Data Table 2'!X525</f>
        <v>49</v>
      </c>
      <c r="O525" s="7">
        <f t="shared" si="72"/>
        <v>4299</v>
      </c>
      <c r="P525" s="6">
        <f t="shared" si="73"/>
        <v>1579</v>
      </c>
      <c r="Q525" s="6">
        <f t="shared" si="74"/>
        <v>1264</v>
      </c>
      <c r="R525" s="6">
        <f t="shared" si="75"/>
        <v>574</v>
      </c>
      <c r="S525" s="6">
        <f t="shared" si="76"/>
        <v>443</v>
      </c>
      <c r="T525" s="7">
        <f t="shared" si="77"/>
        <v>3466</v>
      </c>
      <c r="U525" s="8">
        <f t="shared" si="78"/>
        <v>0.80623400790881605</v>
      </c>
      <c r="V525" s="7">
        <f t="shared" si="79"/>
        <v>2810</v>
      </c>
      <c r="W525" s="7">
        <f t="shared" si="80"/>
        <v>539</v>
      </c>
    </row>
    <row r="526" spans="1:23" x14ac:dyDescent="0.3">
      <c r="A526" s="5">
        <f>'Data Table 2'!A526</f>
        <v>45451</v>
      </c>
      <c r="B526" s="6">
        <f>'Data Table 2'!B526+'Data Table 2'!C526+'Data Table 2'!D526+'Data Table 2'!E526+'Data Table 2'!F526+'Data Table 2'!G526+'Data Table 2'!H526</f>
        <v>1257</v>
      </c>
      <c r="C526" s="6">
        <f>'Data Table 2'!I526</f>
        <v>657</v>
      </c>
      <c r="D526" s="6">
        <f>('Data Table 2'!J526+'Data Table 2'!K526)</f>
        <v>765</v>
      </c>
      <c r="E526" s="6">
        <f>'Data Table 2'!L526</f>
        <v>572</v>
      </c>
      <c r="F526" s="6">
        <f>'Data Table 2'!M526</f>
        <v>99</v>
      </c>
      <c r="G526" s="6">
        <f>'Data Table 2'!N526</f>
        <v>236</v>
      </c>
      <c r="H526" s="6">
        <f>'Data Table 2'!O526</f>
        <v>185</v>
      </c>
      <c r="I526" s="7">
        <f>'Data Table 2'!P526+'Data Table 2'!Q526+'Data Table 2'!R526+'Data Table 2'!S526</f>
        <v>204</v>
      </c>
      <c r="J526" s="7">
        <f>'Data Table 2'!T526</f>
        <v>359</v>
      </c>
      <c r="K526" s="6">
        <f>'Data Table 2'!U526</f>
        <v>267</v>
      </c>
      <c r="L526" s="6">
        <f>'Data Table 2'!V526</f>
        <v>117</v>
      </c>
      <c r="M526" s="6">
        <f>'Data Table 2'!W526</f>
        <v>49</v>
      </c>
      <c r="N526" s="6">
        <f>'Data Table 2'!X526</f>
        <v>73</v>
      </c>
      <c r="O526" s="7">
        <f t="shared" si="72"/>
        <v>4840</v>
      </c>
      <c r="P526" s="6">
        <f t="shared" si="73"/>
        <v>1914</v>
      </c>
      <c r="Q526" s="6">
        <f t="shared" si="74"/>
        <v>1337</v>
      </c>
      <c r="R526" s="6">
        <f t="shared" si="75"/>
        <v>724</v>
      </c>
      <c r="S526" s="6">
        <f t="shared" si="76"/>
        <v>433</v>
      </c>
      <c r="T526" s="7">
        <f t="shared" si="77"/>
        <v>4048</v>
      </c>
      <c r="U526" s="8">
        <f t="shared" si="78"/>
        <v>0.83636363636363631</v>
      </c>
      <c r="V526" s="7">
        <f t="shared" si="79"/>
        <v>3219</v>
      </c>
      <c r="W526" s="7">
        <f t="shared" si="80"/>
        <v>730</v>
      </c>
    </row>
    <row r="527" spans="1:23" x14ac:dyDescent="0.3">
      <c r="A527" s="5">
        <f>'Data Table 2'!A527</f>
        <v>45452</v>
      </c>
      <c r="B527" s="6">
        <f>'Data Table 2'!B527+'Data Table 2'!C527+'Data Table 2'!D527+'Data Table 2'!E527+'Data Table 2'!F527+'Data Table 2'!G527+'Data Table 2'!H527</f>
        <v>919</v>
      </c>
      <c r="C527" s="6">
        <f>'Data Table 2'!I527</f>
        <v>433</v>
      </c>
      <c r="D527" s="6">
        <f>('Data Table 2'!J527+'Data Table 2'!K527)</f>
        <v>750</v>
      </c>
      <c r="E527" s="6">
        <f>'Data Table 2'!L527</f>
        <v>349</v>
      </c>
      <c r="F527" s="6">
        <f>'Data Table 2'!M527</f>
        <v>119</v>
      </c>
      <c r="G527" s="6">
        <f>'Data Table 2'!N527</f>
        <v>216</v>
      </c>
      <c r="H527" s="6">
        <f>'Data Table 2'!O527</f>
        <v>140</v>
      </c>
      <c r="I527" s="7">
        <f>'Data Table 2'!P527+'Data Table 2'!Q527+'Data Table 2'!R527+'Data Table 2'!S527</f>
        <v>174</v>
      </c>
      <c r="J527" s="7">
        <f>'Data Table 2'!T527</f>
        <v>265</v>
      </c>
      <c r="K527" s="6">
        <f>'Data Table 2'!U527</f>
        <v>274</v>
      </c>
      <c r="L527" s="6">
        <f>'Data Table 2'!V527</f>
        <v>85</v>
      </c>
      <c r="M527" s="6">
        <f>'Data Table 2'!W527</f>
        <v>43</v>
      </c>
      <c r="N527" s="6">
        <f>'Data Table 2'!X527</f>
        <v>87</v>
      </c>
      <c r="O527" s="7">
        <f t="shared" si="72"/>
        <v>3854</v>
      </c>
      <c r="P527" s="6">
        <f t="shared" si="73"/>
        <v>1352</v>
      </c>
      <c r="Q527" s="6">
        <f t="shared" si="74"/>
        <v>1099</v>
      </c>
      <c r="R527" s="6">
        <f t="shared" si="75"/>
        <v>649</v>
      </c>
      <c r="S527" s="6">
        <f t="shared" si="76"/>
        <v>402</v>
      </c>
      <c r="T527" s="7">
        <f t="shared" si="77"/>
        <v>3187</v>
      </c>
      <c r="U527" s="8">
        <f t="shared" si="78"/>
        <v>0.82693305656460825</v>
      </c>
      <c r="V527" s="7">
        <f t="shared" si="79"/>
        <v>2548</v>
      </c>
      <c r="W527" s="7">
        <f t="shared" si="80"/>
        <v>520</v>
      </c>
    </row>
    <row r="528" spans="1:23" x14ac:dyDescent="0.3">
      <c r="A528" s="5">
        <f>'Data Table 2'!A528</f>
        <v>45453</v>
      </c>
      <c r="B528" s="6">
        <f>'Data Table 2'!B528+'Data Table 2'!C528+'Data Table 2'!D528+'Data Table 2'!E528+'Data Table 2'!F528+'Data Table 2'!G528+'Data Table 2'!H528</f>
        <v>762</v>
      </c>
      <c r="C528" s="6">
        <f>'Data Table 2'!I528</f>
        <v>384</v>
      </c>
      <c r="D528" s="6">
        <f>('Data Table 2'!J528+'Data Table 2'!K528)</f>
        <v>538</v>
      </c>
      <c r="E528" s="6">
        <f>'Data Table 2'!L528</f>
        <v>270</v>
      </c>
      <c r="F528" s="6">
        <f>'Data Table 2'!M528</f>
        <v>71</v>
      </c>
      <c r="G528" s="6">
        <f>'Data Table 2'!N528</f>
        <v>161</v>
      </c>
      <c r="H528" s="6">
        <f>'Data Table 2'!O528</f>
        <v>140</v>
      </c>
      <c r="I528" s="7">
        <f>'Data Table 2'!P528+'Data Table 2'!Q528+'Data Table 2'!R528+'Data Table 2'!S528</f>
        <v>178</v>
      </c>
      <c r="J528" s="7">
        <f>'Data Table 2'!T528</f>
        <v>274</v>
      </c>
      <c r="K528" s="6">
        <f>'Data Table 2'!U528</f>
        <v>135</v>
      </c>
      <c r="L528" s="6">
        <f>'Data Table 2'!V528</f>
        <v>83</v>
      </c>
      <c r="M528" s="6">
        <f>'Data Table 2'!W528</f>
        <v>31</v>
      </c>
      <c r="N528" s="6">
        <f>'Data Table 2'!X528</f>
        <v>63</v>
      </c>
      <c r="O528" s="7">
        <f t="shared" si="72"/>
        <v>3090</v>
      </c>
      <c r="P528" s="6">
        <f t="shared" si="73"/>
        <v>1146</v>
      </c>
      <c r="Q528" s="6">
        <f t="shared" si="74"/>
        <v>808</v>
      </c>
      <c r="R528" s="6">
        <f t="shared" si="75"/>
        <v>550</v>
      </c>
      <c r="S528" s="6">
        <f t="shared" si="76"/>
        <v>249</v>
      </c>
      <c r="T528" s="7">
        <f t="shared" si="77"/>
        <v>2567</v>
      </c>
      <c r="U528" s="8">
        <f t="shared" si="78"/>
        <v>0.83074433656957924</v>
      </c>
      <c r="V528" s="7">
        <f t="shared" si="79"/>
        <v>2049</v>
      </c>
      <c r="W528" s="7">
        <f t="shared" si="80"/>
        <v>447</v>
      </c>
    </row>
    <row r="529" spans="1:23" x14ac:dyDescent="0.3">
      <c r="A529" s="5">
        <f>'Data Table 2'!A529</f>
        <v>45454</v>
      </c>
      <c r="B529" s="6">
        <f>'Data Table 2'!B529+'Data Table 2'!C529+'Data Table 2'!D529+'Data Table 2'!E529+'Data Table 2'!F529+'Data Table 2'!G529+'Data Table 2'!H529</f>
        <v>963</v>
      </c>
      <c r="C529" s="6">
        <f>'Data Table 2'!I529</f>
        <v>440</v>
      </c>
      <c r="D529" s="6">
        <f>('Data Table 2'!J529+'Data Table 2'!K529)</f>
        <v>854</v>
      </c>
      <c r="E529" s="6">
        <f>'Data Table 2'!L529</f>
        <v>305</v>
      </c>
      <c r="F529" s="6">
        <f>'Data Table 2'!M529</f>
        <v>80</v>
      </c>
      <c r="G529" s="6">
        <f>'Data Table 2'!N529</f>
        <v>180</v>
      </c>
      <c r="H529" s="6">
        <f>'Data Table 2'!O529</f>
        <v>144</v>
      </c>
      <c r="I529" s="7">
        <f>'Data Table 2'!P529+'Data Table 2'!Q529+'Data Table 2'!R529+'Data Table 2'!S529</f>
        <v>187</v>
      </c>
      <c r="J529" s="7">
        <f>'Data Table 2'!T529</f>
        <v>317</v>
      </c>
      <c r="K529" s="6">
        <f>'Data Table 2'!U529</f>
        <v>191</v>
      </c>
      <c r="L529" s="6">
        <f>'Data Table 2'!V529</f>
        <v>106</v>
      </c>
      <c r="M529" s="6">
        <f>'Data Table 2'!W529</f>
        <v>28</v>
      </c>
      <c r="N529" s="6">
        <f>'Data Table 2'!X529</f>
        <v>74</v>
      </c>
      <c r="O529" s="7">
        <f t="shared" si="72"/>
        <v>3869</v>
      </c>
      <c r="P529" s="6">
        <f t="shared" si="73"/>
        <v>1403</v>
      </c>
      <c r="Q529" s="6">
        <f t="shared" si="74"/>
        <v>1159</v>
      </c>
      <c r="R529" s="6">
        <f t="shared" si="75"/>
        <v>591</v>
      </c>
      <c r="S529" s="6">
        <f t="shared" si="76"/>
        <v>325</v>
      </c>
      <c r="T529" s="7">
        <f t="shared" si="77"/>
        <v>3227</v>
      </c>
      <c r="U529" s="8">
        <f t="shared" si="78"/>
        <v>0.83406565003876976</v>
      </c>
      <c r="V529" s="7">
        <f t="shared" si="79"/>
        <v>2633</v>
      </c>
      <c r="W529" s="7">
        <f t="shared" si="80"/>
        <v>514</v>
      </c>
    </row>
    <row r="530" spans="1:23" x14ac:dyDescent="0.3">
      <c r="A530" s="5">
        <f>'Data Table 2'!A530</f>
        <v>45455</v>
      </c>
      <c r="B530" s="6">
        <f>'Data Table 2'!B530+'Data Table 2'!C530+'Data Table 2'!D530+'Data Table 2'!E530+'Data Table 2'!F530+'Data Table 2'!G530+'Data Table 2'!H530</f>
        <v>888</v>
      </c>
      <c r="C530" s="6">
        <f>'Data Table 2'!I530</f>
        <v>392</v>
      </c>
      <c r="D530" s="6">
        <f>('Data Table 2'!J530+'Data Table 2'!K530)</f>
        <v>724</v>
      </c>
      <c r="E530" s="6">
        <f>'Data Table 2'!L530</f>
        <v>293</v>
      </c>
      <c r="F530" s="6">
        <f>'Data Table 2'!M530</f>
        <v>89</v>
      </c>
      <c r="G530" s="6">
        <f>'Data Table 2'!N530</f>
        <v>152</v>
      </c>
      <c r="H530" s="6">
        <f>'Data Table 2'!O530</f>
        <v>186</v>
      </c>
      <c r="I530" s="7">
        <f>'Data Table 2'!P530+'Data Table 2'!Q530+'Data Table 2'!R530+'Data Table 2'!S530</f>
        <v>190</v>
      </c>
      <c r="J530" s="7">
        <f>'Data Table 2'!T530</f>
        <v>208</v>
      </c>
      <c r="K530" s="6">
        <f>'Data Table 2'!U530</f>
        <v>220</v>
      </c>
      <c r="L530" s="6">
        <f>'Data Table 2'!V530</f>
        <v>116</v>
      </c>
      <c r="M530" s="6">
        <f>'Data Table 2'!W530</f>
        <v>34</v>
      </c>
      <c r="N530" s="6">
        <f>'Data Table 2'!X530</f>
        <v>63</v>
      </c>
      <c r="O530" s="7">
        <f t="shared" si="72"/>
        <v>3555</v>
      </c>
      <c r="P530" s="6">
        <f t="shared" si="73"/>
        <v>1280</v>
      </c>
      <c r="Q530" s="6">
        <f t="shared" si="74"/>
        <v>1017</v>
      </c>
      <c r="R530" s="6">
        <f t="shared" si="75"/>
        <v>617</v>
      </c>
      <c r="S530" s="6">
        <f t="shared" si="76"/>
        <v>370</v>
      </c>
      <c r="T530" s="7">
        <f t="shared" si="77"/>
        <v>2977</v>
      </c>
      <c r="U530" s="8">
        <f t="shared" si="78"/>
        <v>0.83741209563994379</v>
      </c>
      <c r="V530" s="7">
        <f t="shared" si="79"/>
        <v>2433</v>
      </c>
      <c r="W530" s="7">
        <f t="shared" si="80"/>
        <v>455</v>
      </c>
    </row>
    <row r="531" spans="1:23" x14ac:dyDescent="0.3">
      <c r="A531" s="5">
        <f>'Data Table 2'!A531</f>
        <v>45456</v>
      </c>
      <c r="B531" s="6">
        <f>'Data Table 2'!B531+'Data Table 2'!C531+'Data Table 2'!D531+'Data Table 2'!E531+'Data Table 2'!F531+'Data Table 2'!G531+'Data Table 2'!H531</f>
        <v>778</v>
      </c>
      <c r="C531" s="6">
        <f>'Data Table 2'!I531</f>
        <v>370</v>
      </c>
      <c r="D531" s="6">
        <f>('Data Table 2'!J531+'Data Table 2'!K531)</f>
        <v>528</v>
      </c>
      <c r="E531" s="6">
        <f>'Data Table 2'!L531</f>
        <v>357</v>
      </c>
      <c r="F531" s="6">
        <f>'Data Table 2'!M531</f>
        <v>101</v>
      </c>
      <c r="G531" s="6">
        <f>'Data Table 2'!N531</f>
        <v>178</v>
      </c>
      <c r="H531" s="6">
        <f>'Data Table 2'!O531</f>
        <v>131</v>
      </c>
      <c r="I531" s="7">
        <f>'Data Table 2'!P531+'Data Table 2'!Q531+'Data Table 2'!R531+'Data Table 2'!S531</f>
        <v>145</v>
      </c>
      <c r="J531" s="7">
        <f>'Data Table 2'!T531</f>
        <v>286</v>
      </c>
      <c r="K531" s="6">
        <f>'Data Table 2'!U531</f>
        <v>172</v>
      </c>
      <c r="L531" s="6">
        <f>'Data Table 2'!V531</f>
        <v>94</v>
      </c>
      <c r="M531" s="6">
        <f>'Data Table 2'!W531</f>
        <v>29</v>
      </c>
      <c r="N531" s="6">
        <f>'Data Table 2'!X531</f>
        <v>59</v>
      </c>
      <c r="O531" s="7">
        <f t="shared" si="72"/>
        <v>3228</v>
      </c>
      <c r="P531" s="6">
        <f t="shared" si="73"/>
        <v>1148</v>
      </c>
      <c r="Q531" s="6">
        <f t="shared" si="74"/>
        <v>885</v>
      </c>
      <c r="R531" s="6">
        <f t="shared" si="75"/>
        <v>555</v>
      </c>
      <c r="S531" s="6">
        <f t="shared" si="76"/>
        <v>295</v>
      </c>
      <c r="T531" s="7">
        <f t="shared" si="77"/>
        <v>2647</v>
      </c>
      <c r="U531" s="8">
        <f t="shared" si="78"/>
        <v>0.82001239157372985</v>
      </c>
      <c r="V531" s="7">
        <f t="shared" si="79"/>
        <v>2117</v>
      </c>
      <c r="W531" s="7">
        <f t="shared" si="80"/>
        <v>429</v>
      </c>
    </row>
    <row r="532" spans="1:23" x14ac:dyDescent="0.3">
      <c r="A532" s="5">
        <f>'Data Table 2'!A532</f>
        <v>45457</v>
      </c>
      <c r="B532" s="6">
        <f>'Data Table 2'!B532+'Data Table 2'!C532+'Data Table 2'!D532+'Data Table 2'!E532+'Data Table 2'!F532+'Data Table 2'!G532+'Data Table 2'!H532</f>
        <v>867</v>
      </c>
      <c r="C532" s="6">
        <f>'Data Table 2'!I532</f>
        <v>454</v>
      </c>
      <c r="D532" s="6">
        <f>('Data Table 2'!J532+'Data Table 2'!K532)</f>
        <v>731</v>
      </c>
      <c r="E532" s="6">
        <f>'Data Table 2'!L532</f>
        <v>358</v>
      </c>
      <c r="F532" s="6">
        <f>'Data Table 2'!M532</f>
        <v>124</v>
      </c>
      <c r="G532" s="6">
        <f>'Data Table 2'!N532</f>
        <v>120</v>
      </c>
      <c r="H532" s="6">
        <f>'Data Table 2'!O532</f>
        <v>147</v>
      </c>
      <c r="I532" s="7">
        <f>'Data Table 2'!P532+'Data Table 2'!Q532+'Data Table 2'!R532+'Data Table 2'!S532</f>
        <v>160</v>
      </c>
      <c r="J532" s="7">
        <f>'Data Table 2'!T532</f>
        <v>328</v>
      </c>
      <c r="K532" s="6">
        <f>'Data Table 2'!U532</f>
        <v>243</v>
      </c>
      <c r="L532" s="6">
        <f>'Data Table 2'!V532</f>
        <v>99</v>
      </c>
      <c r="M532" s="6">
        <f>'Data Table 2'!W532</f>
        <v>35</v>
      </c>
      <c r="N532" s="6">
        <f>'Data Table 2'!X532</f>
        <v>61</v>
      </c>
      <c r="O532" s="7">
        <f t="shared" si="72"/>
        <v>3727</v>
      </c>
      <c r="P532" s="6">
        <f t="shared" si="73"/>
        <v>1321</v>
      </c>
      <c r="Q532" s="6">
        <f t="shared" si="74"/>
        <v>1089</v>
      </c>
      <c r="R532" s="6">
        <f t="shared" si="75"/>
        <v>551</v>
      </c>
      <c r="S532" s="6">
        <f t="shared" si="76"/>
        <v>377</v>
      </c>
      <c r="T532" s="7">
        <f t="shared" si="77"/>
        <v>3022</v>
      </c>
      <c r="U532" s="8">
        <f t="shared" si="78"/>
        <v>0.81083981754762546</v>
      </c>
      <c r="V532" s="7">
        <f t="shared" si="79"/>
        <v>2383</v>
      </c>
      <c r="W532" s="7">
        <f t="shared" si="80"/>
        <v>515</v>
      </c>
    </row>
    <row r="533" spans="1:23" x14ac:dyDescent="0.3">
      <c r="A533" s="5">
        <f>'Data Table 2'!A533</f>
        <v>45458</v>
      </c>
      <c r="B533" s="6">
        <f>'Data Table 2'!B533+'Data Table 2'!C533+'Data Table 2'!D533+'Data Table 2'!E533+'Data Table 2'!F533+'Data Table 2'!G533+'Data Table 2'!H533</f>
        <v>917</v>
      </c>
      <c r="C533" s="6">
        <f>'Data Table 2'!I533</f>
        <v>367</v>
      </c>
      <c r="D533" s="6">
        <f>('Data Table 2'!J533+'Data Table 2'!K533)</f>
        <v>636</v>
      </c>
      <c r="E533" s="6">
        <f>'Data Table 2'!L533</f>
        <v>265</v>
      </c>
      <c r="F533" s="6">
        <f>'Data Table 2'!M533</f>
        <v>118</v>
      </c>
      <c r="G533" s="6">
        <f>'Data Table 2'!N533</f>
        <v>138</v>
      </c>
      <c r="H533" s="6">
        <f>'Data Table 2'!O533</f>
        <v>151</v>
      </c>
      <c r="I533" s="7">
        <f>'Data Table 2'!P533+'Data Table 2'!Q533+'Data Table 2'!R533+'Data Table 2'!S533</f>
        <v>165</v>
      </c>
      <c r="J533" s="7">
        <f>'Data Table 2'!T533</f>
        <v>267</v>
      </c>
      <c r="K533" s="6">
        <f>'Data Table 2'!U533</f>
        <v>182</v>
      </c>
      <c r="L533" s="6">
        <f>'Data Table 2'!V533</f>
        <v>121</v>
      </c>
      <c r="M533" s="6">
        <f>'Data Table 2'!W533</f>
        <v>34</v>
      </c>
      <c r="N533" s="6">
        <f>'Data Table 2'!X533</f>
        <v>51</v>
      </c>
      <c r="O533" s="7">
        <f t="shared" si="72"/>
        <v>3412</v>
      </c>
      <c r="P533" s="6">
        <f t="shared" si="73"/>
        <v>1284</v>
      </c>
      <c r="Q533" s="6">
        <f t="shared" si="74"/>
        <v>901</v>
      </c>
      <c r="R533" s="6">
        <f t="shared" si="75"/>
        <v>572</v>
      </c>
      <c r="S533" s="6">
        <f t="shared" si="76"/>
        <v>337</v>
      </c>
      <c r="T533" s="7">
        <f t="shared" si="77"/>
        <v>2808</v>
      </c>
      <c r="U533" s="8">
        <f t="shared" si="78"/>
        <v>0.82297772567409144</v>
      </c>
      <c r="V533" s="7">
        <f t="shared" si="79"/>
        <v>2272</v>
      </c>
      <c r="W533" s="7">
        <f t="shared" si="80"/>
        <v>418</v>
      </c>
    </row>
    <row r="534" spans="1:23" x14ac:dyDescent="0.3">
      <c r="A534" s="5">
        <f>'Data Table 2'!A534</f>
        <v>45459</v>
      </c>
      <c r="B534" s="6">
        <f>'Data Table 2'!B534+'Data Table 2'!C534+'Data Table 2'!D534+'Data Table 2'!E534+'Data Table 2'!F534+'Data Table 2'!G534+'Data Table 2'!H534</f>
        <v>1039</v>
      </c>
      <c r="C534" s="6">
        <f>'Data Table 2'!I534</f>
        <v>543</v>
      </c>
      <c r="D534" s="6">
        <f>('Data Table 2'!J534+'Data Table 2'!K534)</f>
        <v>493</v>
      </c>
      <c r="E534" s="6">
        <f>'Data Table 2'!L534</f>
        <v>400</v>
      </c>
      <c r="F534" s="6">
        <f>'Data Table 2'!M534</f>
        <v>145</v>
      </c>
      <c r="G534" s="6">
        <f>'Data Table 2'!N534</f>
        <v>207</v>
      </c>
      <c r="H534" s="6">
        <f>'Data Table 2'!O534</f>
        <v>108</v>
      </c>
      <c r="I534" s="7">
        <f>'Data Table 2'!P534+'Data Table 2'!Q534+'Data Table 2'!R534+'Data Table 2'!S534</f>
        <v>208</v>
      </c>
      <c r="J534" s="7">
        <f>'Data Table 2'!T534</f>
        <v>331</v>
      </c>
      <c r="K534" s="6">
        <f>'Data Table 2'!U534</f>
        <v>242</v>
      </c>
      <c r="L534" s="6">
        <f>'Data Table 2'!V534</f>
        <v>115</v>
      </c>
      <c r="M534" s="6">
        <f>'Data Table 2'!W534</f>
        <v>42</v>
      </c>
      <c r="N534" s="6">
        <f>'Data Table 2'!X534</f>
        <v>75</v>
      </c>
      <c r="O534" s="7">
        <f t="shared" si="72"/>
        <v>3948</v>
      </c>
      <c r="P534" s="6">
        <f t="shared" si="73"/>
        <v>1582</v>
      </c>
      <c r="Q534" s="6">
        <f t="shared" si="74"/>
        <v>893</v>
      </c>
      <c r="R534" s="6">
        <f t="shared" si="75"/>
        <v>668</v>
      </c>
      <c r="S534" s="6">
        <f t="shared" si="76"/>
        <v>399</v>
      </c>
      <c r="T534" s="7">
        <f t="shared" si="77"/>
        <v>3218</v>
      </c>
      <c r="U534" s="8">
        <f t="shared" si="78"/>
        <v>0.81509625126646401</v>
      </c>
      <c r="V534" s="7">
        <f t="shared" si="79"/>
        <v>2455</v>
      </c>
      <c r="W534" s="7">
        <f t="shared" si="80"/>
        <v>618</v>
      </c>
    </row>
    <row r="535" spans="1:23" x14ac:dyDescent="0.3">
      <c r="A535" s="5">
        <f>'Data Table 2'!A535</f>
        <v>45460</v>
      </c>
      <c r="B535" s="6">
        <f>'Data Table 2'!B535+'Data Table 2'!C535+'Data Table 2'!D535+'Data Table 2'!E535+'Data Table 2'!F535+'Data Table 2'!G535+'Data Table 2'!H535</f>
        <v>950</v>
      </c>
      <c r="C535" s="6">
        <f>'Data Table 2'!I535</f>
        <v>462</v>
      </c>
      <c r="D535" s="6">
        <f>('Data Table 2'!J535+'Data Table 2'!K535)</f>
        <v>530</v>
      </c>
      <c r="E535" s="6">
        <f>'Data Table 2'!L535</f>
        <v>404</v>
      </c>
      <c r="F535" s="6">
        <f>'Data Table 2'!M535</f>
        <v>106</v>
      </c>
      <c r="G535" s="6">
        <f>'Data Table 2'!N535</f>
        <v>199</v>
      </c>
      <c r="H535" s="6">
        <f>'Data Table 2'!O535</f>
        <v>154</v>
      </c>
      <c r="I535" s="7">
        <f>'Data Table 2'!P535+'Data Table 2'!Q535+'Data Table 2'!R535+'Data Table 2'!S535</f>
        <v>178</v>
      </c>
      <c r="J535" s="7">
        <f>'Data Table 2'!T535</f>
        <v>304</v>
      </c>
      <c r="K535" s="6">
        <f>'Data Table 2'!U535</f>
        <v>217</v>
      </c>
      <c r="L535" s="6">
        <f>'Data Table 2'!V535</f>
        <v>98</v>
      </c>
      <c r="M535" s="6">
        <f>'Data Table 2'!W535</f>
        <v>26</v>
      </c>
      <c r="N535" s="6">
        <f>'Data Table 2'!X535</f>
        <v>76</v>
      </c>
      <c r="O535" s="7">
        <f t="shared" si="72"/>
        <v>3704</v>
      </c>
      <c r="P535" s="6">
        <f t="shared" si="73"/>
        <v>1412</v>
      </c>
      <c r="Q535" s="6">
        <f t="shared" si="74"/>
        <v>934</v>
      </c>
      <c r="R535" s="6">
        <f t="shared" si="75"/>
        <v>637</v>
      </c>
      <c r="S535" s="6">
        <f t="shared" si="76"/>
        <v>341</v>
      </c>
      <c r="T535" s="7">
        <f t="shared" si="77"/>
        <v>3059</v>
      </c>
      <c r="U535" s="8">
        <f t="shared" si="78"/>
        <v>0.82586393088552912</v>
      </c>
      <c r="V535" s="7">
        <f t="shared" si="79"/>
        <v>2415</v>
      </c>
      <c r="W535" s="7">
        <f t="shared" si="80"/>
        <v>538</v>
      </c>
    </row>
    <row r="536" spans="1:23" x14ac:dyDescent="0.3">
      <c r="A536" s="5">
        <f>'Data Table 2'!A536</f>
        <v>45461</v>
      </c>
      <c r="B536" s="6">
        <f>'Data Table 2'!B536+'Data Table 2'!C536+'Data Table 2'!D536+'Data Table 2'!E536+'Data Table 2'!F536+'Data Table 2'!G536+'Data Table 2'!H536</f>
        <v>904</v>
      </c>
      <c r="C536" s="6">
        <f>'Data Table 2'!I536</f>
        <v>389</v>
      </c>
      <c r="D536" s="6">
        <f>('Data Table 2'!J536+'Data Table 2'!K536)</f>
        <v>702</v>
      </c>
      <c r="E536" s="6">
        <f>'Data Table 2'!L536</f>
        <v>335</v>
      </c>
      <c r="F536" s="6">
        <f>'Data Table 2'!M536</f>
        <v>99</v>
      </c>
      <c r="G536" s="6">
        <f>'Data Table 2'!N536</f>
        <v>169</v>
      </c>
      <c r="H536" s="6">
        <f>'Data Table 2'!O536</f>
        <v>104</v>
      </c>
      <c r="I536" s="7">
        <f>'Data Table 2'!P536+'Data Table 2'!Q536+'Data Table 2'!R536+'Data Table 2'!S536</f>
        <v>176</v>
      </c>
      <c r="J536" s="7">
        <f>'Data Table 2'!T536</f>
        <v>209</v>
      </c>
      <c r="K536" s="6">
        <f>'Data Table 2'!U536</f>
        <v>217</v>
      </c>
      <c r="L536" s="6">
        <f>'Data Table 2'!V536</f>
        <v>139</v>
      </c>
      <c r="M536" s="6">
        <f>'Data Table 2'!W536</f>
        <v>31</v>
      </c>
      <c r="N536" s="6">
        <f>'Data Table 2'!X536</f>
        <v>53</v>
      </c>
      <c r="O536" s="7">
        <f t="shared" si="72"/>
        <v>3527</v>
      </c>
      <c r="P536" s="6">
        <f t="shared" si="73"/>
        <v>1293</v>
      </c>
      <c r="Q536" s="6">
        <f t="shared" si="74"/>
        <v>1037</v>
      </c>
      <c r="R536" s="6">
        <f t="shared" si="75"/>
        <v>548</v>
      </c>
      <c r="S536" s="6">
        <f t="shared" si="76"/>
        <v>387</v>
      </c>
      <c r="T536" s="7">
        <f t="shared" si="77"/>
        <v>2931</v>
      </c>
      <c r="U536" s="8">
        <f t="shared" si="78"/>
        <v>0.83101786220584062</v>
      </c>
      <c r="V536" s="7">
        <f t="shared" si="79"/>
        <v>2390</v>
      </c>
      <c r="W536" s="7">
        <f t="shared" si="80"/>
        <v>442</v>
      </c>
    </row>
    <row r="537" spans="1:23" x14ac:dyDescent="0.3">
      <c r="A537" s="5">
        <f>'Data Table 2'!A537</f>
        <v>45462</v>
      </c>
      <c r="B537" s="6">
        <f>'Data Table 2'!B537+'Data Table 2'!C537+'Data Table 2'!D537+'Data Table 2'!E537+'Data Table 2'!F537+'Data Table 2'!G537+'Data Table 2'!H537</f>
        <v>875</v>
      </c>
      <c r="C537" s="6">
        <f>'Data Table 2'!I537</f>
        <v>370</v>
      </c>
      <c r="D537" s="6">
        <f>('Data Table 2'!J537+'Data Table 2'!K537)</f>
        <v>622</v>
      </c>
      <c r="E537" s="6">
        <f>'Data Table 2'!L537</f>
        <v>386</v>
      </c>
      <c r="F537" s="6">
        <f>'Data Table 2'!M537</f>
        <v>91</v>
      </c>
      <c r="G537" s="6">
        <f>'Data Table 2'!N537</f>
        <v>205</v>
      </c>
      <c r="H537" s="6">
        <f>'Data Table 2'!O537</f>
        <v>107</v>
      </c>
      <c r="I537" s="7">
        <f>'Data Table 2'!P537+'Data Table 2'!Q537+'Data Table 2'!R537+'Data Table 2'!S537</f>
        <v>163</v>
      </c>
      <c r="J537" s="7">
        <f>'Data Table 2'!T537</f>
        <v>212</v>
      </c>
      <c r="K537" s="6">
        <f>'Data Table 2'!U537</f>
        <v>182</v>
      </c>
      <c r="L537" s="6">
        <f>'Data Table 2'!V537</f>
        <v>96</v>
      </c>
      <c r="M537" s="6">
        <f>'Data Table 2'!W537</f>
        <v>35</v>
      </c>
      <c r="N537" s="6">
        <f>'Data Table 2'!X537</f>
        <v>70</v>
      </c>
      <c r="O537" s="7">
        <f t="shared" si="72"/>
        <v>3414</v>
      </c>
      <c r="P537" s="6">
        <f t="shared" si="73"/>
        <v>1245</v>
      </c>
      <c r="Q537" s="6">
        <f t="shared" si="74"/>
        <v>1008</v>
      </c>
      <c r="R537" s="6">
        <f t="shared" si="75"/>
        <v>566</v>
      </c>
      <c r="S537" s="6">
        <f t="shared" si="76"/>
        <v>313</v>
      </c>
      <c r="T537" s="7">
        <f t="shared" si="77"/>
        <v>2889</v>
      </c>
      <c r="U537" s="8">
        <f t="shared" si="78"/>
        <v>0.84622144112478037</v>
      </c>
      <c r="V537" s="7">
        <f t="shared" si="79"/>
        <v>2358</v>
      </c>
      <c r="W537" s="7">
        <f t="shared" si="80"/>
        <v>440</v>
      </c>
    </row>
    <row r="538" spans="1:23" x14ac:dyDescent="0.3">
      <c r="A538" s="5">
        <f>'Data Table 2'!A538</f>
        <v>45463</v>
      </c>
      <c r="B538" s="6">
        <f>'Data Table 2'!B538+'Data Table 2'!C538+'Data Table 2'!D538+'Data Table 2'!E538+'Data Table 2'!F538+'Data Table 2'!G538+'Data Table 2'!H538</f>
        <v>959</v>
      </c>
      <c r="C538" s="6">
        <f>'Data Table 2'!I538</f>
        <v>475</v>
      </c>
      <c r="D538" s="6">
        <f>('Data Table 2'!J538+'Data Table 2'!K538)</f>
        <v>583</v>
      </c>
      <c r="E538" s="6">
        <f>'Data Table 2'!L538</f>
        <v>459</v>
      </c>
      <c r="F538" s="6">
        <f>'Data Table 2'!M538</f>
        <v>113</v>
      </c>
      <c r="G538" s="6">
        <f>'Data Table 2'!N538</f>
        <v>190</v>
      </c>
      <c r="H538" s="6">
        <f>'Data Table 2'!O538</f>
        <v>173</v>
      </c>
      <c r="I538" s="7">
        <f>'Data Table 2'!P538+'Data Table 2'!Q538+'Data Table 2'!R538+'Data Table 2'!S538</f>
        <v>171</v>
      </c>
      <c r="J538" s="7">
        <f>'Data Table 2'!T538</f>
        <v>246</v>
      </c>
      <c r="K538" s="6">
        <f>'Data Table 2'!U538</f>
        <v>197</v>
      </c>
      <c r="L538" s="6">
        <f>'Data Table 2'!V538</f>
        <v>65</v>
      </c>
      <c r="M538" s="6">
        <f>'Data Table 2'!W538</f>
        <v>22</v>
      </c>
      <c r="N538" s="6">
        <f>'Data Table 2'!X538</f>
        <v>62</v>
      </c>
      <c r="O538" s="7">
        <f t="shared" si="72"/>
        <v>3715</v>
      </c>
      <c r="P538" s="6">
        <f t="shared" si="73"/>
        <v>1434</v>
      </c>
      <c r="Q538" s="6">
        <f t="shared" si="74"/>
        <v>1042</v>
      </c>
      <c r="R538" s="6">
        <f t="shared" si="75"/>
        <v>647</v>
      </c>
      <c r="S538" s="6">
        <f t="shared" si="76"/>
        <v>284</v>
      </c>
      <c r="T538" s="7">
        <f t="shared" si="77"/>
        <v>3185</v>
      </c>
      <c r="U538" s="8">
        <f t="shared" si="78"/>
        <v>0.85733512786002697</v>
      </c>
      <c r="V538" s="7">
        <f t="shared" si="79"/>
        <v>2535</v>
      </c>
      <c r="W538" s="7">
        <f t="shared" si="80"/>
        <v>537</v>
      </c>
    </row>
    <row r="539" spans="1:23" x14ac:dyDescent="0.3">
      <c r="A539" s="5">
        <f>'Data Table 2'!A539</f>
        <v>45464</v>
      </c>
      <c r="B539" s="6">
        <f>'Data Table 2'!B539+'Data Table 2'!C539+'Data Table 2'!D539+'Data Table 2'!E539+'Data Table 2'!F539+'Data Table 2'!G539+'Data Table 2'!H539</f>
        <v>916</v>
      </c>
      <c r="C539" s="6">
        <f>'Data Table 2'!I539</f>
        <v>572</v>
      </c>
      <c r="D539" s="6">
        <f>('Data Table 2'!J539+'Data Table 2'!K539)</f>
        <v>829</v>
      </c>
      <c r="E539" s="6">
        <f>'Data Table 2'!L539</f>
        <v>339</v>
      </c>
      <c r="F539" s="6">
        <f>'Data Table 2'!M539</f>
        <v>106</v>
      </c>
      <c r="G539" s="6">
        <f>'Data Table 2'!N539</f>
        <v>168</v>
      </c>
      <c r="H539" s="6">
        <f>'Data Table 2'!O539</f>
        <v>170</v>
      </c>
      <c r="I539" s="7">
        <f>'Data Table 2'!P539+'Data Table 2'!Q539+'Data Table 2'!R539+'Data Table 2'!S539</f>
        <v>200</v>
      </c>
      <c r="J539" s="7">
        <f>'Data Table 2'!T539</f>
        <v>383</v>
      </c>
      <c r="K539" s="6">
        <f>'Data Table 2'!U539</f>
        <v>221</v>
      </c>
      <c r="L539" s="6">
        <f>'Data Table 2'!V539</f>
        <v>124</v>
      </c>
      <c r="M539" s="6">
        <f>'Data Table 2'!W539</f>
        <v>33</v>
      </c>
      <c r="N539" s="6">
        <f>'Data Table 2'!X539</f>
        <v>91</v>
      </c>
      <c r="O539" s="7">
        <f t="shared" si="72"/>
        <v>4152</v>
      </c>
      <c r="P539" s="6">
        <f t="shared" si="73"/>
        <v>1488</v>
      </c>
      <c r="Q539" s="6">
        <f t="shared" si="74"/>
        <v>1168</v>
      </c>
      <c r="R539" s="6">
        <f t="shared" si="75"/>
        <v>644</v>
      </c>
      <c r="S539" s="6">
        <f t="shared" si="76"/>
        <v>378</v>
      </c>
      <c r="T539" s="7">
        <f t="shared" si="77"/>
        <v>3391</v>
      </c>
      <c r="U539" s="8">
        <f t="shared" si="78"/>
        <v>0.81671483622350671</v>
      </c>
      <c r="V539" s="7">
        <f t="shared" si="79"/>
        <v>2622</v>
      </c>
      <c r="W539" s="7">
        <f t="shared" si="80"/>
        <v>663</v>
      </c>
    </row>
    <row r="540" spans="1:23" x14ac:dyDescent="0.3">
      <c r="A540" s="5">
        <f>'Data Table 2'!A540</f>
        <v>45465</v>
      </c>
      <c r="B540" s="6">
        <f>'Data Table 2'!B540+'Data Table 2'!C540+'Data Table 2'!D540+'Data Table 2'!E540+'Data Table 2'!F540+'Data Table 2'!G540+'Data Table 2'!H540</f>
        <v>1120</v>
      </c>
      <c r="C540" s="6">
        <f>'Data Table 2'!I540</f>
        <v>488</v>
      </c>
      <c r="D540" s="6">
        <f>('Data Table 2'!J540+'Data Table 2'!K540)</f>
        <v>828</v>
      </c>
      <c r="E540" s="6">
        <f>'Data Table 2'!L540</f>
        <v>561</v>
      </c>
      <c r="F540" s="6">
        <f>'Data Table 2'!M540</f>
        <v>128</v>
      </c>
      <c r="G540" s="6">
        <f>'Data Table 2'!N540</f>
        <v>218</v>
      </c>
      <c r="H540" s="6">
        <f>'Data Table 2'!O540</f>
        <v>163</v>
      </c>
      <c r="I540" s="7">
        <f>'Data Table 2'!P540+'Data Table 2'!Q540+'Data Table 2'!R540+'Data Table 2'!S540</f>
        <v>211</v>
      </c>
      <c r="J540" s="7">
        <f>'Data Table 2'!T540</f>
        <v>382</v>
      </c>
      <c r="K540" s="6">
        <f>'Data Table 2'!U540</f>
        <v>238</v>
      </c>
      <c r="L540" s="6">
        <f>'Data Table 2'!V540</f>
        <v>134</v>
      </c>
      <c r="M540" s="6">
        <f>'Data Table 2'!W540</f>
        <v>46</v>
      </c>
      <c r="N540" s="6">
        <f>'Data Table 2'!X540</f>
        <v>70</v>
      </c>
      <c r="O540" s="7">
        <f t="shared" si="72"/>
        <v>4587</v>
      </c>
      <c r="P540" s="6">
        <f t="shared" si="73"/>
        <v>1608</v>
      </c>
      <c r="Q540" s="6">
        <f t="shared" si="74"/>
        <v>1389</v>
      </c>
      <c r="R540" s="6">
        <f t="shared" si="75"/>
        <v>720</v>
      </c>
      <c r="S540" s="6">
        <f t="shared" si="76"/>
        <v>418</v>
      </c>
      <c r="T540" s="7">
        <f t="shared" si="77"/>
        <v>3787</v>
      </c>
      <c r="U540" s="8">
        <f t="shared" si="78"/>
        <v>0.82559407019838671</v>
      </c>
      <c r="V540" s="7">
        <f t="shared" si="79"/>
        <v>3101</v>
      </c>
      <c r="W540" s="7">
        <f t="shared" si="80"/>
        <v>558</v>
      </c>
    </row>
    <row r="541" spans="1:23" x14ac:dyDescent="0.3">
      <c r="A541" s="5">
        <f>'Data Table 2'!A541</f>
        <v>45466</v>
      </c>
      <c r="B541" s="6">
        <f>'Data Table 2'!B541+'Data Table 2'!C541+'Data Table 2'!D541+'Data Table 2'!E541+'Data Table 2'!F541+'Data Table 2'!G541+'Data Table 2'!H541</f>
        <v>901</v>
      </c>
      <c r="C541" s="6">
        <f>'Data Table 2'!I541</f>
        <v>316</v>
      </c>
      <c r="D541" s="6">
        <f>('Data Table 2'!J541+'Data Table 2'!K541)</f>
        <v>643</v>
      </c>
      <c r="E541" s="6">
        <f>'Data Table 2'!L541</f>
        <v>270</v>
      </c>
      <c r="F541" s="6">
        <f>'Data Table 2'!M541</f>
        <v>70</v>
      </c>
      <c r="G541" s="6">
        <f>'Data Table 2'!N541</f>
        <v>185</v>
      </c>
      <c r="H541" s="6">
        <f>'Data Table 2'!O541</f>
        <v>139</v>
      </c>
      <c r="I541" s="7">
        <f>'Data Table 2'!P541+'Data Table 2'!Q541+'Data Table 2'!R541+'Data Table 2'!S541</f>
        <v>166</v>
      </c>
      <c r="J541" s="7">
        <f>'Data Table 2'!T541</f>
        <v>282</v>
      </c>
      <c r="K541" s="6">
        <f>'Data Table 2'!U541</f>
        <v>249</v>
      </c>
      <c r="L541" s="6">
        <f>'Data Table 2'!V541</f>
        <v>97</v>
      </c>
      <c r="M541" s="6">
        <f>'Data Table 2'!W541</f>
        <v>38</v>
      </c>
      <c r="N541" s="6">
        <f>'Data Table 2'!X541</f>
        <v>49</v>
      </c>
      <c r="O541" s="7">
        <f t="shared" si="72"/>
        <v>3405</v>
      </c>
      <c r="P541" s="6">
        <f t="shared" si="73"/>
        <v>1217</v>
      </c>
      <c r="Q541" s="6">
        <f t="shared" si="74"/>
        <v>913</v>
      </c>
      <c r="R541" s="6">
        <f t="shared" si="75"/>
        <v>560</v>
      </c>
      <c r="S541" s="6">
        <f t="shared" si="76"/>
        <v>384</v>
      </c>
      <c r="T541" s="7">
        <f t="shared" si="77"/>
        <v>2739</v>
      </c>
      <c r="U541" s="8">
        <f t="shared" si="78"/>
        <v>0.8044052863436123</v>
      </c>
      <c r="V541" s="7">
        <f t="shared" si="79"/>
        <v>2304</v>
      </c>
      <c r="W541" s="7">
        <f t="shared" si="80"/>
        <v>365</v>
      </c>
    </row>
    <row r="542" spans="1:23" x14ac:dyDescent="0.3">
      <c r="A542" s="5">
        <f>'Data Table 2'!A542</f>
        <v>45467</v>
      </c>
      <c r="B542" s="6">
        <f>'Data Table 2'!B542+'Data Table 2'!C542+'Data Table 2'!D542+'Data Table 2'!E542+'Data Table 2'!F542+'Data Table 2'!G542+'Data Table 2'!H542</f>
        <v>1174</v>
      </c>
      <c r="C542" s="6">
        <f>'Data Table 2'!I542</f>
        <v>680</v>
      </c>
      <c r="D542" s="6">
        <f>('Data Table 2'!J542+'Data Table 2'!K542)</f>
        <v>677</v>
      </c>
      <c r="E542" s="6">
        <f>'Data Table 2'!L542</f>
        <v>362</v>
      </c>
      <c r="F542" s="6">
        <f>'Data Table 2'!M542</f>
        <v>139</v>
      </c>
      <c r="G542" s="6">
        <f>'Data Table 2'!N542</f>
        <v>261</v>
      </c>
      <c r="H542" s="6">
        <f>'Data Table 2'!O542</f>
        <v>175</v>
      </c>
      <c r="I542" s="7">
        <f>'Data Table 2'!P542+'Data Table 2'!Q542+'Data Table 2'!R542+'Data Table 2'!S542</f>
        <v>208</v>
      </c>
      <c r="J542" s="7">
        <f>'Data Table 2'!T542</f>
        <v>381</v>
      </c>
      <c r="K542" s="6">
        <f>'Data Table 2'!U542</f>
        <v>271</v>
      </c>
      <c r="L542" s="6">
        <f>'Data Table 2'!V542</f>
        <v>112</v>
      </c>
      <c r="M542" s="6">
        <f>'Data Table 2'!W542</f>
        <v>31</v>
      </c>
      <c r="N542" s="6">
        <f>'Data Table 2'!X542</f>
        <v>97</v>
      </c>
      <c r="O542" s="7">
        <f t="shared" si="72"/>
        <v>4568</v>
      </c>
      <c r="P542" s="6">
        <f t="shared" si="73"/>
        <v>1854</v>
      </c>
      <c r="Q542" s="6">
        <f t="shared" si="74"/>
        <v>1039</v>
      </c>
      <c r="R542" s="6">
        <f t="shared" si="75"/>
        <v>783</v>
      </c>
      <c r="S542" s="6">
        <f t="shared" si="76"/>
        <v>414</v>
      </c>
      <c r="T542" s="7">
        <f t="shared" si="77"/>
        <v>3773</v>
      </c>
      <c r="U542" s="8">
        <f t="shared" si="78"/>
        <v>0.82596322241681264</v>
      </c>
      <c r="V542" s="7">
        <f t="shared" si="79"/>
        <v>2857</v>
      </c>
      <c r="W542" s="7">
        <f t="shared" si="80"/>
        <v>777</v>
      </c>
    </row>
    <row r="543" spans="1:23" x14ac:dyDescent="0.3">
      <c r="A543" s="5">
        <f>'Data Table 2'!A543</f>
        <v>45468</v>
      </c>
      <c r="B543" s="6">
        <f>'Data Table 2'!B543+'Data Table 2'!C543+'Data Table 2'!D543+'Data Table 2'!E543+'Data Table 2'!F543+'Data Table 2'!G543+'Data Table 2'!H543</f>
        <v>724</v>
      </c>
      <c r="C543" s="6">
        <f>'Data Table 2'!I543</f>
        <v>429</v>
      </c>
      <c r="D543" s="6">
        <f>('Data Table 2'!J543+'Data Table 2'!K543)</f>
        <v>659</v>
      </c>
      <c r="E543" s="6">
        <f>'Data Table 2'!L543</f>
        <v>303</v>
      </c>
      <c r="F543" s="6">
        <f>'Data Table 2'!M543</f>
        <v>84</v>
      </c>
      <c r="G543" s="6">
        <f>'Data Table 2'!N543</f>
        <v>161</v>
      </c>
      <c r="H543" s="6">
        <f>'Data Table 2'!O543</f>
        <v>120</v>
      </c>
      <c r="I543" s="7">
        <f>'Data Table 2'!P543+'Data Table 2'!Q543+'Data Table 2'!R543+'Data Table 2'!S543</f>
        <v>154</v>
      </c>
      <c r="J543" s="7">
        <f>'Data Table 2'!T543</f>
        <v>233</v>
      </c>
      <c r="K543" s="6">
        <f>'Data Table 2'!U543</f>
        <v>165</v>
      </c>
      <c r="L543" s="6">
        <f>'Data Table 2'!V543</f>
        <v>115</v>
      </c>
      <c r="M543" s="6">
        <f>'Data Table 2'!W543</f>
        <v>32</v>
      </c>
      <c r="N543" s="6">
        <f>'Data Table 2'!X543</f>
        <v>49</v>
      </c>
      <c r="O543" s="7">
        <f t="shared" si="72"/>
        <v>3228</v>
      </c>
      <c r="P543" s="6">
        <f t="shared" si="73"/>
        <v>1153</v>
      </c>
      <c r="Q543" s="6">
        <f t="shared" si="74"/>
        <v>962</v>
      </c>
      <c r="R543" s="6">
        <f t="shared" si="75"/>
        <v>519</v>
      </c>
      <c r="S543" s="6">
        <f t="shared" si="76"/>
        <v>312</v>
      </c>
      <c r="T543" s="7">
        <f t="shared" si="77"/>
        <v>2683</v>
      </c>
      <c r="U543" s="8">
        <f t="shared" si="78"/>
        <v>0.83116480793060721</v>
      </c>
      <c r="V543" s="7">
        <f t="shared" si="79"/>
        <v>2121</v>
      </c>
      <c r="W543" s="7">
        <f t="shared" si="80"/>
        <v>478</v>
      </c>
    </row>
    <row r="544" spans="1:23" x14ac:dyDescent="0.3">
      <c r="A544" s="5">
        <f>'Data Table 2'!A544</f>
        <v>45469</v>
      </c>
      <c r="B544" s="6">
        <f>'Data Table 2'!B544+'Data Table 2'!C544+'Data Table 2'!D544+'Data Table 2'!E544+'Data Table 2'!F544+'Data Table 2'!G544+'Data Table 2'!H544</f>
        <v>868</v>
      </c>
      <c r="C544" s="6">
        <f>'Data Table 2'!I544</f>
        <v>403</v>
      </c>
      <c r="D544" s="6">
        <f>('Data Table 2'!J544+'Data Table 2'!K544)</f>
        <v>583</v>
      </c>
      <c r="E544" s="6">
        <f>'Data Table 2'!L544</f>
        <v>326</v>
      </c>
      <c r="F544" s="6">
        <f>'Data Table 2'!M544</f>
        <v>85</v>
      </c>
      <c r="G544" s="6">
        <f>'Data Table 2'!N544</f>
        <v>188</v>
      </c>
      <c r="H544" s="6">
        <f>'Data Table 2'!O544</f>
        <v>128</v>
      </c>
      <c r="I544" s="7">
        <f>'Data Table 2'!P544+'Data Table 2'!Q544+'Data Table 2'!R544+'Data Table 2'!S544</f>
        <v>147</v>
      </c>
      <c r="J544" s="7">
        <f>'Data Table 2'!T544</f>
        <v>196</v>
      </c>
      <c r="K544" s="6">
        <f>'Data Table 2'!U544</f>
        <v>199</v>
      </c>
      <c r="L544" s="6">
        <f>'Data Table 2'!V544</f>
        <v>101</v>
      </c>
      <c r="M544" s="6">
        <f>'Data Table 2'!W544</f>
        <v>37</v>
      </c>
      <c r="N544" s="6">
        <f>'Data Table 2'!X544</f>
        <v>61</v>
      </c>
      <c r="O544" s="7">
        <f t="shared" si="72"/>
        <v>3322</v>
      </c>
      <c r="P544" s="6">
        <f t="shared" si="73"/>
        <v>1271</v>
      </c>
      <c r="Q544" s="6">
        <f t="shared" si="74"/>
        <v>909</v>
      </c>
      <c r="R544" s="6">
        <f t="shared" si="75"/>
        <v>548</v>
      </c>
      <c r="S544" s="6">
        <f t="shared" si="76"/>
        <v>337</v>
      </c>
      <c r="T544" s="7">
        <f t="shared" si="77"/>
        <v>2789</v>
      </c>
      <c r="U544" s="8">
        <f t="shared" si="78"/>
        <v>0.83955448524984944</v>
      </c>
      <c r="V544" s="7">
        <f t="shared" si="79"/>
        <v>2240</v>
      </c>
      <c r="W544" s="7">
        <f t="shared" si="80"/>
        <v>464</v>
      </c>
    </row>
    <row r="545" spans="1:23" x14ac:dyDescent="0.3">
      <c r="A545" s="5">
        <f>'Data Table 2'!A545</f>
        <v>45470</v>
      </c>
      <c r="B545" s="6">
        <f>'Data Table 2'!B545+'Data Table 2'!C545+'Data Table 2'!D545+'Data Table 2'!E545+'Data Table 2'!F545+'Data Table 2'!G545+'Data Table 2'!H545</f>
        <v>1356</v>
      </c>
      <c r="C545" s="6">
        <f>'Data Table 2'!I545</f>
        <v>682</v>
      </c>
      <c r="D545" s="6">
        <f>('Data Table 2'!J545+'Data Table 2'!K545)</f>
        <v>1098</v>
      </c>
      <c r="E545" s="6">
        <f>'Data Table 2'!L545</f>
        <v>475</v>
      </c>
      <c r="F545" s="6">
        <f>'Data Table 2'!M545</f>
        <v>134</v>
      </c>
      <c r="G545" s="6">
        <f>'Data Table 2'!N545</f>
        <v>279</v>
      </c>
      <c r="H545" s="6">
        <f>'Data Table 2'!O545</f>
        <v>162</v>
      </c>
      <c r="I545" s="7">
        <f>'Data Table 2'!P545+'Data Table 2'!Q545+'Data Table 2'!R545+'Data Table 2'!S545</f>
        <v>254</v>
      </c>
      <c r="J545" s="7">
        <f>'Data Table 2'!T545</f>
        <v>417</v>
      </c>
      <c r="K545" s="6">
        <f>'Data Table 2'!U545</f>
        <v>307</v>
      </c>
      <c r="L545" s="6">
        <f>'Data Table 2'!V545</f>
        <v>162</v>
      </c>
      <c r="M545" s="6">
        <f>'Data Table 2'!W545</f>
        <v>51</v>
      </c>
      <c r="N545" s="6">
        <f>'Data Table 2'!X545</f>
        <v>123</v>
      </c>
      <c r="O545" s="7">
        <f t="shared" si="72"/>
        <v>5500</v>
      </c>
      <c r="P545" s="6">
        <f t="shared" si="73"/>
        <v>2038</v>
      </c>
      <c r="Q545" s="6">
        <f t="shared" si="74"/>
        <v>1573</v>
      </c>
      <c r="R545" s="6">
        <f t="shared" si="75"/>
        <v>829</v>
      </c>
      <c r="S545" s="6">
        <f t="shared" si="76"/>
        <v>520</v>
      </c>
      <c r="T545" s="7">
        <f t="shared" si="77"/>
        <v>4563</v>
      </c>
      <c r="U545" s="8">
        <f t="shared" si="78"/>
        <v>0.82963636363636362</v>
      </c>
      <c r="V545" s="7">
        <f t="shared" si="79"/>
        <v>3624</v>
      </c>
      <c r="W545" s="7">
        <f t="shared" si="80"/>
        <v>805</v>
      </c>
    </row>
    <row r="546" spans="1:23" x14ac:dyDescent="0.3">
      <c r="A546" s="5">
        <f>'Data Table 2'!A546</f>
        <v>45471</v>
      </c>
      <c r="B546" s="6">
        <f>'Data Table 2'!B546+'Data Table 2'!C546+'Data Table 2'!D546+'Data Table 2'!E546+'Data Table 2'!F546+'Data Table 2'!G546+'Data Table 2'!H546</f>
        <v>911</v>
      </c>
      <c r="C546" s="6">
        <f>'Data Table 2'!I546</f>
        <v>419</v>
      </c>
      <c r="D546" s="6">
        <f>('Data Table 2'!J546+'Data Table 2'!K546)</f>
        <v>663</v>
      </c>
      <c r="E546" s="6">
        <f>'Data Table 2'!L546</f>
        <v>373</v>
      </c>
      <c r="F546" s="6">
        <f>'Data Table 2'!M546</f>
        <v>103</v>
      </c>
      <c r="G546" s="6">
        <f>'Data Table 2'!N546</f>
        <v>180</v>
      </c>
      <c r="H546" s="6">
        <f>'Data Table 2'!O546</f>
        <v>122</v>
      </c>
      <c r="I546" s="7">
        <f>'Data Table 2'!P546+'Data Table 2'!Q546+'Data Table 2'!R546+'Data Table 2'!S546</f>
        <v>185</v>
      </c>
      <c r="J546" s="7">
        <f>'Data Table 2'!T546</f>
        <v>247</v>
      </c>
      <c r="K546" s="6">
        <f>'Data Table 2'!U546</f>
        <v>142</v>
      </c>
      <c r="L546" s="6">
        <f>'Data Table 2'!V546</f>
        <v>98</v>
      </c>
      <c r="M546" s="6">
        <f>'Data Table 2'!W546</f>
        <v>36</v>
      </c>
      <c r="N546" s="6">
        <f>'Data Table 2'!X546</f>
        <v>89</v>
      </c>
      <c r="O546" s="7">
        <f t="shared" si="72"/>
        <v>3568</v>
      </c>
      <c r="P546" s="6">
        <f t="shared" si="73"/>
        <v>1330</v>
      </c>
      <c r="Q546" s="6">
        <f t="shared" si="74"/>
        <v>1036</v>
      </c>
      <c r="R546" s="6">
        <f t="shared" si="75"/>
        <v>590</v>
      </c>
      <c r="S546" s="6">
        <f t="shared" si="76"/>
        <v>276</v>
      </c>
      <c r="T546" s="7">
        <f t="shared" si="77"/>
        <v>3045</v>
      </c>
      <c r="U546" s="8">
        <f t="shared" si="78"/>
        <v>0.8534192825112108</v>
      </c>
      <c r="V546" s="7">
        <f t="shared" si="79"/>
        <v>2434</v>
      </c>
      <c r="W546" s="7">
        <f t="shared" si="80"/>
        <v>508</v>
      </c>
    </row>
    <row r="547" spans="1:23" x14ac:dyDescent="0.3">
      <c r="A547" s="5">
        <f>'Data Table 2'!A547</f>
        <v>45472</v>
      </c>
      <c r="B547" s="6">
        <f>'Data Table 2'!B547+'Data Table 2'!C547+'Data Table 2'!D547+'Data Table 2'!E547+'Data Table 2'!F547+'Data Table 2'!G547+'Data Table 2'!H547</f>
        <v>1213</v>
      </c>
      <c r="C547" s="6">
        <f>'Data Table 2'!I547</f>
        <v>604</v>
      </c>
      <c r="D547" s="6">
        <f>('Data Table 2'!J547+'Data Table 2'!K547)</f>
        <v>844</v>
      </c>
      <c r="E547" s="6">
        <f>'Data Table 2'!L547</f>
        <v>370</v>
      </c>
      <c r="F547" s="6">
        <f>'Data Table 2'!M547</f>
        <v>123</v>
      </c>
      <c r="G547" s="6">
        <f>'Data Table 2'!N547</f>
        <v>201</v>
      </c>
      <c r="H547" s="6">
        <f>'Data Table 2'!O547</f>
        <v>151</v>
      </c>
      <c r="I547" s="7">
        <f>'Data Table 2'!P547+'Data Table 2'!Q547+'Data Table 2'!R547+'Data Table 2'!S547</f>
        <v>207</v>
      </c>
      <c r="J547" s="7">
        <f>'Data Table 2'!T547</f>
        <v>442</v>
      </c>
      <c r="K547" s="6">
        <f>'Data Table 2'!U547</f>
        <v>260</v>
      </c>
      <c r="L547" s="6">
        <f>'Data Table 2'!V547</f>
        <v>105</v>
      </c>
      <c r="M547" s="6">
        <f>'Data Table 2'!W547</f>
        <v>44</v>
      </c>
      <c r="N547" s="6">
        <f>'Data Table 2'!X547</f>
        <v>96</v>
      </c>
      <c r="O547" s="7">
        <f t="shared" si="72"/>
        <v>4660</v>
      </c>
      <c r="P547" s="6">
        <f t="shared" si="73"/>
        <v>1817</v>
      </c>
      <c r="Q547" s="6">
        <f t="shared" si="74"/>
        <v>1214</v>
      </c>
      <c r="R547" s="6">
        <f t="shared" si="75"/>
        <v>682</v>
      </c>
      <c r="S547" s="6">
        <f t="shared" si="76"/>
        <v>409</v>
      </c>
      <c r="T547" s="7">
        <f t="shared" si="77"/>
        <v>3809</v>
      </c>
      <c r="U547" s="8">
        <f t="shared" si="78"/>
        <v>0.817381974248927</v>
      </c>
      <c r="V547" s="7">
        <f t="shared" si="79"/>
        <v>2986</v>
      </c>
      <c r="W547" s="7">
        <f t="shared" si="80"/>
        <v>700</v>
      </c>
    </row>
    <row r="548" spans="1:23" x14ac:dyDescent="0.3">
      <c r="A548" s="5">
        <f>'Data Table 2'!A548</f>
        <v>45473</v>
      </c>
      <c r="B548" s="6">
        <f>'Data Table 2'!B548+'Data Table 2'!C548+'Data Table 2'!D548+'Data Table 2'!E548+'Data Table 2'!F548+'Data Table 2'!G548+'Data Table 2'!H548</f>
        <v>825</v>
      </c>
      <c r="C548" s="6">
        <f>'Data Table 2'!I548</f>
        <v>326</v>
      </c>
      <c r="D548" s="6">
        <f>('Data Table 2'!J548+'Data Table 2'!K548)</f>
        <v>567</v>
      </c>
      <c r="E548" s="6">
        <f>'Data Table 2'!L548</f>
        <v>406</v>
      </c>
      <c r="F548" s="6">
        <f>'Data Table 2'!M548</f>
        <v>79</v>
      </c>
      <c r="G548" s="6">
        <f>'Data Table 2'!N548</f>
        <v>121</v>
      </c>
      <c r="H548" s="6">
        <f>'Data Table 2'!O548</f>
        <v>109</v>
      </c>
      <c r="I548" s="7">
        <f>'Data Table 2'!P548+'Data Table 2'!Q548+'Data Table 2'!R548+'Data Table 2'!S548</f>
        <v>159</v>
      </c>
      <c r="J548" s="7">
        <f>'Data Table 2'!T548</f>
        <v>221</v>
      </c>
      <c r="K548" s="6">
        <f>'Data Table 2'!U548</f>
        <v>138</v>
      </c>
      <c r="L548" s="6">
        <f>'Data Table 2'!V548</f>
        <v>104</v>
      </c>
      <c r="M548" s="6">
        <f>'Data Table 2'!W548</f>
        <v>21</v>
      </c>
      <c r="N548" s="6">
        <f>'Data Table 2'!X548</f>
        <v>69</v>
      </c>
      <c r="O548" s="7">
        <f t="shared" si="72"/>
        <v>3145</v>
      </c>
      <c r="P548" s="6">
        <f t="shared" si="73"/>
        <v>1151</v>
      </c>
      <c r="Q548" s="6">
        <f t="shared" si="74"/>
        <v>973</v>
      </c>
      <c r="R548" s="6">
        <f t="shared" si="75"/>
        <v>468</v>
      </c>
      <c r="S548" s="6">
        <f t="shared" si="76"/>
        <v>263</v>
      </c>
      <c r="T548" s="7">
        <f t="shared" si="77"/>
        <v>2661</v>
      </c>
      <c r="U548" s="8">
        <f t="shared" si="78"/>
        <v>0.84610492845786966</v>
      </c>
      <c r="V548" s="7">
        <f t="shared" si="79"/>
        <v>2187</v>
      </c>
      <c r="W548" s="7">
        <f t="shared" si="80"/>
        <v>395</v>
      </c>
    </row>
    <row r="549" spans="1:23" x14ac:dyDescent="0.3">
      <c r="A549" s="5">
        <f>'Data Table 2'!A549</f>
        <v>45474</v>
      </c>
      <c r="B549" s="6">
        <f>'Data Table 2'!B549+'Data Table 2'!C549+'Data Table 2'!D549+'Data Table 2'!E549+'Data Table 2'!F549+'Data Table 2'!G549+'Data Table 2'!H549</f>
        <v>969</v>
      </c>
      <c r="C549" s="6">
        <f>'Data Table 2'!I549</f>
        <v>374</v>
      </c>
      <c r="D549" s="6">
        <f>('Data Table 2'!J549+'Data Table 2'!K549)</f>
        <v>682</v>
      </c>
      <c r="E549" s="6">
        <f>'Data Table 2'!L549</f>
        <v>280</v>
      </c>
      <c r="F549" s="6">
        <f>'Data Table 2'!M549</f>
        <v>145</v>
      </c>
      <c r="G549" s="6">
        <f>'Data Table 2'!N549</f>
        <v>151</v>
      </c>
      <c r="H549" s="6">
        <f>'Data Table 2'!O549</f>
        <v>146</v>
      </c>
      <c r="I549" s="7">
        <f>'Data Table 2'!P549+'Data Table 2'!Q549+'Data Table 2'!R549+'Data Table 2'!S549</f>
        <v>162</v>
      </c>
      <c r="J549" s="7">
        <f>'Data Table 2'!T549</f>
        <v>382</v>
      </c>
      <c r="K549" s="6">
        <f>'Data Table 2'!U549</f>
        <v>176</v>
      </c>
      <c r="L549" s="6">
        <f>'Data Table 2'!V549</f>
        <v>96</v>
      </c>
      <c r="M549" s="6">
        <f>'Data Table 2'!W549</f>
        <v>32</v>
      </c>
      <c r="N549" s="6">
        <f>'Data Table 2'!X549</f>
        <v>62</v>
      </c>
      <c r="O549" s="7">
        <f t="shared" si="72"/>
        <v>3657</v>
      </c>
      <c r="P549" s="6">
        <f t="shared" si="73"/>
        <v>1343</v>
      </c>
      <c r="Q549" s="6">
        <f t="shared" si="74"/>
        <v>962</v>
      </c>
      <c r="R549" s="6">
        <f t="shared" si="75"/>
        <v>604</v>
      </c>
      <c r="S549" s="6">
        <f t="shared" si="76"/>
        <v>304</v>
      </c>
      <c r="T549" s="7">
        <f t="shared" si="77"/>
        <v>2971</v>
      </c>
      <c r="U549" s="8">
        <f t="shared" si="78"/>
        <v>0.81241454744325947</v>
      </c>
      <c r="V549" s="7">
        <f t="shared" si="79"/>
        <v>2390</v>
      </c>
      <c r="W549" s="7">
        <f t="shared" si="80"/>
        <v>436</v>
      </c>
    </row>
    <row r="550" spans="1:23" x14ac:dyDescent="0.3">
      <c r="A550" s="5">
        <f>'Data Table 2'!A550</f>
        <v>45475</v>
      </c>
      <c r="B550" s="6">
        <f>'Data Table 2'!B550+'Data Table 2'!C550+'Data Table 2'!D550+'Data Table 2'!E550+'Data Table 2'!F550+'Data Table 2'!G550+'Data Table 2'!H550</f>
        <v>858</v>
      </c>
      <c r="C550" s="6">
        <f>'Data Table 2'!I550</f>
        <v>380</v>
      </c>
      <c r="D550" s="6">
        <f>('Data Table 2'!J550+'Data Table 2'!K550)</f>
        <v>601</v>
      </c>
      <c r="E550" s="6">
        <f>'Data Table 2'!L550</f>
        <v>226</v>
      </c>
      <c r="F550" s="6">
        <f>'Data Table 2'!M550</f>
        <v>93</v>
      </c>
      <c r="G550" s="6">
        <f>'Data Table 2'!N550</f>
        <v>156</v>
      </c>
      <c r="H550" s="6">
        <f>'Data Table 2'!O550</f>
        <v>114</v>
      </c>
      <c r="I550" s="7">
        <f>'Data Table 2'!P550+'Data Table 2'!Q550+'Data Table 2'!R550+'Data Table 2'!S550</f>
        <v>160</v>
      </c>
      <c r="J550" s="7">
        <f>'Data Table 2'!T550</f>
        <v>283</v>
      </c>
      <c r="K550" s="6">
        <f>'Data Table 2'!U550</f>
        <v>144</v>
      </c>
      <c r="L550" s="6">
        <f>'Data Table 2'!V550</f>
        <v>101</v>
      </c>
      <c r="M550" s="6">
        <f>'Data Table 2'!W550</f>
        <v>31</v>
      </c>
      <c r="N550" s="6">
        <f>'Data Table 2'!X550</f>
        <v>47</v>
      </c>
      <c r="O550" s="7">
        <f t="shared" si="72"/>
        <v>3194</v>
      </c>
      <c r="P550" s="6">
        <f t="shared" si="73"/>
        <v>1238</v>
      </c>
      <c r="Q550" s="6">
        <f t="shared" si="74"/>
        <v>827</v>
      </c>
      <c r="R550" s="6">
        <f t="shared" si="75"/>
        <v>523</v>
      </c>
      <c r="S550" s="6">
        <f t="shared" si="76"/>
        <v>276</v>
      </c>
      <c r="T550" s="7">
        <f t="shared" si="77"/>
        <v>2635</v>
      </c>
      <c r="U550" s="8">
        <f t="shared" si="78"/>
        <v>0.8249843456480902</v>
      </c>
      <c r="V550" s="7">
        <f t="shared" si="79"/>
        <v>2115</v>
      </c>
      <c r="W550" s="7">
        <f t="shared" si="80"/>
        <v>427</v>
      </c>
    </row>
    <row r="551" spans="1:23" x14ac:dyDescent="0.3">
      <c r="A551" s="5">
        <f>'Data Table 2'!A551</f>
        <v>45476</v>
      </c>
      <c r="B551" s="6">
        <f>'Data Table 2'!B551+'Data Table 2'!C551+'Data Table 2'!D551+'Data Table 2'!E551+'Data Table 2'!F551+'Data Table 2'!G551+'Data Table 2'!H551</f>
        <v>1077</v>
      </c>
      <c r="C551" s="6">
        <f>'Data Table 2'!I551</f>
        <v>460</v>
      </c>
      <c r="D551" s="6">
        <f>('Data Table 2'!J551+'Data Table 2'!K551)</f>
        <v>694</v>
      </c>
      <c r="E551" s="6">
        <f>'Data Table 2'!L551</f>
        <v>193</v>
      </c>
      <c r="F551" s="6">
        <f>'Data Table 2'!M551</f>
        <v>127</v>
      </c>
      <c r="G551" s="6">
        <f>'Data Table 2'!N551</f>
        <v>196</v>
      </c>
      <c r="H551" s="6">
        <f>'Data Table 2'!O551</f>
        <v>139</v>
      </c>
      <c r="I551" s="7">
        <f>'Data Table 2'!P551+'Data Table 2'!Q551+'Data Table 2'!R551+'Data Table 2'!S551</f>
        <v>214</v>
      </c>
      <c r="J551" s="7">
        <f>'Data Table 2'!T551</f>
        <v>384</v>
      </c>
      <c r="K551" s="6">
        <f>'Data Table 2'!U551</f>
        <v>200</v>
      </c>
      <c r="L551" s="6">
        <f>'Data Table 2'!V551</f>
        <v>122</v>
      </c>
      <c r="M551" s="6">
        <f>'Data Table 2'!W551</f>
        <v>49</v>
      </c>
      <c r="N551" s="6">
        <f>'Data Table 2'!X551</f>
        <v>94</v>
      </c>
      <c r="O551" s="7">
        <f t="shared" si="72"/>
        <v>3949</v>
      </c>
      <c r="P551" s="6">
        <f t="shared" si="73"/>
        <v>1537</v>
      </c>
      <c r="Q551" s="6">
        <f t="shared" si="74"/>
        <v>887</v>
      </c>
      <c r="R551" s="6">
        <f t="shared" si="75"/>
        <v>676</v>
      </c>
      <c r="S551" s="6">
        <f t="shared" si="76"/>
        <v>371</v>
      </c>
      <c r="T551" s="7">
        <f t="shared" si="77"/>
        <v>3194</v>
      </c>
      <c r="U551" s="8">
        <f t="shared" si="78"/>
        <v>0.80881235755887571</v>
      </c>
      <c r="V551" s="7">
        <f t="shared" si="79"/>
        <v>2513</v>
      </c>
      <c r="W551" s="7">
        <f t="shared" si="80"/>
        <v>554</v>
      </c>
    </row>
    <row r="552" spans="1:23" x14ac:dyDescent="0.3">
      <c r="A552" s="5">
        <f>'Data Table 2'!A552</f>
        <v>45477</v>
      </c>
      <c r="B552" s="6">
        <f>'Data Table 2'!B552+'Data Table 2'!C552+'Data Table 2'!D552+'Data Table 2'!E552+'Data Table 2'!F552+'Data Table 2'!G552+'Data Table 2'!H552</f>
        <v>904</v>
      </c>
      <c r="C552" s="6">
        <f>'Data Table 2'!I552</f>
        <v>438</v>
      </c>
      <c r="D552" s="6">
        <f>('Data Table 2'!J552+'Data Table 2'!K552)</f>
        <v>590</v>
      </c>
      <c r="E552" s="6">
        <f>'Data Table 2'!L552</f>
        <v>269</v>
      </c>
      <c r="F552" s="6">
        <f>'Data Table 2'!M552</f>
        <v>73</v>
      </c>
      <c r="G552" s="6">
        <f>'Data Table 2'!N552</f>
        <v>167</v>
      </c>
      <c r="H552" s="6">
        <f>'Data Table 2'!O552</f>
        <v>124</v>
      </c>
      <c r="I552" s="7">
        <f>'Data Table 2'!P552+'Data Table 2'!Q552+'Data Table 2'!R552+'Data Table 2'!S552</f>
        <v>182</v>
      </c>
      <c r="J552" s="7">
        <f>'Data Table 2'!T552</f>
        <v>286</v>
      </c>
      <c r="K552" s="6">
        <f>'Data Table 2'!U552</f>
        <v>218</v>
      </c>
      <c r="L552" s="6">
        <f>'Data Table 2'!V552</f>
        <v>99</v>
      </c>
      <c r="M552" s="6">
        <f>'Data Table 2'!W552</f>
        <v>36</v>
      </c>
      <c r="N552" s="6">
        <f>'Data Table 2'!X552</f>
        <v>50</v>
      </c>
      <c r="O552" s="7">
        <f t="shared" si="72"/>
        <v>3436</v>
      </c>
      <c r="P552" s="6">
        <f t="shared" si="73"/>
        <v>1342</v>
      </c>
      <c r="Q552" s="6">
        <f t="shared" si="74"/>
        <v>859</v>
      </c>
      <c r="R552" s="6">
        <f t="shared" si="75"/>
        <v>546</v>
      </c>
      <c r="S552" s="6">
        <f t="shared" si="76"/>
        <v>353</v>
      </c>
      <c r="T552" s="7">
        <f t="shared" si="77"/>
        <v>2797</v>
      </c>
      <c r="U552" s="8">
        <f t="shared" si="78"/>
        <v>0.81402793946449359</v>
      </c>
      <c r="V552" s="7">
        <f t="shared" si="79"/>
        <v>2236</v>
      </c>
      <c r="W552" s="7">
        <f t="shared" si="80"/>
        <v>488</v>
      </c>
    </row>
    <row r="553" spans="1:23" x14ac:dyDescent="0.3">
      <c r="A553" s="5">
        <f>'Data Table 2'!A553</f>
        <v>45478</v>
      </c>
      <c r="B553" s="6">
        <f>'Data Table 2'!B553+'Data Table 2'!C553+'Data Table 2'!D553+'Data Table 2'!E553+'Data Table 2'!F553+'Data Table 2'!G553+'Data Table 2'!H553</f>
        <v>1364</v>
      </c>
      <c r="C553" s="6">
        <f>'Data Table 2'!I553</f>
        <v>463</v>
      </c>
      <c r="D553" s="6">
        <f>('Data Table 2'!J553+'Data Table 2'!K553)</f>
        <v>724</v>
      </c>
      <c r="E553" s="6">
        <f>'Data Table 2'!L553</f>
        <v>407</v>
      </c>
      <c r="F553" s="6">
        <f>'Data Table 2'!M553</f>
        <v>123</v>
      </c>
      <c r="G553" s="6">
        <f>'Data Table 2'!N553</f>
        <v>328</v>
      </c>
      <c r="H553" s="6">
        <f>'Data Table 2'!O553</f>
        <v>193</v>
      </c>
      <c r="I553" s="7">
        <f>'Data Table 2'!P553+'Data Table 2'!Q553+'Data Table 2'!R553+'Data Table 2'!S553</f>
        <v>256</v>
      </c>
      <c r="J553" s="7">
        <f>'Data Table 2'!T553</f>
        <v>408</v>
      </c>
      <c r="K553" s="6">
        <f>'Data Table 2'!U553</f>
        <v>286</v>
      </c>
      <c r="L553" s="6">
        <f>'Data Table 2'!V553</f>
        <v>150</v>
      </c>
      <c r="M553" s="6">
        <f>'Data Table 2'!W553</f>
        <v>47</v>
      </c>
      <c r="N553" s="6">
        <f>'Data Table 2'!X553</f>
        <v>118</v>
      </c>
      <c r="O553" s="7">
        <f t="shared" si="72"/>
        <v>4867</v>
      </c>
      <c r="P553" s="6">
        <f t="shared" si="73"/>
        <v>1827</v>
      </c>
      <c r="Q553" s="6">
        <f t="shared" si="74"/>
        <v>1131</v>
      </c>
      <c r="R553" s="6">
        <f t="shared" si="75"/>
        <v>900</v>
      </c>
      <c r="S553" s="6">
        <f t="shared" si="76"/>
        <v>483</v>
      </c>
      <c r="T553" s="7">
        <f t="shared" si="77"/>
        <v>3976</v>
      </c>
      <c r="U553" s="8">
        <f t="shared" si="78"/>
        <v>0.81693034723649061</v>
      </c>
      <c r="V553" s="7">
        <f t="shared" si="79"/>
        <v>3272</v>
      </c>
      <c r="W553" s="7">
        <f t="shared" si="80"/>
        <v>581</v>
      </c>
    </row>
    <row r="554" spans="1:23" x14ac:dyDescent="0.3">
      <c r="A554" s="5">
        <f>'Data Table 2'!A554</f>
        <v>45479</v>
      </c>
      <c r="B554" s="6">
        <f>'Data Table 2'!B554+'Data Table 2'!C554+'Data Table 2'!D554+'Data Table 2'!E554+'Data Table 2'!F554+'Data Table 2'!G554+'Data Table 2'!H554</f>
        <v>1055</v>
      </c>
      <c r="C554" s="6">
        <f>'Data Table 2'!I554</f>
        <v>330</v>
      </c>
      <c r="D554" s="6">
        <f>('Data Table 2'!J554+'Data Table 2'!K554)</f>
        <v>619</v>
      </c>
      <c r="E554" s="6">
        <f>'Data Table 2'!L554</f>
        <v>374</v>
      </c>
      <c r="F554" s="6">
        <f>'Data Table 2'!M554</f>
        <v>91</v>
      </c>
      <c r="G554" s="6">
        <f>'Data Table 2'!N554</f>
        <v>143</v>
      </c>
      <c r="H554" s="6">
        <f>'Data Table 2'!O554</f>
        <v>143</v>
      </c>
      <c r="I554" s="7">
        <f>'Data Table 2'!P554+'Data Table 2'!Q554+'Data Table 2'!R554+'Data Table 2'!S554</f>
        <v>183</v>
      </c>
      <c r="J554" s="7">
        <f>'Data Table 2'!T554</f>
        <v>274</v>
      </c>
      <c r="K554" s="6">
        <f>'Data Table 2'!U554</f>
        <v>198</v>
      </c>
      <c r="L554" s="6">
        <f>'Data Table 2'!V554</f>
        <v>103</v>
      </c>
      <c r="M554" s="6">
        <f>'Data Table 2'!W554</f>
        <v>33</v>
      </c>
      <c r="N554" s="6">
        <f>'Data Table 2'!X554</f>
        <v>62</v>
      </c>
      <c r="O554" s="7">
        <f t="shared" si="72"/>
        <v>3608</v>
      </c>
      <c r="P554" s="6">
        <f t="shared" si="73"/>
        <v>1385</v>
      </c>
      <c r="Q554" s="6">
        <f t="shared" si="74"/>
        <v>993</v>
      </c>
      <c r="R554" s="6">
        <f t="shared" si="75"/>
        <v>560</v>
      </c>
      <c r="S554" s="6">
        <f t="shared" si="76"/>
        <v>334</v>
      </c>
      <c r="T554" s="7">
        <f t="shared" si="77"/>
        <v>3000</v>
      </c>
      <c r="U554" s="8">
        <f t="shared" si="78"/>
        <v>0.83148558758314861</v>
      </c>
      <c r="V554" s="7">
        <f t="shared" si="79"/>
        <v>2517</v>
      </c>
      <c r="W554" s="7">
        <f t="shared" si="80"/>
        <v>392</v>
      </c>
    </row>
    <row r="555" spans="1:23" x14ac:dyDescent="0.3">
      <c r="A555" s="5">
        <f>'Data Table 2'!A555</f>
        <v>45480</v>
      </c>
      <c r="B555" s="6">
        <f>'Data Table 2'!B555+'Data Table 2'!C555+'Data Table 2'!D555+'Data Table 2'!E555+'Data Table 2'!F555+'Data Table 2'!G555+'Data Table 2'!H555</f>
        <v>1222</v>
      </c>
      <c r="C555" s="6">
        <f>'Data Table 2'!I555</f>
        <v>389</v>
      </c>
      <c r="D555" s="6">
        <f>('Data Table 2'!J555+'Data Table 2'!K555)</f>
        <v>617</v>
      </c>
      <c r="E555" s="6">
        <f>'Data Table 2'!L555</f>
        <v>363</v>
      </c>
      <c r="F555" s="6">
        <f>'Data Table 2'!M555</f>
        <v>104</v>
      </c>
      <c r="G555" s="6">
        <f>'Data Table 2'!N555</f>
        <v>187</v>
      </c>
      <c r="H555" s="6">
        <f>'Data Table 2'!O555</f>
        <v>159</v>
      </c>
      <c r="I555" s="7">
        <f>'Data Table 2'!P555+'Data Table 2'!Q555+'Data Table 2'!R555+'Data Table 2'!S555</f>
        <v>200</v>
      </c>
      <c r="J555" s="7">
        <f>'Data Table 2'!T555</f>
        <v>413</v>
      </c>
      <c r="K555" s="6">
        <f>'Data Table 2'!U555</f>
        <v>251</v>
      </c>
      <c r="L555" s="6">
        <f>'Data Table 2'!V555</f>
        <v>122</v>
      </c>
      <c r="M555" s="6">
        <f>'Data Table 2'!W555</f>
        <v>49</v>
      </c>
      <c r="N555" s="6">
        <f>'Data Table 2'!X555</f>
        <v>59</v>
      </c>
      <c r="O555" s="7">
        <f t="shared" si="72"/>
        <v>4135</v>
      </c>
      <c r="P555" s="6">
        <f t="shared" si="73"/>
        <v>1611</v>
      </c>
      <c r="Q555" s="6">
        <f t="shared" si="74"/>
        <v>980</v>
      </c>
      <c r="R555" s="6">
        <f t="shared" si="75"/>
        <v>650</v>
      </c>
      <c r="S555" s="6">
        <f t="shared" si="76"/>
        <v>422</v>
      </c>
      <c r="T555" s="7">
        <f t="shared" si="77"/>
        <v>3300</v>
      </c>
      <c r="U555" s="8">
        <f t="shared" si="78"/>
        <v>0.79806529625151146</v>
      </c>
      <c r="V555" s="7">
        <f t="shared" si="79"/>
        <v>2748</v>
      </c>
      <c r="W555" s="7">
        <f t="shared" si="80"/>
        <v>448</v>
      </c>
    </row>
    <row r="556" spans="1:23" x14ac:dyDescent="0.3">
      <c r="A556" s="5">
        <f>'Data Table 2'!A556</f>
        <v>45481</v>
      </c>
      <c r="B556" s="6">
        <f>'Data Table 2'!B556+'Data Table 2'!C556+'Data Table 2'!D556+'Data Table 2'!E556+'Data Table 2'!F556+'Data Table 2'!G556+'Data Table 2'!H556</f>
        <v>734</v>
      </c>
      <c r="C556" s="6">
        <f>'Data Table 2'!I556</f>
        <v>303</v>
      </c>
      <c r="D556" s="6">
        <f>('Data Table 2'!J556+'Data Table 2'!K556)</f>
        <v>505</v>
      </c>
      <c r="E556" s="6">
        <f>'Data Table 2'!L556</f>
        <v>313</v>
      </c>
      <c r="F556" s="6">
        <f>'Data Table 2'!M556</f>
        <v>66</v>
      </c>
      <c r="G556" s="6">
        <f>'Data Table 2'!N556</f>
        <v>155</v>
      </c>
      <c r="H556" s="6">
        <f>'Data Table 2'!O556</f>
        <v>120</v>
      </c>
      <c r="I556" s="7">
        <f>'Data Table 2'!P556+'Data Table 2'!Q556+'Data Table 2'!R556+'Data Table 2'!S556</f>
        <v>154</v>
      </c>
      <c r="J556" s="7">
        <f>'Data Table 2'!T556</f>
        <v>170</v>
      </c>
      <c r="K556" s="6">
        <f>'Data Table 2'!U556</f>
        <v>188</v>
      </c>
      <c r="L556" s="6">
        <f>'Data Table 2'!V556</f>
        <v>83</v>
      </c>
      <c r="M556" s="6">
        <f>'Data Table 2'!W556</f>
        <v>27</v>
      </c>
      <c r="N556" s="6">
        <f>'Data Table 2'!X556</f>
        <v>45</v>
      </c>
      <c r="O556" s="7">
        <f t="shared" si="72"/>
        <v>2863</v>
      </c>
      <c r="P556" s="6">
        <f t="shared" si="73"/>
        <v>1037</v>
      </c>
      <c r="Q556" s="6">
        <f t="shared" si="74"/>
        <v>818</v>
      </c>
      <c r="R556" s="6">
        <f t="shared" si="75"/>
        <v>495</v>
      </c>
      <c r="S556" s="6">
        <f t="shared" si="76"/>
        <v>298</v>
      </c>
      <c r="T556" s="7">
        <f t="shared" si="77"/>
        <v>2395</v>
      </c>
      <c r="U556" s="8">
        <f t="shared" si="78"/>
        <v>0.83653510303877054</v>
      </c>
      <c r="V556" s="7">
        <f t="shared" si="79"/>
        <v>1981</v>
      </c>
      <c r="W556" s="7">
        <f t="shared" si="80"/>
        <v>348</v>
      </c>
    </row>
    <row r="557" spans="1:23" x14ac:dyDescent="0.3">
      <c r="A557" s="5">
        <f>'Data Table 2'!A557</f>
        <v>45482</v>
      </c>
      <c r="B557" s="6">
        <f>'Data Table 2'!B557+'Data Table 2'!C557+'Data Table 2'!D557+'Data Table 2'!E557+'Data Table 2'!F557+'Data Table 2'!G557+'Data Table 2'!H557</f>
        <v>1230</v>
      </c>
      <c r="C557" s="6">
        <f>'Data Table 2'!I557</f>
        <v>439</v>
      </c>
      <c r="D557" s="6">
        <f>('Data Table 2'!J557+'Data Table 2'!K557)</f>
        <v>738</v>
      </c>
      <c r="E557" s="6">
        <f>'Data Table 2'!L557</f>
        <v>479</v>
      </c>
      <c r="F557" s="6">
        <f>'Data Table 2'!M557</f>
        <v>111</v>
      </c>
      <c r="G557" s="6">
        <f>'Data Table 2'!N557</f>
        <v>153</v>
      </c>
      <c r="H557" s="6">
        <f>'Data Table 2'!O557</f>
        <v>115</v>
      </c>
      <c r="I557" s="7">
        <f>'Data Table 2'!P557+'Data Table 2'!Q557+'Data Table 2'!R557+'Data Table 2'!S557</f>
        <v>225</v>
      </c>
      <c r="J557" s="7">
        <f>'Data Table 2'!T557</f>
        <v>305</v>
      </c>
      <c r="K557" s="6">
        <f>'Data Table 2'!U557</f>
        <v>293</v>
      </c>
      <c r="L557" s="6">
        <f>'Data Table 2'!V557</f>
        <v>135</v>
      </c>
      <c r="M557" s="6">
        <f>'Data Table 2'!W557</f>
        <v>41</v>
      </c>
      <c r="N557" s="6">
        <f>'Data Table 2'!X557</f>
        <v>91</v>
      </c>
      <c r="O557" s="7">
        <f t="shared" si="72"/>
        <v>4355</v>
      </c>
      <c r="P557" s="6">
        <f t="shared" si="73"/>
        <v>1669</v>
      </c>
      <c r="Q557" s="6">
        <f t="shared" si="74"/>
        <v>1217</v>
      </c>
      <c r="R557" s="6">
        <f t="shared" si="75"/>
        <v>604</v>
      </c>
      <c r="S557" s="6">
        <f t="shared" si="76"/>
        <v>469</v>
      </c>
      <c r="T557" s="7">
        <f t="shared" si="77"/>
        <v>3581</v>
      </c>
      <c r="U557" s="8">
        <f t="shared" si="78"/>
        <v>0.82227324913892075</v>
      </c>
      <c r="V557" s="7">
        <f t="shared" si="79"/>
        <v>2940</v>
      </c>
      <c r="W557" s="7">
        <f t="shared" si="80"/>
        <v>530</v>
      </c>
    </row>
    <row r="558" spans="1:23" x14ac:dyDescent="0.3">
      <c r="A558" s="5">
        <f>'Data Table 2'!A558</f>
        <v>45483</v>
      </c>
      <c r="B558" s="6">
        <f>'Data Table 2'!B558+'Data Table 2'!C558+'Data Table 2'!D558+'Data Table 2'!E558+'Data Table 2'!F558+'Data Table 2'!G558+'Data Table 2'!H558</f>
        <v>941</v>
      </c>
      <c r="C558" s="6">
        <f>'Data Table 2'!I558</f>
        <v>394</v>
      </c>
      <c r="D558" s="6">
        <f>('Data Table 2'!J558+'Data Table 2'!K558)</f>
        <v>666</v>
      </c>
      <c r="E558" s="6">
        <f>'Data Table 2'!L558</f>
        <v>353</v>
      </c>
      <c r="F558" s="6">
        <f>'Data Table 2'!M558</f>
        <v>90</v>
      </c>
      <c r="G558" s="6">
        <f>'Data Table 2'!N558</f>
        <v>147</v>
      </c>
      <c r="H558" s="6">
        <f>'Data Table 2'!O558</f>
        <v>171</v>
      </c>
      <c r="I558" s="7">
        <f>'Data Table 2'!P558+'Data Table 2'!Q558+'Data Table 2'!R558+'Data Table 2'!S558</f>
        <v>140</v>
      </c>
      <c r="J558" s="7">
        <f>'Data Table 2'!T558</f>
        <v>299</v>
      </c>
      <c r="K558" s="6">
        <f>'Data Table 2'!U558</f>
        <v>175</v>
      </c>
      <c r="L558" s="6">
        <f>'Data Table 2'!V558</f>
        <v>89</v>
      </c>
      <c r="M558" s="6">
        <f>'Data Table 2'!W558</f>
        <v>22</v>
      </c>
      <c r="N558" s="6">
        <f>'Data Table 2'!X558</f>
        <v>64</v>
      </c>
      <c r="O558" s="7">
        <f t="shared" si="72"/>
        <v>3551</v>
      </c>
      <c r="P558" s="6">
        <f t="shared" si="73"/>
        <v>1335</v>
      </c>
      <c r="Q558" s="6">
        <f t="shared" si="74"/>
        <v>1019</v>
      </c>
      <c r="R558" s="6">
        <f t="shared" si="75"/>
        <v>548</v>
      </c>
      <c r="S558" s="6">
        <f t="shared" si="76"/>
        <v>286</v>
      </c>
      <c r="T558" s="7">
        <f t="shared" si="77"/>
        <v>2966</v>
      </c>
      <c r="U558" s="8">
        <f t="shared" si="78"/>
        <v>0.83525767389467753</v>
      </c>
      <c r="V558" s="7">
        <f t="shared" si="79"/>
        <v>2418</v>
      </c>
      <c r="W558" s="7">
        <f t="shared" si="80"/>
        <v>458</v>
      </c>
    </row>
    <row r="559" spans="1:23" x14ac:dyDescent="0.3">
      <c r="A559" s="5">
        <f>'Data Table 2'!A559</f>
        <v>45484</v>
      </c>
      <c r="B559" s="6">
        <f>'Data Table 2'!B559+'Data Table 2'!C559+'Data Table 2'!D559+'Data Table 2'!E559+'Data Table 2'!F559+'Data Table 2'!G559+'Data Table 2'!H559</f>
        <v>940</v>
      </c>
      <c r="C559" s="6">
        <f>'Data Table 2'!I559</f>
        <v>423</v>
      </c>
      <c r="D559" s="6">
        <f>('Data Table 2'!J559+'Data Table 2'!K559)</f>
        <v>674</v>
      </c>
      <c r="E559" s="6">
        <f>'Data Table 2'!L559</f>
        <v>479</v>
      </c>
      <c r="F559" s="6">
        <f>'Data Table 2'!M559</f>
        <v>111</v>
      </c>
      <c r="G559" s="6">
        <f>'Data Table 2'!N559</f>
        <v>180</v>
      </c>
      <c r="H559" s="6">
        <f>'Data Table 2'!O559</f>
        <v>119</v>
      </c>
      <c r="I559" s="7">
        <f>'Data Table 2'!P559+'Data Table 2'!Q559+'Data Table 2'!R559+'Data Table 2'!S559</f>
        <v>177</v>
      </c>
      <c r="J559" s="7">
        <f>'Data Table 2'!T559</f>
        <v>288</v>
      </c>
      <c r="K559" s="6">
        <f>'Data Table 2'!U559</f>
        <v>171</v>
      </c>
      <c r="L559" s="6">
        <f>'Data Table 2'!V559</f>
        <v>123</v>
      </c>
      <c r="M559" s="6">
        <f>'Data Table 2'!W559</f>
        <v>37</v>
      </c>
      <c r="N559" s="6">
        <f>'Data Table 2'!X559</f>
        <v>62</v>
      </c>
      <c r="O559" s="7">
        <f t="shared" si="72"/>
        <v>3784</v>
      </c>
      <c r="P559" s="6">
        <f t="shared" si="73"/>
        <v>1363</v>
      </c>
      <c r="Q559" s="6">
        <f t="shared" si="74"/>
        <v>1153</v>
      </c>
      <c r="R559" s="6">
        <f t="shared" si="75"/>
        <v>587</v>
      </c>
      <c r="S559" s="6">
        <f t="shared" si="76"/>
        <v>331</v>
      </c>
      <c r="T559" s="7">
        <f t="shared" si="77"/>
        <v>3165</v>
      </c>
      <c r="U559" s="8">
        <f t="shared" si="78"/>
        <v>0.83641649048625788</v>
      </c>
      <c r="V559" s="7">
        <f t="shared" si="79"/>
        <v>2569</v>
      </c>
      <c r="W559" s="7">
        <f t="shared" si="80"/>
        <v>485</v>
      </c>
    </row>
    <row r="560" spans="1:23" x14ac:dyDescent="0.3">
      <c r="A560" s="5">
        <f>'Data Table 2'!A560</f>
        <v>45485</v>
      </c>
      <c r="B560" s="6">
        <f>'Data Table 2'!B560+'Data Table 2'!C560+'Data Table 2'!D560+'Data Table 2'!E560+'Data Table 2'!F560+'Data Table 2'!G560+'Data Table 2'!H560</f>
        <v>1160</v>
      </c>
      <c r="C560" s="6">
        <f>'Data Table 2'!I560</f>
        <v>540</v>
      </c>
      <c r="D560" s="6">
        <f>('Data Table 2'!J560+'Data Table 2'!K560)</f>
        <v>871</v>
      </c>
      <c r="E560" s="6">
        <f>'Data Table 2'!L560</f>
        <v>490</v>
      </c>
      <c r="F560" s="6">
        <f>'Data Table 2'!M560</f>
        <v>166</v>
      </c>
      <c r="G560" s="6">
        <f>'Data Table 2'!N560</f>
        <v>229</v>
      </c>
      <c r="H560" s="6">
        <f>'Data Table 2'!O560</f>
        <v>236</v>
      </c>
      <c r="I560" s="7">
        <f>'Data Table 2'!P560+'Data Table 2'!Q560+'Data Table 2'!R560+'Data Table 2'!S560</f>
        <v>253</v>
      </c>
      <c r="J560" s="7">
        <f>'Data Table 2'!T560</f>
        <v>331</v>
      </c>
      <c r="K560" s="6">
        <f>'Data Table 2'!U560</f>
        <v>248</v>
      </c>
      <c r="L560" s="6">
        <f>'Data Table 2'!V560</f>
        <v>128</v>
      </c>
      <c r="M560" s="6">
        <f>'Data Table 2'!W560</f>
        <v>45</v>
      </c>
      <c r="N560" s="6">
        <f>'Data Table 2'!X560</f>
        <v>107</v>
      </c>
      <c r="O560" s="7">
        <f t="shared" si="72"/>
        <v>4804</v>
      </c>
      <c r="P560" s="6">
        <f t="shared" si="73"/>
        <v>1700</v>
      </c>
      <c r="Q560" s="6">
        <f t="shared" si="74"/>
        <v>1361</v>
      </c>
      <c r="R560" s="6">
        <f t="shared" si="75"/>
        <v>884</v>
      </c>
      <c r="S560" s="6">
        <f t="shared" si="76"/>
        <v>421</v>
      </c>
      <c r="T560" s="7">
        <f t="shared" si="77"/>
        <v>4052</v>
      </c>
      <c r="U560" s="8">
        <f t="shared" si="78"/>
        <v>0.84346378018318069</v>
      </c>
      <c r="V560" s="7">
        <f t="shared" si="79"/>
        <v>3239</v>
      </c>
      <c r="W560" s="7">
        <f t="shared" si="80"/>
        <v>647</v>
      </c>
    </row>
    <row r="561" spans="1:23" x14ac:dyDescent="0.3">
      <c r="A561" s="5">
        <f>'Data Table 2'!A561</f>
        <v>45486</v>
      </c>
      <c r="B561" s="6">
        <f>'Data Table 2'!B561+'Data Table 2'!C561+'Data Table 2'!D561+'Data Table 2'!E561+'Data Table 2'!F561+'Data Table 2'!G561+'Data Table 2'!H561</f>
        <v>988</v>
      </c>
      <c r="C561" s="6">
        <f>'Data Table 2'!I561</f>
        <v>412</v>
      </c>
      <c r="D561" s="6">
        <f>('Data Table 2'!J561+'Data Table 2'!K561)</f>
        <v>580</v>
      </c>
      <c r="E561" s="6">
        <f>'Data Table 2'!L561</f>
        <v>407</v>
      </c>
      <c r="F561" s="6">
        <f>'Data Table 2'!M561</f>
        <v>74</v>
      </c>
      <c r="G561" s="6">
        <f>'Data Table 2'!N561</f>
        <v>221</v>
      </c>
      <c r="H561" s="6">
        <f>'Data Table 2'!O561</f>
        <v>145</v>
      </c>
      <c r="I561" s="7">
        <f>'Data Table 2'!P561+'Data Table 2'!Q561+'Data Table 2'!R561+'Data Table 2'!S561</f>
        <v>179</v>
      </c>
      <c r="J561" s="7">
        <f>'Data Table 2'!T561</f>
        <v>305</v>
      </c>
      <c r="K561" s="6">
        <f>'Data Table 2'!U561</f>
        <v>224</v>
      </c>
      <c r="L561" s="6">
        <f>'Data Table 2'!V561</f>
        <v>115</v>
      </c>
      <c r="M561" s="6">
        <f>'Data Table 2'!W561</f>
        <v>39</v>
      </c>
      <c r="N561" s="6">
        <f>'Data Table 2'!X561</f>
        <v>69</v>
      </c>
      <c r="O561" s="7">
        <f t="shared" si="72"/>
        <v>3758</v>
      </c>
      <c r="P561" s="6">
        <f t="shared" si="73"/>
        <v>1400</v>
      </c>
      <c r="Q561" s="6">
        <f t="shared" si="74"/>
        <v>987</v>
      </c>
      <c r="R561" s="6">
        <f t="shared" si="75"/>
        <v>619</v>
      </c>
      <c r="S561" s="6">
        <f t="shared" si="76"/>
        <v>378</v>
      </c>
      <c r="T561" s="7">
        <f t="shared" si="77"/>
        <v>3075</v>
      </c>
      <c r="U561" s="8">
        <f t="shared" si="78"/>
        <v>0.81825439063331562</v>
      </c>
      <c r="V561" s="7">
        <f t="shared" si="79"/>
        <v>2520</v>
      </c>
      <c r="W561" s="7">
        <f t="shared" si="80"/>
        <v>481</v>
      </c>
    </row>
    <row r="562" spans="1:23" x14ac:dyDescent="0.3">
      <c r="A562" s="5">
        <f>'Data Table 2'!A562</f>
        <v>45487</v>
      </c>
      <c r="B562" s="6">
        <f>'Data Table 2'!B562+'Data Table 2'!C562+'Data Table 2'!D562+'Data Table 2'!E562+'Data Table 2'!F562+'Data Table 2'!G562+'Data Table 2'!H562</f>
        <v>896</v>
      </c>
      <c r="C562" s="6">
        <f>'Data Table 2'!I562</f>
        <v>585</v>
      </c>
      <c r="D562" s="6">
        <f>('Data Table 2'!J562+'Data Table 2'!K562)</f>
        <v>548</v>
      </c>
      <c r="E562" s="6">
        <f>'Data Table 2'!L562</f>
        <v>413</v>
      </c>
      <c r="F562" s="6">
        <f>'Data Table 2'!M562</f>
        <v>98</v>
      </c>
      <c r="G562" s="6">
        <f>'Data Table 2'!N562</f>
        <v>159</v>
      </c>
      <c r="H562" s="6">
        <f>'Data Table 2'!O562</f>
        <v>123</v>
      </c>
      <c r="I562" s="7">
        <f>'Data Table 2'!P562+'Data Table 2'!Q562+'Data Table 2'!R562+'Data Table 2'!S562</f>
        <v>177</v>
      </c>
      <c r="J562" s="7">
        <f>'Data Table 2'!T562</f>
        <v>256</v>
      </c>
      <c r="K562" s="6">
        <f>'Data Table 2'!U562</f>
        <v>205</v>
      </c>
      <c r="L562" s="6">
        <f>'Data Table 2'!V562</f>
        <v>76</v>
      </c>
      <c r="M562" s="6">
        <f>'Data Table 2'!W562</f>
        <v>26</v>
      </c>
      <c r="N562" s="6">
        <f>'Data Table 2'!X562</f>
        <v>54</v>
      </c>
      <c r="O562" s="7">
        <f t="shared" si="72"/>
        <v>3616</v>
      </c>
      <c r="P562" s="6">
        <f t="shared" si="73"/>
        <v>1481</v>
      </c>
      <c r="Q562" s="6">
        <f t="shared" si="74"/>
        <v>961</v>
      </c>
      <c r="R562" s="6">
        <f t="shared" si="75"/>
        <v>557</v>
      </c>
      <c r="S562" s="6">
        <f t="shared" si="76"/>
        <v>307</v>
      </c>
      <c r="T562" s="7">
        <f t="shared" si="77"/>
        <v>3053</v>
      </c>
      <c r="U562" s="8">
        <f t="shared" si="78"/>
        <v>0.84430309734513276</v>
      </c>
      <c r="V562" s="7">
        <f t="shared" si="79"/>
        <v>2316</v>
      </c>
      <c r="W562" s="7">
        <f t="shared" si="80"/>
        <v>639</v>
      </c>
    </row>
    <row r="563" spans="1:23" x14ac:dyDescent="0.3">
      <c r="A563" s="5">
        <f>'Data Table 2'!A563</f>
        <v>45488</v>
      </c>
      <c r="B563" s="6">
        <f>'Data Table 2'!B563+'Data Table 2'!C563+'Data Table 2'!D563+'Data Table 2'!E563+'Data Table 2'!F563+'Data Table 2'!G563+'Data Table 2'!H563</f>
        <v>888</v>
      </c>
      <c r="C563" s="6">
        <f>'Data Table 2'!I563</f>
        <v>424</v>
      </c>
      <c r="D563" s="6">
        <f>('Data Table 2'!J563+'Data Table 2'!K563)</f>
        <v>382</v>
      </c>
      <c r="E563" s="6">
        <f>'Data Table 2'!L563</f>
        <v>330</v>
      </c>
      <c r="F563" s="6">
        <f>'Data Table 2'!M563</f>
        <v>114</v>
      </c>
      <c r="G563" s="6">
        <f>'Data Table 2'!N563</f>
        <v>177</v>
      </c>
      <c r="H563" s="6">
        <f>'Data Table 2'!O563</f>
        <v>126</v>
      </c>
      <c r="I563" s="7">
        <f>'Data Table 2'!P563+'Data Table 2'!Q563+'Data Table 2'!R563+'Data Table 2'!S563</f>
        <v>176</v>
      </c>
      <c r="J563" s="7">
        <f>'Data Table 2'!T563</f>
        <v>225</v>
      </c>
      <c r="K563" s="6">
        <f>'Data Table 2'!U563</f>
        <v>168</v>
      </c>
      <c r="L563" s="6">
        <f>'Data Table 2'!V563</f>
        <v>117</v>
      </c>
      <c r="M563" s="6">
        <f>'Data Table 2'!W563</f>
        <v>39</v>
      </c>
      <c r="N563" s="6">
        <f>'Data Table 2'!X563</f>
        <v>71</v>
      </c>
      <c r="O563" s="7">
        <f t="shared" si="72"/>
        <v>3237</v>
      </c>
      <c r="P563" s="6">
        <f t="shared" si="73"/>
        <v>1312</v>
      </c>
      <c r="Q563" s="6">
        <f t="shared" si="74"/>
        <v>712</v>
      </c>
      <c r="R563" s="6">
        <f t="shared" si="75"/>
        <v>593</v>
      </c>
      <c r="S563" s="6">
        <f t="shared" si="76"/>
        <v>324</v>
      </c>
      <c r="T563" s="7">
        <f t="shared" si="77"/>
        <v>2688</v>
      </c>
      <c r="U563" s="8">
        <f t="shared" si="78"/>
        <v>0.83039851714550506</v>
      </c>
      <c r="V563" s="7">
        <f t="shared" si="79"/>
        <v>2079</v>
      </c>
      <c r="W563" s="7">
        <f t="shared" si="80"/>
        <v>495</v>
      </c>
    </row>
    <row r="564" spans="1:23" x14ac:dyDescent="0.3">
      <c r="A564" s="5">
        <f>'Data Table 2'!A564</f>
        <v>45489</v>
      </c>
      <c r="B564" s="6">
        <f>'Data Table 2'!B564+'Data Table 2'!C564+'Data Table 2'!D564+'Data Table 2'!E564+'Data Table 2'!F564+'Data Table 2'!G564+'Data Table 2'!H564</f>
        <v>1314</v>
      </c>
      <c r="C564" s="6">
        <f>'Data Table 2'!I564</f>
        <v>563</v>
      </c>
      <c r="D564" s="6">
        <f>('Data Table 2'!J564+'Data Table 2'!K564)</f>
        <v>1178</v>
      </c>
      <c r="E564" s="6">
        <f>'Data Table 2'!L564</f>
        <v>498</v>
      </c>
      <c r="F564" s="6">
        <f>'Data Table 2'!M564</f>
        <v>159</v>
      </c>
      <c r="G564" s="6">
        <f>'Data Table 2'!N564</f>
        <v>210</v>
      </c>
      <c r="H564" s="6">
        <f>'Data Table 2'!O564</f>
        <v>204</v>
      </c>
      <c r="I564" s="7">
        <f>'Data Table 2'!P564+'Data Table 2'!Q564+'Data Table 2'!R564+'Data Table 2'!S564</f>
        <v>231</v>
      </c>
      <c r="J564" s="7">
        <f>'Data Table 2'!T564</f>
        <v>370</v>
      </c>
      <c r="K564" s="6">
        <f>'Data Table 2'!U564</f>
        <v>367</v>
      </c>
      <c r="L564" s="6">
        <f>'Data Table 2'!V564</f>
        <v>152</v>
      </c>
      <c r="M564" s="6">
        <f>'Data Table 2'!W564</f>
        <v>48</v>
      </c>
      <c r="N564" s="6">
        <f>'Data Table 2'!X564</f>
        <v>104</v>
      </c>
      <c r="O564" s="7">
        <f t="shared" si="72"/>
        <v>5398</v>
      </c>
      <c r="P564" s="6">
        <f t="shared" si="73"/>
        <v>1877</v>
      </c>
      <c r="Q564" s="6">
        <f t="shared" si="74"/>
        <v>1676</v>
      </c>
      <c r="R564" s="6">
        <f t="shared" si="75"/>
        <v>804</v>
      </c>
      <c r="S564" s="6">
        <f t="shared" si="76"/>
        <v>567</v>
      </c>
      <c r="T564" s="7">
        <f t="shared" si="77"/>
        <v>4461</v>
      </c>
      <c r="U564" s="8">
        <f t="shared" si="78"/>
        <v>0.82641719155242688</v>
      </c>
      <c r="V564" s="7">
        <f t="shared" si="79"/>
        <v>3635</v>
      </c>
      <c r="W564" s="7">
        <f t="shared" si="80"/>
        <v>667</v>
      </c>
    </row>
    <row r="565" spans="1:23" x14ac:dyDescent="0.3">
      <c r="A565" s="5">
        <f>'Data Table 2'!A565</f>
        <v>45490</v>
      </c>
      <c r="B565" s="6">
        <f>'Data Table 2'!B565+'Data Table 2'!C565+'Data Table 2'!D565+'Data Table 2'!E565+'Data Table 2'!F565+'Data Table 2'!G565+'Data Table 2'!H565</f>
        <v>941</v>
      </c>
      <c r="C565" s="6">
        <f>'Data Table 2'!I565</f>
        <v>362</v>
      </c>
      <c r="D565" s="6">
        <f>('Data Table 2'!J565+'Data Table 2'!K565)</f>
        <v>629</v>
      </c>
      <c r="E565" s="6">
        <f>'Data Table 2'!L565</f>
        <v>388</v>
      </c>
      <c r="F565" s="6">
        <f>'Data Table 2'!M565</f>
        <v>91</v>
      </c>
      <c r="G565" s="6">
        <f>'Data Table 2'!N565</f>
        <v>167</v>
      </c>
      <c r="H565" s="6">
        <f>'Data Table 2'!O565</f>
        <v>137</v>
      </c>
      <c r="I565" s="7">
        <f>'Data Table 2'!P565+'Data Table 2'!Q565+'Data Table 2'!R565+'Data Table 2'!S565</f>
        <v>188</v>
      </c>
      <c r="J565" s="7">
        <f>'Data Table 2'!T565</f>
        <v>228</v>
      </c>
      <c r="K565" s="6">
        <f>'Data Table 2'!U565</f>
        <v>213</v>
      </c>
      <c r="L565" s="6">
        <f>'Data Table 2'!V565</f>
        <v>97</v>
      </c>
      <c r="M565" s="6">
        <f>'Data Table 2'!W565</f>
        <v>23</v>
      </c>
      <c r="N565" s="6">
        <f>'Data Table 2'!X565</f>
        <v>61</v>
      </c>
      <c r="O565" s="7">
        <f t="shared" si="72"/>
        <v>3525</v>
      </c>
      <c r="P565" s="6">
        <f t="shared" si="73"/>
        <v>1303</v>
      </c>
      <c r="Q565" s="6">
        <f t="shared" si="74"/>
        <v>1017</v>
      </c>
      <c r="R565" s="6">
        <f t="shared" si="75"/>
        <v>583</v>
      </c>
      <c r="S565" s="6">
        <f t="shared" si="76"/>
        <v>333</v>
      </c>
      <c r="T565" s="7">
        <f t="shared" si="77"/>
        <v>2964</v>
      </c>
      <c r="U565" s="8">
        <f t="shared" si="78"/>
        <v>0.84085106382978725</v>
      </c>
      <c r="V565" s="7">
        <f t="shared" si="79"/>
        <v>2450</v>
      </c>
      <c r="W565" s="7">
        <f t="shared" si="80"/>
        <v>423</v>
      </c>
    </row>
    <row r="566" spans="1:23" x14ac:dyDescent="0.3">
      <c r="A566" s="5">
        <f>'Data Table 2'!A566</f>
        <v>45491</v>
      </c>
      <c r="B566" s="6">
        <f>'Data Table 2'!B566+'Data Table 2'!C566+'Data Table 2'!D566+'Data Table 2'!E566+'Data Table 2'!F566+'Data Table 2'!G566+'Data Table 2'!H566</f>
        <v>1233</v>
      </c>
      <c r="C566" s="6">
        <f>'Data Table 2'!I566</f>
        <v>632</v>
      </c>
      <c r="D566" s="6">
        <f>('Data Table 2'!J566+'Data Table 2'!K566)</f>
        <v>721</v>
      </c>
      <c r="E566" s="6">
        <f>'Data Table 2'!L566</f>
        <v>526</v>
      </c>
      <c r="F566" s="6">
        <f>'Data Table 2'!M566</f>
        <v>98</v>
      </c>
      <c r="G566" s="6">
        <f>'Data Table 2'!N566</f>
        <v>280</v>
      </c>
      <c r="H566" s="6">
        <f>'Data Table 2'!O566</f>
        <v>205</v>
      </c>
      <c r="I566" s="7">
        <f>'Data Table 2'!P566+'Data Table 2'!Q566+'Data Table 2'!R566+'Data Table 2'!S566</f>
        <v>208</v>
      </c>
      <c r="J566" s="7">
        <f>'Data Table 2'!T566</f>
        <v>393</v>
      </c>
      <c r="K566" s="6">
        <f>'Data Table 2'!U566</f>
        <v>348</v>
      </c>
      <c r="L566" s="6">
        <f>'Data Table 2'!V566</f>
        <v>212</v>
      </c>
      <c r="M566" s="6">
        <f>'Data Table 2'!W566</f>
        <v>39</v>
      </c>
      <c r="N566" s="6">
        <f>'Data Table 2'!X566</f>
        <v>76</v>
      </c>
      <c r="O566" s="7">
        <f t="shared" si="72"/>
        <v>4971</v>
      </c>
      <c r="P566" s="6">
        <f t="shared" si="73"/>
        <v>1865</v>
      </c>
      <c r="Q566" s="6">
        <f t="shared" si="74"/>
        <v>1247</v>
      </c>
      <c r="R566" s="6">
        <f t="shared" si="75"/>
        <v>791</v>
      </c>
      <c r="S566" s="6">
        <f t="shared" si="76"/>
        <v>599</v>
      </c>
      <c r="T566" s="7">
        <f t="shared" si="77"/>
        <v>3979</v>
      </c>
      <c r="U566" s="8">
        <f t="shared" si="78"/>
        <v>0.80044256688795012</v>
      </c>
      <c r="V566" s="7">
        <f t="shared" si="79"/>
        <v>3173</v>
      </c>
      <c r="W566" s="7">
        <f t="shared" si="80"/>
        <v>708</v>
      </c>
    </row>
    <row r="567" spans="1:23" x14ac:dyDescent="0.3">
      <c r="A567" s="5">
        <f>'Data Table 2'!A567</f>
        <v>45492</v>
      </c>
      <c r="B567" s="6">
        <f>'Data Table 2'!B567+'Data Table 2'!C567+'Data Table 2'!D567+'Data Table 2'!E567+'Data Table 2'!F567+'Data Table 2'!G567+'Data Table 2'!H567</f>
        <v>780</v>
      </c>
      <c r="C567" s="6">
        <f>'Data Table 2'!I567</f>
        <v>410</v>
      </c>
      <c r="D567" s="6">
        <f>('Data Table 2'!J567+'Data Table 2'!K567)</f>
        <v>609</v>
      </c>
      <c r="E567" s="6">
        <f>'Data Table 2'!L567</f>
        <v>276</v>
      </c>
      <c r="F567" s="6">
        <f>'Data Table 2'!M567</f>
        <v>87</v>
      </c>
      <c r="G567" s="6">
        <f>'Data Table 2'!N567</f>
        <v>128</v>
      </c>
      <c r="H567" s="6">
        <f>'Data Table 2'!O567</f>
        <v>113</v>
      </c>
      <c r="I567" s="7">
        <f>'Data Table 2'!P567+'Data Table 2'!Q567+'Data Table 2'!R567+'Data Table 2'!S567</f>
        <v>159</v>
      </c>
      <c r="J567" s="7">
        <f>'Data Table 2'!T567</f>
        <v>238</v>
      </c>
      <c r="K567" s="6">
        <f>'Data Table 2'!U567</f>
        <v>185</v>
      </c>
      <c r="L567" s="6">
        <f>'Data Table 2'!V567</f>
        <v>102</v>
      </c>
      <c r="M567" s="6">
        <f>'Data Table 2'!W567</f>
        <v>27</v>
      </c>
      <c r="N567" s="6">
        <f>'Data Table 2'!X567</f>
        <v>57</v>
      </c>
      <c r="O567" s="7">
        <f t="shared" si="72"/>
        <v>3171</v>
      </c>
      <c r="P567" s="6">
        <f t="shared" si="73"/>
        <v>1190</v>
      </c>
      <c r="Q567" s="6">
        <f t="shared" si="74"/>
        <v>885</v>
      </c>
      <c r="R567" s="6">
        <f t="shared" si="75"/>
        <v>487</v>
      </c>
      <c r="S567" s="6">
        <f t="shared" si="76"/>
        <v>314</v>
      </c>
      <c r="T567" s="7">
        <f t="shared" si="77"/>
        <v>2619</v>
      </c>
      <c r="U567" s="8">
        <f t="shared" si="78"/>
        <v>0.82592242194891197</v>
      </c>
      <c r="V567" s="7">
        <f t="shared" si="79"/>
        <v>2065</v>
      </c>
      <c r="W567" s="7">
        <f t="shared" si="80"/>
        <v>467</v>
      </c>
    </row>
    <row r="568" spans="1:23" x14ac:dyDescent="0.3">
      <c r="A568" s="5">
        <f>'Data Table 2'!A568</f>
        <v>45493</v>
      </c>
      <c r="B568" s="6">
        <f>'Data Table 2'!B568+'Data Table 2'!C568+'Data Table 2'!D568+'Data Table 2'!E568+'Data Table 2'!F568+'Data Table 2'!G568+'Data Table 2'!H568</f>
        <v>974</v>
      </c>
      <c r="C568" s="6">
        <f>'Data Table 2'!I568</f>
        <v>530</v>
      </c>
      <c r="D568" s="6">
        <f>('Data Table 2'!J568+'Data Table 2'!K568)</f>
        <v>749</v>
      </c>
      <c r="E568" s="6">
        <f>'Data Table 2'!L568</f>
        <v>374</v>
      </c>
      <c r="F568" s="6">
        <f>'Data Table 2'!M568</f>
        <v>121</v>
      </c>
      <c r="G568" s="6">
        <f>'Data Table 2'!N568</f>
        <v>159</v>
      </c>
      <c r="H568" s="6">
        <f>'Data Table 2'!O568</f>
        <v>163</v>
      </c>
      <c r="I568" s="7">
        <f>'Data Table 2'!P568+'Data Table 2'!Q568+'Data Table 2'!R568+'Data Table 2'!S568</f>
        <v>178</v>
      </c>
      <c r="J568" s="7">
        <f>'Data Table 2'!T568</f>
        <v>318</v>
      </c>
      <c r="K568" s="6">
        <f>'Data Table 2'!U568</f>
        <v>223</v>
      </c>
      <c r="L568" s="6">
        <f>'Data Table 2'!V568</f>
        <v>110</v>
      </c>
      <c r="M568" s="6">
        <f>'Data Table 2'!W568</f>
        <v>31</v>
      </c>
      <c r="N568" s="6">
        <f>'Data Table 2'!X568</f>
        <v>87</v>
      </c>
      <c r="O568" s="7">
        <f t="shared" si="72"/>
        <v>4017</v>
      </c>
      <c r="P568" s="6">
        <f t="shared" si="73"/>
        <v>1504</v>
      </c>
      <c r="Q568" s="6">
        <f t="shared" si="74"/>
        <v>1123</v>
      </c>
      <c r="R568" s="6">
        <f t="shared" si="75"/>
        <v>621</v>
      </c>
      <c r="S568" s="6">
        <f t="shared" si="76"/>
        <v>364</v>
      </c>
      <c r="T568" s="7">
        <f t="shared" si="77"/>
        <v>3335</v>
      </c>
      <c r="U568" s="8">
        <f t="shared" si="78"/>
        <v>0.83022155837689815</v>
      </c>
      <c r="V568" s="7">
        <f t="shared" si="79"/>
        <v>2597</v>
      </c>
      <c r="W568" s="7">
        <f t="shared" si="80"/>
        <v>617</v>
      </c>
    </row>
    <row r="569" spans="1:23" x14ac:dyDescent="0.3">
      <c r="A569" s="5">
        <f>'Data Table 2'!A569</f>
        <v>45494</v>
      </c>
      <c r="B569" s="6">
        <f>'Data Table 2'!B569+'Data Table 2'!C569+'Data Table 2'!D569+'Data Table 2'!E569+'Data Table 2'!F569+'Data Table 2'!G569+'Data Table 2'!H569</f>
        <v>828</v>
      </c>
      <c r="C569" s="6">
        <f>'Data Table 2'!I569</f>
        <v>407</v>
      </c>
      <c r="D569" s="6">
        <f>('Data Table 2'!J569+'Data Table 2'!K569)</f>
        <v>662</v>
      </c>
      <c r="E569" s="6">
        <f>'Data Table 2'!L569</f>
        <v>348</v>
      </c>
      <c r="F569" s="6">
        <f>'Data Table 2'!M569</f>
        <v>85</v>
      </c>
      <c r="G569" s="6">
        <f>'Data Table 2'!N569</f>
        <v>88</v>
      </c>
      <c r="H569" s="6">
        <f>'Data Table 2'!O569</f>
        <v>119</v>
      </c>
      <c r="I569" s="7">
        <f>'Data Table 2'!P569+'Data Table 2'!Q569+'Data Table 2'!R569+'Data Table 2'!S569</f>
        <v>175</v>
      </c>
      <c r="J569" s="7">
        <f>'Data Table 2'!T569</f>
        <v>207</v>
      </c>
      <c r="K569" s="6">
        <f>'Data Table 2'!U569</f>
        <v>202</v>
      </c>
      <c r="L569" s="6">
        <f>'Data Table 2'!V569</f>
        <v>83</v>
      </c>
      <c r="M569" s="6">
        <f>'Data Table 2'!W569</f>
        <v>28</v>
      </c>
      <c r="N569" s="6">
        <f>'Data Table 2'!X569</f>
        <v>58</v>
      </c>
      <c r="O569" s="7">
        <f t="shared" si="72"/>
        <v>3290</v>
      </c>
      <c r="P569" s="6">
        <f t="shared" si="73"/>
        <v>1235</v>
      </c>
      <c r="Q569" s="6">
        <f t="shared" si="74"/>
        <v>1010</v>
      </c>
      <c r="R569" s="6">
        <f t="shared" si="75"/>
        <v>467</v>
      </c>
      <c r="S569" s="6">
        <f t="shared" si="76"/>
        <v>313</v>
      </c>
      <c r="T569" s="7">
        <f t="shared" si="77"/>
        <v>2770</v>
      </c>
      <c r="U569" s="8">
        <f t="shared" si="78"/>
        <v>0.84194528875379937</v>
      </c>
      <c r="V569" s="7">
        <f t="shared" si="79"/>
        <v>2220</v>
      </c>
      <c r="W569" s="7">
        <f t="shared" si="80"/>
        <v>465</v>
      </c>
    </row>
    <row r="570" spans="1:23" x14ac:dyDescent="0.3">
      <c r="A570" s="5">
        <f>'Data Table 2'!A570</f>
        <v>45495</v>
      </c>
      <c r="B570" s="6">
        <f>'Data Table 2'!B570+'Data Table 2'!C570+'Data Table 2'!D570+'Data Table 2'!E570+'Data Table 2'!F570+'Data Table 2'!G570+'Data Table 2'!H570</f>
        <v>991</v>
      </c>
      <c r="C570" s="6">
        <f>'Data Table 2'!I570</f>
        <v>407</v>
      </c>
      <c r="D570" s="6">
        <f>('Data Table 2'!J570+'Data Table 2'!K570)</f>
        <v>695</v>
      </c>
      <c r="E570" s="6">
        <f>'Data Table 2'!L570</f>
        <v>332</v>
      </c>
      <c r="F570" s="6">
        <f>'Data Table 2'!M570</f>
        <v>96</v>
      </c>
      <c r="G570" s="6">
        <f>'Data Table 2'!N570</f>
        <v>172</v>
      </c>
      <c r="H570" s="6">
        <f>'Data Table 2'!O570</f>
        <v>163</v>
      </c>
      <c r="I570" s="7">
        <f>'Data Table 2'!P570+'Data Table 2'!Q570+'Data Table 2'!R570+'Data Table 2'!S570</f>
        <v>172</v>
      </c>
      <c r="J570" s="7">
        <f>'Data Table 2'!T570</f>
        <v>279</v>
      </c>
      <c r="K570" s="6">
        <f>'Data Table 2'!U570</f>
        <v>240</v>
      </c>
      <c r="L570" s="6">
        <f>'Data Table 2'!V570</f>
        <v>94</v>
      </c>
      <c r="M570" s="6">
        <f>'Data Table 2'!W570</f>
        <v>32</v>
      </c>
      <c r="N570" s="6">
        <f>'Data Table 2'!X570</f>
        <v>77</v>
      </c>
      <c r="O570" s="7">
        <f t="shared" si="72"/>
        <v>3750</v>
      </c>
      <c r="P570" s="6">
        <f t="shared" si="73"/>
        <v>1398</v>
      </c>
      <c r="Q570" s="6">
        <f t="shared" si="74"/>
        <v>1027</v>
      </c>
      <c r="R570" s="6">
        <f t="shared" si="75"/>
        <v>603</v>
      </c>
      <c r="S570" s="6">
        <f t="shared" si="76"/>
        <v>366</v>
      </c>
      <c r="T570" s="7">
        <f t="shared" si="77"/>
        <v>3105</v>
      </c>
      <c r="U570" s="8">
        <f t="shared" si="78"/>
        <v>0.82799999999999996</v>
      </c>
      <c r="V570" s="7">
        <f t="shared" si="79"/>
        <v>2525</v>
      </c>
      <c r="W570" s="7">
        <f t="shared" si="80"/>
        <v>484</v>
      </c>
    </row>
    <row r="571" spans="1:23" x14ac:dyDescent="0.3">
      <c r="A571" s="5">
        <f>'Data Table 2'!A571</f>
        <v>45496</v>
      </c>
      <c r="B571" s="6">
        <f>'Data Table 2'!B571+'Data Table 2'!C571+'Data Table 2'!D571+'Data Table 2'!E571+'Data Table 2'!F571+'Data Table 2'!G571+'Data Table 2'!H571</f>
        <v>1006</v>
      </c>
      <c r="C571" s="6">
        <f>'Data Table 2'!I571</f>
        <v>434</v>
      </c>
      <c r="D571" s="6">
        <f>('Data Table 2'!J571+'Data Table 2'!K571)</f>
        <v>766</v>
      </c>
      <c r="E571" s="6">
        <f>'Data Table 2'!L571</f>
        <v>422</v>
      </c>
      <c r="F571" s="6">
        <f>'Data Table 2'!M571</f>
        <v>105</v>
      </c>
      <c r="G571" s="6">
        <f>'Data Table 2'!N571</f>
        <v>181</v>
      </c>
      <c r="H571" s="6">
        <f>'Data Table 2'!O571</f>
        <v>112</v>
      </c>
      <c r="I571" s="7">
        <f>'Data Table 2'!P571+'Data Table 2'!Q571+'Data Table 2'!R571+'Data Table 2'!S571</f>
        <v>202</v>
      </c>
      <c r="J571" s="7">
        <f>'Data Table 2'!T571</f>
        <v>367</v>
      </c>
      <c r="K571" s="6">
        <f>'Data Table 2'!U571</f>
        <v>212</v>
      </c>
      <c r="L571" s="6">
        <f>'Data Table 2'!V571</f>
        <v>112</v>
      </c>
      <c r="M571" s="6">
        <f>'Data Table 2'!W571</f>
        <v>31</v>
      </c>
      <c r="N571" s="6">
        <f>'Data Table 2'!X571</f>
        <v>82</v>
      </c>
      <c r="O571" s="7">
        <f t="shared" si="72"/>
        <v>4032</v>
      </c>
      <c r="P571" s="6">
        <f t="shared" si="73"/>
        <v>1440</v>
      </c>
      <c r="Q571" s="6">
        <f t="shared" si="74"/>
        <v>1188</v>
      </c>
      <c r="R571" s="6">
        <f t="shared" si="75"/>
        <v>600</v>
      </c>
      <c r="S571" s="6">
        <f t="shared" si="76"/>
        <v>355</v>
      </c>
      <c r="T571" s="7">
        <f t="shared" si="77"/>
        <v>3310</v>
      </c>
      <c r="U571" s="8">
        <f t="shared" si="78"/>
        <v>0.82093253968253965</v>
      </c>
      <c r="V571" s="7">
        <f t="shared" si="79"/>
        <v>2689</v>
      </c>
      <c r="W571" s="7">
        <f t="shared" si="80"/>
        <v>516</v>
      </c>
    </row>
    <row r="572" spans="1:23" x14ac:dyDescent="0.3">
      <c r="A572" s="5">
        <f>'Data Table 2'!A572</f>
        <v>45497</v>
      </c>
      <c r="B572" s="6">
        <f>'Data Table 2'!B572+'Data Table 2'!C572+'Data Table 2'!D572+'Data Table 2'!E572+'Data Table 2'!F572+'Data Table 2'!G572+'Data Table 2'!H572</f>
        <v>722</v>
      </c>
      <c r="C572" s="6">
        <f>'Data Table 2'!I572</f>
        <v>337</v>
      </c>
      <c r="D572" s="6">
        <f>('Data Table 2'!J572+'Data Table 2'!K572)</f>
        <v>626</v>
      </c>
      <c r="E572" s="6">
        <f>'Data Table 2'!L572</f>
        <v>277</v>
      </c>
      <c r="F572" s="6">
        <f>'Data Table 2'!M572</f>
        <v>70</v>
      </c>
      <c r="G572" s="6">
        <f>'Data Table 2'!N572</f>
        <v>124</v>
      </c>
      <c r="H572" s="6">
        <f>'Data Table 2'!O572</f>
        <v>101</v>
      </c>
      <c r="I572" s="7">
        <f>'Data Table 2'!P572+'Data Table 2'!Q572+'Data Table 2'!R572+'Data Table 2'!S572</f>
        <v>126</v>
      </c>
      <c r="J572" s="7">
        <f>'Data Table 2'!T572</f>
        <v>288</v>
      </c>
      <c r="K572" s="6">
        <f>'Data Table 2'!U572</f>
        <v>145</v>
      </c>
      <c r="L572" s="6">
        <f>'Data Table 2'!V572</f>
        <v>88</v>
      </c>
      <c r="M572" s="6">
        <f>'Data Table 2'!W572</f>
        <v>33</v>
      </c>
      <c r="N572" s="6">
        <f>'Data Table 2'!X572</f>
        <v>59</v>
      </c>
      <c r="O572" s="7">
        <f t="shared" si="72"/>
        <v>2996</v>
      </c>
      <c r="P572" s="6">
        <f t="shared" si="73"/>
        <v>1059</v>
      </c>
      <c r="Q572" s="6">
        <f t="shared" si="74"/>
        <v>903</v>
      </c>
      <c r="R572" s="6">
        <f t="shared" si="75"/>
        <v>421</v>
      </c>
      <c r="S572" s="6">
        <f t="shared" si="76"/>
        <v>266</v>
      </c>
      <c r="T572" s="7">
        <f t="shared" si="77"/>
        <v>2442</v>
      </c>
      <c r="U572" s="8">
        <f t="shared" si="78"/>
        <v>0.81508678237650201</v>
      </c>
      <c r="V572" s="7">
        <f t="shared" si="79"/>
        <v>1976</v>
      </c>
      <c r="W572" s="7">
        <f t="shared" si="80"/>
        <v>396</v>
      </c>
    </row>
    <row r="573" spans="1:23" x14ac:dyDescent="0.3">
      <c r="A573" s="5">
        <f>'Data Table 2'!A573</f>
        <v>45498</v>
      </c>
      <c r="B573" s="6">
        <f>'Data Table 2'!B573+'Data Table 2'!C573+'Data Table 2'!D573+'Data Table 2'!E573+'Data Table 2'!F573+'Data Table 2'!G573+'Data Table 2'!H573</f>
        <v>862</v>
      </c>
      <c r="C573" s="6">
        <f>'Data Table 2'!I573</f>
        <v>429</v>
      </c>
      <c r="D573" s="6">
        <f>('Data Table 2'!J573+'Data Table 2'!K573)</f>
        <v>593</v>
      </c>
      <c r="E573" s="6">
        <f>'Data Table 2'!L573</f>
        <v>313</v>
      </c>
      <c r="F573" s="6">
        <f>'Data Table 2'!M573</f>
        <v>87</v>
      </c>
      <c r="G573" s="6">
        <f>'Data Table 2'!N573</f>
        <v>175</v>
      </c>
      <c r="H573" s="6">
        <f>'Data Table 2'!O573</f>
        <v>136</v>
      </c>
      <c r="I573" s="7">
        <f>'Data Table 2'!P573+'Data Table 2'!Q573+'Data Table 2'!R573+'Data Table 2'!S573</f>
        <v>167</v>
      </c>
      <c r="J573" s="7">
        <f>'Data Table 2'!T573</f>
        <v>275</v>
      </c>
      <c r="K573" s="6">
        <f>'Data Table 2'!U573</f>
        <v>150</v>
      </c>
      <c r="L573" s="6">
        <f>'Data Table 2'!V573</f>
        <v>98</v>
      </c>
      <c r="M573" s="6">
        <f>'Data Table 2'!W573</f>
        <v>28</v>
      </c>
      <c r="N573" s="6">
        <f>'Data Table 2'!X573</f>
        <v>58</v>
      </c>
      <c r="O573" s="7">
        <f t="shared" si="72"/>
        <v>3371</v>
      </c>
      <c r="P573" s="6">
        <f t="shared" si="73"/>
        <v>1291</v>
      </c>
      <c r="Q573" s="6">
        <f t="shared" si="74"/>
        <v>906</v>
      </c>
      <c r="R573" s="6">
        <f t="shared" si="75"/>
        <v>565</v>
      </c>
      <c r="S573" s="6">
        <f t="shared" si="76"/>
        <v>276</v>
      </c>
      <c r="T573" s="7">
        <f t="shared" si="77"/>
        <v>2820</v>
      </c>
      <c r="U573" s="8">
        <f t="shared" si="78"/>
        <v>0.83654701868881642</v>
      </c>
      <c r="V573" s="7">
        <f t="shared" si="79"/>
        <v>2246</v>
      </c>
      <c r="W573" s="7">
        <f t="shared" si="80"/>
        <v>487</v>
      </c>
    </row>
    <row r="574" spans="1:23" x14ac:dyDescent="0.3">
      <c r="A574" s="5">
        <f>'Data Table 2'!A574</f>
        <v>45499</v>
      </c>
      <c r="B574" s="6">
        <f>'Data Table 2'!B574+'Data Table 2'!C574+'Data Table 2'!D574+'Data Table 2'!E574+'Data Table 2'!F574+'Data Table 2'!G574+'Data Table 2'!H574</f>
        <v>836</v>
      </c>
      <c r="C574" s="6">
        <f>'Data Table 2'!I574</f>
        <v>402</v>
      </c>
      <c r="D574" s="6">
        <f>('Data Table 2'!J574+'Data Table 2'!K574)</f>
        <v>617</v>
      </c>
      <c r="E574" s="6">
        <f>'Data Table 2'!L574</f>
        <v>242</v>
      </c>
      <c r="F574" s="6">
        <f>'Data Table 2'!M574</f>
        <v>92</v>
      </c>
      <c r="G574" s="6">
        <f>'Data Table 2'!N574</f>
        <v>153</v>
      </c>
      <c r="H574" s="6">
        <f>'Data Table 2'!O574</f>
        <v>107</v>
      </c>
      <c r="I574" s="7">
        <f>'Data Table 2'!P574+'Data Table 2'!Q574+'Data Table 2'!R574+'Data Table 2'!S574</f>
        <v>154</v>
      </c>
      <c r="J574" s="7">
        <f>'Data Table 2'!T574</f>
        <v>215</v>
      </c>
      <c r="K574" s="6">
        <f>'Data Table 2'!U574</f>
        <v>189</v>
      </c>
      <c r="L574" s="6">
        <f>'Data Table 2'!V574</f>
        <v>84</v>
      </c>
      <c r="M574" s="6">
        <f>'Data Table 2'!W574</f>
        <v>22</v>
      </c>
      <c r="N574" s="6">
        <f>'Data Table 2'!X574</f>
        <v>75</v>
      </c>
      <c r="O574" s="7">
        <f t="shared" si="72"/>
        <v>3188</v>
      </c>
      <c r="P574" s="6">
        <f t="shared" si="73"/>
        <v>1238</v>
      </c>
      <c r="Q574" s="6">
        <f t="shared" si="74"/>
        <v>859</v>
      </c>
      <c r="R574" s="6">
        <f t="shared" si="75"/>
        <v>506</v>
      </c>
      <c r="S574" s="6">
        <f t="shared" si="76"/>
        <v>295</v>
      </c>
      <c r="T574" s="7">
        <f t="shared" si="77"/>
        <v>2678</v>
      </c>
      <c r="U574" s="8">
        <f t="shared" si="78"/>
        <v>0.84002509410288584</v>
      </c>
      <c r="V574" s="7">
        <f t="shared" si="79"/>
        <v>2109</v>
      </c>
      <c r="W574" s="7">
        <f t="shared" si="80"/>
        <v>477</v>
      </c>
    </row>
    <row r="575" spans="1:23" x14ac:dyDescent="0.3">
      <c r="A575" s="5">
        <f>'Data Table 2'!A575</f>
        <v>45500</v>
      </c>
      <c r="B575" s="6">
        <f>'Data Table 2'!B575+'Data Table 2'!C575+'Data Table 2'!D575+'Data Table 2'!E575+'Data Table 2'!F575+'Data Table 2'!G575+'Data Table 2'!H575</f>
        <v>626</v>
      </c>
      <c r="C575" s="6">
        <f>'Data Table 2'!I575</f>
        <v>350</v>
      </c>
      <c r="D575" s="6">
        <f>('Data Table 2'!J575+'Data Table 2'!K575)</f>
        <v>469</v>
      </c>
      <c r="E575" s="6">
        <f>'Data Table 2'!L575</f>
        <v>212</v>
      </c>
      <c r="F575" s="6">
        <f>'Data Table 2'!M575</f>
        <v>72</v>
      </c>
      <c r="G575" s="6">
        <f>'Data Table 2'!N575</f>
        <v>156</v>
      </c>
      <c r="H575" s="6">
        <f>'Data Table 2'!O575</f>
        <v>99</v>
      </c>
      <c r="I575" s="7">
        <f>'Data Table 2'!P575+'Data Table 2'!Q575+'Data Table 2'!R575+'Data Table 2'!S575</f>
        <v>136</v>
      </c>
      <c r="J575" s="7">
        <f>'Data Table 2'!T575</f>
        <v>190</v>
      </c>
      <c r="K575" s="6">
        <f>'Data Table 2'!U575</f>
        <v>162</v>
      </c>
      <c r="L575" s="6">
        <f>'Data Table 2'!V575</f>
        <v>84</v>
      </c>
      <c r="M575" s="6">
        <f>'Data Table 2'!W575</f>
        <v>27</v>
      </c>
      <c r="N575" s="6">
        <f>'Data Table 2'!X575</f>
        <v>39</v>
      </c>
      <c r="O575" s="7">
        <f t="shared" si="72"/>
        <v>2622</v>
      </c>
      <c r="P575" s="6">
        <f t="shared" si="73"/>
        <v>976</v>
      </c>
      <c r="Q575" s="6">
        <f t="shared" si="74"/>
        <v>681</v>
      </c>
      <c r="R575" s="6">
        <f t="shared" si="75"/>
        <v>463</v>
      </c>
      <c r="S575" s="6">
        <f t="shared" si="76"/>
        <v>273</v>
      </c>
      <c r="T575" s="7">
        <f t="shared" si="77"/>
        <v>2159</v>
      </c>
      <c r="U575" s="8">
        <f t="shared" si="78"/>
        <v>0.82341723874904649</v>
      </c>
      <c r="V575" s="7">
        <f t="shared" si="79"/>
        <v>1698</v>
      </c>
      <c r="W575" s="7">
        <f t="shared" si="80"/>
        <v>389</v>
      </c>
    </row>
    <row r="576" spans="1:23" x14ac:dyDescent="0.3">
      <c r="A576" s="5">
        <f>'Data Table 2'!A576</f>
        <v>45501</v>
      </c>
      <c r="B576" s="6">
        <f>'Data Table 2'!B576+'Data Table 2'!C576+'Data Table 2'!D576+'Data Table 2'!E576+'Data Table 2'!F576+'Data Table 2'!G576+'Data Table 2'!H576</f>
        <v>1032</v>
      </c>
      <c r="C576" s="6">
        <f>'Data Table 2'!I576</f>
        <v>492</v>
      </c>
      <c r="D576" s="6">
        <f>('Data Table 2'!J576+'Data Table 2'!K576)</f>
        <v>946</v>
      </c>
      <c r="E576" s="6">
        <f>'Data Table 2'!L576</f>
        <v>287</v>
      </c>
      <c r="F576" s="6">
        <f>'Data Table 2'!M576</f>
        <v>120</v>
      </c>
      <c r="G576" s="6">
        <f>'Data Table 2'!N576</f>
        <v>172</v>
      </c>
      <c r="H576" s="6">
        <f>'Data Table 2'!O576</f>
        <v>154</v>
      </c>
      <c r="I576" s="7">
        <f>'Data Table 2'!P576+'Data Table 2'!Q576+'Data Table 2'!R576+'Data Table 2'!S576</f>
        <v>203</v>
      </c>
      <c r="J576" s="7">
        <f>'Data Table 2'!T576</f>
        <v>275</v>
      </c>
      <c r="K576" s="6">
        <f>'Data Table 2'!U576</f>
        <v>262</v>
      </c>
      <c r="L576" s="6">
        <f>'Data Table 2'!V576</f>
        <v>61</v>
      </c>
      <c r="M576" s="6">
        <f>'Data Table 2'!W576</f>
        <v>33</v>
      </c>
      <c r="N576" s="6">
        <f>'Data Table 2'!X576</f>
        <v>101</v>
      </c>
      <c r="O576" s="7">
        <f t="shared" si="72"/>
        <v>4138</v>
      </c>
      <c r="P576" s="6">
        <f t="shared" si="73"/>
        <v>1524</v>
      </c>
      <c r="Q576" s="6">
        <f t="shared" si="74"/>
        <v>1233</v>
      </c>
      <c r="R576" s="6">
        <f t="shared" si="75"/>
        <v>649</v>
      </c>
      <c r="S576" s="6">
        <f t="shared" si="76"/>
        <v>356</v>
      </c>
      <c r="T576" s="7">
        <f t="shared" si="77"/>
        <v>3507</v>
      </c>
      <c r="U576" s="8">
        <f t="shared" si="78"/>
        <v>0.84751087481875298</v>
      </c>
      <c r="V576" s="7">
        <f t="shared" si="79"/>
        <v>2794</v>
      </c>
      <c r="W576" s="7">
        <f t="shared" si="80"/>
        <v>593</v>
      </c>
    </row>
    <row r="577" spans="1:23" x14ac:dyDescent="0.3">
      <c r="A577" s="5">
        <f>'Data Table 2'!A577</f>
        <v>45502</v>
      </c>
      <c r="B577" s="6">
        <f>'Data Table 2'!B577+'Data Table 2'!C577+'Data Table 2'!D577+'Data Table 2'!E577+'Data Table 2'!F577+'Data Table 2'!G577+'Data Table 2'!H577</f>
        <v>930</v>
      </c>
      <c r="C577" s="6">
        <f>'Data Table 2'!I577</f>
        <v>365</v>
      </c>
      <c r="D577" s="6">
        <f>('Data Table 2'!J577+'Data Table 2'!K577)</f>
        <v>692</v>
      </c>
      <c r="E577" s="6">
        <f>'Data Table 2'!L577</f>
        <v>341</v>
      </c>
      <c r="F577" s="6">
        <f>'Data Table 2'!M577</f>
        <v>71</v>
      </c>
      <c r="G577" s="6">
        <f>'Data Table 2'!N577</f>
        <v>166</v>
      </c>
      <c r="H577" s="6">
        <f>'Data Table 2'!O577</f>
        <v>118</v>
      </c>
      <c r="I577" s="7">
        <f>'Data Table 2'!P577+'Data Table 2'!Q577+'Data Table 2'!R577+'Data Table 2'!S577</f>
        <v>179</v>
      </c>
      <c r="J577" s="7">
        <f>'Data Table 2'!T577</f>
        <v>277</v>
      </c>
      <c r="K577" s="6">
        <f>'Data Table 2'!U577</f>
        <v>189</v>
      </c>
      <c r="L577" s="6">
        <f>'Data Table 2'!V577</f>
        <v>89</v>
      </c>
      <c r="M577" s="6">
        <f>'Data Table 2'!W577</f>
        <v>37</v>
      </c>
      <c r="N577" s="6">
        <f>'Data Table 2'!X577</f>
        <v>62</v>
      </c>
      <c r="O577" s="7">
        <f t="shared" si="72"/>
        <v>3516</v>
      </c>
      <c r="P577" s="6">
        <f t="shared" si="73"/>
        <v>1295</v>
      </c>
      <c r="Q577" s="6">
        <f t="shared" si="74"/>
        <v>1033</v>
      </c>
      <c r="R577" s="6">
        <f t="shared" si="75"/>
        <v>534</v>
      </c>
      <c r="S577" s="6">
        <f t="shared" si="76"/>
        <v>315</v>
      </c>
      <c r="T577" s="7">
        <f t="shared" si="77"/>
        <v>2924</v>
      </c>
      <c r="U577" s="8">
        <f t="shared" si="78"/>
        <v>0.83162684869169512</v>
      </c>
      <c r="V577" s="7">
        <f t="shared" si="79"/>
        <v>2426</v>
      </c>
      <c r="W577" s="7">
        <f t="shared" si="80"/>
        <v>427</v>
      </c>
    </row>
    <row r="578" spans="1:23" x14ac:dyDescent="0.3">
      <c r="A578" s="5">
        <f>'Data Table 2'!A578</f>
        <v>45503</v>
      </c>
      <c r="B578" s="6">
        <f>'Data Table 2'!B578+'Data Table 2'!C578+'Data Table 2'!D578+'Data Table 2'!E578+'Data Table 2'!F578+'Data Table 2'!G578+'Data Table 2'!H578</f>
        <v>1146</v>
      </c>
      <c r="C578" s="6">
        <f>'Data Table 2'!I578</f>
        <v>524</v>
      </c>
      <c r="D578" s="6">
        <f>('Data Table 2'!J578+'Data Table 2'!K578)</f>
        <v>842</v>
      </c>
      <c r="E578" s="6">
        <f>'Data Table 2'!L578</f>
        <v>462</v>
      </c>
      <c r="F578" s="6">
        <f>'Data Table 2'!M578</f>
        <v>115</v>
      </c>
      <c r="G578" s="6">
        <f>'Data Table 2'!N578</f>
        <v>192</v>
      </c>
      <c r="H578" s="6">
        <f>'Data Table 2'!O578</f>
        <v>213</v>
      </c>
      <c r="I578" s="7">
        <f>'Data Table 2'!P578+'Data Table 2'!Q578+'Data Table 2'!R578+'Data Table 2'!S578</f>
        <v>223</v>
      </c>
      <c r="J578" s="7">
        <f>'Data Table 2'!T578</f>
        <v>288</v>
      </c>
      <c r="K578" s="6">
        <f>'Data Table 2'!U578</f>
        <v>261</v>
      </c>
      <c r="L578" s="6">
        <f>'Data Table 2'!V578</f>
        <v>171</v>
      </c>
      <c r="M578" s="6">
        <f>'Data Table 2'!W578</f>
        <v>39</v>
      </c>
      <c r="N578" s="6">
        <f>'Data Table 2'!X578</f>
        <v>59</v>
      </c>
      <c r="O578" s="7">
        <f t="shared" ref="O578:O641" si="81">SUM(B578:N578)</f>
        <v>4535</v>
      </c>
      <c r="P578" s="6">
        <f t="shared" ref="P578:P641" si="82">B578+C578</f>
        <v>1670</v>
      </c>
      <c r="Q578" s="6">
        <f t="shared" ref="Q578:Q641" si="83">D578+E578</f>
        <v>1304</v>
      </c>
      <c r="R578" s="6">
        <f t="shared" ref="R578:R641" si="84">F578+G578+H578+I578</f>
        <v>743</v>
      </c>
      <c r="S578" s="6">
        <f t="shared" ref="S578:S641" si="85">K578+M578+L578</f>
        <v>471</v>
      </c>
      <c r="T578" s="7">
        <f t="shared" ref="T578:T641" si="86">P578+Q578+N578+R578</f>
        <v>3776</v>
      </c>
      <c r="U578" s="8">
        <f t="shared" ref="U578:U641" si="87">IFERROR(T578/O578, 0)</f>
        <v>0.83263506063947079</v>
      </c>
      <c r="V578" s="7">
        <f t="shared" ref="V578:V641" si="88">B578+D578+E578+G578+H578+I578</f>
        <v>3078</v>
      </c>
      <c r="W578" s="7">
        <f t="shared" ref="W578:W641" si="89">C578+N578</f>
        <v>583</v>
      </c>
    </row>
    <row r="579" spans="1:23" x14ac:dyDescent="0.3">
      <c r="A579" s="5">
        <f>'Data Table 2'!A579</f>
        <v>45504</v>
      </c>
      <c r="B579" s="6">
        <f>'Data Table 2'!B579+'Data Table 2'!C579+'Data Table 2'!D579+'Data Table 2'!E579+'Data Table 2'!F579+'Data Table 2'!G579+'Data Table 2'!H579</f>
        <v>858</v>
      </c>
      <c r="C579" s="6">
        <f>'Data Table 2'!I579</f>
        <v>454</v>
      </c>
      <c r="D579" s="6">
        <f>('Data Table 2'!J579+'Data Table 2'!K579)</f>
        <v>603</v>
      </c>
      <c r="E579" s="6">
        <f>'Data Table 2'!L579</f>
        <v>409</v>
      </c>
      <c r="F579" s="6">
        <f>'Data Table 2'!M579</f>
        <v>87</v>
      </c>
      <c r="G579" s="6">
        <f>'Data Table 2'!N579</f>
        <v>111</v>
      </c>
      <c r="H579" s="6">
        <f>'Data Table 2'!O579</f>
        <v>110</v>
      </c>
      <c r="I579" s="7">
        <f>'Data Table 2'!P579+'Data Table 2'!Q579+'Data Table 2'!R579+'Data Table 2'!S579</f>
        <v>165</v>
      </c>
      <c r="J579" s="7">
        <f>'Data Table 2'!T579</f>
        <v>231</v>
      </c>
      <c r="K579" s="6">
        <f>'Data Table 2'!U579</f>
        <v>172</v>
      </c>
      <c r="L579" s="6">
        <f>'Data Table 2'!V579</f>
        <v>89</v>
      </c>
      <c r="M579" s="6">
        <f>'Data Table 2'!W579</f>
        <v>32</v>
      </c>
      <c r="N579" s="6">
        <f>'Data Table 2'!X579</f>
        <v>68</v>
      </c>
      <c r="O579" s="7">
        <f t="shared" si="81"/>
        <v>3389</v>
      </c>
      <c r="P579" s="6">
        <f t="shared" si="82"/>
        <v>1312</v>
      </c>
      <c r="Q579" s="6">
        <f t="shared" si="83"/>
        <v>1012</v>
      </c>
      <c r="R579" s="6">
        <f t="shared" si="84"/>
        <v>473</v>
      </c>
      <c r="S579" s="6">
        <f t="shared" si="85"/>
        <v>293</v>
      </c>
      <c r="T579" s="7">
        <f t="shared" si="86"/>
        <v>2865</v>
      </c>
      <c r="U579" s="8">
        <f t="shared" si="87"/>
        <v>0.84538211861906165</v>
      </c>
      <c r="V579" s="7">
        <f t="shared" si="88"/>
        <v>2256</v>
      </c>
      <c r="W579" s="7">
        <f t="shared" si="89"/>
        <v>522</v>
      </c>
    </row>
    <row r="580" spans="1:23" x14ac:dyDescent="0.3">
      <c r="A580" s="5">
        <f>'Data Table 2'!A580</f>
        <v>45505</v>
      </c>
      <c r="B580" s="6">
        <f>'Data Table 2'!B580+'Data Table 2'!C580+'Data Table 2'!D580+'Data Table 2'!E580+'Data Table 2'!F580+'Data Table 2'!G580+'Data Table 2'!H580</f>
        <v>876</v>
      </c>
      <c r="C580" s="6">
        <f>'Data Table 2'!I580</f>
        <v>371</v>
      </c>
      <c r="D580" s="6">
        <f>('Data Table 2'!J580+'Data Table 2'!K580)</f>
        <v>729</v>
      </c>
      <c r="E580" s="6">
        <f>'Data Table 2'!L580</f>
        <v>445</v>
      </c>
      <c r="F580" s="6">
        <f>'Data Table 2'!M580</f>
        <v>134</v>
      </c>
      <c r="G580" s="6">
        <f>'Data Table 2'!N580</f>
        <v>184</v>
      </c>
      <c r="H580" s="6">
        <f>'Data Table 2'!O580</f>
        <v>121</v>
      </c>
      <c r="I580" s="7">
        <f>'Data Table 2'!P580+'Data Table 2'!Q580+'Data Table 2'!R580+'Data Table 2'!S580</f>
        <v>176</v>
      </c>
      <c r="J580" s="7">
        <f>'Data Table 2'!T580</f>
        <v>281</v>
      </c>
      <c r="K580" s="6">
        <f>'Data Table 2'!U580</f>
        <v>160</v>
      </c>
      <c r="L580" s="6">
        <f>'Data Table 2'!V580</f>
        <v>106</v>
      </c>
      <c r="M580" s="6">
        <f>'Data Table 2'!W580</f>
        <v>26</v>
      </c>
      <c r="N580" s="6">
        <f>'Data Table 2'!X580</f>
        <v>66</v>
      </c>
      <c r="O580" s="7">
        <f t="shared" si="81"/>
        <v>3675</v>
      </c>
      <c r="P580" s="6">
        <f t="shared" si="82"/>
        <v>1247</v>
      </c>
      <c r="Q580" s="6">
        <f t="shared" si="83"/>
        <v>1174</v>
      </c>
      <c r="R580" s="6">
        <f t="shared" si="84"/>
        <v>615</v>
      </c>
      <c r="S580" s="6">
        <f t="shared" si="85"/>
        <v>292</v>
      </c>
      <c r="T580" s="7">
        <f t="shared" si="86"/>
        <v>3102</v>
      </c>
      <c r="U580" s="8">
        <f t="shared" si="87"/>
        <v>0.84408163265306124</v>
      </c>
      <c r="V580" s="7">
        <f t="shared" si="88"/>
        <v>2531</v>
      </c>
      <c r="W580" s="7">
        <f t="shared" si="89"/>
        <v>437</v>
      </c>
    </row>
    <row r="581" spans="1:23" x14ac:dyDescent="0.3">
      <c r="A581" s="5">
        <f>'Data Table 2'!A581</f>
        <v>45506</v>
      </c>
      <c r="B581" s="6">
        <f>'Data Table 2'!B581+'Data Table 2'!C581+'Data Table 2'!D581+'Data Table 2'!E581+'Data Table 2'!F581+'Data Table 2'!G581+'Data Table 2'!H581</f>
        <v>894</v>
      </c>
      <c r="C581" s="6">
        <f>'Data Table 2'!I581</f>
        <v>447</v>
      </c>
      <c r="D581" s="6">
        <f>('Data Table 2'!J581+'Data Table 2'!K581)</f>
        <v>626</v>
      </c>
      <c r="E581" s="6">
        <f>'Data Table 2'!L581</f>
        <v>278</v>
      </c>
      <c r="F581" s="6">
        <f>'Data Table 2'!M581</f>
        <v>104</v>
      </c>
      <c r="G581" s="6">
        <f>'Data Table 2'!N581</f>
        <v>130</v>
      </c>
      <c r="H581" s="6">
        <f>'Data Table 2'!O581</f>
        <v>145</v>
      </c>
      <c r="I581" s="7">
        <f>'Data Table 2'!P581+'Data Table 2'!Q581+'Data Table 2'!R581+'Data Table 2'!S581</f>
        <v>155</v>
      </c>
      <c r="J581" s="7">
        <f>'Data Table 2'!T581</f>
        <v>276</v>
      </c>
      <c r="K581" s="6">
        <f>'Data Table 2'!U581</f>
        <v>185</v>
      </c>
      <c r="L581" s="6">
        <f>'Data Table 2'!V581</f>
        <v>101</v>
      </c>
      <c r="M581" s="6">
        <f>'Data Table 2'!W581</f>
        <v>34</v>
      </c>
      <c r="N581" s="6">
        <f>'Data Table 2'!X581</f>
        <v>80</v>
      </c>
      <c r="O581" s="7">
        <f t="shared" si="81"/>
        <v>3455</v>
      </c>
      <c r="P581" s="6">
        <f t="shared" si="82"/>
        <v>1341</v>
      </c>
      <c r="Q581" s="6">
        <f t="shared" si="83"/>
        <v>904</v>
      </c>
      <c r="R581" s="6">
        <f t="shared" si="84"/>
        <v>534</v>
      </c>
      <c r="S581" s="6">
        <f t="shared" si="85"/>
        <v>320</v>
      </c>
      <c r="T581" s="7">
        <f t="shared" si="86"/>
        <v>2859</v>
      </c>
      <c r="U581" s="8">
        <f t="shared" si="87"/>
        <v>0.82749638205499276</v>
      </c>
      <c r="V581" s="7">
        <f t="shared" si="88"/>
        <v>2228</v>
      </c>
      <c r="W581" s="7">
        <f t="shared" si="89"/>
        <v>527</v>
      </c>
    </row>
    <row r="582" spans="1:23" x14ac:dyDescent="0.3">
      <c r="A582" s="5">
        <f>'Data Table 2'!A582</f>
        <v>45507</v>
      </c>
      <c r="B582" s="6">
        <f>'Data Table 2'!B582+'Data Table 2'!C582+'Data Table 2'!D582+'Data Table 2'!E582+'Data Table 2'!F582+'Data Table 2'!G582+'Data Table 2'!H582</f>
        <v>1269</v>
      </c>
      <c r="C582" s="6">
        <f>'Data Table 2'!I582</f>
        <v>678</v>
      </c>
      <c r="D582" s="6">
        <f>('Data Table 2'!J582+'Data Table 2'!K582)</f>
        <v>1053</v>
      </c>
      <c r="E582" s="6">
        <f>'Data Table 2'!L582</f>
        <v>416</v>
      </c>
      <c r="F582" s="6">
        <f>'Data Table 2'!M582</f>
        <v>122</v>
      </c>
      <c r="G582" s="6">
        <f>'Data Table 2'!N582</f>
        <v>201</v>
      </c>
      <c r="H582" s="6">
        <f>'Data Table 2'!O582</f>
        <v>186</v>
      </c>
      <c r="I582" s="7">
        <f>'Data Table 2'!P582+'Data Table 2'!Q582+'Data Table 2'!R582+'Data Table 2'!S582</f>
        <v>243</v>
      </c>
      <c r="J582" s="7">
        <f>'Data Table 2'!T582</f>
        <v>408</v>
      </c>
      <c r="K582" s="6">
        <f>'Data Table 2'!U582</f>
        <v>293</v>
      </c>
      <c r="L582" s="6">
        <f>'Data Table 2'!V582</f>
        <v>185</v>
      </c>
      <c r="M582" s="6">
        <f>'Data Table 2'!W582</f>
        <v>58</v>
      </c>
      <c r="N582" s="6">
        <f>'Data Table 2'!X582</f>
        <v>93</v>
      </c>
      <c r="O582" s="7">
        <f t="shared" si="81"/>
        <v>5205</v>
      </c>
      <c r="P582" s="6">
        <f t="shared" si="82"/>
        <v>1947</v>
      </c>
      <c r="Q582" s="6">
        <f t="shared" si="83"/>
        <v>1469</v>
      </c>
      <c r="R582" s="6">
        <f t="shared" si="84"/>
        <v>752</v>
      </c>
      <c r="S582" s="6">
        <f t="shared" si="85"/>
        <v>536</v>
      </c>
      <c r="T582" s="7">
        <f t="shared" si="86"/>
        <v>4261</v>
      </c>
      <c r="U582" s="8">
        <f t="shared" si="87"/>
        <v>0.8186359269932757</v>
      </c>
      <c r="V582" s="7">
        <f t="shared" si="88"/>
        <v>3368</v>
      </c>
      <c r="W582" s="7">
        <f t="shared" si="89"/>
        <v>771</v>
      </c>
    </row>
    <row r="583" spans="1:23" x14ac:dyDescent="0.3">
      <c r="A583" s="5">
        <f>'Data Table 2'!A583</f>
        <v>45508</v>
      </c>
      <c r="B583" s="6">
        <f>'Data Table 2'!B583+'Data Table 2'!C583+'Data Table 2'!D583+'Data Table 2'!E583+'Data Table 2'!F583+'Data Table 2'!G583+'Data Table 2'!H583</f>
        <v>1057</v>
      </c>
      <c r="C583" s="6">
        <f>'Data Table 2'!I583</f>
        <v>483</v>
      </c>
      <c r="D583" s="6">
        <f>('Data Table 2'!J583+'Data Table 2'!K583)</f>
        <v>709</v>
      </c>
      <c r="E583" s="6">
        <f>'Data Table 2'!L583</f>
        <v>368</v>
      </c>
      <c r="F583" s="6">
        <f>'Data Table 2'!M583</f>
        <v>87</v>
      </c>
      <c r="G583" s="6">
        <f>'Data Table 2'!N583</f>
        <v>174</v>
      </c>
      <c r="H583" s="6">
        <f>'Data Table 2'!O583</f>
        <v>120</v>
      </c>
      <c r="I583" s="7">
        <f>'Data Table 2'!P583+'Data Table 2'!Q583+'Data Table 2'!R583+'Data Table 2'!S583</f>
        <v>195</v>
      </c>
      <c r="J583" s="7">
        <f>'Data Table 2'!T583</f>
        <v>386</v>
      </c>
      <c r="K583" s="6">
        <f>'Data Table 2'!U583</f>
        <v>190</v>
      </c>
      <c r="L583" s="6">
        <f>'Data Table 2'!V583</f>
        <v>101</v>
      </c>
      <c r="M583" s="6">
        <f>'Data Table 2'!W583</f>
        <v>34</v>
      </c>
      <c r="N583" s="6">
        <f>'Data Table 2'!X583</f>
        <v>79</v>
      </c>
      <c r="O583" s="7">
        <f t="shared" si="81"/>
        <v>3983</v>
      </c>
      <c r="P583" s="6">
        <f t="shared" si="82"/>
        <v>1540</v>
      </c>
      <c r="Q583" s="6">
        <f t="shared" si="83"/>
        <v>1077</v>
      </c>
      <c r="R583" s="6">
        <f t="shared" si="84"/>
        <v>576</v>
      </c>
      <c r="S583" s="6">
        <f t="shared" si="85"/>
        <v>325</v>
      </c>
      <c r="T583" s="7">
        <f t="shared" si="86"/>
        <v>3272</v>
      </c>
      <c r="U583" s="8">
        <f t="shared" si="87"/>
        <v>0.82149133818729603</v>
      </c>
      <c r="V583" s="7">
        <f t="shared" si="88"/>
        <v>2623</v>
      </c>
      <c r="W583" s="7">
        <f t="shared" si="89"/>
        <v>562</v>
      </c>
    </row>
    <row r="584" spans="1:23" x14ac:dyDescent="0.3">
      <c r="A584" s="5">
        <f>'Data Table 2'!A584</f>
        <v>45509</v>
      </c>
      <c r="B584" s="6">
        <f>'Data Table 2'!B584+'Data Table 2'!C584+'Data Table 2'!D584+'Data Table 2'!E584+'Data Table 2'!F584+'Data Table 2'!G584+'Data Table 2'!H584</f>
        <v>913</v>
      </c>
      <c r="C584" s="6">
        <f>'Data Table 2'!I584</f>
        <v>384</v>
      </c>
      <c r="D584" s="6">
        <f>('Data Table 2'!J584+'Data Table 2'!K584)</f>
        <v>636</v>
      </c>
      <c r="E584" s="6">
        <f>'Data Table 2'!L584</f>
        <v>382</v>
      </c>
      <c r="F584" s="6">
        <f>'Data Table 2'!M584</f>
        <v>98</v>
      </c>
      <c r="G584" s="6">
        <f>'Data Table 2'!N584</f>
        <v>186</v>
      </c>
      <c r="H584" s="6">
        <f>'Data Table 2'!O584</f>
        <v>104</v>
      </c>
      <c r="I584" s="7">
        <f>'Data Table 2'!P584+'Data Table 2'!Q584+'Data Table 2'!R584+'Data Table 2'!S584</f>
        <v>164</v>
      </c>
      <c r="J584" s="7">
        <f>'Data Table 2'!T584</f>
        <v>328</v>
      </c>
      <c r="K584" s="6">
        <f>'Data Table 2'!U584</f>
        <v>162</v>
      </c>
      <c r="L584" s="6">
        <f>'Data Table 2'!V584</f>
        <v>95</v>
      </c>
      <c r="M584" s="6">
        <f>'Data Table 2'!W584</f>
        <v>30</v>
      </c>
      <c r="N584" s="6">
        <f>'Data Table 2'!X584</f>
        <v>54</v>
      </c>
      <c r="O584" s="7">
        <f t="shared" si="81"/>
        <v>3536</v>
      </c>
      <c r="P584" s="6">
        <f t="shared" si="82"/>
        <v>1297</v>
      </c>
      <c r="Q584" s="6">
        <f t="shared" si="83"/>
        <v>1018</v>
      </c>
      <c r="R584" s="6">
        <f t="shared" si="84"/>
        <v>552</v>
      </c>
      <c r="S584" s="6">
        <f t="shared" si="85"/>
        <v>287</v>
      </c>
      <c r="T584" s="7">
        <f t="shared" si="86"/>
        <v>2921</v>
      </c>
      <c r="U584" s="8">
        <f t="shared" si="87"/>
        <v>0.82607466063348411</v>
      </c>
      <c r="V584" s="7">
        <f t="shared" si="88"/>
        <v>2385</v>
      </c>
      <c r="W584" s="7">
        <f t="shared" si="89"/>
        <v>438</v>
      </c>
    </row>
    <row r="585" spans="1:23" x14ac:dyDescent="0.3">
      <c r="A585" s="5">
        <f>'Data Table 2'!A585</f>
        <v>45510</v>
      </c>
      <c r="B585" s="6">
        <f>'Data Table 2'!B585+'Data Table 2'!C585+'Data Table 2'!D585+'Data Table 2'!E585+'Data Table 2'!F585+'Data Table 2'!G585+'Data Table 2'!H585</f>
        <v>1166</v>
      </c>
      <c r="C585" s="6">
        <f>'Data Table 2'!I585</f>
        <v>351</v>
      </c>
      <c r="D585" s="6">
        <f>('Data Table 2'!J585+'Data Table 2'!K585)</f>
        <v>782</v>
      </c>
      <c r="E585" s="6">
        <f>'Data Table 2'!L585</f>
        <v>368</v>
      </c>
      <c r="F585" s="6">
        <f>'Data Table 2'!M585</f>
        <v>103</v>
      </c>
      <c r="G585" s="6">
        <f>'Data Table 2'!N585</f>
        <v>214</v>
      </c>
      <c r="H585" s="6">
        <f>'Data Table 2'!O585</f>
        <v>189</v>
      </c>
      <c r="I585" s="7">
        <f>'Data Table 2'!P585+'Data Table 2'!Q585+'Data Table 2'!R585+'Data Table 2'!S585</f>
        <v>192</v>
      </c>
      <c r="J585" s="7">
        <f>'Data Table 2'!T585</f>
        <v>382</v>
      </c>
      <c r="K585" s="6">
        <f>'Data Table 2'!U585</f>
        <v>159</v>
      </c>
      <c r="L585" s="6">
        <f>'Data Table 2'!V585</f>
        <v>113</v>
      </c>
      <c r="M585" s="6">
        <f>'Data Table 2'!W585</f>
        <v>37</v>
      </c>
      <c r="N585" s="6">
        <f>'Data Table 2'!X585</f>
        <v>113</v>
      </c>
      <c r="O585" s="7">
        <f t="shared" si="81"/>
        <v>4169</v>
      </c>
      <c r="P585" s="6">
        <f t="shared" si="82"/>
        <v>1517</v>
      </c>
      <c r="Q585" s="6">
        <f t="shared" si="83"/>
        <v>1150</v>
      </c>
      <c r="R585" s="6">
        <f t="shared" si="84"/>
        <v>698</v>
      </c>
      <c r="S585" s="6">
        <f t="shared" si="85"/>
        <v>309</v>
      </c>
      <c r="T585" s="7">
        <f t="shared" si="86"/>
        <v>3478</v>
      </c>
      <c r="U585" s="8">
        <f t="shared" si="87"/>
        <v>0.83425281842168386</v>
      </c>
      <c r="V585" s="7">
        <f t="shared" si="88"/>
        <v>2911</v>
      </c>
      <c r="W585" s="7">
        <f t="shared" si="89"/>
        <v>464</v>
      </c>
    </row>
    <row r="586" spans="1:23" x14ac:dyDescent="0.3">
      <c r="A586" s="5">
        <f>'Data Table 2'!A586</f>
        <v>45511</v>
      </c>
      <c r="B586" s="6">
        <f>'Data Table 2'!B586+'Data Table 2'!C586+'Data Table 2'!D586+'Data Table 2'!E586+'Data Table 2'!F586+'Data Table 2'!G586+'Data Table 2'!H586</f>
        <v>1125</v>
      </c>
      <c r="C586" s="6">
        <f>'Data Table 2'!I586</f>
        <v>417</v>
      </c>
      <c r="D586" s="6">
        <f>('Data Table 2'!J586+'Data Table 2'!K586)</f>
        <v>699</v>
      </c>
      <c r="E586" s="6">
        <f>'Data Table 2'!L586</f>
        <v>377</v>
      </c>
      <c r="F586" s="6">
        <f>'Data Table 2'!M586</f>
        <v>125</v>
      </c>
      <c r="G586" s="6">
        <f>'Data Table 2'!N586</f>
        <v>126</v>
      </c>
      <c r="H586" s="6">
        <f>'Data Table 2'!O586</f>
        <v>140</v>
      </c>
      <c r="I586" s="7">
        <f>'Data Table 2'!P586+'Data Table 2'!Q586+'Data Table 2'!R586+'Data Table 2'!S586</f>
        <v>185</v>
      </c>
      <c r="J586" s="7">
        <f>'Data Table 2'!T586</f>
        <v>270</v>
      </c>
      <c r="K586" s="6">
        <f>'Data Table 2'!U586</f>
        <v>210</v>
      </c>
      <c r="L586" s="6">
        <f>'Data Table 2'!V586</f>
        <v>122</v>
      </c>
      <c r="M586" s="6">
        <f>'Data Table 2'!W586</f>
        <v>28</v>
      </c>
      <c r="N586" s="6">
        <f>'Data Table 2'!X586</f>
        <v>72</v>
      </c>
      <c r="O586" s="7">
        <f t="shared" si="81"/>
        <v>3896</v>
      </c>
      <c r="P586" s="6">
        <f t="shared" si="82"/>
        <v>1542</v>
      </c>
      <c r="Q586" s="6">
        <f t="shared" si="83"/>
        <v>1076</v>
      </c>
      <c r="R586" s="6">
        <f t="shared" si="84"/>
        <v>576</v>
      </c>
      <c r="S586" s="6">
        <f t="shared" si="85"/>
        <v>360</v>
      </c>
      <c r="T586" s="7">
        <f t="shared" si="86"/>
        <v>3266</v>
      </c>
      <c r="U586" s="8">
        <f t="shared" si="87"/>
        <v>0.8382956878850103</v>
      </c>
      <c r="V586" s="7">
        <f t="shared" si="88"/>
        <v>2652</v>
      </c>
      <c r="W586" s="7">
        <f t="shared" si="89"/>
        <v>489</v>
      </c>
    </row>
    <row r="587" spans="1:23" x14ac:dyDescent="0.3">
      <c r="A587" s="5">
        <f>'Data Table 2'!A587</f>
        <v>45512</v>
      </c>
      <c r="B587" s="6">
        <f>'Data Table 2'!B587+'Data Table 2'!C587+'Data Table 2'!D587+'Data Table 2'!E587+'Data Table 2'!F587+'Data Table 2'!G587+'Data Table 2'!H587</f>
        <v>831</v>
      </c>
      <c r="C587" s="6">
        <f>'Data Table 2'!I587</f>
        <v>337</v>
      </c>
      <c r="D587" s="6">
        <f>('Data Table 2'!J587+'Data Table 2'!K587)</f>
        <v>620</v>
      </c>
      <c r="E587" s="6">
        <f>'Data Table 2'!L587</f>
        <v>313</v>
      </c>
      <c r="F587" s="6">
        <f>'Data Table 2'!M587</f>
        <v>106</v>
      </c>
      <c r="G587" s="6">
        <f>'Data Table 2'!N587</f>
        <v>166</v>
      </c>
      <c r="H587" s="6">
        <f>'Data Table 2'!O587</f>
        <v>145</v>
      </c>
      <c r="I587" s="7">
        <f>'Data Table 2'!P587+'Data Table 2'!Q587+'Data Table 2'!R587+'Data Table 2'!S587</f>
        <v>153</v>
      </c>
      <c r="J587" s="7">
        <f>'Data Table 2'!T587</f>
        <v>212</v>
      </c>
      <c r="K587" s="6">
        <f>'Data Table 2'!U587</f>
        <v>183</v>
      </c>
      <c r="L587" s="6">
        <f>'Data Table 2'!V587</f>
        <v>105</v>
      </c>
      <c r="M587" s="6">
        <f>'Data Table 2'!W587</f>
        <v>29</v>
      </c>
      <c r="N587" s="6">
        <f>'Data Table 2'!X587</f>
        <v>64</v>
      </c>
      <c r="O587" s="7">
        <f t="shared" si="81"/>
        <v>3264</v>
      </c>
      <c r="P587" s="6">
        <f t="shared" si="82"/>
        <v>1168</v>
      </c>
      <c r="Q587" s="6">
        <f t="shared" si="83"/>
        <v>933</v>
      </c>
      <c r="R587" s="6">
        <f t="shared" si="84"/>
        <v>570</v>
      </c>
      <c r="S587" s="6">
        <f t="shared" si="85"/>
        <v>317</v>
      </c>
      <c r="T587" s="7">
        <f t="shared" si="86"/>
        <v>2735</v>
      </c>
      <c r="U587" s="8">
        <f t="shared" si="87"/>
        <v>0.83792892156862742</v>
      </c>
      <c r="V587" s="7">
        <f t="shared" si="88"/>
        <v>2228</v>
      </c>
      <c r="W587" s="7">
        <f t="shared" si="89"/>
        <v>401</v>
      </c>
    </row>
    <row r="588" spans="1:23" x14ac:dyDescent="0.3">
      <c r="A588" s="5">
        <f>'Data Table 2'!A588</f>
        <v>45513</v>
      </c>
      <c r="B588" s="6">
        <f>'Data Table 2'!B588+'Data Table 2'!C588+'Data Table 2'!D588+'Data Table 2'!E588+'Data Table 2'!F588+'Data Table 2'!G588+'Data Table 2'!H588</f>
        <v>1057</v>
      </c>
      <c r="C588" s="6">
        <f>'Data Table 2'!I588</f>
        <v>413</v>
      </c>
      <c r="D588" s="6">
        <f>('Data Table 2'!J588+'Data Table 2'!K588)</f>
        <v>616</v>
      </c>
      <c r="E588" s="6">
        <f>'Data Table 2'!L588</f>
        <v>363</v>
      </c>
      <c r="F588" s="6">
        <f>'Data Table 2'!M588</f>
        <v>131</v>
      </c>
      <c r="G588" s="6">
        <f>'Data Table 2'!N588</f>
        <v>217</v>
      </c>
      <c r="H588" s="6">
        <f>'Data Table 2'!O588</f>
        <v>134</v>
      </c>
      <c r="I588" s="7">
        <f>'Data Table 2'!P588+'Data Table 2'!Q588+'Data Table 2'!R588+'Data Table 2'!S588</f>
        <v>176</v>
      </c>
      <c r="J588" s="7">
        <f>'Data Table 2'!T588</f>
        <v>283</v>
      </c>
      <c r="K588" s="6">
        <f>'Data Table 2'!U588</f>
        <v>186</v>
      </c>
      <c r="L588" s="6">
        <f>'Data Table 2'!V588</f>
        <v>141</v>
      </c>
      <c r="M588" s="6">
        <f>'Data Table 2'!W588</f>
        <v>38</v>
      </c>
      <c r="N588" s="6">
        <f>'Data Table 2'!X588</f>
        <v>86</v>
      </c>
      <c r="O588" s="7">
        <f t="shared" si="81"/>
        <v>3841</v>
      </c>
      <c r="P588" s="6">
        <f t="shared" si="82"/>
        <v>1470</v>
      </c>
      <c r="Q588" s="6">
        <f t="shared" si="83"/>
        <v>979</v>
      </c>
      <c r="R588" s="6">
        <f t="shared" si="84"/>
        <v>658</v>
      </c>
      <c r="S588" s="6">
        <f t="shared" si="85"/>
        <v>365</v>
      </c>
      <c r="T588" s="7">
        <f t="shared" si="86"/>
        <v>3193</v>
      </c>
      <c r="U588" s="8">
        <f t="shared" si="87"/>
        <v>0.83129393387138761</v>
      </c>
      <c r="V588" s="7">
        <f t="shared" si="88"/>
        <v>2563</v>
      </c>
      <c r="W588" s="7">
        <f t="shared" si="89"/>
        <v>499</v>
      </c>
    </row>
    <row r="589" spans="1:23" x14ac:dyDescent="0.3">
      <c r="A589" s="5">
        <f>'Data Table 2'!A589</f>
        <v>45514</v>
      </c>
      <c r="B589" s="6">
        <f>'Data Table 2'!B589+'Data Table 2'!C589+'Data Table 2'!D589+'Data Table 2'!E589+'Data Table 2'!F589+'Data Table 2'!G589+'Data Table 2'!H589</f>
        <v>1248</v>
      </c>
      <c r="C589" s="6">
        <f>'Data Table 2'!I589</f>
        <v>442</v>
      </c>
      <c r="D589" s="6">
        <f>('Data Table 2'!J589+'Data Table 2'!K589)</f>
        <v>888</v>
      </c>
      <c r="E589" s="6">
        <f>'Data Table 2'!L589</f>
        <v>510</v>
      </c>
      <c r="F589" s="6">
        <f>'Data Table 2'!M589</f>
        <v>152</v>
      </c>
      <c r="G589" s="6">
        <f>'Data Table 2'!N589</f>
        <v>229</v>
      </c>
      <c r="H589" s="6">
        <f>'Data Table 2'!O589</f>
        <v>124</v>
      </c>
      <c r="I589" s="7">
        <f>'Data Table 2'!P589+'Data Table 2'!Q589+'Data Table 2'!R589+'Data Table 2'!S589</f>
        <v>252</v>
      </c>
      <c r="J589" s="7">
        <f>'Data Table 2'!T589</f>
        <v>283</v>
      </c>
      <c r="K589" s="6">
        <f>'Data Table 2'!U589</f>
        <v>284</v>
      </c>
      <c r="L589" s="6">
        <f>'Data Table 2'!V589</f>
        <v>137</v>
      </c>
      <c r="M589" s="6">
        <f>'Data Table 2'!W589</f>
        <v>44</v>
      </c>
      <c r="N589" s="6">
        <f>'Data Table 2'!X589</f>
        <v>79</v>
      </c>
      <c r="O589" s="7">
        <f t="shared" si="81"/>
        <v>4672</v>
      </c>
      <c r="P589" s="6">
        <f t="shared" si="82"/>
        <v>1690</v>
      </c>
      <c r="Q589" s="6">
        <f t="shared" si="83"/>
        <v>1398</v>
      </c>
      <c r="R589" s="6">
        <f t="shared" si="84"/>
        <v>757</v>
      </c>
      <c r="S589" s="6">
        <f t="shared" si="85"/>
        <v>465</v>
      </c>
      <c r="T589" s="7">
        <f t="shared" si="86"/>
        <v>3924</v>
      </c>
      <c r="U589" s="8">
        <f t="shared" si="87"/>
        <v>0.8398972602739726</v>
      </c>
      <c r="V589" s="7">
        <f t="shared" si="88"/>
        <v>3251</v>
      </c>
      <c r="W589" s="7">
        <f t="shared" si="89"/>
        <v>521</v>
      </c>
    </row>
    <row r="590" spans="1:23" x14ac:dyDescent="0.3">
      <c r="A590" s="5">
        <f>'Data Table 2'!A590</f>
        <v>45515</v>
      </c>
      <c r="B590" s="6">
        <f>'Data Table 2'!B590+'Data Table 2'!C590+'Data Table 2'!D590+'Data Table 2'!E590+'Data Table 2'!F590+'Data Table 2'!G590+'Data Table 2'!H590</f>
        <v>890</v>
      </c>
      <c r="C590" s="6">
        <f>'Data Table 2'!I590</f>
        <v>502</v>
      </c>
      <c r="D590" s="6">
        <f>('Data Table 2'!J590+'Data Table 2'!K590)</f>
        <v>577</v>
      </c>
      <c r="E590" s="6">
        <f>'Data Table 2'!L590</f>
        <v>361</v>
      </c>
      <c r="F590" s="6">
        <f>'Data Table 2'!M590</f>
        <v>96</v>
      </c>
      <c r="G590" s="6">
        <f>'Data Table 2'!N590</f>
        <v>183</v>
      </c>
      <c r="H590" s="6">
        <f>'Data Table 2'!O590</f>
        <v>143</v>
      </c>
      <c r="I590" s="7">
        <f>'Data Table 2'!P590+'Data Table 2'!Q590+'Data Table 2'!R590+'Data Table 2'!S590</f>
        <v>186</v>
      </c>
      <c r="J590" s="7">
        <f>'Data Table 2'!T590</f>
        <v>318</v>
      </c>
      <c r="K590" s="6">
        <f>'Data Table 2'!U590</f>
        <v>162</v>
      </c>
      <c r="L590" s="6">
        <f>'Data Table 2'!V590</f>
        <v>78</v>
      </c>
      <c r="M590" s="6">
        <f>'Data Table 2'!W590</f>
        <v>38</v>
      </c>
      <c r="N590" s="6">
        <f>'Data Table 2'!X590</f>
        <v>75</v>
      </c>
      <c r="O590" s="7">
        <f t="shared" si="81"/>
        <v>3609</v>
      </c>
      <c r="P590" s="6">
        <f t="shared" si="82"/>
        <v>1392</v>
      </c>
      <c r="Q590" s="6">
        <f t="shared" si="83"/>
        <v>938</v>
      </c>
      <c r="R590" s="6">
        <f t="shared" si="84"/>
        <v>608</v>
      </c>
      <c r="S590" s="6">
        <f t="shared" si="85"/>
        <v>278</v>
      </c>
      <c r="T590" s="7">
        <f t="shared" si="86"/>
        <v>3013</v>
      </c>
      <c r="U590" s="8">
        <f t="shared" si="87"/>
        <v>0.83485730119146573</v>
      </c>
      <c r="V590" s="7">
        <f t="shared" si="88"/>
        <v>2340</v>
      </c>
      <c r="W590" s="7">
        <f t="shared" si="89"/>
        <v>577</v>
      </c>
    </row>
    <row r="591" spans="1:23" x14ac:dyDescent="0.3">
      <c r="A591" s="5">
        <f>'Data Table 2'!A591</f>
        <v>45516</v>
      </c>
      <c r="B591" s="6">
        <f>'Data Table 2'!B591+'Data Table 2'!C591+'Data Table 2'!D591+'Data Table 2'!E591+'Data Table 2'!F591+'Data Table 2'!G591+'Data Table 2'!H591</f>
        <v>893</v>
      </c>
      <c r="C591" s="6">
        <f>'Data Table 2'!I591</f>
        <v>480</v>
      </c>
      <c r="D591" s="6">
        <f>('Data Table 2'!J591+'Data Table 2'!K591)</f>
        <v>577</v>
      </c>
      <c r="E591" s="6">
        <f>'Data Table 2'!L591</f>
        <v>291</v>
      </c>
      <c r="F591" s="6">
        <f>'Data Table 2'!M591</f>
        <v>114</v>
      </c>
      <c r="G591" s="6">
        <f>'Data Table 2'!N591</f>
        <v>164</v>
      </c>
      <c r="H591" s="6">
        <f>'Data Table 2'!O591</f>
        <v>106</v>
      </c>
      <c r="I591" s="7">
        <f>'Data Table 2'!P591+'Data Table 2'!Q591+'Data Table 2'!R591+'Data Table 2'!S591</f>
        <v>198</v>
      </c>
      <c r="J591" s="7">
        <f>'Data Table 2'!T591</f>
        <v>221</v>
      </c>
      <c r="K591" s="6">
        <f>'Data Table 2'!U591</f>
        <v>242</v>
      </c>
      <c r="L591" s="6">
        <f>'Data Table 2'!V591</f>
        <v>99</v>
      </c>
      <c r="M591" s="6">
        <f>'Data Table 2'!W591</f>
        <v>36</v>
      </c>
      <c r="N591" s="6">
        <f>'Data Table 2'!X591</f>
        <v>66</v>
      </c>
      <c r="O591" s="7">
        <f t="shared" si="81"/>
        <v>3487</v>
      </c>
      <c r="P591" s="6">
        <f t="shared" si="82"/>
        <v>1373</v>
      </c>
      <c r="Q591" s="6">
        <f t="shared" si="83"/>
        <v>868</v>
      </c>
      <c r="R591" s="6">
        <f t="shared" si="84"/>
        <v>582</v>
      </c>
      <c r="S591" s="6">
        <f t="shared" si="85"/>
        <v>377</v>
      </c>
      <c r="T591" s="7">
        <f t="shared" si="86"/>
        <v>2889</v>
      </c>
      <c r="U591" s="8">
        <f t="shared" si="87"/>
        <v>0.82850587897906514</v>
      </c>
      <c r="V591" s="7">
        <f t="shared" si="88"/>
        <v>2229</v>
      </c>
      <c r="W591" s="7">
        <f t="shared" si="89"/>
        <v>546</v>
      </c>
    </row>
    <row r="592" spans="1:23" x14ac:dyDescent="0.3">
      <c r="A592" s="5">
        <f>'Data Table 2'!A592</f>
        <v>45517</v>
      </c>
      <c r="B592" s="6">
        <f>'Data Table 2'!B592+'Data Table 2'!C592+'Data Table 2'!D592+'Data Table 2'!E592+'Data Table 2'!F592+'Data Table 2'!G592+'Data Table 2'!H592</f>
        <v>1004</v>
      </c>
      <c r="C592" s="6">
        <f>'Data Table 2'!I592</f>
        <v>423</v>
      </c>
      <c r="D592" s="6">
        <f>('Data Table 2'!J592+'Data Table 2'!K592)</f>
        <v>655</v>
      </c>
      <c r="E592" s="6">
        <f>'Data Table 2'!L592</f>
        <v>356</v>
      </c>
      <c r="F592" s="6">
        <f>'Data Table 2'!M592</f>
        <v>123</v>
      </c>
      <c r="G592" s="6">
        <f>'Data Table 2'!N592</f>
        <v>191</v>
      </c>
      <c r="H592" s="6">
        <f>'Data Table 2'!O592</f>
        <v>122</v>
      </c>
      <c r="I592" s="7">
        <f>'Data Table 2'!P592+'Data Table 2'!Q592+'Data Table 2'!R592+'Data Table 2'!S592</f>
        <v>198</v>
      </c>
      <c r="J592" s="7">
        <f>'Data Table 2'!T592</f>
        <v>378</v>
      </c>
      <c r="K592" s="6">
        <f>'Data Table 2'!U592</f>
        <v>230</v>
      </c>
      <c r="L592" s="6">
        <f>'Data Table 2'!V592</f>
        <v>153</v>
      </c>
      <c r="M592" s="6">
        <f>'Data Table 2'!W592</f>
        <v>35</v>
      </c>
      <c r="N592" s="6">
        <f>'Data Table 2'!X592</f>
        <v>66</v>
      </c>
      <c r="O592" s="7">
        <f t="shared" si="81"/>
        <v>3934</v>
      </c>
      <c r="P592" s="6">
        <f t="shared" si="82"/>
        <v>1427</v>
      </c>
      <c r="Q592" s="6">
        <f t="shared" si="83"/>
        <v>1011</v>
      </c>
      <c r="R592" s="6">
        <f t="shared" si="84"/>
        <v>634</v>
      </c>
      <c r="S592" s="6">
        <f t="shared" si="85"/>
        <v>418</v>
      </c>
      <c r="T592" s="7">
        <f t="shared" si="86"/>
        <v>3138</v>
      </c>
      <c r="U592" s="8">
        <f t="shared" si="87"/>
        <v>0.79766141331977636</v>
      </c>
      <c r="V592" s="7">
        <f t="shared" si="88"/>
        <v>2526</v>
      </c>
      <c r="W592" s="7">
        <f t="shared" si="89"/>
        <v>489</v>
      </c>
    </row>
    <row r="593" spans="1:23" x14ac:dyDescent="0.3">
      <c r="A593" s="5">
        <f>'Data Table 2'!A593</f>
        <v>45518</v>
      </c>
      <c r="B593" s="6">
        <f>'Data Table 2'!B593+'Data Table 2'!C593+'Data Table 2'!D593+'Data Table 2'!E593+'Data Table 2'!F593+'Data Table 2'!G593+'Data Table 2'!H593</f>
        <v>719</v>
      </c>
      <c r="C593" s="6">
        <f>'Data Table 2'!I593</f>
        <v>385</v>
      </c>
      <c r="D593" s="6">
        <f>('Data Table 2'!J593+'Data Table 2'!K593)</f>
        <v>715</v>
      </c>
      <c r="E593" s="6">
        <f>'Data Table 2'!L593</f>
        <v>389</v>
      </c>
      <c r="F593" s="6">
        <f>'Data Table 2'!M593</f>
        <v>98</v>
      </c>
      <c r="G593" s="6">
        <f>'Data Table 2'!N593</f>
        <v>161</v>
      </c>
      <c r="H593" s="6">
        <f>'Data Table 2'!O593</f>
        <v>151</v>
      </c>
      <c r="I593" s="7">
        <f>'Data Table 2'!P593+'Data Table 2'!Q593+'Data Table 2'!R593+'Data Table 2'!S593</f>
        <v>146</v>
      </c>
      <c r="J593" s="7">
        <f>'Data Table 2'!T593</f>
        <v>228</v>
      </c>
      <c r="K593" s="6">
        <f>'Data Table 2'!U593</f>
        <v>166</v>
      </c>
      <c r="L593" s="6">
        <f>'Data Table 2'!V593</f>
        <v>90</v>
      </c>
      <c r="M593" s="6">
        <f>'Data Table 2'!W593</f>
        <v>27</v>
      </c>
      <c r="N593" s="6">
        <f>'Data Table 2'!X593</f>
        <v>54</v>
      </c>
      <c r="O593" s="7">
        <f t="shared" si="81"/>
        <v>3329</v>
      </c>
      <c r="P593" s="6">
        <f t="shared" si="82"/>
        <v>1104</v>
      </c>
      <c r="Q593" s="6">
        <f t="shared" si="83"/>
        <v>1104</v>
      </c>
      <c r="R593" s="6">
        <f t="shared" si="84"/>
        <v>556</v>
      </c>
      <c r="S593" s="6">
        <f t="shared" si="85"/>
        <v>283</v>
      </c>
      <c r="T593" s="7">
        <f t="shared" si="86"/>
        <v>2818</v>
      </c>
      <c r="U593" s="8">
        <f t="shared" si="87"/>
        <v>0.84650045058576151</v>
      </c>
      <c r="V593" s="7">
        <f t="shared" si="88"/>
        <v>2281</v>
      </c>
      <c r="W593" s="7">
        <f t="shared" si="89"/>
        <v>439</v>
      </c>
    </row>
    <row r="594" spans="1:23" x14ac:dyDescent="0.3">
      <c r="A594" s="5">
        <f>'Data Table 2'!A594</f>
        <v>45519</v>
      </c>
      <c r="B594" s="6">
        <f>'Data Table 2'!B594+'Data Table 2'!C594+'Data Table 2'!D594+'Data Table 2'!E594+'Data Table 2'!F594+'Data Table 2'!G594+'Data Table 2'!H594</f>
        <v>812</v>
      </c>
      <c r="C594" s="6">
        <f>'Data Table 2'!I594</f>
        <v>320</v>
      </c>
      <c r="D594" s="6">
        <f>('Data Table 2'!J594+'Data Table 2'!K594)</f>
        <v>440</v>
      </c>
      <c r="E594" s="6">
        <f>'Data Table 2'!L594</f>
        <v>417</v>
      </c>
      <c r="F594" s="6">
        <f>'Data Table 2'!M594</f>
        <v>106</v>
      </c>
      <c r="G594" s="6">
        <f>'Data Table 2'!N594</f>
        <v>142</v>
      </c>
      <c r="H594" s="6">
        <f>'Data Table 2'!O594</f>
        <v>119</v>
      </c>
      <c r="I594" s="7">
        <f>'Data Table 2'!P594+'Data Table 2'!Q594+'Data Table 2'!R594+'Data Table 2'!S594</f>
        <v>158</v>
      </c>
      <c r="J594" s="7">
        <f>'Data Table 2'!T594</f>
        <v>283</v>
      </c>
      <c r="K594" s="6">
        <f>'Data Table 2'!U594</f>
        <v>160</v>
      </c>
      <c r="L594" s="6">
        <f>'Data Table 2'!V594</f>
        <v>100</v>
      </c>
      <c r="M594" s="6">
        <f>'Data Table 2'!W594</f>
        <v>24</v>
      </c>
      <c r="N594" s="6">
        <f>'Data Table 2'!X594</f>
        <v>58</v>
      </c>
      <c r="O594" s="7">
        <f t="shared" si="81"/>
        <v>3139</v>
      </c>
      <c r="P594" s="6">
        <f t="shared" si="82"/>
        <v>1132</v>
      </c>
      <c r="Q594" s="6">
        <f t="shared" si="83"/>
        <v>857</v>
      </c>
      <c r="R594" s="6">
        <f t="shared" si="84"/>
        <v>525</v>
      </c>
      <c r="S594" s="6">
        <f t="shared" si="85"/>
        <v>284</v>
      </c>
      <c r="T594" s="7">
        <f t="shared" si="86"/>
        <v>2572</v>
      </c>
      <c r="U594" s="8">
        <f t="shared" si="87"/>
        <v>0.8193692258681109</v>
      </c>
      <c r="V594" s="7">
        <f t="shared" si="88"/>
        <v>2088</v>
      </c>
      <c r="W594" s="7">
        <f t="shared" si="89"/>
        <v>378</v>
      </c>
    </row>
    <row r="595" spans="1:23" x14ac:dyDescent="0.3">
      <c r="A595" s="5">
        <f>'Data Table 2'!A595</f>
        <v>45520</v>
      </c>
      <c r="B595" s="6">
        <f>'Data Table 2'!B595+'Data Table 2'!C595+'Data Table 2'!D595+'Data Table 2'!E595+'Data Table 2'!F595+'Data Table 2'!G595+'Data Table 2'!H595</f>
        <v>1184</v>
      </c>
      <c r="C595" s="6">
        <f>'Data Table 2'!I595</f>
        <v>434</v>
      </c>
      <c r="D595" s="6">
        <f>('Data Table 2'!J595+'Data Table 2'!K595)</f>
        <v>854</v>
      </c>
      <c r="E595" s="6">
        <f>'Data Table 2'!L595</f>
        <v>412</v>
      </c>
      <c r="F595" s="6">
        <f>'Data Table 2'!M595</f>
        <v>145</v>
      </c>
      <c r="G595" s="6">
        <f>'Data Table 2'!N595</f>
        <v>181</v>
      </c>
      <c r="H595" s="6">
        <f>'Data Table 2'!O595</f>
        <v>133</v>
      </c>
      <c r="I595" s="7">
        <f>'Data Table 2'!P595+'Data Table 2'!Q595+'Data Table 2'!R595+'Data Table 2'!S595</f>
        <v>229</v>
      </c>
      <c r="J595" s="7">
        <f>'Data Table 2'!T595</f>
        <v>290</v>
      </c>
      <c r="K595" s="6">
        <f>'Data Table 2'!U595</f>
        <v>223</v>
      </c>
      <c r="L595" s="6">
        <f>'Data Table 2'!V595</f>
        <v>113</v>
      </c>
      <c r="M595" s="6">
        <f>'Data Table 2'!W595</f>
        <v>35</v>
      </c>
      <c r="N595" s="6">
        <f>'Data Table 2'!X595</f>
        <v>70</v>
      </c>
      <c r="O595" s="7">
        <f t="shared" si="81"/>
        <v>4303</v>
      </c>
      <c r="P595" s="6">
        <f t="shared" si="82"/>
        <v>1618</v>
      </c>
      <c r="Q595" s="6">
        <f t="shared" si="83"/>
        <v>1266</v>
      </c>
      <c r="R595" s="6">
        <f t="shared" si="84"/>
        <v>688</v>
      </c>
      <c r="S595" s="6">
        <f t="shared" si="85"/>
        <v>371</v>
      </c>
      <c r="T595" s="7">
        <f t="shared" si="86"/>
        <v>3642</v>
      </c>
      <c r="U595" s="8">
        <f t="shared" si="87"/>
        <v>0.84638624215663494</v>
      </c>
      <c r="V595" s="7">
        <f t="shared" si="88"/>
        <v>2993</v>
      </c>
      <c r="W595" s="7">
        <f t="shared" si="89"/>
        <v>504</v>
      </c>
    </row>
    <row r="596" spans="1:23" x14ac:dyDescent="0.3">
      <c r="A596" s="5">
        <f>'Data Table 2'!A596</f>
        <v>45521</v>
      </c>
      <c r="B596" s="6">
        <f>'Data Table 2'!B596+'Data Table 2'!C596+'Data Table 2'!D596+'Data Table 2'!E596+'Data Table 2'!F596+'Data Table 2'!G596+'Data Table 2'!H596</f>
        <v>713</v>
      </c>
      <c r="C596" s="6">
        <f>'Data Table 2'!I596</f>
        <v>279</v>
      </c>
      <c r="D596" s="6">
        <f>('Data Table 2'!J596+'Data Table 2'!K596)</f>
        <v>542</v>
      </c>
      <c r="E596" s="6">
        <f>'Data Table 2'!L596</f>
        <v>212</v>
      </c>
      <c r="F596" s="6">
        <f>'Data Table 2'!M596</f>
        <v>80</v>
      </c>
      <c r="G596" s="6">
        <f>'Data Table 2'!N596</f>
        <v>174</v>
      </c>
      <c r="H596" s="6">
        <f>'Data Table 2'!O596</f>
        <v>110</v>
      </c>
      <c r="I596" s="7">
        <f>'Data Table 2'!P596+'Data Table 2'!Q596+'Data Table 2'!R596+'Data Table 2'!S596</f>
        <v>149</v>
      </c>
      <c r="J596" s="7">
        <f>'Data Table 2'!T596</f>
        <v>193</v>
      </c>
      <c r="K596" s="6">
        <f>'Data Table 2'!U596</f>
        <v>162</v>
      </c>
      <c r="L596" s="6">
        <f>'Data Table 2'!V596</f>
        <v>81</v>
      </c>
      <c r="M596" s="6">
        <f>'Data Table 2'!W596</f>
        <v>25</v>
      </c>
      <c r="N596" s="6">
        <f>'Data Table 2'!X596</f>
        <v>64</v>
      </c>
      <c r="O596" s="7">
        <f t="shared" si="81"/>
        <v>2784</v>
      </c>
      <c r="P596" s="6">
        <f t="shared" si="82"/>
        <v>992</v>
      </c>
      <c r="Q596" s="6">
        <f t="shared" si="83"/>
        <v>754</v>
      </c>
      <c r="R596" s="6">
        <f t="shared" si="84"/>
        <v>513</v>
      </c>
      <c r="S596" s="6">
        <f t="shared" si="85"/>
        <v>268</v>
      </c>
      <c r="T596" s="7">
        <f t="shared" si="86"/>
        <v>2323</v>
      </c>
      <c r="U596" s="8">
        <f t="shared" si="87"/>
        <v>0.83441091954022983</v>
      </c>
      <c r="V596" s="7">
        <f t="shared" si="88"/>
        <v>1900</v>
      </c>
      <c r="W596" s="7">
        <f t="shared" si="89"/>
        <v>343</v>
      </c>
    </row>
    <row r="597" spans="1:23" x14ac:dyDescent="0.3">
      <c r="A597" s="5">
        <f>'Data Table 2'!A597</f>
        <v>45522</v>
      </c>
      <c r="B597" s="6">
        <f>'Data Table 2'!B597+'Data Table 2'!C597+'Data Table 2'!D597+'Data Table 2'!E597+'Data Table 2'!F597+'Data Table 2'!G597+'Data Table 2'!H597</f>
        <v>935</v>
      </c>
      <c r="C597" s="6">
        <f>'Data Table 2'!I597</f>
        <v>390</v>
      </c>
      <c r="D597" s="6">
        <f>('Data Table 2'!J597+'Data Table 2'!K597)</f>
        <v>804</v>
      </c>
      <c r="E597" s="6">
        <f>'Data Table 2'!L597</f>
        <v>296</v>
      </c>
      <c r="F597" s="6">
        <f>'Data Table 2'!M597</f>
        <v>116</v>
      </c>
      <c r="G597" s="6">
        <f>'Data Table 2'!N597</f>
        <v>196</v>
      </c>
      <c r="H597" s="6">
        <f>'Data Table 2'!O597</f>
        <v>133</v>
      </c>
      <c r="I597" s="7">
        <f>'Data Table 2'!P597+'Data Table 2'!Q597+'Data Table 2'!R597+'Data Table 2'!S597</f>
        <v>185</v>
      </c>
      <c r="J597" s="7">
        <f>'Data Table 2'!T597</f>
        <v>399</v>
      </c>
      <c r="K597" s="6">
        <f>'Data Table 2'!U597</f>
        <v>200</v>
      </c>
      <c r="L597" s="6">
        <f>'Data Table 2'!V597</f>
        <v>106</v>
      </c>
      <c r="M597" s="6">
        <f>'Data Table 2'!W597</f>
        <v>34</v>
      </c>
      <c r="N597" s="6">
        <f>'Data Table 2'!X597</f>
        <v>53</v>
      </c>
      <c r="O597" s="7">
        <f t="shared" si="81"/>
        <v>3847</v>
      </c>
      <c r="P597" s="6">
        <f t="shared" si="82"/>
        <v>1325</v>
      </c>
      <c r="Q597" s="6">
        <f t="shared" si="83"/>
        <v>1100</v>
      </c>
      <c r="R597" s="6">
        <f t="shared" si="84"/>
        <v>630</v>
      </c>
      <c r="S597" s="6">
        <f t="shared" si="85"/>
        <v>340</v>
      </c>
      <c r="T597" s="7">
        <f t="shared" si="86"/>
        <v>3108</v>
      </c>
      <c r="U597" s="8">
        <f t="shared" si="87"/>
        <v>0.80790226150246947</v>
      </c>
      <c r="V597" s="7">
        <f t="shared" si="88"/>
        <v>2549</v>
      </c>
      <c r="W597" s="7">
        <f t="shared" si="89"/>
        <v>443</v>
      </c>
    </row>
    <row r="598" spans="1:23" x14ac:dyDescent="0.3">
      <c r="A598" s="5">
        <f>'Data Table 2'!A598</f>
        <v>45523</v>
      </c>
      <c r="B598" s="6">
        <f>'Data Table 2'!B598+'Data Table 2'!C598+'Data Table 2'!D598+'Data Table 2'!E598+'Data Table 2'!F598+'Data Table 2'!G598+'Data Table 2'!H598</f>
        <v>924</v>
      </c>
      <c r="C598" s="6">
        <f>'Data Table 2'!I598</f>
        <v>502</v>
      </c>
      <c r="D598" s="6">
        <f>('Data Table 2'!J598+'Data Table 2'!K598)</f>
        <v>613</v>
      </c>
      <c r="E598" s="6">
        <f>'Data Table 2'!L598</f>
        <v>418</v>
      </c>
      <c r="F598" s="6">
        <f>'Data Table 2'!M598</f>
        <v>106</v>
      </c>
      <c r="G598" s="6">
        <f>'Data Table 2'!N598</f>
        <v>164</v>
      </c>
      <c r="H598" s="6">
        <f>'Data Table 2'!O598</f>
        <v>175</v>
      </c>
      <c r="I598" s="7">
        <f>'Data Table 2'!P598+'Data Table 2'!Q598+'Data Table 2'!R598+'Data Table 2'!S598</f>
        <v>187</v>
      </c>
      <c r="J598" s="7">
        <f>'Data Table 2'!T598</f>
        <v>298</v>
      </c>
      <c r="K598" s="6">
        <f>'Data Table 2'!U598</f>
        <v>236</v>
      </c>
      <c r="L598" s="6">
        <f>'Data Table 2'!V598</f>
        <v>104</v>
      </c>
      <c r="M598" s="6">
        <f>'Data Table 2'!W598</f>
        <v>36</v>
      </c>
      <c r="N598" s="6">
        <f>'Data Table 2'!X598</f>
        <v>70</v>
      </c>
      <c r="O598" s="7">
        <f t="shared" si="81"/>
        <v>3833</v>
      </c>
      <c r="P598" s="6">
        <f t="shared" si="82"/>
        <v>1426</v>
      </c>
      <c r="Q598" s="6">
        <f t="shared" si="83"/>
        <v>1031</v>
      </c>
      <c r="R598" s="6">
        <f t="shared" si="84"/>
        <v>632</v>
      </c>
      <c r="S598" s="6">
        <f t="shared" si="85"/>
        <v>376</v>
      </c>
      <c r="T598" s="7">
        <f t="shared" si="86"/>
        <v>3159</v>
      </c>
      <c r="U598" s="8">
        <f t="shared" si="87"/>
        <v>0.82415862248891203</v>
      </c>
      <c r="V598" s="7">
        <f t="shared" si="88"/>
        <v>2481</v>
      </c>
      <c r="W598" s="7">
        <f t="shared" si="89"/>
        <v>572</v>
      </c>
    </row>
    <row r="599" spans="1:23" x14ac:dyDescent="0.3">
      <c r="A599" s="5">
        <f>'Data Table 2'!A599</f>
        <v>45524</v>
      </c>
      <c r="B599" s="6">
        <f>'Data Table 2'!B599+'Data Table 2'!C599+'Data Table 2'!D599+'Data Table 2'!E599+'Data Table 2'!F599+'Data Table 2'!G599+'Data Table 2'!H599</f>
        <v>966</v>
      </c>
      <c r="C599" s="6">
        <f>'Data Table 2'!I599</f>
        <v>435</v>
      </c>
      <c r="D599" s="6">
        <f>('Data Table 2'!J599+'Data Table 2'!K599)</f>
        <v>803</v>
      </c>
      <c r="E599" s="6">
        <f>'Data Table 2'!L599</f>
        <v>380</v>
      </c>
      <c r="F599" s="6">
        <f>'Data Table 2'!M599</f>
        <v>93</v>
      </c>
      <c r="G599" s="6">
        <f>'Data Table 2'!N599</f>
        <v>214</v>
      </c>
      <c r="H599" s="6">
        <f>'Data Table 2'!O599</f>
        <v>114</v>
      </c>
      <c r="I599" s="7">
        <f>'Data Table 2'!P599+'Data Table 2'!Q599+'Data Table 2'!R599+'Data Table 2'!S599</f>
        <v>176</v>
      </c>
      <c r="J599" s="7">
        <f>'Data Table 2'!T599</f>
        <v>266</v>
      </c>
      <c r="K599" s="6">
        <f>'Data Table 2'!U599</f>
        <v>231</v>
      </c>
      <c r="L599" s="6">
        <f>'Data Table 2'!V599</f>
        <v>101</v>
      </c>
      <c r="M599" s="6">
        <f>'Data Table 2'!W599</f>
        <v>35</v>
      </c>
      <c r="N599" s="6">
        <f>'Data Table 2'!X599</f>
        <v>80</v>
      </c>
      <c r="O599" s="7">
        <f t="shared" si="81"/>
        <v>3894</v>
      </c>
      <c r="P599" s="6">
        <f t="shared" si="82"/>
        <v>1401</v>
      </c>
      <c r="Q599" s="6">
        <f t="shared" si="83"/>
        <v>1183</v>
      </c>
      <c r="R599" s="6">
        <f t="shared" si="84"/>
        <v>597</v>
      </c>
      <c r="S599" s="6">
        <f t="shared" si="85"/>
        <v>367</v>
      </c>
      <c r="T599" s="7">
        <f t="shared" si="86"/>
        <v>3261</v>
      </c>
      <c r="U599" s="8">
        <f t="shared" si="87"/>
        <v>0.83744221879815095</v>
      </c>
      <c r="V599" s="7">
        <f t="shared" si="88"/>
        <v>2653</v>
      </c>
      <c r="W599" s="7">
        <f t="shared" si="89"/>
        <v>515</v>
      </c>
    </row>
    <row r="600" spans="1:23" x14ac:dyDescent="0.3">
      <c r="A600" s="5">
        <f>'Data Table 2'!A600</f>
        <v>45525</v>
      </c>
      <c r="B600" s="6">
        <f>'Data Table 2'!B600+'Data Table 2'!C600+'Data Table 2'!D600+'Data Table 2'!E600+'Data Table 2'!F600+'Data Table 2'!G600+'Data Table 2'!H600</f>
        <v>1111</v>
      </c>
      <c r="C600" s="6">
        <f>'Data Table 2'!I600</f>
        <v>463</v>
      </c>
      <c r="D600" s="6">
        <f>('Data Table 2'!J600+'Data Table 2'!K600)</f>
        <v>692</v>
      </c>
      <c r="E600" s="6">
        <f>'Data Table 2'!L600</f>
        <v>357</v>
      </c>
      <c r="F600" s="6">
        <f>'Data Table 2'!M600</f>
        <v>142</v>
      </c>
      <c r="G600" s="6">
        <f>'Data Table 2'!N600</f>
        <v>141</v>
      </c>
      <c r="H600" s="6">
        <f>'Data Table 2'!O600</f>
        <v>147</v>
      </c>
      <c r="I600" s="7">
        <f>'Data Table 2'!P600+'Data Table 2'!Q600+'Data Table 2'!R600+'Data Table 2'!S600</f>
        <v>266</v>
      </c>
      <c r="J600" s="7">
        <f>'Data Table 2'!T600</f>
        <v>410</v>
      </c>
      <c r="K600" s="6">
        <f>'Data Table 2'!U600</f>
        <v>218</v>
      </c>
      <c r="L600" s="6">
        <f>'Data Table 2'!V600</f>
        <v>165</v>
      </c>
      <c r="M600" s="6">
        <f>'Data Table 2'!W600</f>
        <v>46</v>
      </c>
      <c r="N600" s="6">
        <f>'Data Table 2'!X600</f>
        <v>82</v>
      </c>
      <c r="O600" s="7">
        <f t="shared" si="81"/>
        <v>4240</v>
      </c>
      <c r="P600" s="6">
        <f t="shared" si="82"/>
        <v>1574</v>
      </c>
      <c r="Q600" s="6">
        <f t="shared" si="83"/>
        <v>1049</v>
      </c>
      <c r="R600" s="6">
        <f t="shared" si="84"/>
        <v>696</v>
      </c>
      <c r="S600" s="6">
        <f t="shared" si="85"/>
        <v>429</v>
      </c>
      <c r="T600" s="7">
        <f t="shared" si="86"/>
        <v>3401</v>
      </c>
      <c r="U600" s="8">
        <f t="shared" si="87"/>
        <v>0.80212264150943391</v>
      </c>
      <c r="V600" s="7">
        <f t="shared" si="88"/>
        <v>2714</v>
      </c>
      <c r="W600" s="7">
        <f t="shared" si="89"/>
        <v>545</v>
      </c>
    </row>
    <row r="601" spans="1:23" x14ac:dyDescent="0.3">
      <c r="A601" s="5">
        <f>'Data Table 2'!A601</f>
        <v>45526</v>
      </c>
      <c r="B601" s="6">
        <f>'Data Table 2'!B601+'Data Table 2'!C601+'Data Table 2'!D601+'Data Table 2'!E601+'Data Table 2'!F601+'Data Table 2'!G601+'Data Table 2'!H601</f>
        <v>834</v>
      </c>
      <c r="C601" s="6">
        <f>'Data Table 2'!I601</f>
        <v>431</v>
      </c>
      <c r="D601" s="6">
        <f>('Data Table 2'!J601+'Data Table 2'!K601)</f>
        <v>648</v>
      </c>
      <c r="E601" s="6">
        <f>'Data Table 2'!L601</f>
        <v>370</v>
      </c>
      <c r="F601" s="6">
        <f>'Data Table 2'!M601</f>
        <v>79</v>
      </c>
      <c r="G601" s="6">
        <f>'Data Table 2'!N601</f>
        <v>173</v>
      </c>
      <c r="H601" s="6">
        <f>'Data Table 2'!O601</f>
        <v>129</v>
      </c>
      <c r="I601" s="7">
        <f>'Data Table 2'!P601+'Data Table 2'!Q601+'Data Table 2'!R601+'Data Table 2'!S601</f>
        <v>147</v>
      </c>
      <c r="J601" s="7">
        <f>'Data Table 2'!T601</f>
        <v>196</v>
      </c>
      <c r="K601" s="6">
        <f>'Data Table 2'!U601</f>
        <v>164</v>
      </c>
      <c r="L601" s="6">
        <f>'Data Table 2'!V601</f>
        <v>101</v>
      </c>
      <c r="M601" s="6">
        <f>'Data Table 2'!W601</f>
        <v>31</v>
      </c>
      <c r="N601" s="6">
        <f>'Data Table 2'!X601</f>
        <v>79</v>
      </c>
      <c r="O601" s="7">
        <f t="shared" si="81"/>
        <v>3382</v>
      </c>
      <c r="P601" s="6">
        <f t="shared" si="82"/>
        <v>1265</v>
      </c>
      <c r="Q601" s="6">
        <f t="shared" si="83"/>
        <v>1018</v>
      </c>
      <c r="R601" s="6">
        <f t="shared" si="84"/>
        <v>528</v>
      </c>
      <c r="S601" s="6">
        <f t="shared" si="85"/>
        <v>296</v>
      </c>
      <c r="T601" s="7">
        <f t="shared" si="86"/>
        <v>2890</v>
      </c>
      <c r="U601" s="8">
        <f t="shared" si="87"/>
        <v>0.8545239503252513</v>
      </c>
      <c r="V601" s="7">
        <f t="shared" si="88"/>
        <v>2301</v>
      </c>
      <c r="W601" s="7">
        <f t="shared" si="89"/>
        <v>510</v>
      </c>
    </row>
    <row r="602" spans="1:23" x14ac:dyDescent="0.3">
      <c r="A602" s="5">
        <f>'Data Table 2'!A602</f>
        <v>45527</v>
      </c>
      <c r="B602" s="6">
        <f>'Data Table 2'!B602+'Data Table 2'!C602+'Data Table 2'!D602+'Data Table 2'!E602+'Data Table 2'!F602+'Data Table 2'!G602+'Data Table 2'!H602</f>
        <v>601</v>
      </c>
      <c r="C602" s="6">
        <f>'Data Table 2'!I602</f>
        <v>264</v>
      </c>
      <c r="D602" s="6">
        <f>('Data Table 2'!J602+'Data Table 2'!K602)</f>
        <v>447</v>
      </c>
      <c r="E602" s="6">
        <f>'Data Table 2'!L602</f>
        <v>323</v>
      </c>
      <c r="F602" s="6">
        <f>'Data Table 2'!M602</f>
        <v>72</v>
      </c>
      <c r="G602" s="6">
        <f>'Data Table 2'!N602</f>
        <v>101</v>
      </c>
      <c r="H602" s="6">
        <f>'Data Table 2'!O602</f>
        <v>83</v>
      </c>
      <c r="I602" s="7">
        <f>'Data Table 2'!P602+'Data Table 2'!Q602+'Data Table 2'!R602+'Data Table 2'!S602</f>
        <v>119</v>
      </c>
      <c r="J602" s="7">
        <f>'Data Table 2'!T602</f>
        <v>204</v>
      </c>
      <c r="K602" s="6">
        <f>'Data Table 2'!U602</f>
        <v>125</v>
      </c>
      <c r="L602" s="6">
        <f>'Data Table 2'!V602</f>
        <v>86</v>
      </c>
      <c r="M602" s="6">
        <f>'Data Table 2'!W602</f>
        <v>31</v>
      </c>
      <c r="N602" s="6">
        <f>'Data Table 2'!X602</f>
        <v>43</v>
      </c>
      <c r="O602" s="7">
        <f t="shared" si="81"/>
        <v>2499</v>
      </c>
      <c r="P602" s="6">
        <f t="shared" si="82"/>
        <v>865</v>
      </c>
      <c r="Q602" s="6">
        <f t="shared" si="83"/>
        <v>770</v>
      </c>
      <c r="R602" s="6">
        <f t="shared" si="84"/>
        <v>375</v>
      </c>
      <c r="S602" s="6">
        <f t="shared" si="85"/>
        <v>242</v>
      </c>
      <c r="T602" s="7">
        <f t="shared" si="86"/>
        <v>2053</v>
      </c>
      <c r="U602" s="8">
        <f t="shared" si="87"/>
        <v>0.82152861144457778</v>
      </c>
      <c r="V602" s="7">
        <f t="shared" si="88"/>
        <v>1674</v>
      </c>
      <c r="W602" s="7">
        <f t="shared" si="89"/>
        <v>307</v>
      </c>
    </row>
    <row r="603" spans="1:23" x14ac:dyDescent="0.3">
      <c r="A603" s="5">
        <f>'Data Table 2'!A603</f>
        <v>45528</v>
      </c>
      <c r="B603" s="6">
        <f>'Data Table 2'!B603+'Data Table 2'!C603+'Data Table 2'!D603+'Data Table 2'!E603+'Data Table 2'!F603+'Data Table 2'!G603+'Data Table 2'!H603</f>
        <v>857</v>
      </c>
      <c r="C603" s="6">
        <f>'Data Table 2'!I603</f>
        <v>441</v>
      </c>
      <c r="D603" s="6">
        <f>('Data Table 2'!J603+'Data Table 2'!K603)</f>
        <v>626</v>
      </c>
      <c r="E603" s="6">
        <f>'Data Table 2'!L603</f>
        <v>217</v>
      </c>
      <c r="F603" s="6">
        <f>'Data Table 2'!M603</f>
        <v>89</v>
      </c>
      <c r="G603" s="6">
        <f>'Data Table 2'!N603</f>
        <v>180</v>
      </c>
      <c r="H603" s="6">
        <f>'Data Table 2'!O603</f>
        <v>138</v>
      </c>
      <c r="I603" s="7">
        <f>'Data Table 2'!P603+'Data Table 2'!Q603+'Data Table 2'!R603+'Data Table 2'!S603</f>
        <v>159</v>
      </c>
      <c r="J603" s="7">
        <f>'Data Table 2'!T603</f>
        <v>229</v>
      </c>
      <c r="K603" s="6">
        <f>'Data Table 2'!U603</f>
        <v>204</v>
      </c>
      <c r="L603" s="6">
        <f>'Data Table 2'!V603</f>
        <v>103</v>
      </c>
      <c r="M603" s="6">
        <f>'Data Table 2'!W603</f>
        <v>22</v>
      </c>
      <c r="N603" s="6">
        <f>'Data Table 2'!X603</f>
        <v>53</v>
      </c>
      <c r="O603" s="7">
        <f t="shared" si="81"/>
        <v>3318</v>
      </c>
      <c r="P603" s="6">
        <f t="shared" si="82"/>
        <v>1298</v>
      </c>
      <c r="Q603" s="6">
        <f t="shared" si="83"/>
        <v>843</v>
      </c>
      <c r="R603" s="6">
        <f t="shared" si="84"/>
        <v>566</v>
      </c>
      <c r="S603" s="6">
        <f t="shared" si="85"/>
        <v>329</v>
      </c>
      <c r="T603" s="7">
        <f t="shared" si="86"/>
        <v>2760</v>
      </c>
      <c r="U603" s="8">
        <f t="shared" si="87"/>
        <v>0.83182640144665465</v>
      </c>
      <c r="V603" s="7">
        <f t="shared" si="88"/>
        <v>2177</v>
      </c>
      <c r="W603" s="7">
        <f t="shared" si="89"/>
        <v>494</v>
      </c>
    </row>
    <row r="604" spans="1:23" x14ac:dyDescent="0.3">
      <c r="A604" s="5">
        <f>'Data Table 2'!A604</f>
        <v>45529</v>
      </c>
      <c r="B604" s="6">
        <f>'Data Table 2'!B604+'Data Table 2'!C604+'Data Table 2'!D604+'Data Table 2'!E604+'Data Table 2'!F604+'Data Table 2'!G604+'Data Table 2'!H604</f>
        <v>747</v>
      </c>
      <c r="C604" s="6">
        <f>'Data Table 2'!I604</f>
        <v>330</v>
      </c>
      <c r="D604" s="6">
        <f>('Data Table 2'!J604+'Data Table 2'!K604)</f>
        <v>519</v>
      </c>
      <c r="E604" s="6">
        <f>'Data Table 2'!L604</f>
        <v>280</v>
      </c>
      <c r="F604" s="6">
        <f>'Data Table 2'!M604</f>
        <v>63</v>
      </c>
      <c r="G604" s="6">
        <f>'Data Table 2'!N604</f>
        <v>123</v>
      </c>
      <c r="H604" s="6">
        <f>'Data Table 2'!O604</f>
        <v>103</v>
      </c>
      <c r="I604" s="7">
        <f>'Data Table 2'!P604+'Data Table 2'!Q604+'Data Table 2'!R604+'Data Table 2'!S604</f>
        <v>132</v>
      </c>
      <c r="J604" s="7">
        <f>'Data Table 2'!T604</f>
        <v>230</v>
      </c>
      <c r="K604" s="6">
        <f>'Data Table 2'!U604</f>
        <v>168</v>
      </c>
      <c r="L604" s="6">
        <f>'Data Table 2'!V604</f>
        <v>73</v>
      </c>
      <c r="M604" s="6">
        <f>'Data Table 2'!W604</f>
        <v>27</v>
      </c>
      <c r="N604" s="6">
        <f>'Data Table 2'!X604</f>
        <v>47</v>
      </c>
      <c r="O604" s="7">
        <f t="shared" si="81"/>
        <v>2842</v>
      </c>
      <c r="P604" s="6">
        <f t="shared" si="82"/>
        <v>1077</v>
      </c>
      <c r="Q604" s="6">
        <f t="shared" si="83"/>
        <v>799</v>
      </c>
      <c r="R604" s="6">
        <f t="shared" si="84"/>
        <v>421</v>
      </c>
      <c r="S604" s="6">
        <f t="shared" si="85"/>
        <v>268</v>
      </c>
      <c r="T604" s="7">
        <f t="shared" si="86"/>
        <v>2344</v>
      </c>
      <c r="U604" s="8">
        <f t="shared" si="87"/>
        <v>0.82477128782547504</v>
      </c>
      <c r="V604" s="7">
        <f t="shared" si="88"/>
        <v>1904</v>
      </c>
      <c r="W604" s="7">
        <f t="shared" si="89"/>
        <v>377</v>
      </c>
    </row>
    <row r="605" spans="1:23" x14ac:dyDescent="0.3">
      <c r="A605" s="5">
        <f>'Data Table 2'!A605</f>
        <v>45530</v>
      </c>
      <c r="B605" s="6">
        <f>'Data Table 2'!B605+'Data Table 2'!C605+'Data Table 2'!D605+'Data Table 2'!E605+'Data Table 2'!F605+'Data Table 2'!G605+'Data Table 2'!H605</f>
        <v>535</v>
      </c>
      <c r="C605" s="6">
        <f>'Data Table 2'!I605</f>
        <v>261</v>
      </c>
      <c r="D605" s="6">
        <f>('Data Table 2'!J605+'Data Table 2'!K605)</f>
        <v>375</v>
      </c>
      <c r="E605" s="6">
        <f>'Data Table 2'!L605</f>
        <v>193</v>
      </c>
      <c r="F605" s="6">
        <f>'Data Table 2'!M605</f>
        <v>65</v>
      </c>
      <c r="G605" s="6">
        <f>'Data Table 2'!N605</f>
        <v>92</v>
      </c>
      <c r="H605" s="6">
        <f>'Data Table 2'!O605</f>
        <v>72</v>
      </c>
      <c r="I605" s="7">
        <f>'Data Table 2'!P605+'Data Table 2'!Q605+'Data Table 2'!R605+'Data Table 2'!S605</f>
        <v>106</v>
      </c>
      <c r="J605" s="7">
        <f>'Data Table 2'!T605</f>
        <v>138</v>
      </c>
      <c r="K605" s="6">
        <f>'Data Table 2'!U605</f>
        <v>137</v>
      </c>
      <c r="L605" s="6">
        <f>'Data Table 2'!V605</f>
        <v>59</v>
      </c>
      <c r="M605" s="6">
        <f>'Data Table 2'!W605</f>
        <v>19</v>
      </c>
      <c r="N605" s="6">
        <f>'Data Table 2'!X605</f>
        <v>43</v>
      </c>
      <c r="O605" s="7">
        <f t="shared" si="81"/>
        <v>2095</v>
      </c>
      <c r="P605" s="6">
        <f t="shared" si="82"/>
        <v>796</v>
      </c>
      <c r="Q605" s="6">
        <f t="shared" si="83"/>
        <v>568</v>
      </c>
      <c r="R605" s="6">
        <f t="shared" si="84"/>
        <v>335</v>
      </c>
      <c r="S605" s="6">
        <f t="shared" si="85"/>
        <v>215</v>
      </c>
      <c r="T605" s="7">
        <f t="shared" si="86"/>
        <v>1742</v>
      </c>
      <c r="U605" s="8">
        <f t="shared" si="87"/>
        <v>0.83150357995226731</v>
      </c>
      <c r="V605" s="7">
        <f t="shared" si="88"/>
        <v>1373</v>
      </c>
      <c r="W605" s="7">
        <f t="shared" si="89"/>
        <v>304</v>
      </c>
    </row>
    <row r="606" spans="1:23" x14ac:dyDescent="0.3">
      <c r="A606" s="5">
        <f>'Data Table 2'!A606</f>
        <v>45531</v>
      </c>
      <c r="B606" s="6">
        <f>'Data Table 2'!B606+'Data Table 2'!C606+'Data Table 2'!D606+'Data Table 2'!E606+'Data Table 2'!F606+'Data Table 2'!G606+'Data Table 2'!H606</f>
        <v>1209</v>
      </c>
      <c r="C606" s="6">
        <f>'Data Table 2'!I606</f>
        <v>526</v>
      </c>
      <c r="D606" s="6">
        <f>('Data Table 2'!J606+'Data Table 2'!K606)</f>
        <v>885</v>
      </c>
      <c r="E606" s="6">
        <f>'Data Table 2'!L606</f>
        <v>427</v>
      </c>
      <c r="F606" s="6">
        <f>'Data Table 2'!M606</f>
        <v>124</v>
      </c>
      <c r="G606" s="6">
        <f>'Data Table 2'!N606</f>
        <v>241</v>
      </c>
      <c r="H606" s="6">
        <f>'Data Table 2'!O606</f>
        <v>149</v>
      </c>
      <c r="I606" s="7">
        <f>'Data Table 2'!P606+'Data Table 2'!Q606+'Data Table 2'!R606+'Data Table 2'!S606</f>
        <v>224</v>
      </c>
      <c r="J606" s="7">
        <f>'Data Table 2'!T606</f>
        <v>264</v>
      </c>
      <c r="K606" s="6">
        <f>'Data Table 2'!U606</f>
        <v>265</v>
      </c>
      <c r="L606" s="6">
        <f>'Data Table 2'!V606</f>
        <v>132</v>
      </c>
      <c r="M606" s="6">
        <f>'Data Table 2'!W606</f>
        <v>44</v>
      </c>
      <c r="N606" s="6">
        <f>'Data Table 2'!X606</f>
        <v>102</v>
      </c>
      <c r="O606" s="7">
        <f t="shared" si="81"/>
        <v>4592</v>
      </c>
      <c r="P606" s="6">
        <f t="shared" si="82"/>
        <v>1735</v>
      </c>
      <c r="Q606" s="6">
        <f t="shared" si="83"/>
        <v>1312</v>
      </c>
      <c r="R606" s="6">
        <f t="shared" si="84"/>
        <v>738</v>
      </c>
      <c r="S606" s="6">
        <f t="shared" si="85"/>
        <v>441</v>
      </c>
      <c r="T606" s="7">
        <f t="shared" si="86"/>
        <v>3887</v>
      </c>
      <c r="U606" s="8">
        <f t="shared" si="87"/>
        <v>0.84647212543554007</v>
      </c>
      <c r="V606" s="7">
        <f t="shared" si="88"/>
        <v>3135</v>
      </c>
      <c r="W606" s="7">
        <f t="shared" si="89"/>
        <v>628</v>
      </c>
    </row>
    <row r="607" spans="1:23" x14ac:dyDescent="0.3">
      <c r="A607" s="5">
        <f>'Data Table 2'!A607</f>
        <v>45532</v>
      </c>
      <c r="B607" s="6">
        <f>'Data Table 2'!B607+'Data Table 2'!C607+'Data Table 2'!D607+'Data Table 2'!E607+'Data Table 2'!F607+'Data Table 2'!G607+'Data Table 2'!H607</f>
        <v>1089</v>
      </c>
      <c r="C607" s="6">
        <f>'Data Table 2'!I607</f>
        <v>476</v>
      </c>
      <c r="D607" s="6">
        <f>('Data Table 2'!J607+'Data Table 2'!K607)</f>
        <v>775</v>
      </c>
      <c r="E607" s="6">
        <f>'Data Table 2'!L607</f>
        <v>389</v>
      </c>
      <c r="F607" s="6">
        <f>'Data Table 2'!M607</f>
        <v>145</v>
      </c>
      <c r="G607" s="6">
        <f>'Data Table 2'!N607</f>
        <v>208</v>
      </c>
      <c r="H607" s="6">
        <f>'Data Table 2'!O607</f>
        <v>106</v>
      </c>
      <c r="I607" s="7">
        <f>'Data Table 2'!P607+'Data Table 2'!Q607+'Data Table 2'!R607+'Data Table 2'!S607</f>
        <v>200</v>
      </c>
      <c r="J607" s="7">
        <f>'Data Table 2'!T607</f>
        <v>287</v>
      </c>
      <c r="K607" s="6">
        <f>'Data Table 2'!U607</f>
        <v>250</v>
      </c>
      <c r="L607" s="6">
        <f>'Data Table 2'!V607</f>
        <v>113</v>
      </c>
      <c r="M607" s="6">
        <f>'Data Table 2'!W607</f>
        <v>36</v>
      </c>
      <c r="N607" s="6">
        <f>'Data Table 2'!X607</f>
        <v>81</v>
      </c>
      <c r="O607" s="7">
        <f t="shared" si="81"/>
        <v>4155</v>
      </c>
      <c r="P607" s="6">
        <f t="shared" si="82"/>
        <v>1565</v>
      </c>
      <c r="Q607" s="6">
        <f t="shared" si="83"/>
        <v>1164</v>
      </c>
      <c r="R607" s="6">
        <f t="shared" si="84"/>
        <v>659</v>
      </c>
      <c r="S607" s="6">
        <f t="shared" si="85"/>
        <v>399</v>
      </c>
      <c r="T607" s="7">
        <f t="shared" si="86"/>
        <v>3469</v>
      </c>
      <c r="U607" s="8">
        <f t="shared" si="87"/>
        <v>0.83489771359807463</v>
      </c>
      <c r="V607" s="7">
        <f t="shared" si="88"/>
        <v>2767</v>
      </c>
      <c r="W607" s="7">
        <f t="shared" si="89"/>
        <v>557</v>
      </c>
    </row>
    <row r="608" spans="1:23" x14ac:dyDescent="0.3">
      <c r="A608" s="5">
        <f>'Data Table 2'!A608</f>
        <v>45533</v>
      </c>
      <c r="B608" s="6">
        <f>'Data Table 2'!B608+'Data Table 2'!C608+'Data Table 2'!D608+'Data Table 2'!E608+'Data Table 2'!F608+'Data Table 2'!G608+'Data Table 2'!H608</f>
        <v>1097</v>
      </c>
      <c r="C608" s="6">
        <f>'Data Table 2'!I608</f>
        <v>387</v>
      </c>
      <c r="D608" s="6">
        <f>('Data Table 2'!J608+'Data Table 2'!K608)</f>
        <v>717</v>
      </c>
      <c r="E608" s="6">
        <f>'Data Table 2'!L608</f>
        <v>448</v>
      </c>
      <c r="F608" s="6">
        <f>'Data Table 2'!M608</f>
        <v>141</v>
      </c>
      <c r="G608" s="6">
        <f>'Data Table 2'!N608</f>
        <v>246</v>
      </c>
      <c r="H608" s="6">
        <f>'Data Table 2'!O608</f>
        <v>189</v>
      </c>
      <c r="I608" s="7">
        <f>'Data Table 2'!P608+'Data Table 2'!Q608+'Data Table 2'!R608+'Data Table 2'!S608</f>
        <v>186</v>
      </c>
      <c r="J608" s="7">
        <f>'Data Table 2'!T608</f>
        <v>297</v>
      </c>
      <c r="K608" s="6">
        <f>'Data Table 2'!U608</f>
        <v>268</v>
      </c>
      <c r="L608" s="6">
        <f>'Data Table 2'!V608</f>
        <v>127</v>
      </c>
      <c r="M608" s="6">
        <f>'Data Table 2'!W608</f>
        <v>33</v>
      </c>
      <c r="N608" s="6">
        <f>'Data Table 2'!X608</f>
        <v>68</v>
      </c>
      <c r="O608" s="7">
        <f t="shared" si="81"/>
        <v>4204</v>
      </c>
      <c r="P608" s="6">
        <f t="shared" si="82"/>
        <v>1484</v>
      </c>
      <c r="Q608" s="6">
        <f t="shared" si="83"/>
        <v>1165</v>
      </c>
      <c r="R608" s="6">
        <f t="shared" si="84"/>
        <v>762</v>
      </c>
      <c r="S608" s="6">
        <f t="shared" si="85"/>
        <v>428</v>
      </c>
      <c r="T608" s="7">
        <f t="shared" si="86"/>
        <v>3479</v>
      </c>
      <c r="U608" s="8">
        <f t="shared" si="87"/>
        <v>0.82754519505233115</v>
      </c>
      <c r="V608" s="7">
        <f t="shared" si="88"/>
        <v>2883</v>
      </c>
      <c r="W608" s="7">
        <f t="shared" si="89"/>
        <v>455</v>
      </c>
    </row>
    <row r="609" spans="1:23" x14ac:dyDescent="0.3">
      <c r="A609" s="5">
        <f>'Data Table 2'!A609</f>
        <v>45534</v>
      </c>
      <c r="B609" s="6">
        <f>'Data Table 2'!B609+'Data Table 2'!C609+'Data Table 2'!D609+'Data Table 2'!E609+'Data Table 2'!F609+'Data Table 2'!G609+'Data Table 2'!H609</f>
        <v>985</v>
      </c>
      <c r="C609" s="6">
        <f>'Data Table 2'!I609</f>
        <v>610</v>
      </c>
      <c r="D609" s="6">
        <f>('Data Table 2'!J609+'Data Table 2'!K609)</f>
        <v>791</v>
      </c>
      <c r="E609" s="6">
        <f>'Data Table 2'!L609</f>
        <v>353</v>
      </c>
      <c r="F609" s="6">
        <f>'Data Table 2'!M609</f>
        <v>120</v>
      </c>
      <c r="G609" s="6">
        <f>'Data Table 2'!N609</f>
        <v>217</v>
      </c>
      <c r="H609" s="6">
        <f>'Data Table 2'!O609</f>
        <v>207</v>
      </c>
      <c r="I609" s="7">
        <f>'Data Table 2'!P609+'Data Table 2'!Q609+'Data Table 2'!R609+'Data Table 2'!S609</f>
        <v>214</v>
      </c>
      <c r="J609" s="7">
        <f>'Data Table 2'!T609</f>
        <v>374</v>
      </c>
      <c r="K609" s="6">
        <f>'Data Table 2'!U609</f>
        <v>234</v>
      </c>
      <c r="L609" s="6">
        <f>'Data Table 2'!V609</f>
        <v>151</v>
      </c>
      <c r="M609" s="6">
        <f>'Data Table 2'!W609</f>
        <v>48</v>
      </c>
      <c r="N609" s="6">
        <f>'Data Table 2'!X609</f>
        <v>98</v>
      </c>
      <c r="O609" s="7">
        <f t="shared" si="81"/>
        <v>4402</v>
      </c>
      <c r="P609" s="6">
        <f t="shared" si="82"/>
        <v>1595</v>
      </c>
      <c r="Q609" s="6">
        <f t="shared" si="83"/>
        <v>1144</v>
      </c>
      <c r="R609" s="6">
        <f t="shared" si="84"/>
        <v>758</v>
      </c>
      <c r="S609" s="6">
        <f t="shared" si="85"/>
        <v>433</v>
      </c>
      <c r="T609" s="7">
        <f t="shared" si="86"/>
        <v>3595</v>
      </c>
      <c r="U609" s="8">
        <f t="shared" si="87"/>
        <v>0.81667423898228075</v>
      </c>
      <c r="V609" s="7">
        <f t="shared" si="88"/>
        <v>2767</v>
      </c>
      <c r="W609" s="7">
        <f t="shared" si="89"/>
        <v>708</v>
      </c>
    </row>
    <row r="610" spans="1:23" x14ac:dyDescent="0.3">
      <c r="A610" s="5">
        <f>'Data Table 2'!A610</f>
        <v>45535</v>
      </c>
      <c r="B610" s="6">
        <f>'Data Table 2'!B610+'Data Table 2'!C610+'Data Table 2'!D610+'Data Table 2'!E610+'Data Table 2'!F610+'Data Table 2'!G610+'Data Table 2'!H610</f>
        <v>1129</v>
      </c>
      <c r="C610" s="6">
        <f>'Data Table 2'!I610</f>
        <v>506</v>
      </c>
      <c r="D610" s="6">
        <f>('Data Table 2'!J610+'Data Table 2'!K610)</f>
        <v>692</v>
      </c>
      <c r="E610" s="6">
        <f>'Data Table 2'!L610</f>
        <v>450</v>
      </c>
      <c r="F610" s="6">
        <f>'Data Table 2'!M610</f>
        <v>152</v>
      </c>
      <c r="G610" s="6">
        <f>'Data Table 2'!N610</f>
        <v>214</v>
      </c>
      <c r="H610" s="6">
        <f>'Data Table 2'!O610</f>
        <v>180</v>
      </c>
      <c r="I610" s="7">
        <f>'Data Table 2'!P610+'Data Table 2'!Q610+'Data Table 2'!R610+'Data Table 2'!S610</f>
        <v>229</v>
      </c>
      <c r="J610" s="7">
        <f>'Data Table 2'!T610</f>
        <v>271</v>
      </c>
      <c r="K610" s="6">
        <f>'Data Table 2'!U610</f>
        <v>274</v>
      </c>
      <c r="L610" s="6">
        <f>'Data Table 2'!V610</f>
        <v>132</v>
      </c>
      <c r="M610" s="6">
        <f>'Data Table 2'!W610</f>
        <v>30</v>
      </c>
      <c r="N610" s="6">
        <f>'Data Table 2'!X610</f>
        <v>90</v>
      </c>
      <c r="O610" s="7">
        <f t="shared" si="81"/>
        <v>4349</v>
      </c>
      <c r="P610" s="6">
        <f t="shared" si="82"/>
        <v>1635</v>
      </c>
      <c r="Q610" s="6">
        <f t="shared" si="83"/>
        <v>1142</v>
      </c>
      <c r="R610" s="6">
        <f t="shared" si="84"/>
        <v>775</v>
      </c>
      <c r="S610" s="6">
        <f t="shared" si="85"/>
        <v>436</v>
      </c>
      <c r="T610" s="7">
        <f t="shared" si="86"/>
        <v>3642</v>
      </c>
      <c r="U610" s="8">
        <f t="shared" si="87"/>
        <v>0.83743389284893077</v>
      </c>
      <c r="V610" s="7">
        <f t="shared" si="88"/>
        <v>2894</v>
      </c>
      <c r="W610" s="7">
        <f t="shared" si="89"/>
        <v>596</v>
      </c>
    </row>
    <row r="611" spans="1:23" x14ac:dyDescent="0.3">
      <c r="A611" s="5">
        <f>'Data Table 2'!A611</f>
        <v>45536</v>
      </c>
      <c r="B611" s="6">
        <f>'Data Table 2'!B611+'Data Table 2'!C611+'Data Table 2'!D611+'Data Table 2'!E611+'Data Table 2'!F611+'Data Table 2'!G611+'Data Table 2'!H611</f>
        <v>966</v>
      </c>
      <c r="C611" s="6">
        <f>'Data Table 2'!I611</f>
        <v>446</v>
      </c>
      <c r="D611" s="6">
        <f>('Data Table 2'!J611+'Data Table 2'!K611)</f>
        <v>716</v>
      </c>
      <c r="E611" s="6">
        <f>'Data Table 2'!L611</f>
        <v>332</v>
      </c>
      <c r="F611" s="6">
        <f>'Data Table 2'!M611</f>
        <v>83</v>
      </c>
      <c r="G611" s="6">
        <f>'Data Table 2'!N611</f>
        <v>165</v>
      </c>
      <c r="H611" s="6">
        <f>'Data Table 2'!O611</f>
        <v>122</v>
      </c>
      <c r="I611" s="7">
        <f>'Data Table 2'!P611+'Data Table 2'!Q611+'Data Table 2'!R611+'Data Table 2'!S611</f>
        <v>148</v>
      </c>
      <c r="J611" s="7">
        <f>'Data Table 2'!T611</f>
        <v>278</v>
      </c>
      <c r="K611" s="6">
        <f>'Data Table 2'!U611</f>
        <v>237</v>
      </c>
      <c r="L611" s="6">
        <f>'Data Table 2'!V611</f>
        <v>127</v>
      </c>
      <c r="M611" s="6">
        <f>'Data Table 2'!W611</f>
        <v>37</v>
      </c>
      <c r="N611" s="6">
        <f>'Data Table 2'!X611</f>
        <v>72</v>
      </c>
      <c r="O611" s="7">
        <f t="shared" si="81"/>
        <v>3729</v>
      </c>
      <c r="P611" s="6">
        <f t="shared" si="82"/>
        <v>1412</v>
      </c>
      <c r="Q611" s="6">
        <f t="shared" si="83"/>
        <v>1048</v>
      </c>
      <c r="R611" s="6">
        <f t="shared" si="84"/>
        <v>518</v>
      </c>
      <c r="S611" s="6">
        <f t="shared" si="85"/>
        <v>401</v>
      </c>
      <c r="T611" s="7">
        <f t="shared" si="86"/>
        <v>3050</v>
      </c>
      <c r="U611" s="8">
        <f t="shared" si="87"/>
        <v>0.81791364977205683</v>
      </c>
      <c r="V611" s="7">
        <f t="shared" si="88"/>
        <v>2449</v>
      </c>
      <c r="W611" s="7">
        <f t="shared" si="89"/>
        <v>518</v>
      </c>
    </row>
    <row r="612" spans="1:23" x14ac:dyDescent="0.3">
      <c r="A612" s="5">
        <f>'Data Table 2'!A612</f>
        <v>45537</v>
      </c>
      <c r="B612" s="6">
        <f>'Data Table 2'!B612+'Data Table 2'!C612+'Data Table 2'!D612+'Data Table 2'!E612+'Data Table 2'!F612+'Data Table 2'!G612+'Data Table 2'!H612</f>
        <v>833</v>
      </c>
      <c r="C612" s="6">
        <f>'Data Table 2'!I612</f>
        <v>380</v>
      </c>
      <c r="D612" s="6">
        <f>('Data Table 2'!J612+'Data Table 2'!K612)</f>
        <v>653</v>
      </c>
      <c r="E612" s="6">
        <f>'Data Table 2'!L612</f>
        <v>310</v>
      </c>
      <c r="F612" s="6">
        <f>'Data Table 2'!M612</f>
        <v>88</v>
      </c>
      <c r="G612" s="6">
        <f>'Data Table 2'!N612</f>
        <v>165</v>
      </c>
      <c r="H612" s="6">
        <f>'Data Table 2'!O612</f>
        <v>115</v>
      </c>
      <c r="I612" s="7">
        <f>'Data Table 2'!P612+'Data Table 2'!Q612+'Data Table 2'!R612+'Data Table 2'!S612</f>
        <v>164</v>
      </c>
      <c r="J612" s="7">
        <f>'Data Table 2'!T612</f>
        <v>187</v>
      </c>
      <c r="K612" s="6">
        <f>'Data Table 2'!U612</f>
        <v>197</v>
      </c>
      <c r="L612" s="6">
        <f>'Data Table 2'!V612</f>
        <v>70</v>
      </c>
      <c r="M612" s="6">
        <f>'Data Table 2'!W612</f>
        <v>27</v>
      </c>
      <c r="N612" s="6">
        <f>'Data Table 2'!X612</f>
        <v>45</v>
      </c>
      <c r="O612" s="7">
        <f t="shared" si="81"/>
        <v>3234</v>
      </c>
      <c r="P612" s="6">
        <f t="shared" si="82"/>
        <v>1213</v>
      </c>
      <c r="Q612" s="6">
        <f t="shared" si="83"/>
        <v>963</v>
      </c>
      <c r="R612" s="6">
        <f t="shared" si="84"/>
        <v>532</v>
      </c>
      <c r="S612" s="6">
        <f t="shared" si="85"/>
        <v>294</v>
      </c>
      <c r="T612" s="7">
        <f t="shared" si="86"/>
        <v>2753</v>
      </c>
      <c r="U612" s="8">
        <f t="shared" si="87"/>
        <v>0.85126777983920843</v>
      </c>
      <c r="V612" s="7">
        <f t="shared" si="88"/>
        <v>2240</v>
      </c>
      <c r="W612" s="7">
        <f t="shared" si="89"/>
        <v>425</v>
      </c>
    </row>
    <row r="613" spans="1:23" x14ac:dyDescent="0.3">
      <c r="A613" s="5">
        <f>'Data Table 2'!A613</f>
        <v>45538</v>
      </c>
      <c r="B613" s="6">
        <f>'Data Table 2'!B613+'Data Table 2'!C613+'Data Table 2'!D613+'Data Table 2'!E613+'Data Table 2'!F613+'Data Table 2'!G613+'Data Table 2'!H613</f>
        <v>956</v>
      </c>
      <c r="C613" s="6">
        <f>'Data Table 2'!I613</f>
        <v>477</v>
      </c>
      <c r="D613" s="6">
        <f>('Data Table 2'!J613+'Data Table 2'!K613)</f>
        <v>932</v>
      </c>
      <c r="E613" s="6">
        <f>'Data Table 2'!L613</f>
        <v>353</v>
      </c>
      <c r="F613" s="6">
        <f>'Data Table 2'!M613</f>
        <v>91</v>
      </c>
      <c r="G613" s="6">
        <f>'Data Table 2'!N613</f>
        <v>231</v>
      </c>
      <c r="H613" s="6">
        <f>'Data Table 2'!O613</f>
        <v>136</v>
      </c>
      <c r="I613" s="7">
        <f>'Data Table 2'!P613+'Data Table 2'!Q613+'Data Table 2'!R613+'Data Table 2'!S613</f>
        <v>183</v>
      </c>
      <c r="J613" s="7">
        <f>'Data Table 2'!T613</f>
        <v>197</v>
      </c>
      <c r="K613" s="6">
        <f>'Data Table 2'!U613</f>
        <v>210</v>
      </c>
      <c r="L613" s="6">
        <f>'Data Table 2'!V613</f>
        <v>109</v>
      </c>
      <c r="M613" s="6">
        <f>'Data Table 2'!W613</f>
        <v>32</v>
      </c>
      <c r="N613" s="6">
        <f>'Data Table 2'!X613</f>
        <v>82</v>
      </c>
      <c r="O613" s="7">
        <f t="shared" si="81"/>
        <v>3989</v>
      </c>
      <c r="P613" s="6">
        <f t="shared" si="82"/>
        <v>1433</v>
      </c>
      <c r="Q613" s="6">
        <f t="shared" si="83"/>
        <v>1285</v>
      </c>
      <c r="R613" s="6">
        <f t="shared" si="84"/>
        <v>641</v>
      </c>
      <c r="S613" s="6">
        <f t="shared" si="85"/>
        <v>351</v>
      </c>
      <c r="T613" s="7">
        <f t="shared" si="86"/>
        <v>3441</v>
      </c>
      <c r="U613" s="8">
        <f t="shared" si="87"/>
        <v>0.86262221108047132</v>
      </c>
      <c r="V613" s="7">
        <f t="shared" si="88"/>
        <v>2791</v>
      </c>
      <c r="W613" s="7">
        <f t="shared" si="89"/>
        <v>559</v>
      </c>
    </row>
    <row r="614" spans="1:23" x14ac:dyDescent="0.3">
      <c r="A614" s="5">
        <f>'Data Table 2'!A614</f>
        <v>45539</v>
      </c>
      <c r="B614" s="6">
        <f>'Data Table 2'!B614+'Data Table 2'!C614+'Data Table 2'!D614+'Data Table 2'!E614+'Data Table 2'!F614+'Data Table 2'!G614+'Data Table 2'!H614</f>
        <v>830</v>
      </c>
      <c r="C614" s="6">
        <f>'Data Table 2'!I614</f>
        <v>406</v>
      </c>
      <c r="D614" s="6">
        <f>('Data Table 2'!J614+'Data Table 2'!K614)</f>
        <v>617</v>
      </c>
      <c r="E614" s="6">
        <f>'Data Table 2'!L614</f>
        <v>319</v>
      </c>
      <c r="F614" s="6">
        <f>'Data Table 2'!M614</f>
        <v>101</v>
      </c>
      <c r="G614" s="6">
        <f>'Data Table 2'!N614</f>
        <v>159</v>
      </c>
      <c r="H614" s="6">
        <f>'Data Table 2'!O614</f>
        <v>144</v>
      </c>
      <c r="I614" s="7">
        <f>'Data Table 2'!P614+'Data Table 2'!Q614+'Data Table 2'!R614+'Data Table 2'!S614</f>
        <v>155</v>
      </c>
      <c r="J614" s="7">
        <f>'Data Table 2'!T614</f>
        <v>290</v>
      </c>
      <c r="K614" s="6">
        <f>'Data Table 2'!U614</f>
        <v>169</v>
      </c>
      <c r="L614" s="6">
        <f>'Data Table 2'!V614</f>
        <v>76</v>
      </c>
      <c r="M614" s="6">
        <f>'Data Table 2'!W614</f>
        <v>35</v>
      </c>
      <c r="N614" s="6">
        <f>'Data Table 2'!X614</f>
        <v>55</v>
      </c>
      <c r="O614" s="7">
        <f t="shared" si="81"/>
        <v>3356</v>
      </c>
      <c r="P614" s="6">
        <f t="shared" si="82"/>
        <v>1236</v>
      </c>
      <c r="Q614" s="6">
        <f t="shared" si="83"/>
        <v>936</v>
      </c>
      <c r="R614" s="6">
        <f t="shared" si="84"/>
        <v>559</v>
      </c>
      <c r="S614" s="6">
        <f t="shared" si="85"/>
        <v>280</v>
      </c>
      <c r="T614" s="7">
        <f t="shared" si="86"/>
        <v>2786</v>
      </c>
      <c r="U614" s="8">
        <f t="shared" si="87"/>
        <v>0.83015494636471987</v>
      </c>
      <c r="V614" s="7">
        <f t="shared" si="88"/>
        <v>2224</v>
      </c>
      <c r="W614" s="7">
        <f t="shared" si="89"/>
        <v>461</v>
      </c>
    </row>
    <row r="615" spans="1:23" x14ac:dyDescent="0.3">
      <c r="A615" s="5">
        <f>'Data Table 2'!A615</f>
        <v>45540</v>
      </c>
      <c r="B615" s="6">
        <f>'Data Table 2'!B615+'Data Table 2'!C615+'Data Table 2'!D615+'Data Table 2'!E615+'Data Table 2'!F615+'Data Table 2'!G615+'Data Table 2'!H615</f>
        <v>1481</v>
      </c>
      <c r="C615" s="6">
        <f>'Data Table 2'!I615</f>
        <v>708</v>
      </c>
      <c r="D615" s="6">
        <f>('Data Table 2'!J615+'Data Table 2'!K615)</f>
        <v>858</v>
      </c>
      <c r="E615" s="6">
        <f>'Data Table 2'!L615</f>
        <v>489</v>
      </c>
      <c r="F615" s="6">
        <f>'Data Table 2'!M615</f>
        <v>144</v>
      </c>
      <c r="G615" s="6">
        <f>'Data Table 2'!N615</f>
        <v>237</v>
      </c>
      <c r="H615" s="6">
        <f>'Data Table 2'!O615</f>
        <v>194</v>
      </c>
      <c r="I615" s="7">
        <f>'Data Table 2'!P615+'Data Table 2'!Q615+'Data Table 2'!R615+'Data Table 2'!S615</f>
        <v>259</v>
      </c>
      <c r="J615" s="7">
        <f>'Data Table 2'!T615</f>
        <v>416</v>
      </c>
      <c r="K615" s="6">
        <f>'Data Table 2'!U615</f>
        <v>292</v>
      </c>
      <c r="L615" s="6">
        <f>'Data Table 2'!V615</f>
        <v>128</v>
      </c>
      <c r="M615" s="6">
        <f>'Data Table 2'!W615</f>
        <v>43</v>
      </c>
      <c r="N615" s="6">
        <f>'Data Table 2'!X615</f>
        <v>98</v>
      </c>
      <c r="O615" s="7">
        <f t="shared" si="81"/>
        <v>5347</v>
      </c>
      <c r="P615" s="6">
        <f t="shared" si="82"/>
        <v>2189</v>
      </c>
      <c r="Q615" s="6">
        <f t="shared" si="83"/>
        <v>1347</v>
      </c>
      <c r="R615" s="6">
        <f t="shared" si="84"/>
        <v>834</v>
      </c>
      <c r="S615" s="6">
        <f t="shared" si="85"/>
        <v>463</v>
      </c>
      <c r="T615" s="7">
        <f t="shared" si="86"/>
        <v>4468</v>
      </c>
      <c r="U615" s="8">
        <f t="shared" si="87"/>
        <v>0.83560875257153544</v>
      </c>
      <c r="V615" s="7">
        <f t="shared" si="88"/>
        <v>3518</v>
      </c>
      <c r="W615" s="7">
        <f t="shared" si="89"/>
        <v>806</v>
      </c>
    </row>
    <row r="616" spans="1:23" x14ac:dyDescent="0.3">
      <c r="A616" s="5">
        <f>'Data Table 2'!A616</f>
        <v>45541</v>
      </c>
      <c r="B616" s="6">
        <f>'Data Table 2'!B616+'Data Table 2'!C616+'Data Table 2'!D616+'Data Table 2'!E616+'Data Table 2'!F616+'Data Table 2'!G616+'Data Table 2'!H616</f>
        <v>957</v>
      </c>
      <c r="C616" s="6">
        <f>'Data Table 2'!I616</f>
        <v>472</v>
      </c>
      <c r="D616" s="6">
        <f>('Data Table 2'!J616+'Data Table 2'!K616)</f>
        <v>714</v>
      </c>
      <c r="E616" s="6">
        <f>'Data Table 2'!L616</f>
        <v>367</v>
      </c>
      <c r="F616" s="6">
        <f>'Data Table 2'!M616</f>
        <v>113</v>
      </c>
      <c r="G616" s="6">
        <f>'Data Table 2'!N616</f>
        <v>171</v>
      </c>
      <c r="H616" s="6">
        <f>'Data Table 2'!O616</f>
        <v>155</v>
      </c>
      <c r="I616" s="7">
        <f>'Data Table 2'!P616+'Data Table 2'!Q616+'Data Table 2'!R616+'Data Table 2'!S616</f>
        <v>171</v>
      </c>
      <c r="J616" s="7">
        <f>'Data Table 2'!T616</f>
        <v>284</v>
      </c>
      <c r="K616" s="6">
        <f>'Data Table 2'!U616</f>
        <v>201</v>
      </c>
      <c r="L616" s="6">
        <f>'Data Table 2'!V616</f>
        <v>116</v>
      </c>
      <c r="M616" s="6">
        <f>'Data Table 2'!W616</f>
        <v>31</v>
      </c>
      <c r="N616" s="6">
        <f>'Data Table 2'!X616</f>
        <v>61</v>
      </c>
      <c r="O616" s="7">
        <f t="shared" si="81"/>
        <v>3813</v>
      </c>
      <c r="P616" s="6">
        <f t="shared" si="82"/>
        <v>1429</v>
      </c>
      <c r="Q616" s="6">
        <f t="shared" si="83"/>
        <v>1081</v>
      </c>
      <c r="R616" s="6">
        <f t="shared" si="84"/>
        <v>610</v>
      </c>
      <c r="S616" s="6">
        <f t="shared" si="85"/>
        <v>348</v>
      </c>
      <c r="T616" s="7">
        <f t="shared" si="86"/>
        <v>3181</v>
      </c>
      <c r="U616" s="8">
        <f t="shared" si="87"/>
        <v>0.83425124573826381</v>
      </c>
      <c r="V616" s="7">
        <f t="shared" si="88"/>
        <v>2535</v>
      </c>
      <c r="W616" s="7">
        <f t="shared" si="89"/>
        <v>533</v>
      </c>
    </row>
    <row r="617" spans="1:23" x14ac:dyDescent="0.3">
      <c r="A617" s="5">
        <f>'Data Table 2'!A617</f>
        <v>45542</v>
      </c>
      <c r="B617" s="6">
        <f>'Data Table 2'!B617+'Data Table 2'!C617+'Data Table 2'!D617+'Data Table 2'!E617+'Data Table 2'!F617+'Data Table 2'!G617+'Data Table 2'!H617</f>
        <v>917</v>
      </c>
      <c r="C617" s="6">
        <f>'Data Table 2'!I617</f>
        <v>395</v>
      </c>
      <c r="D617" s="6">
        <f>('Data Table 2'!J617+'Data Table 2'!K617)</f>
        <v>624</v>
      </c>
      <c r="E617" s="6">
        <f>'Data Table 2'!L617</f>
        <v>303</v>
      </c>
      <c r="F617" s="6">
        <f>'Data Table 2'!M617</f>
        <v>91</v>
      </c>
      <c r="G617" s="6">
        <f>'Data Table 2'!N617</f>
        <v>200</v>
      </c>
      <c r="H617" s="6">
        <f>'Data Table 2'!O617</f>
        <v>150</v>
      </c>
      <c r="I617" s="7">
        <f>'Data Table 2'!P617+'Data Table 2'!Q617+'Data Table 2'!R617+'Data Table 2'!S617</f>
        <v>157</v>
      </c>
      <c r="J617" s="7">
        <f>'Data Table 2'!T617</f>
        <v>291</v>
      </c>
      <c r="K617" s="6">
        <f>'Data Table 2'!U617</f>
        <v>158</v>
      </c>
      <c r="L617" s="6">
        <f>'Data Table 2'!V617</f>
        <v>98</v>
      </c>
      <c r="M617" s="6">
        <f>'Data Table 2'!W617</f>
        <v>36</v>
      </c>
      <c r="N617" s="6">
        <f>'Data Table 2'!X617</f>
        <v>72</v>
      </c>
      <c r="O617" s="7">
        <f t="shared" si="81"/>
        <v>3492</v>
      </c>
      <c r="P617" s="6">
        <f t="shared" si="82"/>
        <v>1312</v>
      </c>
      <c r="Q617" s="6">
        <f t="shared" si="83"/>
        <v>927</v>
      </c>
      <c r="R617" s="6">
        <f t="shared" si="84"/>
        <v>598</v>
      </c>
      <c r="S617" s="6">
        <f t="shared" si="85"/>
        <v>292</v>
      </c>
      <c r="T617" s="7">
        <f t="shared" si="86"/>
        <v>2909</v>
      </c>
      <c r="U617" s="8">
        <f t="shared" si="87"/>
        <v>0.8330469644902635</v>
      </c>
      <c r="V617" s="7">
        <f t="shared" si="88"/>
        <v>2351</v>
      </c>
      <c r="W617" s="7">
        <f t="shared" si="89"/>
        <v>467</v>
      </c>
    </row>
    <row r="618" spans="1:23" x14ac:dyDescent="0.3">
      <c r="A618" s="5">
        <f>'Data Table 2'!A618</f>
        <v>45543</v>
      </c>
      <c r="B618" s="6">
        <f>'Data Table 2'!B618+'Data Table 2'!C618+'Data Table 2'!D618+'Data Table 2'!E618+'Data Table 2'!F618+'Data Table 2'!G618+'Data Table 2'!H618</f>
        <v>1006</v>
      </c>
      <c r="C618" s="6">
        <f>'Data Table 2'!I618</f>
        <v>375</v>
      </c>
      <c r="D618" s="6">
        <f>('Data Table 2'!J618+'Data Table 2'!K618)</f>
        <v>646</v>
      </c>
      <c r="E618" s="6">
        <f>'Data Table 2'!L618</f>
        <v>331</v>
      </c>
      <c r="F618" s="6">
        <f>'Data Table 2'!M618</f>
        <v>91</v>
      </c>
      <c r="G618" s="6">
        <f>'Data Table 2'!N618</f>
        <v>188</v>
      </c>
      <c r="H618" s="6">
        <f>'Data Table 2'!O618</f>
        <v>140</v>
      </c>
      <c r="I618" s="7">
        <f>'Data Table 2'!P618+'Data Table 2'!Q618+'Data Table 2'!R618+'Data Table 2'!S618</f>
        <v>174</v>
      </c>
      <c r="J618" s="7">
        <f>'Data Table 2'!T618</f>
        <v>279</v>
      </c>
      <c r="K618" s="6">
        <f>'Data Table 2'!U618</f>
        <v>188</v>
      </c>
      <c r="L618" s="6">
        <f>'Data Table 2'!V618</f>
        <v>120</v>
      </c>
      <c r="M618" s="6">
        <f>'Data Table 2'!W618</f>
        <v>31</v>
      </c>
      <c r="N618" s="6">
        <f>'Data Table 2'!X618</f>
        <v>61</v>
      </c>
      <c r="O618" s="7">
        <f t="shared" si="81"/>
        <v>3630</v>
      </c>
      <c r="P618" s="6">
        <f t="shared" si="82"/>
        <v>1381</v>
      </c>
      <c r="Q618" s="6">
        <f t="shared" si="83"/>
        <v>977</v>
      </c>
      <c r="R618" s="6">
        <f t="shared" si="84"/>
        <v>593</v>
      </c>
      <c r="S618" s="6">
        <f t="shared" si="85"/>
        <v>339</v>
      </c>
      <c r="T618" s="7">
        <f t="shared" si="86"/>
        <v>3012</v>
      </c>
      <c r="U618" s="8">
        <f t="shared" si="87"/>
        <v>0.82975206611570251</v>
      </c>
      <c r="V618" s="7">
        <f t="shared" si="88"/>
        <v>2485</v>
      </c>
      <c r="W618" s="7">
        <f t="shared" si="89"/>
        <v>436</v>
      </c>
    </row>
    <row r="619" spans="1:23" x14ac:dyDescent="0.3">
      <c r="A619" s="5">
        <f>'Data Table 2'!A619</f>
        <v>45544</v>
      </c>
      <c r="B619" s="6">
        <f>'Data Table 2'!B619+'Data Table 2'!C619+'Data Table 2'!D619+'Data Table 2'!E619+'Data Table 2'!F619+'Data Table 2'!G619+'Data Table 2'!H619</f>
        <v>825</v>
      </c>
      <c r="C619" s="6">
        <f>'Data Table 2'!I619</f>
        <v>443</v>
      </c>
      <c r="D619" s="6">
        <f>('Data Table 2'!J619+'Data Table 2'!K619)</f>
        <v>492</v>
      </c>
      <c r="E619" s="6">
        <f>'Data Table 2'!L619</f>
        <v>339</v>
      </c>
      <c r="F619" s="6">
        <f>'Data Table 2'!M619</f>
        <v>104</v>
      </c>
      <c r="G619" s="6">
        <f>'Data Table 2'!N619</f>
        <v>151</v>
      </c>
      <c r="H619" s="6">
        <f>'Data Table 2'!O619</f>
        <v>97</v>
      </c>
      <c r="I619" s="7">
        <f>'Data Table 2'!P619+'Data Table 2'!Q619+'Data Table 2'!R619+'Data Table 2'!S619</f>
        <v>166</v>
      </c>
      <c r="J619" s="7">
        <f>'Data Table 2'!T619</f>
        <v>249</v>
      </c>
      <c r="K619" s="6">
        <f>'Data Table 2'!U619</f>
        <v>173</v>
      </c>
      <c r="L619" s="6">
        <f>'Data Table 2'!V619</f>
        <v>106</v>
      </c>
      <c r="M619" s="6">
        <f>'Data Table 2'!W619</f>
        <v>37</v>
      </c>
      <c r="N619" s="6">
        <f>'Data Table 2'!X619</f>
        <v>65</v>
      </c>
      <c r="O619" s="7">
        <f t="shared" si="81"/>
        <v>3247</v>
      </c>
      <c r="P619" s="6">
        <f t="shared" si="82"/>
        <v>1268</v>
      </c>
      <c r="Q619" s="6">
        <f t="shared" si="83"/>
        <v>831</v>
      </c>
      <c r="R619" s="6">
        <f t="shared" si="84"/>
        <v>518</v>
      </c>
      <c r="S619" s="6">
        <f t="shared" si="85"/>
        <v>316</v>
      </c>
      <c r="T619" s="7">
        <f t="shared" si="86"/>
        <v>2682</v>
      </c>
      <c r="U619" s="8">
        <f t="shared" si="87"/>
        <v>0.82599322451493684</v>
      </c>
      <c r="V619" s="7">
        <f t="shared" si="88"/>
        <v>2070</v>
      </c>
      <c r="W619" s="7">
        <f t="shared" si="89"/>
        <v>508</v>
      </c>
    </row>
    <row r="620" spans="1:23" x14ac:dyDescent="0.3">
      <c r="A620" s="5">
        <f>'Data Table 2'!A620</f>
        <v>45545</v>
      </c>
      <c r="B620" s="6">
        <f>'Data Table 2'!B620+'Data Table 2'!C620+'Data Table 2'!D620+'Data Table 2'!E620+'Data Table 2'!F620+'Data Table 2'!G620+'Data Table 2'!H620</f>
        <v>896</v>
      </c>
      <c r="C620" s="6">
        <f>'Data Table 2'!I620</f>
        <v>421</v>
      </c>
      <c r="D620" s="6">
        <f>('Data Table 2'!J620+'Data Table 2'!K620)</f>
        <v>730</v>
      </c>
      <c r="E620" s="6">
        <f>'Data Table 2'!L620</f>
        <v>390</v>
      </c>
      <c r="F620" s="6">
        <f>'Data Table 2'!M620</f>
        <v>76</v>
      </c>
      <c r="G620" s="6">
        <f>'Data Table 2'!N620</f>
        <v>177</v>
      </c>
      <c r="H620" s="6">
        <f>'Data Table 2'!O620</f>
        <v>133</v>
      </c>
      <c r="I620" s="7">
        <f>'Data Table 2'!P620+'Data Table 2'!Q620+'Data Table 2'!R620+'Data Table 2'!S620</f>
        <v>176</v>
      </c>
      <c r="J620" s="7">
        <f>'Data Table 2'!T620</f>
        <v>207</v>
      </c>
      <c r="K620" s="6">
        <f>'Data Table 2'!U620</f>
        <v>226</v>
      </c>
      <c r="L620" s="6">
        <f>'Data Table 2'!V620</f>
        <v>114</v>
      </c>
      <c r="M620" s="6">
        <f>'Data Table 2'!W620</f>
        <v>33</v>
      </c>
      <c r="N620" s="6">
        <f>'Data Table 2'!X620</f>
        <v>65</v>
      </c>
      <c r="O620" s="7">
        <f t="shared" si="81"/>
        <v>3644</v>
      </c>
      <c r="P620" s="6">
        <f t="shared" si="82"/>
        <v>1317</v>
      </c>
      <c r="Q620" s="6">
        <f t="shared" si="83"/>
        <v>1120</v>
      </c>
      <c r="R620" s="6">
        <f t="shared" si="84"/>
        <v>562</v>
      </c>
      <c r="S620" s="6">
        <f t="shared" si="85"/>
        <v>373</v>
      </c>
      <c r="T620" s="7">
        <f t="shared" si="86"/>
        <v>3064</v>
      </c>
      <c r="U620" s="8">
        <f t="shared" si="87"/>
        <v>0.84083424807903406</v>
      </c>
      <c r="V620" s="7">
        <f t="shared" si="88"/>
        <v>2502</v>
      </c>
      <c r="W620" s="7">
        <f t="shared" si="89"/>
        <v>486</v>
      </c>
    </row>
    <row r="621" spans="1:23" x14ac:dyDescent="0.3">
      <c r="A621" s="5">
        <f>'Data Table 2'!A621</f>
        <v>45546</v>
      </c>
      <c r="B621" s="6">
        <f>'Data Table 2'!B621+'Data Table 2'!C621+'Data Table 2'!D621+'Data Table 2'!E621+'Data Table 2'!F621+'Data Table 2'!G621+'Data Table 2'!H621</f>
        <v>1005</v>
      </c>
      <c r="C621" s="6">
        <f>'Data Table 2'!I621</f>
        <v>429</v>
      </c>
      <c r="D621" s="6">
        <f>('Data Table 2'!J621+'Data Table 2'!K621)</f>
        <v>833</v>
      </c>
      <c r="E621" s="6">
        <f>'Data Table 2'!L621</f>
        <v>370</v>
      </c>
      <c r="F621" s="6">
        <f>'Data Table 2'!M621</f>
        <v>105</v>
      </c>
      <c r="G621" s="6">
        <f>'Data Table 2'!N621</f>
        <v>194</v>
      </c>
      <c r="H621" s="6">
        <f>'Data Table 2'!O621</f>
        <v>155</v>
      </c>
      <c r="I621" s="7">
        <f>'Data Table 2'!P621+'Data Table 2'!Q621+'Data Table 2'!R621+'Data Table 2'!S621</f>
        <v>198</v>
      </c>
      <c r="J621" s="7">
        <f>'Data Table 2'!T621</f>
        <v>237</v>
      </c>
      <c r="K621" s="6">
        <f>'Data Table 2'!U621</f>
        <v>225</v>
      </c>
      <c r="L621" s="6">
        <f>'Data Table 2'!V621</f>
        <v>106</v>
      </c>
      <c r="M621" s="6">
        <f>'Data Table 2'!W621</f>
        <v>22</v>
      </c>
      <c r="N621" s="6">
        <f>'Data Table 2'!X621</f>
        <v>89</v>
      </c>
      <c r="O621" s="7">
        <f t="shared" si="81"/>
        <v>3968</v>
      </c>
      <c r="P621" s="6">
        <f t="shared" si="82"/>
        <v>1434</v>
      </c>
      <c r="Q621" s="6">
        <f t="shared" si="83"/>
        <v>1203</v>
      </c>
      <c r="R621" s="6">
        <f t="shared" si="84"/>
        <v>652</v>
      </c>
      <c r="S621" s="6">
        <f t="shared" si="85"/>
        <v>353</v>
      </c>
      <c r="T621" s="7">
        <f t="shared" si="86"/>
        <v>3378</v>
      </c>
      <c r="U621" s="8">
        <f t="shared" si="87"/>
        <v>0.85131048387096775</v>
      </c>
      <c r="V621" s="7">
        <f t="shared" si="88"/>
        <v>2755</v>
      </c>
      <c r="W621" s="7">
        <f t="shared" si="89"/>
        <v>518</v>
      </c>
    </row>
    <row r="622" spans="1:23" x14ac:dyDescent="0.3">
      <c r="A622" s="5">
        <f>'Data Table 2'!A622</f>
        <v>45547</v>
      </c>
      <c r="B622" s="6">
        <f>'Data Table 2'!B622+'Data Table 2'!C622+'Data Table 2'!D622+'Data Table 2'!E622+'Data Table 2'!F622+'Data Table 2'!G622+'Data Table 2'!H622</f>
        <v>1037</v>
      </c>
      <c r="C622" s="6">
        <f>'Data Table 2'!I622</f>
        <v>496</v>
      </c>
      <c r="D622" s="6">
        <f>('Data Table 2'!J622+'Data Table 2'!K622)</f>
        <v>713</v>
      </c>
      <c r="E622" s="6">
        <f>'Data Table 2'!L622</f>
        <v>346</v>
      </c>
      <c r="F622" s="6">
        <f>'Data Table 2'!M622</f>
        <v>103</v>
      </c>
      <c r="G622" s="6">
        <f>'Data Table 2'!N622</f>
        <v>173</v>
      </c>
      <c r="H622" s="6">
        <f>'Data Table 2'!O622</f>
        <v>115</v>
      </c>
      <c r="I622" s="7">
        <f>'Data Table 2'!P622+'Data Table 2'!Q622+'Data Table 2'!R622+'Data Table 2'!S622</f>
        <v>197</v>
      </c>
      <c r="J622" s="7">
        <f>'Data Table 2'!T622</f>
        <v>325</v>
      </c>
      <c r="K622" s="6">
        <f>'Data Table 2'!U622</f>
        <v>210</v>
      </c>
      <c r="L622" s="6">
        <f>'Data Table 2'!V622</f>
        <v>134</v>
      </c>
      <c r="M622" s="6">
        <f>'Data Table 2'!W622</f>
        <v>38</v>
      </c>
      <c r="N622" s="6">
        <f>'Data Table 2'!X622</f>
        <v>84</v>
      </c>
      <c r="O622" s="7">
        <f t="shared" si="81"/>
        <v>3971</v>
      </c>
      <c r="P622" s="6">
        <f t="shared" si="82"/>
        <v>1533</v>
      </c>
      <c r="Q622" s="6">
        <f t="shared" si="83"/>
        <v>1059</v>
      </c>
      <c r="R622" s="6">
        <f t="shared" si="84"/>
        <v>588</v>
      </c>
      <c r="S622" s="6">
        <f t="shared" si="85"/>
        <v>382</v>
      </c>
      <c r="T622" s="7">
        <f t="shared" si="86"/>
        <v>3264</v>
      </c>
      <c r="U622" s="8">
        <f t="shared" si="87"/>
        <v>0.82195920423067237</v>
      </c>
      <c r="V622" s="7">
        <f t="shared" si="88"/>
        <v>2581</v>
      </c>
      <c r="W622" s="7">
        <f t="shared" si="89"/>
        <v>580</v>
      </c>
    </row>
    <row r="623" spans="1:23" x14ac:dyDescent="0.3">
      <c r="A623" s="5">
        <f>'Data Table 2'!A623</f>
        <v>45548</v>
      </c>
      <c r="B623" s="6">
        <f>'Data Table 2'!B623+'Data Table 2'!C623+'Data Table 2'!D623+'Data Table 2'!E623+'Data Table 2'!F623+'Data Table 2'!G623+'Data Table 2'!H623</f>
        <v>1378</v>
      </c>
      <c r="C623" s="6">
        <f>'Data Table 2'!I623</f>
        <v>606</v>
      </c>
      <c r="D623" s="6">
        <f>('Data Table 2'!J623+'Data Table 2'!K623)</f>
        <v>1048</v>
      </c>
      <c r="E623" s="6">
        <f>'Data Table 2'!L623</f>
        <v>376</v>
      </c>
      <c r="F623" s="6">
        <f>'Data Table 2'!M623</f>
        <v>172</v>
      </c>
      <c r="G623" s="6">
        <f>'Data Table 2'!N623</f>
        <v>285</v>
      </c>
      <c r="H623" s="6">
        <f>'Data Table 2'!O623</f>
        <v>203</v>
      </c>
      <c r="I623" s="7">
        <f>'Data Table 2'!P623+'Data Table 2'!Q623+'Data Table 2'!R623+'Data Table 2'!S623</f>
        <v>272</v>
      </c>
      <c r="J623" s="7">
        <f>'Data Table 2'!T623</f>
        <v>419</v>
      </c>
      <c r="K623" s="6">
        <f>'Data Table 2'!U623</f>
        <v>415</v>
      </c>
      <c r="L623" s="6">
        <f>'Data Table 2'!V623</f>
        <v>193</v>
      </c>
      <c r="M623" s="6">
        <f>'Data Table 2'!W623</f>
        <v>44</v>
      </c>
      <c r="N623" s="6">
        <f>'Data Table 2'!X623</f>
        <v>89</v>
      </c>
      <c r="O623" s="7">
        <f t="shared" si="81"/>
        <v>5500</v>
      </c>
      <c r="P623" s="6">
        <f t="shared" si="82"/>
        <v>1984</v>
      </c>
      <c r="Q623" s="6">
        <f t="shared" si="83"/>
        <v>1424</v>
      </c>
      <c r="R623" s="6">
        <f t="shared" si="84"/>
        <v>932</v>
      </c>
      <c r="S623" s="6">
        <f t="shared" si="85"/>
        <v>652</v>
      </c>
      <c r="T623" s="7">
        <f t="shared" si="86"/>
        <v>4429</v>
      </c>
      <c r="U623" s="8">
        <f t="shared" si="87"/>
        <v>0.80527272727272725</v>
      </c>
      <c r="V623" s="7">
        <f t="shared" si="88"/>
        <v>3562</v>
      </c>
      <c r="W623" s="7">
        <f t="shared" si="89"/>
        <v>695</v>
      </c>
    </row>
    <row r="624" spans="1:23" x14ac:dyDescent="0.3">
      <c r="A624" s="5">
        <f>'Data Table 2'!A624</f>
        <v>45549</v>
      </c>
      <c r="B624" s="6">
        <f>'Data Table 2'!B624+'Data Table 2'!C624+'Data Table 2'!D624+'Data Table 2'!E624+'Data Table 2'!F624+'Data Table 2'!G624+'Data Table 2'!H624</f>
        <v>1158</v>
      </c>
      <c r="C624" s="6">
        <f>'Data Table 2'!I624</f>
        <v>418</v>
      </c>
      <c r="D624" s="6">
        <f>('Data Table 2'!J624+'Data Table 2'!K624)</f>
        <v>558</v>
      </c>
      <c r="E624" s="6">
        <f>'Data Table 2'!L624</f>
        <v>400</v>
      </c>
      <c r="F624" s="6">
        <f>'Data Table 2'!M624</f>
        <v>119</v>
      </c>
      <c r="G624" s="6">
        <f>'Data Table 2'!N624</f>
        <v>193</v>
      </c>
      <c r="H624" s="6">
        <f>'Data Table 2'!O624</f>
        <v>162</v>
      </c>
      <c r="I624" s="7">
        <f>'Data Table 2'!P624+'Data Table 2'!Q624+'Data Table 2'!R624+'Data Table 2'!S624</f>
        <v>232</v>
      </c>
      <c r="J624" s="7">
        <f>'Data Table 2'!T624</f>
        <v>290</v>
      </c>
      <c r="K624" s="6">
        <f>'Data Table 2'!U624</f>
        <v>261</v>
      </c>
      <c r="L624" s="6">
        <f>'Data Table 2'!V624</f>
        <v>112</v>
      </c>
      <c r="M624" s="6">
        <f>'Data Table 2'!W624</f>
        <v>35</v>
      </c>
      <c r="N624" s="6">
        <f>'Data Table 2'!X624</f>
        <v>68</v>
      </c>
      <c r="O624" s="7">
        <f t="shared" si="81"/>
        <v>4006</v>
      </c>
      <c r="P624" s="6">
        <f t="shared" si="82"/>
        <v>1576</v>
      </c>
      <c r="Q624" s="6">
        <f t="shared" si="83"/>
        <v>958</v>
      </c>
      <c r="R624" s="6">
        <f t="shared" si="84"/>
        <v>706</v>
      </c>
      <c r="S624" s="6">
        <f t="shared" si="85"/>
        <v>408</v>
      </c>
      <c r="T624" s="7">
        <f t="shared" si="86"/>
        <v>3308</v>
      </c>
      <c r="U624" s="8">
        <f t="shared" si="87"/>
        <v>0.82576135796305539</v>
      </c>
      <c r="V624" s="7">
        <f t="shared" si="88"/>
        <v>2703</v>
      </c>
      <c r="W624" s="7">
        <f t="shared" si="89"/>
        <v>486</v>
      </c>
    </row>
    <row r="625" spans="1:23" x14ac:dyDescent="0.3">
      <c r="A625" s="5">
        <f>'Data Table 2'!A625</f>
        <v>45550</v>
      </c>
      <c r="B625" s="6">
        <f>'Data Table 2'!B625+'Data Table 2'!C625+'Data Table 2'!D625+'Data Table 2'!E625+'Data Table 2'!F625+'Data Table 2'!G625+'Data Table 2'!H625</f>
        <v>909</v>
      </c>
      <c r="C625" s="6">
        <f>'Data Table 2'!I625</f>
        <v>498</v>
      </c>
      <c r="D625" s="6">
        <f>('Data Table 2'!J625+'Data Table 2'!K625)</f>
        <v>601</v>
      </c>
      <c r="E625" s="6">
        <f>'Data Table 2'!L625</f>
        <v>240</v>
      </c>
      <c r="F625" s="6">
        <f>'Data Table 2'!M625</f>
        <v>109</v>
      </c>
      <c r="G625" s="6">
        <f>'Data Table 2'!N625</f>
        <v>147</v>
      </c>
      <c r="H625" s="6">
        <f>'Data Table 2'!O625</f>
        <v>132</v>
      </c>
      <c r="I625" s="7">
        <f>'Data Table 2'!P625+'Data Table 2'!Q625+'Data Table 2'!R625+'Data Table 2'!S625</f>
        <v>184</v>
      </c>
      <c r="J625" s="7">
        <f>'Data Table 2'!T625</f>
        <v>302</v>
      </c>
      <c r="K625" s="6">
        <f>'Data Table 2'!U625</f>
        <v>202</v>
      </c>
      <c r="L625" s="6">
        <f>'Data Table 2'!V625</f>
        <v>120</v>
      </c>
      <c r="M625" s="6">
        <f>'Data Table 2'!W625</f>
        <v>35</v>
      </c>
      <c r="N625" s="6">
        <f>'Data Table 2'!X625</f>
        <v>63</v>
      </c>
      <c r="O625" s="7">
        <f t="shared" si="81"/>
        <v>3542</v>
      </c>
      <c r="P625" s="6">
        <f t="shared" si="82"/>
        <v>1407</v>
      </c>
      <c r="Q625" s="6">
        <f t="shared" si="83"/>
        <v>841</v>
      </c>
      <c r="R625" s="6">
        <f t="shared" si="84"/>
        <v>572</v>
      </c>
      <c r="S625" s="6">
        <f t="shared" si="85"/>
        <v>357</v>
      </c>
      <c r="T625" s="7">
        <f t="shared" si="86"/>
        <v>2883</v>
      </c>
      <c r="U625" s="8">
        <f t="shared" si="87"/>
        <v>0.81394692264257484</v>
      </c>
      <c r="V625" s="7">
        <f t="shared" si="88"/>
        <v>2213</v>
      </c>
      <c r="W625" s="7">
        <f t="shared" si="89"/>
        <v>561</v>
      </c>
    </row>
    <row r="626" spans="1:23" x14ac:dyDescent="0.3">
      <c r="A626" s="5">
        <f>'Data Table 2'!A626</f>
        <v>45551</v>
      </c>
      <c r="B626" s="6">
        <f>'Data Table 2'!B626+'Data Table 2'!C626+'Data Table 2'!D626+'Data Table 2'!E626+'Data Table 2'!F626+'Data Table 2'!G626+'Data Table 2'!H626</f>
        <v>789</v>
      </c>
      <c r="C626" s="6">
        <f>'Data Table 2'!I626</f>
        <v>345</v>
      </c>
      <c r="D626" s="6">
        <f>('Data Table 2'!J626+'Data Table 2'!K626)</f>
        <v>541</v>
      </c>
      <c r="E626" s="6">
        <f>'Data Table 2'!L626</f>
        <v>282</v>
      </c>
      <c r="F626" s="6">
        <f>'Data Table 2'!M626</f>
        <v>92</v>
      </c>
      <c r="G626" s="6">
        <f>'Data Table 2'!N626</f>
        <v>168</v>
      </c>
      <c r="H626" s="6">
        <f>'Data Table 2'!O626</f>
        <v>128</v>
      </c>
      <c r="I626" s="7">
        <f>'Data Table 2'!P626+'Data Table 2'!Q626+'Data Table 2'!R626+'Data Table 2'!S626</f>
        <v>145</v>
      </c>
      <c r="J626" s="7">
        <f>'Data Table 2'!T626</f>
        <v>265</v>
      </c>
      <c r="K626" s="6">
        <f>'Data Table 2'!U626</f>
        <v>207</v>
      </c>
      <c r="L626" s="6">
        <f>'Data Table 2'!V626</f>
        <v>81</v>
      </c>
      <c r="M626" s="6">
        <f>'Data Table 2'!W626</f>
        <v>24</v>
      </c>
      <c r="N626" s="6">
        <f>'Data Table 2'!X626</f>
        <v>47</v>
      </c>
      <c r="O626" s="7">
        <f t="shared" si="81"/>
        <v>3114</v>
      </c>
      <c r="P626" s="6">
        <f t="shared" si="82"/>
        <v>1134</v>
      </c>
      <c r="Q626" s="6">
        <f t="shared" si="83"/>
        <v>823</v>
      </c>
      <c r="R626" s="6">
        <f t="shared" si="84"/>
        <v>533</v>
      </c>
      <c r="S626" s="6">
        <f t="shared" si="85"/>
        <v>312</v>
      </c>
      <c r="T626" s="7">
        <f t="shared" si="86"/>
        <v>2537</v>
      </c>
      <c r="U626" s="8">
        <f t="shared" si="87"/>
        <v>0.81470777135517025</v>
      </c>
      <c r="V626" s="7">
        <f t="shared" si="88"/>
        <v>2053</v>
      </c>
      <c r="W626" s="7">
        <f t="shared" si="89"/>
        <v>392</v>
      </c>
    </row>
    <row r="627" spans="1:23" x14ac:dyDescent="0.3">
      <c r="A627" s="5">
        <f>'Data Table 2'!A627</f>
        <v>45552</v>
      </c>
      <c r="B627" s="6">
        <f>'Data Table 2'!B627+'Data Table 2'!C627+'Data Table 2'!D627+'Data Table 2'!E627+'Data Table 2'!F627+'Data Table 2'!G627+'Data Table 2'!H627</f>
        <v>1086</v>
      </c>
      <c r="C627" s="6">
        <f>'Data Table 2'!I627</f>
        <v>623</v>
      </c>
      <c r="D627" s="6">
        <f>('Data Table 2'!J627+'Data Table 2'!K627)</f>
        <v>942</v>
      </c>
      <c r="E627" s="6">
        <f>'Data Table 2'!L627</f>
        <v>286</v>
      </c>
      <c r="F627" s="6">
        <f>'Data Table 2'!M627</f>
        <v>107</v>
      </c>
      <c r="G627" s="6">
        <f>'Data Table 2'!N627</f>
        <v>194</v>
      </c>
      <c r="H627" s="6">
        <f>'Data Table 2'!O627</f>
        <v>169</v>
      </c>
      <c r="I627" s="7">
        <f>'Data Table 2'!P627+'Data Table 2'!Q627+'Data Table 2'!R627+'Data Table 2'!S627</f>
        <v>184</v>
      </c>
      <c r="J627" s="7">
        <f>'Data Table 2'!T627</f>
        <v>375</v>
      </c>
      <c r="K627" s="6">
        <f>'Data Table 2'!U627</f>
        <v>232</v>
      </c>
      <c r="L627" s="6">
        <f>'Data Table 2'!V627</f>
        <v>122</v>
      </c>
      <c r="M627" s="6">
        <f>'Data Table 2'!W627</f>
        <v>31</v>
      </c>
      <c r="N627" s="6">
        <f>'Data Table 2'!X627</f>
        <v>65</v>
      </c>
      <c r="O627" s="7">
        <f t="shared" si="81"/>
        <v>4416</v>
      </c>
      <c r="P627" s="6">
        <f t="shared" si="82"/>
        <v>1709</v>
      </c>
      <c r="Q627" s="6">
        <f t="shared" si="83"/>
        <v>1228</v>
      </c>
      <c r="R627" s="6">
        <f t="shared" si="84"/>
        <v>654</v>
      </c>
      <c r="S627" s="6">
        <f t="shared" si="85"/>
        <v>385</v>
      </c>
      <c r="T627" s="7">
        <f t="shared" si="86"/>
        <v>3656</v>
      </c>
      <c r="U627" s="8">
        <f t="shared" si="87"/>
        <v>0.82789855072463769</v>
      </c>
      <c r="V627" s="7">
        <f t="shared" si="88"/>
        <v>2861</v>
      </c>
      <c r="W627" s="7">
        <f t="shared" si="89"/>
        <v>688</v>
      </c>
    </row>
    <row r="628" spans="1:23" x14ac:dyDescent="0.3">
      <c r="A628" s="5">
        <f>'Data Table 2'!A628</f>
        <v>45553</v>
      </c>
      <c r="B628" s="6">
        <f>'Data Table 2'!B628+'Data Table 2'!C628+'Data Table 2'!D628+'Data Table 2'!E628+'Data Table 2'!F628+'Data Table 2'!G628+'Data Table 2'!H628</f>
        <v>1012</v>
      </c>
      <c r="C628" s="6">
        <f>'Data Table 2'!I628</f>
        <v>429</v>
      </c>
      <c r="D628" s="6">
        <f>('Data Table 2'!J628+'Data Table 2'!K628)</f>
        <v>791</v>
      </c>
      <c r="E628" s="6">
        <f>'Data Table 2'!L628</f>
        <v>405</v>
      </c>
      <c r="F628" s="6">
        <f>'Data Table 2'!M628</f>
        <v>88</v>
      </c>
      <c r="G628" s="6">
        <f>'Data Table 2'!N628</f>
        <v>212</v>
      </c>
      <c r="H628" s="6">
        <f>'Data Table 2'!O628</f>
        <v>157</v>
      </c>
      <c r="I628" s="7">
        <f>'Data Table 2'!P628+'Data Table 2'!Q628+'Data Table 2'!R628+'Data Table 2'!S628</f>
        <v>175</v>
      </c>
      <c r="J628" s="7">
        <f>'Data Table 2'!T628</f>
        <v>268</v>
      </c>
      <c r="K628" s="6">
        <f>'Data Table 2'!U628</f>
        <v>238</v>
      </c>
      <c r="L628" s="6">
        <f>'Data Table 2'!V628</f>
        <v>82</v>
      </c>
      <c r="M628" s="6">
        <f>'Data Table 2'!W628</f>
        <v>31</v>
      </c>
      <c r="N628" s="6">
        <f>'Data Table 2'!X628</f>
        <v>56</v>
      </c>
      <c r="O628" s="7">
        <f t="shared" si="81"/>
        <v>3944</v>
      </c>
      <c r="P628" s="6">
        <f t="shared" si="82"/>
        <v>1441</v>
      </c>
      <c r="Q628" s="6">
        <f t="shared" si="83"/>
        <v>1196</v>
      </c>
      <c r="R628" s="6">
        <f t="shared" si="84"/>
        <v>632</v>
      </c>
      <c r="S628" s="6">
        <f t="shared" si="85"/>
        <v>351</v>
      </c>
      <c r="T628" s="7">
        <f t="shared" si="86"/>
        <v>3325</v>
      </c>
      <c r="U628" s="8">
        <f t="shared" si="87"/>
        <v>0.84305273833671401</v>
      </c>
      <c r="V628" s="7">
        <f t="shared" si="88"/>
        <v>2752</v>
      </c>
      <c r="W628" s="7">
        <f t="shared" si="89"/>
        <v>485</v>
      </c>
    </row>
    <row r="629" spans="1:23" x14ac:dyDescent="0.3">
      <c r="A629" s="5">
        <f>'Data Table 2'!A629</f>
        <v>45554</v>
      </c>
      <c r="B629" s="6">
        <f>'Data Table 2'!B629+'Data Table 2'!C629+'Data Table 2'!D629+'Data Table 2'!E629+'Data Table 2'!F629+'Data Table 2'!G629+'Data Table 2'!H629</f>
        <v>1035</v>
      </c>
      <c r="C629" s="6">
        <f>'Data Table 2'!I629</f>
        <v>431</v>
      </c>
      <c r="D629" s="6">
        <f>('Data Table 2'!J629+'Data Table 2'!K629)</f>
        <v>624</v>
      </c>
      <c r="E629" s="6">
        <f>'Data Table 2'!L629</f>
        <v>420</v>
      </c>
      <c r="F629" s="6">
        <f>'Data Table 2'!M629</f>
        <v>114</v>
      </c>
      <c r="G629" s="6">
        <f>'Data Table 2'!N629</f>
        <v>157</v>
      </c>
      <c r="H629" s="6">
        <f>'Data Table 2'!O629</f>
        <v>155</v>
      </c>
      <c r="I629" s="7">
        <f>'Data Table 2'!P629+'Data Table 2'!Q629+'Data Table 2'!R629+'Data Table 2'!S629</f>
        <v>184</v>
      </c>
      <c r="J629" s="7">
        <f>'Data Table 2'!T629</f>
        <v>231</v>
      </c>
      <c r="K629" s="6">
        <f>'Data Table 2'!U629</f>
        <v>197</v>
      </c>
      <c r="L629" s="6">
        <f>'Data Table 2'!V629</f>
        <v>103</v>
      </c>
      <c r="M629" s="6">
        <f>'Data Table 2'!W629</f>
        <v>39</v>
      </c>
      <c r="N629" s="6">
        <f>'Data Table 2'!X629</f>
        <v>75</v>
      </c>
      <c r="O629" s="7">
        <f t="shared" si="81"/>
        <v>3765</v>
      </c>
      <c r="P629" s="6">
        <f t="shared" si="82"/>
        <v>1466</v>
      </c>
      <c r="Q629" s="6">
        <f t="shared" si="83"/>
        <v>1044</v>
      </c>
      <c r="R629" s="6">
        <f t="shared" si="84"/>
        <v>610</v>
      </c>
      <c r="S629" s="6">
        <f t="shared" si="85"/>
        <v>339</v>
      </c>
      <c r="T629" s="7">
        <f t="shared" si="86"/>
        <v>3195</v>
      </c>
      <c r="U629" s="8">
        <f t="shared" si="87"/>
        <v>0.84860557768924305</v>
      </c>
      <c r="V629" s="7">
        <f t="shared" si="88"/>
        <v>2575</v>
      </c>
      <c r="W629" s="7">
        <f t="shared" si="89"/>
        <v>506</v>
      </c>
    </row>
    <row r="630" spans="1:23" x14ac:dyDescent="0.3">
      <c r="A630" s="5">
        <f>'Data Table 2'!A630</f>
        <v>45555</v>
      </c>
      <c r="B630" s="6">
        <f>'Data Table 2'!B630+'Data Table 2'!C630+'Data Table 2'!D630+'Data Table 2'!E630+'Data Table 2'!F630+'Data Table 2'!G630+'Data Table 2'!H630</f>
        <v>1327</v>
      </c>
      <c r="C630" s="6">
        <f>'Data Table 2'!I630</f>
        <v>523</v>
      </c>
      <c r="D630" s="6">
        <f>('Data Table 2'!J630+'Data Table 2'!K630)</f>
        <v>838</v>
      </c>
      <c r="E630" s="6">
        <f>'Data Table 2'!L630</f>
        <v>406</v>
      </c>
      <c r="F630" s="6">
        <f>'Data Table 2'!M630</f>
        <v>139</v>
      </c>
      <c r="G630" s="6">
        <f>'Data Table 2'!N630</f>
        <v>242</v>
      </c>
      <c r="H630" s="6">
        <f>'Data Table 2'!O630</f>
        <v>230</v>
      </c>
      <c r="I630" s="7">
        <f>'Data Table 2'!P630+'Data Table 2'!Q630+'Data Table 2'!R630+'Data Table 2'!S630</f>
        <v>218</v>
      </c>
      <c r="J630" s="7">
        <f>'Data Table 2'!T630</f>
        <v>347</v>
      </c>
      <c r="K630" s="6">
        <f>'Data Table 2'!U630</f>
        <v>274</v>
      </c>
      <c r="L630" s="6">
        <f>'Data Table 2'!V630</f>
        <v>93</v>
      </c>
      <c r="M630" s="6">
        <f>'Data Table 2'!W630</f>
        <v>40</v>
      </c>
      <c r="N630" s="6">
        <f>'Data Table 2'!X630</f>
        <v>69</v>
      </c>
      <c r="O630" s="7">
        <f t="shared" si="81"/>
        <v>4746</v>
      </c>
      <c r="P630" s="6">
        <f t="shared" si="82"/>
        <v>1850</v>
      </c>
      <c r="Q630" s="6">
        <f t="shared" si="83"/>
        <v>1244</v>
      </c>
      <c r="R630" s="6">
        <f t="shared" si="84"/>
        <v>829</v>
      </c>
      <c r="S630" s="6">
        <f t="shared" si="85"/>
        <v>407</v>
      </c>
      <c r="T630" s="7">
        <f t="shared" si="86"/>
        <v>3992</v>
      </c>
      <c r="U630" s="8">
        <f t="shared" si="87"/>
        <v>0.84112937210282346</v>
      </c>
      <c r="V630" s="7">
        <f t="shared" si="88"/>
        <v>3261</v>
      </c>
      <c r="W630" s="7">
        <f t="shared" si="89"/>
        <v>592</v>
      </c>
    </row>
    <row r="631" spans="1:23" x14ac:dyDescent="0.3">
      <c r="A631" s="5">
        <f>'Data Table 2'!A631</f>
        <v>45556</v>
      </c>
      <c r="B631" s="6">
        <f>'Data Table 2'!B631+'Data Table 2'!C631+'Data Table 2'!D631+'Data Table 2'!E631+'Data Table 2'!F631+'Data Table 2'!G631+'Data Table 2'!H631</f>
        <v>1182</v>
      </c>
      <c r="C631" s="6">
        <f>'Data Table 2'!I631</f>
        <v>454</v>
      </c>
      <c r="D631" s="6">
        <f>('Data Table 2'!J631+'Data Table 2'!K631)</f>
        <v>827</v>
      </c>
      <c r="E631" s="6">
        <f>'Data Table 2'!L631</f>
        <v>431</v>
      </c>
      <c r="F631" s="6">
        <f>'Data Table 2'!M631</f>
        <v>125</v>
      </c>
      <c r="G631" s="6">
        <f>'Data Table 2'!N631</f>
        <v>297</v>
      </c>
      <c r="H631" s="6">
        <f>'Data Table 2'!O631</f>
        <v>214</v>
      </c>
      <c r="I631" s="7">
        <f>'Data Table 2'!P631+'Data Table 2'!Q631+'Data Table 2'!R631+'Data Table 2'!S631</f>
        <v>248</v>
      </c>
      <c r="J631" s="7">
        <f>'Data Table 2'!T631</f>
        <v>340</v>
      </c>
      <c r="K631" s="6">
        <f>'Data Table 2'!U631</f>
        <v>299</v>
      </c>
      <c r="L631" s="6">
        <f>'Data Table 2'!V631</f>
        <v>146</v>
      </c>
      <c r="M631" s="6">
        <f>'Data Table 2'!W631</f>
        <v>44</v>
      </c>
      <c r="N631" s="6">
        <f>'Data Table 2'!X631</f>
        <v>89</v>
      </c>
      <c r="O631" s="7">
        <f t="shared" si="81"/>
        <v>4696</v>
      </c>
      <c r="P631" s="6">
        <f t="shared" si="82"/>
        <v>1636</v>
      </c>
      <c r="Q631" s="6">
        <f t="shared" si="83"/>
        <v>1258</v>
      </c>
      <c r="R631" s="6">
        <f t="shared" si="84"/>
        <v>884</v>
      </c>
      <c r="S631" s="6">
        <f t="shared" si="85"/>
        <v>489</v>
      </c>
      <c r="T631" s="7">
        <f t="shared" si="86"/>
        <v>3867</v>
      </c>
      <c r="U631" s="8">
        <f t="shared" si="87"/>
        <v>0.82346678023850084</v>
      </c>
      <c r="V631" s="7">
        <f t="shared" si="88"/>
        <v>3199</v>
      </c>
      <c r="W631" s="7">
        <f t="shared" si="89"/>
        <v>543</v>
      </c>
    </row>
    <row r="632" spans="1:23" x14ac:dyDescent="0.3">
      <c r="A632" s="5">
        <f>'Data Table 2'!A632</f>
        <v>45557</v>
      </c>
      <c r="B632" s="6">
        <f>'Data Table 2'!B632+'Data Table 2'!C632+'Data Table 2'!D632+'Data Table 2'!E632+'Data Table 2'!F632+'Data Table 2'!G632+'Data Table 2'!H632</f>
        <v>968</v>
      </c>
      <c r="C632" s="6">
        <f>'Data Table 2'!I632</f>
        <v>406</v>
      </c>
      <c r="D632" s="6">
        <f>('Data Table 2'!J632+'Data Table 2'!K632)</f>
        <v>660</v>
      </c>
      <c r="E632" s="6">
        <f>'Data Table 2'!L632</f>
        <v>369</v>
      </c>
      <c r="F632" s="6">
        <f>'Data Table 2'!M632</f>
        <v>118</v>
      </c>
      <c r="G632" s="6">
        <f>'Data Table 2'!N632</f>
        <v>182</v>
      </c>
      <c r="H632" s="6">
        <f>'Data Table 2'!O632</f>
        <v>160</v>
      </c>
      <c r="I632" s="7">
        <f>'Data Table 2'!P632+'Data Table 2'!Q632+'Data Table 2'!R632+'Data Table 2'!S632</f>
        <v>191</v>
      </c>
      <c r="J632" s="7">
        <f>'Data Table 2'!T632</f>
        <v>316</v>
      </c>
      <c r="K632" s="6">
        <f>'Data Table 2'!U632</f>
        <v>193</v>
      </c>
      <c r="L632" s="6">
        <f>'Data Table 2'!V632</f>
        <v>142</v>
      </c>
      <c r="M632" s="6">
        <f>'Data Table 2'!W632</f>
        <v>41</v>
      </c>
      <c r="N632" s="6">
        <f>'Data Table 2'!X632</f>
        <v>65</v>
      </c>
      <c r="O632" s="7">
        <f t="shared" si="81"/>
        <v>3811</v>
      </c>
      <c r="P632" s="6">
        <f t="shared" si="82"/>
        <v>1374</v>
      </c>
      <c r="Q632" s="6">
        <f t="shared" si="83"/>
        <v>1029</v>
      </c>
      <c r="R632" s="6">
        <f t="shared" si="84"/>
        <v>651</v>
      </c>
      <c r="S632" s="6">
        <f t="shared" si="85"/>
        <v>376</v>
      </c>
      <c r="T632" s="7">
        <f t="shared" si="86"/>
        <v>3119</v>
      </c>
      <c r="U632" s="8">
        <f t="shared" si="87"/>
        <v>0.8184203621096825</v>
      </c>
      <c r="V632" s="7">
        <f t="shared" si="88"/>
        <v>2530</v>
      </c>
      <c r="W632" s="7">
        <f t="shared" si="89"/>
        <v>471</v>
      </c>
    </row>
    <row r="633" spans="1:23" x14ac:dyDescent="0.3">
      <c r="A633" s="5">
        <f>'Data Table 2'!A633</f>
        <v>45558</v>
      </c>
      <c r="B633" s="6">
        <f>'Data Table 2'!B633+'Data Table 2'!C633+'Data Table 2'!D633+'Data Table 2'!E633+'Data Table 2'!F633+'Data Table 2'!G633+'Data Table 2'!H633</f>
        <v>1020</v>
      </c>
      <c r="C633" s="6">
        <f>'Data Table 2'!I633</f>
        <v>331</v>
      </c>
      <c r="D633" s="6">
        <f>('Data Table 2'!J633+'Data Table 2'!K633)</f>
        <v>730</v>
      </c>
      <c r="E633" s="6">
        <f>'Data Table 2'!L633</f>
        <v>352</v>
      </c>
      <c r="F633" s="6">
        <f>'Data Table 2'!M633</f>
        <v>98</v>
      </c>
      <c r="G633" s="6">
        <f>'Data Table 2'!N633</f>
        <v>232</v>
      </c>
      <c r="H633" s="6">
        <f>'Data Table 2'!O633</f>
        <v>201</v>
      </c>
      <c r="I633" s="7">
        <f>'Data Table 2'!P633+'Data Table 2'!Q633+'Data Table 2'!R633+'Data Table 2'!S633</f>
        <v>206</v>
      </c>
      <c r="J633" s="7">
        <f>'Data Table 2'!T633</f>
        <v>299</v>
      </c>
      <c r="K633" s="6">
        <f>'Data Table 2'!U633</f>
        <v>240</v>
      </c>
      <c r="L633" s="6">
        <f>'Data Table 2'!V633</f>
        <v>105</v>
      </c>
      <c r="M633" s="6">
        <f>'Data Table 2'!W633</f>
        <v>32</v>
      </c>
      <c r="N633" s="6">
        <f>'Data Table 2'!X633</f>
        <v>82</v>
      </c>
      <c r="O633" s="7">
        <f t="shared" si="81"/>
        <v>3928</v>
      </c>
      <c r="P633" s="6">
        <f t="shared" si="82"/>
        <v>1351</v>
      </c>
      <c r="Q633" s="6">
        <f t="shared" si="83"/>
        <v>1082</v>
      </c>
      <c r="R633" s="6">
        <f t="shared" si="84"/>
        <v>737</v>
      </c>
      <c r="S633" s="6">
        <f t="shared" si="85"/>
        <v>377</v>
      </c>
      <c r="T633" s="7">
        <f t="shared" si="86"/>
        <v>3252</v>
      </c>
      <c r="U633" s="8">
        <f t="shared" si="87"/>
        <v>0.82790224032586557</v>
      </c>
      <c r="V633" s="7">
        <f t="shared" si="88"/>
        <v>2741</v>
      </c>
      <c r="W633" s="7">
        <f t="shared" si="89"/>
        <v>413</v>
      </c>
    </row>
    <row r="634" spans="1:23" x14ac:dyDescent="0.3">
      <c r="A634" s="5">
        <f>'Data Table 2'!A634</f>
        <v>45559</v>
      </c>
      <c r="B634" s="6">
        <f>'Data Table 2'!B634+'Data Table 2'!C634+'Data Table 2'!D634+'Data Table 2'!E634+'Data Table 2'!F634+'Data Table 2'!G634+'Data Table 2'!H634</f>
        <v>1268</v>
      </c>
      <c r="C634" s="6">
        <f>'Data Table 2'!I634</f>
        <v>574</v>
      </c>
      <c r="D634" s="6">
        <f>('Data Table 2'!J634+'Data Table 2'!K634)</f>
        <v>1058</v>
      </c>
      <c r="E634" s="6">
        <f>'Data Table 2'!L634</f>
        <v>410</v>
      </c>
      <c r="F634" s="6">
        <f>'Data Table 2'!M634</f>
        <v>142</v>
      </c>
      <c r="G634" s="6">
        <f>'Data Table 2'!N634</f>
        <v>241</v>
      </c>
      <c r="H634" s="6">
        <f>'Data Table 2'!O634</f>
        <v>197</v>
      </c>
      <c r="I634" s="7">
        <f>'Data Table 2'!P634+'Data Table 2'!Q634+'Data Table 2'!R634+'Data Table 2'!S634</f>
        <v>217</v>
      </c>
      <c r="J634" s="7">
        <f>'Data Table 2'!T634</f>
        <v>393</v>
      </c>
      <c r="K634" s="6">
        <f>'Data Table 2'!U634</f>
        <v>355</v>
      </c>
      <c r="L634" s="6">
        <f>'Data Table 2'!V634</f>
        <v>99</v>
      </c>
      <c r="M634" s="6">
        <f>'Data Table 2'!W634</f>
        <v>41</v>
      </c>
      <c r="N634" s="6">
        <f>'Data Table 2'!X634</f>
        <v>98</v>
      </c>
      <c r="O634" s="7">
        <f t="shared" si="81"/>
        <v>5093</v>
      </c>
      <c r="P634" s="6">
        <f t="shared" si="82"/>
        <v>1842</v>
      </c>
      <c r="Q634" s="6">
        <f t="shared" si="83"/>
        <v>1468</v>
      </c>
      <c r="R634" s="6">
        <f t="shared" si="84"/>
        <v>797</v>
      </c>
      <c r="S634" s="6">
        <f t="shared" si="85"/>
        <v>495</v>
      </c>
      <c r="T634" s="7">
        <f t="shared" si="86"/>
        <v>4205</v>
      </c>
      <c r="U634" s="8">
        <f t="shared" si="87"/>
        <v>0.82564303946593365</v>
      </c>
      <c r="V634" s="7">
        <f t="shared" si="88"/>
        <v>3391</v>
      </c>
      <c r="W634" s="7">
        <f t="shared" si="89"/>
        <v>672</v>
      </c>
    </row>
    <row r="635" spans="1:23" x14ac:dyDescent="0.3">
      <c r="A635" s="5">
        <f>'Data Table 2'!A635</f>
        <v>45560</v>
      </c>
      <c r="B635" s="6">
        <f>'Data Table 2'!B635+'Data Table 2'!C635+'Data Table 2'!D635+'Data Table 2'!E635+'Data Table 2'!F635+'Data Table 2'!G635+'Data Table 2'!H635</f>
        <v>1087</v>
      </c>
      <c r="C635" s="6">
        <f>'Data Table 2'!I635</f>
        <v>387</v>
      </c>
      <c r="D635" s="6">
        <f>('Data Table 2'!J635+'Data Table 2'!K635)</f>
        <v>729</v>
      </c>
      <c r="E635" s="6">
        <f>'Data Table 2'!L635</f>
        <v>348</v>
      </c>
      <c r="F635" s="6">
        <f>'Data Table 2'!M635</f>
        <v>128</v>
      </c>
      <c r="G635" s="6">
        <f>'Data Table 2'!N635</f>
        <v>252</v>
      </c>
      <c r="H635" s="6">
        <f>'Data Table 2'!O635</f>
        <v>151</v>
      </c>
      <c r="I635" s="7">
        <f>'Data Table 2'!P635+'Data Table 2'!Q635+'Data Table 2'!R635+'Data Table 2'!S635</f>
        <v>213</v>
      </c>
      <c r="J635" s="7">
        <f>'Data Table 2'!T635</f>
        <v>232</v>
      </c>
      <c r="K635" s="6">
        <f>'Data Table 2'!U635</f>
        <v>236</v>
      </c>
      <c r="L635" s="6">
        <f>'Data Table 2'!V635</f>
        <v>107</v>
      </c>
      <c r="M635" s="6">
        <f>'Data Table 2'!W635</f>
        <v>43</v>
      </c>
      <c r="N635" s="6">
        <f>'Data Table 2'!X635</f>
        <v>74</v>
      </c>
      <c r="O635" s="7">
        <f t="shared" si="81"/>
        <v>3987</v>
      </c>
      <c r="P635" s="6">
        <f t="shared" si="82"/>
        <v>1474</v>
      </c>
      <c r="Q635" s="6">
        <f t="shared" si="83"/>
        <v>1077</v>
      </c>
      <c r="R635" s="6">
        <f t="shared" si="84"/>
        <v>744</v>
      </c>
      <c r="S635" s="6">
        <f t="shared" si="85"/>
        <v>386</v>
      </c>
      <c r="T635" s="7">
        <f t="shared" si="86"/>
        <v>3369</v>
      </c>
      <c r="U635" s="8">
        <f t="shared" si="87"/>
        <v>0.84499623777276145</v>
      </c>
      <c r="V635" s="7">
        <f t="shared" si="88"/>
        <v>2780</v>
      </c>
      <c r="W635" s="7">
        <f t="shared" si="89"/>
        <v>461</v>
      </c>
    </row>
    <row r="636" spans="1:23" x14ac:dyDescent="0.3">
      <c r="A636" s="5">
        <f>'Data Table 2'!A636</f>
        <v>45561</v>
      </c>
      <c r="B636" s="6">
        <f>'Data Table 2'!B636+'Data Table 2'!C636+'Data Table 2'!D636+'Data Table 2'!E636+'Data Table 2'!F636+'Data Table 2'!G636+'Data Table 2'!H636</f>
        <v>764</v>
      </c>
      <c r="C636" s="6">
        <f>'Data Table 2'!I636</f>
        <v>330</v>
      </c>
      <c r="D636" s="6">
        <f>('Data Table 2'!J636+'Data Table 2'!K636)</f>
        <v>542</v>
      </c>
      <c r="E636" s="6">
        <f>'Data Table 2'!L636</f>
        <v>341</v>
      </c>
      <c r="F636" s="6">
        <f>'Data Table 2'!M636</f>
        <v>84</v>
      </c>
      <c r="G636" s="6">
        <f>'Data Table 2'!N636</f>
        <v>166</v>
      </c>
      <c r="H636" s="6">
        <f>'Data Table 2'!O636</f>
        <v>115</v>
      </c>
      <c r="I636" s="7">
        <f>'Data Table 2'!P636+'Data Table 2'!Q636+'Data Table 2'!R636+'Data Table 2'!S636</f>
        <v>161</v>
      </c>
      <c r="J636" s="7">
        <f>'Data Table 2'!T636</f>
        <v>244</v>
      </c>
      <c r="K636" s="6">
        <f>'Data Table 2'!U636</f>
        <v>210</v>
      </c>
      <c r="L636" s="6">
        <f>'Data Table 2'!V636</f>
        <v>81</v>
      </c>
      <c r="M636" s="6">
        <f>'Data Table 2'!W636</f>
        <v>29</v>
      </c>
      <c r="N636" s="6">
        <f>'Data Table 2'!X636</f>
        <v>56</v>
      </c>
      <c r="O636" s="7">
        <f t="shared" si="81"/>
        <v>3123</v>
      </c>
      <c r="P636" s="6">
        <f t="shared" si="82"/>
        <v>1094</v>
      </c>
      <c r="Q636" s="6">
        <f t="shared" si="83"/>
        <v>883</v>
      </c>
      <c r="R636" s="6">
        <f t="shared" si="84"/>
        <v>526</v>
      </c>
      <c r="S636" s="6">
        <f t="shared" si="85"/>
        <v>320</v>
      </c>
      <c r="T636" s="7">
        <f t="shared" si="86"/>
        <v>2559</v>
      </c>
      <c r="U636" s="8">
        <f t="shared" si="87"/>
        <v>0.81940441882804993</v>
      </c>
      <c r="V636" s="7">
        <f t="shared" si="88"/>
        <v>2089</v>
      </c>
      <c r="W636" s="7">
        <f t="shared" si="89"/>
        <v>386</v>
      </c>
    </row>
    <row r="637" spans="1:23" x14ac:dyDescent="0.3">
      <c r="A637" s="5">
        <f>'Data Table 2'!A637</f>
        <v>45562</v>
      </c>
      <c r="B637" s="6">
        <f>'Data Table 2'!B637+'Data Table 2'!C637+'Data Table 2'!D637+'Data Table 2'!E637+'Data Table 2'!F637+'Data Table 2'!G637+'Data Table 2'!H637</f>
        <v>1186</v>
      </c>
      <c r="C637" s="6">
        <f>'Data Table 2'!I637</f>
        <v>665</v>
      </c>
      <c r="D637" s="6">
        <f>('Data Table 2'!J637+'Data Table 2'!K637)</f>
        <v>889</v>
      </c>
      <c r="E637" s="6">
        <f>'Data Table 2'!L637</f>
        <v>347</v>
      </c>
      <c r="F637" s="6">
        <f>'Data Table 2'!M637</f>
        <v>123</v>
      </c>
      <c r="G637" s="6">
        <f>'Data Table 2'!N637</f>
        <v>151</v>
      </c>
      <c r="H637" s="6">
        <f>'Data Table 2'!O637</f>
        <v>144</v>
      </c>
      <c r="I637" s="7">
        <f>'Data Table 2'!P637+'Data Table 2'!Q637+'Data Table 2'!R637+'Data Table 2'!S637</f>
        <v>226</v>
      </c>
      <c r="J637" s="7">
        <f>'Data Table 2'!T637</f>
        <v>348</v>
      </c>
      <c r="K637" s="6">
        <f>'Data Table 2'!U637</f>
        <v>279</v>
      </c>
      <c r="L637" s="6">
        <f>'Data Table 2'!V637</f>
        <v>123</v>
      </c>
      <c r="M637" s="6">
        <f>'Data Table 2'!W637</f>
        <v>44</v>
      </c>
      <c r="N637" s="6">
        <f>'Data Table 2'!X637</f>
        <v>78</v>
      </c>
      <c r="O637" s="7">
        <f t="shared" si="81"/>
        <v>4603</v>
      </c>
      <c r="P637" s="6">
        <f t="shared" si="82"/>
        <v>1851</v>
      </c>
      <c r="Q637" s="6">
        <f t="shared" si="83"/>
        <v>1236</v>
      </c>
      <c r="R637" s="6">
        <f t="shared" si="84"/>
        <v>644</v>
      </c>
      <c r="S637" s="6">
        <f t="shared" si="85"/>
        <v>446</v>
      </c>
      <c r="T637" s="7">
        <f t="shared" si="86"/>
        <v>3809</v>
      </c>
      <c r="U637" s="8">
        <f t="shared" si="87"/>
        <v>0.82750380186834671</v>
      </c>
      <c r="V637" s="7">
        <f t="shared" si="88"/>
        <v>2943</v>
      </c>
      <c r="W637" s="7">
        <f t="shared" si="89"/>
        <v>743</v>
      </c>
    </row>
    <row r="638" spans="1:23" x14ac:dyDescent="0.3">
      <c r="A638" s="5">
        <f>'Data Table 2'!A638</f>
        <v>45563</v>
      </c>
      <c r="B638" s="6">
        <f>'Data Table 2'!B638+'Data Table 2'!C638+'Data Table 2'!D638+'Data Table 2'!E638+'Data Table 2'!F638+'Data Table 2'!G638+'Data Table 2'!H638</f>
        <v>924</v>
      </c>
      <c r="C638" s="6">
        <f>'Data Table 2'!I638</f>
        <v>361</v>
      </c>
      <c r="D638" s="6">
        <f>('Data Table 2'!J638+'Data Table 2'!K638)</f>
        <v>717</v>
      </c>
      <c r="E638" s="6">
        <f>'Data Table 2'!L638</f>
        <v>387</v>
      </c>
      <c r="F638" s="6">
        <f>'Data Table 2'!M638</f>
        <v>111</v>
      </c>
      <c r="G638" s="6">
        <f>'Data Table 2'!N638</f>
        <v>170</v>
      </c>
      <c r="H638" s="6">
        <f>'Data Table 2'!O638</f>
        <v>84</v>
      </c>
      <c r="I638" s="7">
        <f>'Data Table 2'!P638+'Data Table 2'!Q638+'Data Table 2'!R638+'Data Table 2'!S638</f>
        <v>164</v>
      </c>
      <c r="J638" s="7">
        <f>'Data Table 2'!T638</f>
        <v>283</v>
      </c>
      <c r="K638" s="6">
        <f>'Data Table 2'!U638</f>
        <v>214</v>
      </c>
      <c r="L638" s="6">
        <f>'Data Table 2'!V638</f>
        <v>118</v>
      </c>
      <c r="M638" s="6">
        <f>'Data Table 2'!W638</f>
        <v>28</v>
      </c>
      <c r="N638" s="6">
        <f>'Data Table 2'!X638</f>
        <v>67</v>
      </c>
      <c r="O638" s="7">
        <f t="shared" si="81"/>
        <v>3628</v>
      </c>
      <c r="P638" s="6">
        <f t="shared" si="82"/>
        <v>1285</v>
      </c>
      <c r="Q638" s="6">
        <f t="shared" si="83"/>
        <v>1104</v>
      </c>
      <c r="R638" s="6">
        <f t="shared" si="84"/>
        <v>529</v>
      </c>
      <c r="S638" s="6">
        <f t="shared" si="85"/>
        <v>360</v>
      </c>
      <c r="T638" s="7">
        <f t="shared" si="86"/>
        <v>2985</v>
      </c>
      <c r="U638" s="8">
        <f t="shared" si="87"/>
        <v>0.82276736493936053</v>
      </c>
      <c r="V638" s="7">
        <f t="shared" si="88"/>
        <v>2446</v>
      </c>
      <c r="W638" s="7">
        <f t="shared" si="89"/>
        <v>428</v>
      </c>
    </row>
    <row r="639" spans="1:23" x14ac:dyDescent="0.3">
      <c r="A639" s="5">
        <f>'Data Table 2'!A639</f>
        <v>45564</v>
      </c>
      <c r="B639" s="6">
        <f>'Data Table 2'!B639+'Data Table 2'!C639+'Data Table 2'!D639+'Data Table 2'!E639+'Data Table 2'!F639+'Data Table 2'!G639+'Data Table 2'!H639</f>
        <v>650</v>
      </c>
      <c r="C639" s="6">
        <f>'Data Table 2'!I639</f>
        <v>296</v>
      </c>
      <c r="D639" s="6">
        <f>('Data Table 2'!J639+'Data Table 2'!K639)</f>
        <v>446</v>
      </c>
      <c r="E639" s="6">
        <f>'Data Table 2'!L639</f>
        <v>217</v>
      </c>
      <c r="F639" s="6">
        <f>'Data Table 2'!M639</f>
        <v>72</v>
      </c>
      <c r="G639" s="6">
        <f>'Data Table 2'!N639</f>
        <v>121</v>
      </c>
      <c r="H639" s="6">
        <f>'Data Table 2'!O639</f>
        <v>93</v>
      </c>
      <c r="I639" s="7">
        <f>'Data Table 2'!P639+'Data Table 2'!Q639+'Data Table 2'!R639+'Data Table 2'!S639</f>
        <v>124</v>
      </c>
      <c r="J639" s="7">
        <f>'Data Table 2'!T639</f>
        <v>154</v>
      </c>
      <c r="K639" s="6">
        <f>'Data Table 2'!U639</f>
        <v>135</v>
      </c>
      <c r="L639" s="6">
        <f>'Data Table 2'!V639</f>
        <v>97</v>
      </c>
      <c r="M639" s="6">
        <f>'Data Table 2'!W639</f>
        <v>24</v>
      </c>
      <c r="N639" s="6">
        <f>'Data Table 2'!X639</f>
        <v>59</v>
      </c>
      <c r="O639" s="7">
        <f t="shared" si="81"/>
        <v>2488</v>
      </c>
      <c r="P639" s="6">
        <f t="shared" si="82"/>
        <v>946</v>
      </c>
      <c r="Q639" s="6">
        <f t="shared" si="83"/>
        <v>663</v>
      </c>
      <c r="R639" s="6">
        <f t="shared" si="84"/>
        <v>410</v>
      </c>
      <c r="S639" s="6">
        <f t="shared" si="85"/>
        <v>256</v>
      </c>
      <c r="T639" s="7">
        <f t="shared" si="86"/>
        <v>2078</v>
      </c>
      <c r="U639" s="8">
        <f t="shared" si="87"/>
        <v>0.83520900321543412</v>
      </c>
      <c r="V639" s="7">
        <f t="shared" si="88"/>
        <v>1651</v>
      </c>
      <c r="W639" s="7">
        <f t="shared" si="89"/>
        <v>355</v>
      </c>
    </row>
    <row r="640" spans="1:23" x14ac:dyDescent="0.3">
      <c r="A640" s="5">
        <f>'Data Table 2'!A640</f>
        <v>45565</v>
      </c>
      <c r="B640" s="6">
        <f>'Data Table 2'!B640+'Data Table 2'!C640+'Data Table 2'!D640+'Data Table 2'!E640+'Data Table 2'!F640+'Data Table 2'!G640+'Data Table 2'!H640</f>
        <v>871</v>
      </c>
      <c r="C640" s="6">
        <f>'Data Table 2'!I640</f>
        <v>326</v>
      </c>
      <c r="D640" s="6">
        <f>('Data Table 2'!J640+'Data Table 2'!K640)</f>
        <v>678</v>
      </c>
      <c r="E640" s="6">
        <f>'Data Table 2'!L640</f>
        <v>398</v>
      </c>
      <c r="F640" s="6">
        <f>'Data Table 2'!M640</f>
        <v>107</v>
      </c>
      <c r="G640" s="6">
        <f>'Data Table 2'!N640</f>
        <v>153</v>
      </c>
      <c r="H640" s="6">
        <f>'Data Table 2'!O640</f>
        <v>109</v>
      </c>
      <c r="I640" s="7">
        <f>'Data Table 2'!P640+'Data Table 2'!Q640+'Data Table 2'!R640+'Data Table 2'!S640</f>
        <v>150</v>
      </c>
      <c r="J640" s="7">
        <f>'Data Table 2'!T640</f>
        <v>261</v>
      </c>
      <c r="K640" s="6">
        <f>'Data Table 2'!U640</f>
        <v>161</v>
      </c>
      <c r="L640" s="6">
        <f>'Data Table 2'!V640</f>
        <v>98</v>
      </c>
      <c r="M640" s="6">
        <f>'Data Table 2'!W640</f>
        <v>23</v>
      </c>
      <c r="N640" s="6">
        <f>'Data Table 2'!X640</f>
        <v>56</v>
      </c>
      <c r="O640" s="7">
        <f t="shared" si="81"/>
        <v>3391</v>
      </c>
      <c r="P640" s="6">
        <f t="shared" si="82"/>
        <v>1197</v>
      </c>
      <c r="Q640" s="6">
        <f t="shared" si="83"/>
        <v>1076</v>
      </c>
      <c r="R640" s="6">
        <f t="shared" si="84"/>
        <v>519</v>
      </c>
      <c r="S640" s="6">
        <f t="shared" si="85"/>
        <v>282</v>
      </c>
      <c r="T640" s="7">
        <f t="shared" si="86"/>
        <v>2848</v>
      </c>
      <c r="U640" s="8">
        <f t="shared" si="87"/>
        <v>0.83987024476555583</v>
      </c>
      <c r="V640" s="7">
        <f t="shared" si="88"/>
        <v>2359</v>
      </c>
      <c r="W640" s="7">
        <f t="shared" si="89"/>
        <v>382</v>
      </c>
    </row>
    <row r="641" spans="1:23" x14ac:dyDescent="0.3">
      <c r="A641" s="5">
        <f>'Data Table 2'!A641</f>
        <v>45566</v>
      </c>
      <c r="B641" s="6">
        <f>'Data Table 2'!B641+'Data Table 2'!C641+'Data Table 2'!D641+'Data Table 2'!E641+'Data Table 2'!F641+'Data Table 2'!G641+'Data Table 2'!H641</f>
        <v>962</v>
      </c>
      <c r="C641" s="6">
        <f>'Data Table 2'!I641</f>
        <v>525</v>
      </c>
      <c r="D641" s="6">
        <f>('Data Table 2'!J641+'Data Table 2'!K641)</f>
        <v>616</v>
      </c>
      <c r="E641" s="6">
        <f>'Data Table 2'!L641</f>
        <v>381</v>
      </c>
      <c r="F641" s="6">
        <f>'Data Table 2'!M641</f>
        <v>101</v>
      </c>
      <c r="G641" s="6">
        <f>'Data Table 2'!N641</f>
        <v>148</v>
      </c>
      <c r="H641" s="6">
        <f>'Data Table 2'!O641</f>
        <v>123</v>
      </c>
      <c r="I641" s="7">
        <f>'Data Table 2'!P641+'Data Table 2'!Q641+'Data Table 2'!R641+'Data Table 2'!S641</f>
        <v>140</v>
      </c>
      <c r="J641" s="7">
        <f>'Data Table 2'!T641</f>
        <v>232</v>
      </c>
      <c r="K641" s="6">
        <f>'Data Table 2'!U641</f>
        <v>246</v>
      </c>
      <c r="L641" s="6">
        <f>'Data Table 2'!V641</f>
        <v>118</v>
      </c>
      <c r="M641" s="6">
        <f>'Data Table 2'!W641</f>
        <v>35</v>
      </c>
      <c r="N641" s="6">
        <f>'Data Table 2'!X641</f>
        <v>55</v>
      </c>
      <c r="O641" s="7">
        <f t="shared" si="81"/>
        <v>3682</v>
      </c>
      <c r="P641" s="6">
        <f t="shared" si="82"/>
        <v>1487</v>
      </c>
      <c r="Q641" s="6">
        <f t="shared" si="83"/>
        <v>997</v>
      </c>
      <c r="R641" s="6">
        <f t="shared" si="84"/>
        <v>512</v>
      </c>
      <c r="S641" s="6">
        <f t="shared" si="85"/>
        <v>399</v>
      </c>
      <c r="T641" s="7">
        <f t="shared" si="86"/>
        <v>3051</v>
      </c>
      <c r="U641" s="8">
        <f t="shared" si="87"/>
        <v>0.82862574687669743</v>
      </c>
      <c r="V641" s="7">
        <f t="shared" si="88"/>
        <v>2370</v>
      </c>
      <c r="W641" s="7">
        <f t="shared" si="89"/>
        <v>580</v>
      </c>
    </row>
    <row r="642" spans="1:23" x14ac:dyDescent="0.3">
      <c r="A642" s="5">
        <f>'Data Table 2'!A642</f>
        <v>45567</v>
      </c>
      <c r="B642" s="6">
        <f>'Data Table 2'!B642+'Data Table 2'!C642+'Data Table 2'!D642+'Data Table 2'!E642+'Data Table 2'!F642+'Data Table 2'!G642+'Data Table 2'!H642</f>
        <v>997</v>
      </c>
      <c r="C642" s="6">
        <f>'Data Table 2'!I642</f>
        <v>480</v>
      </c>
      <c r="D642" s="6">
        <f>('Data Table 2'!J642+'Data Table 2'!K642)</f>
        <v>797</v>
      </c>
      <c r="E642" s="6">
        <f>'Data Table 2'!L642</f>
        <v>474</v>
      </c>
      <c r="F642" s="6">
        <f>'Data Table 2'!M642</f>
        <v>112</v>
      </c>
      <c r="G642" s="6">
        <f>'Data Table 2'!N642</f>
        <v>201</v>
      </c>
      <c r="H642" s="6">
        <f>'Data Table 2'!O642</f>
        <v>211</v>
      </c>
      <c r="I642" s="7">
        <f>'Data Table 2'!P642+'Data Table 2'!Q642+'Data Table 2'!R642+'Data Table 2'!S642</f>
        <v>217</v>
      </c>
      <c r="J642" s="7">
        <f>'Data Table 2'!T642</f>
        <v>336</v>
      </c>
      <c r="K642" s="6">
        <f>'Data Table 2'!U642</f>
        <v>254</v>
      </c>
      <c r="L642" s="6">
        <f>'Data Table 2'!V642</f>
        <v>129</v>
      </c>
      <c r="M642" s="6">
        <f>'Data Table 2'!W642</f>
        <v>39</v>
      </c>
      <c r="N642" s="6">
        <f>'Data Table 2'!X642</f>
        <v>93</v>
      </c>
      <c r="O642" s="7">
        <f t="shared" ref="O642:O705" si="90">SUM(B642:N642)</f>
        <v>4340</v>
      </c>
      <c r="P642" s="6">
        <f t="shared" ref="P642:P705" si="91">B642+C642</f>
        <v>1477</v>
      </c>
      <c r="Q642" s="6">
        <f t="shared" ref="Q642:Q705" si="92">D642+E642</f>
        <v>1271</v>
      </c>
      <c r="R642" s="6">
        <f t="shared" ref="R642:R705" si="93">F642+G642+H642+I642</f>
        <v>741</v>
      </c>
      <c r="S642" s="6">
        <f t="shared" ref="S642:S705" si="94">K642+M642+L642</f>
        <v>422</v>
      </c>
      <c r="T642" s="7">
        <f t="shared" ref="T642:T705" si="95">P642+Q642+N642+R642</f>
        <v>3582</v>
      </c>
      <c r="U642" s="8">
        <f t="shared" ref="U642:U705" si="96">IFERROR(T642/O642, 0)</f>
        <v>0.82534562211981566</v>
      </c>
      <c r="V642" s="7">
        <f t="shared" ref="V642:V705" si="97">B642+D642+E642+G642+H642+I642</f>
        <v>2897</v>
      </c>
      <c r="W642" s="7">
        <f t="shared" ref="W642:W705" si="98">C642+N642</f>
        <v>573</v>
      </c>
    </row>
    <row r="643" spans="1:23" x14ac:dyDescent="0.3">
      <c r="A643" s="5">
        <f>'Data Table 2'!A643</f>
        <v>45568</v>
      </c>
      <c r="B643" s="6">
        <f>'Data Table 2'!B643+'Data Table 2'!C643+'Data Table 2'!D643+'Data Table 2'!E643+'Data Table 2'!F643+'Data Table 2'!G643+'Data Table 2'!H643</f>
        <v>1246</v>
      </c>
      <c r="C643" s="6">
        <f>'Data Table 2'!I643</f>
        <v>632</v>
      </c>
      <c r="D643" s="6">
        <f>('Data Table 2'!J643+'Data Table 2'!K643)</f>
        <v>927</v>
      </c>
      <c r="E643" s="6">
        <f>'Data Table 2'!L643</f>
        <v>380</v>
      </c>
      <c r="F643" s="6">
        <f>'Data Table 2'!M643</f>
        <v>146</v>
      </c>
      <c r="G643" s="6">
        <f>'Data Table 2'!N643</f>
        <v>187</v>
      </c>
      <c r="H643" s="6">
        <f>'Data Table 2'!O643</f>
        <v>168</v>
      </c>
      <c r="I643" s="7">
        <f>'Data Table 2'!P643+'Data Table 2'!Q643+'Data Table 2'!R643+'Data Table 2'!S643</f>
        <v>233</v>
      </c>
      <c r="J643" s="7">
        <f>'Data Table 2'!T643</f>
        <v>415</v>
      </c>
      <c r="K643" s="6">
        <f>'Data Table 2'!U643</f>
        <v>281</v>
      </c>
      <c r="L643" s="6">
        <f>'Data Table 2'!V643</f>
        <v>116</v>
      </c>
      <c r="M643" s="6">
        <f>'Data Table 2'!W643</f>
        <v>47</v>
      </c>
      <c r="N643" s="6">
        <f>'Data Table 2'!X643</f>
        <v>90</v>
      </c>
      <c r="O643" s="7">
        <f t="shared" si="90"/>
        <v>4868</v>
      </c>
      <c r="P643" s="6">
        <f t="shared" si="91"/>
        <v>1878</v>
      </c>
      <c r="Q643" s="6">
        <f t="shared" si="92"/>
        <v>1307</v>
      </c>
      <c r="R643" s="6">
        <f t="shared" si="93"/>
        <v>734</v>
      </c>
      <c r="S643" s="6">
        <f t="shared" si="94"/>
        <v>444</v>
      </c>
      <c r="T643" s="7">
        <f t="shared" si="95"/>
        <v>4009</v>
      </c>
      <c r="U643" s="8">
        <f t="shared" si="96"/>
        <v>0.82354149548069022</v>
      </c>
      <c r="V643" s="7">
        <f t="shared" si="97"/>
        <v>3141</v>
      </c>
      <c r="W643" s="7">
        <f t="shared" si="98"/>
        <v>722</v>
      </c>
    </row>
    <row r="644" spans="1:23" x14ac:dyDescent="0.3">
      <c r="A644" s="5">
        <f>'Data Table 2'!A644</f>
        <v>45569</v>
      </c>
      <c r="B644" s="6">
        <f>'Data Table 2'!B644+'Data Table 2'!C644+'Data Table 2'!D644+'Data Table 2'!E644+'Data Table 2'!F644+'Data Table 2'!G644+'Data Table 2'!H644</f>
        <v>1005</v>
      </c>
      <c r="C644" s="6">
        <f>'Data Table 2'!I644</f>
        <v>445</v>
      </c>
      <c r="D644" s="6">
        <f>('Data Table 2'!J644+'Data Table 2'!K644)</f>
        <v>762</v>
      </c>
      <c r="E644" s="6">
        <f>'Data Table 2'!L644</f>
        <v>377</v>
      </c>
      <c r="F644" s="6">
        <f>'Data Table 2'!M644</f>
        <v>100</v>
      </c>
      <c r="G644" s="6">
        <f>'Data Table 2'!N644</f>
        <v>145</v>
      </c>
      <c r="H644" s="6">
        <f>'Data Table 2'!O644</f>
        <v>143</v>
      </c>
      <c r="I644" s="7">
        <f>'Data Table 2'!P644+'Data Table 2'!Q644+'Data Table 2'!R644+'Data Table 2'!S644</f>
        <v>148</v>
      </c>
      <c r="J644" s="7">
        <f>'Data Table 2'!T644</f>
        <v>227</v>
      </c>
      <c r="K644" s="6">
        <f>'Data Table 2'!U644</f>
        <v>222</v>
      </c>
      <c r="L644" s="6">
        <f>'Data Table 2'!V644</f>
        <v>127</v>
      </c>
      <c r="M644" s="6">
        <f>'Data Table 2'!W644</f>
        <v>36</v>
      </c>
      <c r="N644" s="6">
        <f>'Data Table 2'!X644</f>
        <v>80</v>
      </c>
      <c r="O644" s="7">
        <f t="shared" si="90"/>
        <v>3817</v>
      </c>
      <c r="P644" s="6">
        <f t="shared" si="91"/>
        <v>1450</v>
      </c>
      <c r="Q644" s="6">
        <f t="shared" si="92"/>
        <v>1139</v>
      </c>
      <c r="R644" s="6">
        <f t="shared" si="93"/>
        <v>536</v>
      </c>
      <c r="S644" s="6">
        <f t="shared" si="94"/>
        <v>385</v>
      </c>
      <c r="T644" s="7">
        <f t="shared" si="95"/>
        <v>3205</v>
      </c>
      <c r="U644" s="8">
        <f t="shared" si="96"/>
        <v>0.83966465810846214</v>
      </c>
      <c r="V644" s="7">
        <f t="shared" si="97"/>
        <v>2580</v>
      </c>
      <c r="W644" s="7">
        <f t="shared" si="98"/>
        <v>525</v>
      </c>
    </row>
    <row r="645" spans="1:23" x14ac:dyDescent="0.3">
      <c r="A645" s="5">
        <f>'Data Table 2'!A645</f>
        <v>45570</v>
      </c>
      <c r="B645" s="6">
        <f>'Data Table 2'!B645+'Data Table 2'!C645+'Data Table 2'!D645+'Data Table 2'!E645+'Data Table 2'!F645+'Data Table 2'!G645+'Data Table 2'!H645</f>
        <v>832</v>
      </c>
      <c r="C645" s="6">
        <f>'Data Table 2'!I645</f>
        <v>390</v>
      </c>
      <c r="D645" s="6">
        <f>('Data Table 2'!J645+'Data Table 2'!K645)</f>
        <v>589</v>
      </c>
      <c r="E645" s="6">
        <f>'Data Table 2'!L645</f>
        <v>306</v>
      </c>
      <c r="F645" s="6">
        <f>'Data Table 2'!M645</f>
        <v>87</v>
      </c>
      <c r="G645" s="6">
        <f>'Data Table 2'!N645</f>
        <v>154</v>
      </c>
      <c r="H645" s="6">
        <f>'Data Table 2'!O645</f>
        <v>156</v>
      </c>
      <c r="I645" s="7">
        <f>'Data Table 2'!P645+'Data Table 2'!Q645+'Data Table 2'!R645+'Data Table 2'!S645</f>
        <v>158</v>
      </c>
      <c r="J645" s="7">
        <f>'Data Table 2'!T645</f>
        <v>314</v>
      </c>
      <c r="K645" s="6">
        <f>'Data Table 2'!U645</f>
        <v>203</v>
      </c>
      <c r="L645" s="6">
        <f>'Data Table 2'!V645</f>
        <v>95</v>
      </c>
      <c r="M645" s="6">
        <f>'Data Table 2'!W645</f>
        <v>24</v>
      </c>
      <c r="N645" s="6">
        <f>'Data Table 2'!X645</f>
        <v>65</v>
      </c>
      <c r="O645" s="7">
        <f t="shared" si="90"/>
        <v>3373</v>
      </c>
      <c r="P645" s="6">
        <f t="shared" si="91"/>
        <v>1222</v>
      </c>
      <c r="Q645" s="6">
        <f t="shared" si="92"/>
        <v>895</v>
      </c>
      <c r="R645" s="6">
        <f t="shared" si="93"/>
        <v>555</v>
      </c>
      <c r="S645" s="6">
        <f t="shared" si="94"/>
        <v>322</v>
      </c>
      <c r="T645" s="7">
        <f t="shared" si="95"/>
        <v>2737</v>
      </c>
      <c r="U645" s="8">
        <f t="shared" si="96"/>
        <v>0.81144381855914616</v>
      </c>
      <c r="V645" s="7">
        <f t="shared" si="97"/>
        <v>2195</v>
      </c>
      <c r="W645" s="7">
        <f t="shared" si="98"/>
        <v>455</v>
      </c>
    </row>
    <row r="646" spans="1:23" x14ac:dyDescent="0.3">
      <c r="A646" s="5">
        <f>'Data Table 2'!A646</f>
        <v>45571</v>
      </c>
      <c r="B646" s="6">
        <f>'Data Table 2'!B646+'Data Table 2'!C646+'Data Table 2'!D646+'Data Table 2'!E646+'Data Table 2'!F646+'Data Table 2'!G646+'Data Table 2'!H646</f>
        <v>1122</v>
      </c>
      <c r="C646" s="6">
        <f>'Data Table 2'!I646</f>
        <v>456</v>
      </c>
      <c r="D646" s="6">
        <f>('Data Table 2'!J646+'Data Table 2'!K646)</f>
        <v>757</v>
      </c>
      <c r="E646" s="6">
        <f>'Data Table 2'!L646</f>
        <v>326</v>
      </c>
      <c r="F646" s="6">
        <f>'Data Table 2'!M646</f>
        <v>65</v>
      </c>
      <c r="G646" s="6">
        <f>'Data Table 2'!N646</f>
        <v>210</v>
      </c>
      <c r="H646" s="6">
        <f>'Data Table 2'!O646</f>
        <v>181</v>
      </c>
      <c r="I646" s="7">
        <f>'Data Table 2'!P646+'Data Table 2'!Q646+'Data Table 2'!R646+'Data Table 2'!S646</f>
        <v>216</v>
      </c>
      <c r="J646" s="7">
        <f>'Data Table 2'!T646</f>
        <v>223</v>
      </c>
      <c r="K646" s="6">
        <f>'Data Table 2'!U646</f>
        <v>203</v>
      </c>
      <c r="L646" s="6">
        <f>'Data Table 2'!V646</f>
        <v>134</v>
      </c>
      <c r="M646" s="6">
        <f>'Data Table 2'!W646</f>
        <v>39</v>
      </c>
      <c r="N646" s="6">
        <f>'Data Table 2'!X646</f>
        <v>95</v>
      </c>
      <c r="O646" s="7">
        <f t="shared" si="90"/>
        <v>4027</v>
      </c>
      <c r="P646" s="6">
        <f t="shared" si="91"/>
        <v>1578</v>
      </c>
      <c r="Q646" s="6">
        <f t="shared" si="92"/>
        <v>1083</v>
      </c>
      <c r="R646" s="6">
        <f t="shared" si="93"/>
        <v>672</v>
      </c>
      <c r="S646" s="6">
        <f t="shared" si="94"/>
        <v>376</v>
      </c>
      <c r="T646" s="7">
        <f t="shared" si="95"/>
        <v>3428</v>
      </c>
      <c r="U646" s="8">
        <f t="shared" si="96"/>
        <v>0.85125403526198162</v>
      </c>
      <c r="V646" s="7">
        <f t="shared" si="97"/>
        <v>2812</v>
      </c>
      <c r="W646" s="7">
        <f t="shared" si="98"/>
        <v>551</v>
      </c>
    </row>
    <row r="647" spans="1:23" x14ac:dyDescent="0.3">
      <c r="A647" s="5">
        <f>'Data Table 2'!A647</f>
        <v>45572</v>
      </c>
      <c r="B647" s="6">
        <f>'Data Table 2'!B647+'Data Table 2'!C647+'Data Table 2'!D647+'Data Table 2'!E647+'Data Table 2'!F647+'Data Table 2'!G647+'Data Table 2'!H647</f>
        <v>798</v>
      </c>
      <c r="C647" s="6">
        <f>'Data Table 2'!I647</f>
        <v>397</v>
      </c>
      <c r="D647" s="6">
        <f>('Data Table 2'!J647+'Data Table 2'!K647)</f>
        <v>535</v>
      </c>
      <c r="E647" s="6">
        <f>'Data Table 2'!L647</f>
        <v>338</v>
      </c>
      <c r="F647" s="6">
        <f>'Data Table 2'!M647</f>
        <v>81</v>
      </c>
      <c r="G647" s="6">
        <f>'Data Table 2'!N647</f>
        <v>158</v>
      </c>
      <c r="H647" s="6">
        <f>'Data Table 2'!O647</f>
        <v>127</v>
      </c>
      <c r="I647" s="7">
        <f>'Data Table 2'!P647+'Data Table 2'!Q647+'Data Table 2'!R647+'Data Table 2'!S647</f>
        <v>134</v>
      </c>
      <c r="J647" s="7">
        <f>'Data Table 2'!T647</f>
        <v>218</v>
      </c>
      <c r="K647" s="6">
        <f>'Data Table 2'!U647</f>
        <v>139</v>
      </c>
      <c r="L647" s="6">
        <f>'Data Table 2'!V647</f>
        <v>115</v>
      </c>
      <c r="M647" s="6">
        <f>'Data Table 2'!W647</f>
        <v>31</v>
      </c>
      <c r="N647" s="6">
        <f>'Data Table 2'!X647</f>
        <v>51</v>
      </c>
      <c r="O647" s="7">
        <f t="shared" si="90"/>
        <v>3122</v>
      </c>
      <c r="P647" s="6">
        <f t="shared" si="91"/>
        <v>1195</v>
      </c>
      <c r="Q647" s="6">
        <f t="shared" si="92"/>
        <v>873</v>
      </c>
      <c r="R647" s="6">
        <f t="shared" si="93"/>
        <v>500</v>
      </c>
      <c r="S647" s="6">
        <f t="shared" si="94"/>
        <v>285</v>
      </c>
      <c r="T647" s="7">
        <f t="shared" si="95"/>
        <v>2619</v>
      </c>
      <c r="U647" s="8">
        <f t="shared" si="96"/>
        <v>0.83888532991672005</v>
      </c>
      <c r="V647" s="7">
        <f t="shared" si="97"/>
        <v>2090</v>
      </c>
      <c r="W647" s="7">
        <f t="shared" si="98"/>
        <v>448</v>
      </c>
    </row>
    <row r="648" spans="1:23" x14ac:dyDescent="0.3">
      <c r="A648" s="5">
        <f>'Data Table 2'!A648</f>
        <v>45573</v>
      </c>
      <c r="B648" s="6">
        <f>'Data Table 2'!B648+'Data Table 2'!C648+'Data Table 2'!D648+'Data Table 2'!E648+'Data Table 2'!F648+'Data Table 2'!G648+'Data Table 2'!H648</f>
        <v>632</v>
      </c>
      <c r="C648" s="6">
        <f>'Data Table 2'!I648</f>
        <v>374</v>
      </c>
      <c r="D648" s="6">
        <f>('Data Table 2'!J648+'Data Table 2'!K648)</f>
        <v>532</v>
      </c>
      <c r="E648" s="6">
        <f>'Data Table 2'!L648</f>
        <v>280</v>
      </c>
      <c r="F648" s="6">
        <f>'Data Table 2'!M648</f>
        <v>88</v>
      </c>
      <c r="G648" s="6">
        <f>'Data Table 2'!N648</f>
        <v>124</v>
      </c>
      <c r="H648" s="6">
        <f>'Data Table 2'!O648</f>
        <v>113</v>
      </c>
      <c r="I648" s="7">
        <f>'Data Table 2'!P648+'Data Table 2'!Q648+'Data Table 2'!R648+'Data Table 2'!S648</f>
        <v>139</v>
      </c>
      <c r="J648" s="7">
        <f>'Data Table 2'!T648</f>
        <v>169</v>
      </c>
      <c r="K648" s="6">
        <f>'Data Table 2'!U648</f>
        <v>154</v>
      </c>
      <c r="L648" s="6">
        <f>'Data Table 2'!V648</f>
        <v>74</v>
      </c>
      <c r="M648" s="6">
        <f>'Data Table 2'!W648</f>
        <v>22</v>
      </c>
      <c r="N648" s="6">
        <f>'Data Table 2'!X648</f>
        <v>46</v>
      </c>
      <c r="O648" s="7">
        <f t="shared" si="90"/>
        <v>2747</v>
      </c>
      <c r="P648" s="6">
        <f t="shared" si="91"/>
        <v>1006</v>
      </c>
      <c r="Q648" s="6">
        <f t="shared" si="92"/>
        <v>812</v>
      </c>
      <c r="R648" s="6">
        <f t="shared" si="93"/>
        <v>464</v>
      </c>
      <c r="S648" s="6">
        <f t="shared" si="94"/>
        <v>250</v>
      </c>
      <c r="T648" s="7">
        <f t="shared" si="95"/>
        <v>2328</v>
      </c>
      <c r="U648" s="8">
        <f t="shared" si="96"/>
        <v>0.84746996723698576</v>
      </c>
      <c r="V648" s="7">
        <f t="shared" si="97"/>
        <v>1820</v>
      </c>
      <c r="W648" s="7">
        <f t="shared" si="98"/>
        <v>420</v>
      </c>
    </row>
    <row r="649" spans="1:23" x14ac:dyDescent="0.3">
      <c r="A649" s="5">
        <f>'Data Table 2'!A649</f>
        <v>45574</v>
      </c>
      <c r="B649" s="6">
        <f>'Data Table 2'!B649+'Data Table 2'!C649+'Data Table 2'!D649+'Data Table 2'!E649+'Data Table 2'!F649+'Data Table 2'!G649+'Data Table 2'!H649</f>
        <v>945</v>
      </c>
      <c r="C649" s="6">
        <f>'Data Table 2'!I649</f>
        <v>401</v>
      </c>
      <c r="D649" s="6">
        <f>('Data Table 2'!J649+'Data Table 2'!K649)</f>
        <v>686</v>
      </c>
      <c r="E649" s="6">
        <f>'Data Table 2'!L649</f>
        <v>422</v>
      </c>
      <c r="F649" s="6">
        <f>'Data Table 2'!M649</f>
        <v>101</v>
      </c>
      <c r="G649" s="6">
        <f>'Data Table 2'!N649</f>
        <v>181</v>
      </c>
      <c r="H649" s="6">
        <f>'Data Table 2'!O649</f>
        <v>117</v>
      </c>
      <c r="I649" s="7">
        <f>'Data Table 2'!P649+'Data Table 2'!Q649+'Data Table 2'!R649+'Data Table 2'!S649</f>
        <v>194</v>
      </c>
      <c r="J649" s="7">
        <f>'Data Table 2'!T649</f>
        <v>232</v>
      </c>
      <c r="K649" s="6">
        <f>'Data Table 2'!U649</f>
        <v>241</v>
      </c>
      <c r="L649" s="6">
        <f>'Data Table 2'!V649</f>
        <v>93</v>
      </c>
      <c r="M649" s="6">
        <f>'Data Table 2'!W649</f>
        <v>31</v>
      </c>
      <c r="N649" s="6">
        <f>'Data Table 2'!X649</f>
        <v>92</v>
      </c>
      <c r="O649" s="7">
        <f t="shared" si="90"/>
        <v>3736</v>
      </c>
      <c r="P649" s="6">
        <f t="shared" si="91"/>
        <v>1346</v>
      </c>
      <c r="Q649" s="6">
        <f t="shared" si="92"/>
        <v>1108</v>
      </c>
      <c r="R649" s="6">
        <f t="shared" si="93"/>
        <v>593</v>
      </c>
      <c r="S649" s="6">
        <f t="shared" si="94"/>
        <v>365</v>
      </c>
      <c r="T649" s="7">
        <f t="shared" si="95"/>
        <v>3139</v>
      </c>
      <c r="U649" s="8">
        <f t="shared" si="96"/>
        <v>0.84020342612419696</v>
      </c>
      <c r="V649" s="7">
        <f t="shared" si="97"/>
        <v>2545</v>
      </c>
      <c r="W649" s="7">
        <f t="shared" si="98"/>
        <v>493</v>
      </c>
    </row>
    <row r="650" spans="1:23" x14ac:dyDescent="0.3">
      <c r="A650" s="5">
        <f>'Data Table 2'!A650</f>
        <v>45575</v>
      </c>
      <c r="B650" s="6">
        <f>'Data Table 2'!B650+'Data Table 2'!C650+'Data Table 2'!D650+'Data Table 2'!E650+'Data Table 2'!F650+'Data Table 2'!G650+'Data Table 2'!H650</f>
        <v>1165</v>
      </c>
      <c r="C650" s="6">
        <f>'Data Table 2'!I650</f>
        <v>470</v>
      </c>
      <c r="D650" s="6">
        <f>('Data Table 2'!J650+'Data Table 2'!K650)</f>
        <v>876</v>
      </c>
      <c r="E650" s="6">
        <f>'Data Table 2'!L650</f>
        <v>294</v>
      </c>
      <c r="F650" s="6">
        <f>'Data Table 2'!M650</f>
        <v>135</v>
      </c>
      <c r="G650" s="6">
        <f>'Data Table 2'!N650</f>
        <v>172</v>
      </c>
      <c r="H650" s="6">
        <f>'Data Table 2'!O650</f>
        <v>138</v>
      </c>
      <c r="I650" s="7">
        <f>'Data Table 2'!P650+'Data Table 2'!Q650+'Data Table 2'!R650+'Data Table 2'!S650</f>
        <v>193</v>
      </c>
      <c r="J650" s="7">
        <f>'Data Table 2'!T650</f>
        <v>369</v>
      </c>
      <c r="K650" s="6">
        <f>'Data Table 2'!U650</f>
        <v>213</v>
      </c>
      <c r="L650" s="6">
        <f>'Data Table 2'!V650</f>
        <v>121</v>
      </c>
      <c r="M650" s="6">
        <f>'Data Table 2'!W650</f>
        <v>31</v>
      </c>
      <c r="N650" s="6">
        <f>'Data Table 2'!X650</f>
        <v>68</v>
      </c>
      <c r="O650" s="7">
        <f t="shared" si="90"/>
        <v>4245</v>
      </c>
      <c r="P650" s="6">
        <f t="shared" si="91"/>
        <v>1635</v>
      </c>
      <c r="Q650" s="6">
        <f t="shared" si="92"/>
        <v>1170</v>
      </c>
      <c r="R650" s="6">
        <f t="shared" si="93"/>
        <v>638</v>
      </c>
      <c r="S650" s="6">
        <f t="shared" si="94"/>
        <v>365</v>
      </c>
      <c r="T650" s="7">
        <f t="shared" si="95"/>
        <v>3511</v>
      </c>
      <c r="U650" s="8">
        <f t="shared" si="96"/>
        <v>0.82709069493521792</v>
      </c>
      <c r="V650" s="7">
        <f t="shared" si="97"/>
        <v>2838</v>
      </c>
      <c r="W650" s="7">
        <f t="shared" si="98"/>
        <v>538</v>
      </c>
    </row>
    <row r="651" spans="1:23" x14ac:dyDescent="0.3">
      <c r="A651" s="5">
        <f>'Data Table 2'!A651</f>
        <v>45576</v>
      </c>
      <c r="B651" s="6">
        <f>'Data Table 2'!B651+'Data Table 2'!C651+'Data Table 2'!D651+'Data Table 2'!E651+'Data Table 2'!F651+'Data Table 2'!G651+'Data Table 2'!H651</f>
        <v>837</v>
      </c>
      <c r="C651" s="6">
        <f>'Data Table 2'!I651</f>
        <v>344</v>
      </c>
      <c r="D651" s="6">
        <f>('Data Table 2'!J651+'Data Table 2'!K651)</f>
        <v>652</v>
      </c>
      <c r="E651" s="6">
        <f>'Data Table 2'!L651</f>
        <v>365</v>
      </c>
      <c r="F651" s="6">
        <f>'Data Table 2'!M651</f>
        <v>80</v>
      </c>
      <c r="G651" s="6">
        <f>'Data Table 2'!N651</f>
        <v>143</v>
      </c>
      <c r="H651" s="6">
        <f>'Data Table 2'!O651</f>
        <v>146</v>
      </c>
      <c r="I651" s="7">
        <f>'Data Table 2'!P651+'Data Table 2'!Q651+'Data Table 2'!R651+'Data Table 2'!S651</f>
        <v>169</v>
      </c>
      <c r="J651" s="7">
        <f>'Data Table 2'!T651</f>
        <v>281</v>
      </c>
      <c r="K651" s="6">
        <f>'Data Table 2'!U651</f>
        <v>171</v>
      </c>
      <c r="L651" s="6">
        <f>'Data Table 2'!V651</f>
        <v>128</v>
      </c>
      <c r="M651" s="6">
        <f>'Data Table 2'!W651</f>
        <v>36</v>
      </c>
      <c r="N651" s="6">
        <f>'Data Table 2'!X651</f>
        <v>57</v>
      </c>
      <c r="O651" s="7">
        <f t="shared" si="90"/>
        <v>3409</v>
      </c>
      <c r="P651" s="6">
        <f t="shared" si="91"/>
        <v>1181</v>
      </c>
      <c r="Q651" s="6">
        <f t="shared" si="92"/>
        <v>1017</v>
      </c>
      <c r="R651" s="6">
        <f t="shared" si="93"/>
        <v>538</v>
      </c>
      <c r="S651" s="6">
        <f t="shared" si="94"/>
        <v>335</v>
      </c>
      <c r="T651" s="7">
        <f t="shared" si="95"/>
        <v>2793</v>
      </c>
      <c r="U651" s="8">
        <f t="shared" si="96"/>
        <v>0.8193018480492813</v>
      </c>
      <c r="V651" s="7">
        <f t="shared" si="97"/>
        <v>2312</v>
      </c>
      <c r="W651" s="7">
        <f t="shared" si="98"/>
        <v>401</v>
      </c>
    </row>
    <row r="652" spans="1:23" x14ac:dyDescent="0.3">
      <c r="A652" s="5">
        <f>'Data Table 2'!A652</f>
        <v>45577</v>
      </c>
      <c r="B652" s="6">
        <f>'Data Table 2'!B652+'Data Table 2'!C652+'Data Table 2'!D652+'Data Table 2'!E652+'Data Table 2'!F652+'Data Table 2'!G652+'Data Table 2'!H652</f>
        <v>932</v>
      </c>
      <c r="C652" s="6">
        <f>'Data Table 2'!I652</f>
        <v>477</v>
      </c>
      <c r="D652" s="6">
        <f>('Data Table 2'!J652+'Data Table 2'!K652)</f>
        <v>572</v>
      </c>
      <c r="E652" s="6">
        <f>'Data Table 2'!L652</f>
        <v>296</v>
      </c>
      <c r="F652" s="6">
        <f>'Data Table 2'!M652</f>
        <v>98</v>
      </c>
      <c r="G652" s="6">
        <f>'Data Table 2'!N652</f>
        <v>162</v>
      </c>
      <c r="H652" s="6">
        <f>'Data Table 2'!O652</f>
        <v>123</v>
      </c>
      <c r="I652" s="7">
        <f>'Data Table 2'!P652+'Data Table 2'!Q652+'Data Table 2'!R652+'Data Table 2'!S652</f>
        <v>155</v>
      </c>
      <c r="J652" s="7">
        <f>'Data Table 2'!T652</f>
        <v>275</v>
      </c>
      <c r="K652" s="6">
        <f>'Data Table 2'!U652</f>
        <v>147</v>
      </c>
      <c r="L652" s="6">
        <f>'Data Table 2'!V652</f>
        <v>95</v>
      </c>
      <c r="M652" s="6">
        <f>'Data Table 2'!W652</f>
        <v>30</v>
      </c>
      <c r="N652" s="6">
        <f>'Data Table 2'!X652</f>
        <v>58</v>
      </c>
      <c r="O652" s="7">
        <f t="shared" si="90"/>
        <v>3420</v>
      </c>
      <c r="P652" s="6">
        <f t="shared" si="91"/>
        <v>1409</v>
      </c>
      <c r="Q652" s="6">
        <f t="shared" si="92"/>
        <v>868</v>
      </c>
      <c r="R652" s="6">
        <f t="shared" si="93"/>
        <v>538</v>
      </c>
      <c r="S652" s="6">
        <f t="shared" si="94"/>
        <v>272</v>
      </c>
      <c r="T652" s="7">
        <f t="shared" si="95"/>
        <v>2873</v>
      </c>
      <c r="U652" s="8">
        <f t="shared" si="96"/>
        <v>0.84005847953216373</v>
      </c>
      <c r="V652" s="7">
        <f t="shared" si="97"/>
        <v>2240</v>
      </c>
      <c r="W652" s="7">
        <f t="shared" si="98"/>
        <v>535</v>
      </c>
    </row>
    <row r="653" spans="1:23" x14ac:dyDescent="0.3">
      <c r="A653" s="5">
        <f>'Data Table 2'!A653</f>
        <v>45578</v>
      </c>
      <c r="B653" s="6">
        <f>'Data Table 2'!B653+'Data Table 2'!C653+'Data Table 2'!D653+'Data Table 2'!E653+'Data Table 2'!F653+'Data Table 2'!G653+'Data Table 2'!H653</f>
        <v>718</v>
      </c>
      <c r="C653" s="6">
        <f>'Data Table 2'!I653</f>
        <v>420</v>
      </c>
      <c r="D653" s="6">
        <f>('Data Table 2'!J653+'Data Table 2'!K653)</f>
        <v>637</v>
      </c>
      <c r="E653" s="6">
        <f>'Data Table 2'!L653</f>
        <v>312</v>
      </c>
      <c r="F653" s="6">
        <f>'Data Table 2'!M653</f>
        <v>72</v>
      </c>
      <c r="G653" s="6">
        <f>'Data Table 2'!N653</f>
        <v>142</v>
      </c>
      <c r="H653" s="6">
        <f>'Data Table 2'!O653</f>
        <v>100</v>
      </c>
      <c r="I653" s="7">
        <f>'Data Table 2'!P653+'Data Table 2'!Q653+'Data Table 2'!R653+'Data Table 2'!S653</f>
        <v>146</v>
      </c>
      <c r="J653" s="7">
        <f>'Data Table 2'!T653</f>
        <v>209</v>
      </c>
      <c r="K653" s="6">
        <f>'Data Table 2'!U653</f>
        <v>188</v>
      </c>
      <c r="L653" s="6">
        <f>'Data Table 2'!V653</f>
        <v>92</v>
      </c>
      <c r="M653" s="6">
        <f>'Data Table 2'!W653</f>
        <v>27</v>
      </c>
      <c r="N653" s="6">
        <f>'Data Table 2'!X653</f>
        <v>59</v>
      </c>
      <c r="O653" s="7">
        <f t="shared" si="90"/>
        <v>3122</v>
      </c>
      <c r="P653" s="6">
        <f t="shared" si="91"/>
        <v>1138</v>
      </c>
      <c r="Q653" s="6">
        <f t="shared" si="92"/>
        <v>949</v>
      </c>
      <c r="R653" s="6">
        <f t="shared" si="93"/>
        <v>460</v>
      </c>
      <c r="S653" s="6">
        <f t="shared" si="94"/>
        <v>307</v>
      </c>
      <c r="T653" s="7">
        <f t="shared" si="95"/>
        <v>2606</v>
      </c>
      <c r="U653" s="8">
        <f t="shared" si="96"/>
        <v>0.83472133247918001</v>
      </c>
      <c r="V653" s="7">
        <f t="shared" si="97"/>
        <v>2055</v>
      </c>
      <c r="W653" s="7">
        <f t="shared" si="98"/>
        <v>479</v>
      </c>
    </row>
    <row r="654" spans="1:23" x14ac:dyDescent="0.3">
      <c r="A654" s="5">
        <f>'Data Table 2'!A654</f>
        <v>45579</v>
      </c>
      <c r="B654" s="6">
        <f>'Data Table 2'!B654+'Data Table 2'!C654+'Data Table 2'!D654+'Data Table 2'!E654+'Data Table 2'!F654+'Data Table 2'!G654+'Data Table 2'!H654</f>
        <v>1095</v>
      </c>
      <c r="C654" s="6">
        <f>'Data Table 2'!I654</f>
        <v>395</v>
      </c>
      <c r="D654" s="6">
        <f>('Data Table 2'!J654+'Data Table 2'!K654)</f>
        <v>644</v>
      </c>
      <c r="E654" s="6">
        <f>'Data Table 2'!L654</f>
        <v>458</v>
      </c>
      <c r="F654" s="6">
        <f>'Data Table 2'!M654</f>
        <v>119</v>
      </c>
      <c r="G654" s="6">
        <f>'Data Table 2'!N654</f>
        <v>145</v>
      </c>
      <c r="H654" s="6">
        <f>'Data Table 2'!O654</f>
        <v>141</v>
      </c>
      <c r="I654" s="7">
        <f>'Data Table 2'!P654+'Data Table 2'!Q654+'Data Table 2'!R654+'Data Table 2'!S654</f>
        <v>224</v>
      </c>
      <c r="J654" s="7">
        <f>'Data Table 2'!T654</f>
        <v>309</v>
      </c>
      <c r="K654" s="6">
        <f>'Data Table 2'!U654</f>
        <v>285</v>
      </c>
      <c r="L654" s="6">
        <f>'Data Table 2'!V654</f>
        <v>104</v>
      </c>
      <c r="M654" s="6">
        <f>'Data Table 2'!W654</f>
        <v>49</v>
      </c>
      <c r="N654" s="6">
        <f>'Data Table 2'!X654</f>
        <v>71</v>
      </c>
      <c r="O654" s="7">
        <f t="shared" si="90"/>
        <v>4039</v>
      </c>
      <c r="P654" s="6">
        <f t="shared" si="91"/>
        <v>1490</v>
      </c>
      <c r="Q654" s="6">
        <f t="shared" si="92"/>
        <v>1102</v>
      </c>
      <c r="R654" s="6">
        <f t="shared" si="93"/>
        <v>629</v>
      </c>
      <c r="S654" s="6">
        <f t="shared" si="94"/>
        <v>438</v>
      </c>
      <c r="T654" s="7">
        <f t="shared" si="95"/>
        <v>3292</v>
      </c>
      <c r="U654" s="8">
        <f t="shared" si="96"/>
        <v>0.81505323099777172</v>
      </c>
      <c r="V654" s="7">
        <f t="shared" si="97"/>
        <v>2707</v>
      </c>
      <c r="W654" s="7">
        <f t="shared" si="98"/>
        <v>466</v>
      </c>
    </row>
    <row r="655" spans="1:23" x14ac:dyDescent="0.3">
      <c r="A655" s="5">
        <f>'Data Table 2'!A655</f>
        <v>45580</v>
      </c>
      <c r="B655" s="6">
        <f>'Data Table 2'!B655+'Data Table 2'!C655+'Data Table 2'!D655+'Data Table 2'!E655+'Data Table 2'!F655+'Data Table 2'!G655+'Data Table 2'!H655</f>
        <v>766</v>
      </c>
      <c r="C655" s="6">
        <f>'Data Table 2'!I655</f>
        <v>375</v>
      </c>
      <c r="D655" s="6">
        <f>('Data Table 2'!J655+'Data Table 2'!K655)</f>
        <v>566</v>
      </c>
      <c r="E655" s="6">
        <f>'Data Table 2'!L655</f>
        <v>268</v>
      </c>
      <c r="F655" s="6">
        <f>'Data Table 2'!M655</f>
        <v>94</v>
      </c>
      <c r="G655" s="6">
        <f>'Data Table 2'!N655</f>
        <v>161</v>
      </c>
      <c r="H655" s="6">
        <f>'Data Table 2'!O655</f>
        <v>153</v>
      </c>
      <c r="I655" s="7">
        <f>'Data Table 2'!P655+'Data Table 2'!Q655+'Data Table 2'!R655+'Data Table 2'!S655</f>
        <v>142</v>
      </c>
      <c r="J655" s="7">
        <f>'Data Table 2'!T655</f>
        <v>249</v>
      </c>
      <c r="K655" s="6">
        <f>'Data Table 2'!U655</f>
        <v>180</v>
      </c>
      <c r="L655" s="6">
        <f>'Data Table 2'!V655</f>
        <v>108</v>
      </c>
      <c r="M655" s="6">
        <f>'Data Table 2'!W655</f>
        <v>25</v>
      </c>
      <c r="N655" s="6">
        <f>'Data Table 2'!X655</f>
        <v>69</v>
      </c>
      <c r="O655" s="7">
        <f t="shared" si="90"/>
        <v>3156</v>
      </c>
      <c r="P655" s="6">
        <f t="shared" si="91"/>
        <v>1141</v>
      </c>
      <c r="Q655" s="6">
        <f t="shared" si="92"/>
        <v>834</v>
      </c>
      <c r="R655" s="6">
        <f t="shared" si="93"/>
        <v>550</v>
      </c>
      <c r="S655" s="6">
        <f t="shared" si="94"/>
        <v>313</v>
      </c>
      <c r="T655" s="7">
        <f t="shared" si="95"/>
        <v>2594</v>
      </c>
      <c r="U655" s="8">
        <f t="shared" si="96"/>
        <v>0.82192648922686951</v>
      </c>
      <c r="V655" s="7">
        <f t="shared" si="97"/>
        <v>2056</v>
      </c>
      <c r="W655" s="7">
        <f t="shared" si="98"/>
        <v>444</v>
      </c>
    </row>
    <row r="656" spans="1:23" x14ac:dyDescent="0.3">
      <c r="A656" s="5">
        <f>'Data Table 2'!A656</f>
        <v>45581</v>
      </c>
      <c r="B656" s="6">
        <f>'Data Table 2'!B656+'Data Table 2'!C656+'Data Table 2'!D656+'Data Table 2'!E656+'Data Table 2'!F656+'Data Table 2'!G656+'Data Table 2'!H656</f>
        <v>924</v>
      </c>
      <c r="C656" s="6">
        <f>'Data Table 2'!I656</f>
        <v>457</v>
      </c>
      <c r="D656" s="6">
        <f>('Data Table 2'!J656+'Data Table 2'!K656)</f>
        <v>686</v>
      </c>
      <c r="E656" s="6">
        <f>'Data Table 2'!L656</f>
        <v>283</v>
      </c>
      <c r="F656" s="6">
        <f>'Data Table 2'!M656</f>
        <v>109</v>
      </c>
      <c r="G656" s="6">
        <f>'Data Table 2'!N656</f>
        <v>175</v>
      </c>
      <c r="H656" s="6">
        <f>'Data Table 2'!O656</f>
        <v>148</v>
      </c>
      <c r="I656" s="7">
        <f>'Data Table 2'!P656+'Data Table 2'!Q656+'Data Table 2'!R656+'Data Table 2'!S656</f>
        <v>181</v>
      </c>
      <c r="J656" s="7">
        <f>'Data Table 2'!T656</f>
        <v>253</v>
      </c>
      <c r="K656" s="6">
        <f>'Data Table 2'!U656</f>
        <v>139</v>
      </c>
      <c r="L656" s="6">
        <f>'Data Table 2'!V656</f>
        <v>114</v>
      </c>
      <c r="M656" s="6">
        <f>'Data Table 2'!W656</f>
        <v>27</v>
      </c>
      <c r="N656" s="6">
        <f>'Data Table 2'!X656</f>
        <v>64</v>
      </c>
      <c r="O656" s="7">
        <f t="shared" si="90"/>
        <v>3560</v>
      </c>
      <c r="P656" s="6">
        <f t="shared" si="91"/>
        <v>1381</v>
      </c>
      <c r="Q656" s="6">
        <f t="shared" si="92"/>
        <v>969</v>
      </c>
      <c r="R656" s="6">
        <f t="shared" si="93"/>
        <v>613</v>
      </c>
      <c r="S656" s="6">
        <f t="shared" si="94"/>
        <v>280</v>
      </c>
      <c r="T656" s="7">
        <f t="shared" si="95"/>
        <v>3027</v>
      </c>
      <c r="U656" s="8">
        <f t="shared" si="96"/>
        <v>0.85028089887640446</v>
      </c>
      <c r="V656" s="7">
        <f t="shared" si="97"/>
        <v>2397</v>
      </c>
      <c r="W656" s="7">
        <f t="shared" si="98"/>
        <v>521</v>
      </c>
    </row>
    <row r="657" spans="1:23" x14ac:dyDescent="0.3">
      <c r="A657" s="5">
        <f>'Data Table 2'!A657</f>
        <v>45582</v>
      </c>
      <c r="B657" s="6">
        <f>'Data Table 2'!B657+'Data Table 2'!C657+'Data Table 2'!D657+'Data Table 2'!E657+'Data Table 2'!F657+'Data Table 2'!G657+'Data Table 2'!H657</f>
        <v>1213</v>
      </c>
      <c r="C657" s="6">
        <f>'Data Table 2'!I657</f>
        <v>504</v>
      </c>
      <c r="D657" s="6">
        <f>('Data Table 2'!J657+'Data Table 2'!K657)</f>
        <v>747</v>
      </c>
      <c r="E657" s="6">
        <f>'Data Table 2'!L657</f>
        <v>408</v>
      </c>
      <c r="F657" s="6">
        <f>'Data Table 2'!M657</f>
        <v>86</v>
      </c>
      <c r="G657" s="6">
        <f>'Data Table 2'!N657</f>
        <v>222</v>
      </c>
      <c r="H657" s="6">
        <f>'Data Table 2'!O657</f>
        <v>147</v>
      </c>
      <c r="I657" s="7">
        <f>'Data Table 2'!P657+'Data Table 2'!Q657+'Data Table 2'!R657+'Data Table 2'!S657</f>
        <v>222</v>
      </c>
      <c r="J657" s="7">
        <f>'Data Table 2'!T657</f>
        <v>321</v>
      </c>
      <c r="K657" s="6">
        <f>'Data Table 2'!U657</f>
        <v>206</v>
      </c>
      <c r="L657" s="6">
        <f>'Data Table 2'!V657</f>
        <v>125</v>
      </c>
      <c r="M657" s="6">
        <f>'Data Table 2'!W657</f>
        <v>49</v>
      </c>
      <c r="N657" s="6">
        <f>'Data Table 2'!X657</f>
        <v>86</v>
      </c>
      <c r="O657" s="7">
        <f t="shared" si="90"/>
        <v>4336</v>
      </c>
      <c r="P657" s="6">
        <f t="shared" si="91"/>
        <v>1717</v>
      </c>
      <c r="Q657" s="6">
        <f t="shared" si="92"/>
        <v>1155</v>
      </c>
      <c r="R657" s="6">
        <f t="shared" si="93"/>
        <v>677</v>
      </c>
      <c r="S657" s="6">
        <f t="shared" si="94"/>
        <v>380</v>
      </c>
      <c r="T657" s="7">
        <f t="shared" si="95"/>
        <v>3635</v>
      </c>
      <c r="U657" s="8">
        <f t="shared" si="96"/>
        <v>0.83833025830258301</v>
      </c>
      <c r="V657" s="7">
        <f t="shared" si="97"/>
        <v>2959</v>
      </c>
      <c r="W657" s="7">
        <f t="shared" si="98"/>
        <v>590</v>
      </c>
    </row>
    <row r="658" spans="1:23" x14ac:dyDescent="0.3">
      <c r="A658" s="5">
        <f>'Data Table 2'!A658</f>
        <v>45583</v>
      </c>
      <c r="B658" s="6">
        <f>'Data Table 2'!B658+'Data Table 2'!C658+'Data Table 2'!D658+'Data Table 2'!E658+'Data Table 2'!F658+'Data Table 2'!G658+'Data Table 2'!H658</f>
        <v>955</v>
      </c>
      <c r="C658" s="6">
        <f>'Data Table 2'!I658</f>
        <v>478</v>
      </c>
      <c r="D658" s="6">
        <f>('Data Table 2'!J658+'Data Table 2'!K658)</f>
        <v>639</v>
      </c>
      <c r="E658" s="6">
        <f>'Data Table 2'!L658</f>
        <v>359</v>
      </c>
      <c r="F658" s="6">
        <f>'Data Table 2'!M658</f>
        <v>131</v>
      </c>
      <c r="G658" s="6">
        <f>'Data Table 2'!N658</f>
        <v>199</v>
      </c>
      <c r="H658" s="6">
        <f>'Data Table 2'!O658</f>
        <v>173</v>
      </c>
      <c r="I658" s="7">
        <f>'Data Table 2'!P658+'Data Table 2'!Q658+'Data Table 2'!R658+'Data Table 2'!S658</f>
        <v>179</v>
      </c>
      <c r="J658" s="7">
        <f>'Data Table 2'!T658</f>
        <v>308</v>
      </c>
      <c r="K658" s="6">
        <f>'Data Table 2'!U658</f>
        <v>234</v>
      </c>
      <c r="L658" s="6">
        <f>'Data Table 2'!V658</f>
        <v>84</v>
      </c>
      <c r="M658" s="6">
        <f>'Data Table 2'!W658</f>
        <v>26</v>
      </c>
      <c r="N658" s="6">
        <f>'Data Table 2'!X658</f>
        <v>54</v>
      </c>
      <c r="O658" s="7">
        <f t="shared" si="90"/>
        <v>3819</v>
      </c>
      <c r="P658" s="6">
        <f t="shared" si="91"/>
        <v>1433</v>
      </c>
      <c r="Q658" s="6">
        <f t="shared" si="92"/>
        <v>998</v>
      </c>
      <c r="R658" s="6">
        <f t="shared" si="93"/>
        <v>682</v>
      </c>
      <c r="S658" s="6">
        <f t="shared" si="94"/>
        <v>344</v>
      </c>
      <c r="T658" s="7">
        <f t="shared" si="95"/>
        <v>3167</v>
      </c>
      <c r="U658" s="8">
        <f t="shared" si="96"/>
        <v>0.82927467923540199</v>
      </c>
      <c r="V658" s="7">
        <f t="shared" si="97"/>
        <v>2504</v>
      </c>
      <c r="W658" s="7">
        <f t="shared" si="98"/>
        <v>532</v>
      </c>
    </row>
    <row r="659" spans="1:23" x14ac:dyDescent="0.3">
      <c r="A659" s="5">
        <f>'Data Table 2'!A659</f>
        <v>45584</v>
      </c>
      <c r="B659" s="6">
        <f>'Data Table 2'!B659+'Data Table 2'!C659+'Data Table 2'!D659+'Data Table 2'!E659+'Data Table 2'!F659+'Data Table 2'!G659+'Data Table 2'!H659</f>
        <v>642</v>
      </c>
      <c r="C659" s="6">
        <f>'Data Table 2'!I659</f>
        <v>305</v>
      </c>
      <c r="D659" s="6">
        <f>('Data Table 2'!J659+'Data Table 2'!K659)</f>
        <v>403</v>
      </c>
      <c r="E659" s="6">
        <f>'Data Table 2'!L659</f>
        <v>166</v>
      </c>
      <c r="F659" s="6">
        <f>'Data Table 2'!M659</f>
        <v>78</v>
      </c>
      <c r="G659" s="6">
        <f>'Data Table 2'!N659</f>
        <v>95</v>
      </c>
      <c r="H659" s="6">
        <f>'Data Table 2'!O659</f>
        <v>78</v>
      </c>
      <c r="I659" s="7">
        <f>'Data Table 2'!P659+'Data Table 2'!Q659+'Data Table 2'!R659+'Data Table 2'!S659</f>
        <v>106</v>
      </c>
      <c r="J659" s="7">
        <f>'Data Table 2'!T659</f>
        <v>221</v>
      </c>
      <c r="K659" s="6">
        <f>'Data Table 2'!U659</f>
        <v>131</v>
      </c>
      <c r="L659" s="6">
        <f>'Data Table 2'!V659</f>
        <v>54</v>
      </c>
      <c r="M659" s="6">
        <f>'Data Table 2'!W659</f>
        <v>20</v>
      </c>
      <c r="N659" s="6">
        <f>'Data Table 2'!X659</f>
        <v>56</v>
      </c>
      <c r="O659" s="7">
        <f t="shared" si="90"/>
        <v>2355</v>
      </c>
      <c r="P659" s="6">
        <f t="shared" si="91"/>
        <v>947</v>
      </c>
      <c r="Q659" s="6">
        <f t="shared" si="92"/>
        <v>569</v>
      </c>
      <c r="R659" s="6">
        <f t="shared" si="93"/>
        <v>357</v>
      </c>
      <c r="S659" s="6">
        <f t="shared" si="94"/>
        <v>205</v>
      </c>
      <c r="T659" s="7">
        <f t="shared" si="95"/>
        <v>1929</v>
      </c>
      <c r="U659" s="8">
        <f t="shared" si="96"/>
        <v>0.81910828025477711</v>
      </c>
      <c r="V659" s="7">
        <f t="shared" si="97"/>
        <v>1490</v>
      </c>
      <c r="W659" s="7">
        <f t="shared" si="98"/>
        <v>361</v>
      </c>
    </row>
    <row r="660" spans="1:23" x14ac:dyDescent="0.3">
      <c r="A660" s="5">
        <f>'Data Table 2'!A660</f>
        <v>45585</v>
      </c>
      <c r="B660" s="6">
        <f>'Data Table 2'!B660+'Data Table 2'!C660+'Data Table 2'!D660+'Data Table 2'!E660+'Data Table 2'!F660+'Data Table 2'!G660+'Data Table 2'!H660</f>
        <v>741</v>
      </c>
      <c r="C660" s="6">
        <f>'Data Table 2'!I660</f>
        <v>306</v>
      </c>
      <c r="D660" s="6">
        <f>('Data Table 2'!J660+'Data Table 2'!K660)</f>
        <v>536</v>
      </c>
      <c r="E660" s="6">
        <f>'Data Table 2'!L660</f>
        <v>320</v>
      </c>
      <c r="F660" s="6">
        <f>'Data Table 2'!M660</f>
        <v>67</v>
      </c>
      <c r="G660" s="6">
        <f>'Data Table 2'!N660</f>
        <v>143</v>
      </c>
      <c r="H660" s="6">
        <f>'Data Table 2'!O660</f>
        <v>105</v>
      </c>
      <c r="I660" s="7">
        <f>'Data Table 2'!P660+'Data Table 2'!Q660+'Data Table 2'!R660+'Data Table 2'!S660</f>
        <v>144</v>
      </c>
      <c r="J660" s="7">
        <f>'Data Table 2'!T660</f>
        <v>222</v>
      </c>
      <c r="K660" s="6">
        <f>'Data Table 2'!U660</f>
        <v>160</v>
      </c>
      <c r="L660" s="6">
        <f>'Data Table 2'!V660</f>
        <v>68</v>
      </c>
      <c r="M660" s="6">
        <f>'Data Table 2'!W660</f>
        <v>25</v>
      </c>
      <c r="N660" s="6">
        <f>'Data Table 2'!X660</f>
        <v>52</v>
      </c>
      <c r="O660" s="7">
        <f t="shared" si="90"/>
        <v>2889</v>
      </c>
      <c r="P660" s="6">
        <f t="shared" si="91"/>
        <v>1047</v>
      </c>
      <c r="Q660" s="6">
        <f t="shared" si="92"/>
        <v>856</v>
      </c>
      <c r="R660" s="6">
        <f t="shared" si="93"/>
        <v>459</v>
      </c>
      <c r="S660" s="6">
        <f t="shared" si="94"/>
        <v>253</v>
      </c>
      <c r="T660" s="7">
        <f t="shared" si="95"/>
        <v>2414</v>
      </c>
      <c r="U660" s="8">
        <f t="shared" si="96"/>
        <v>0.83558324679820006</v>
      </c>
      <c r="V660" s="7">
        <f t="shared" si="97"/>
        <v>1989</v>
      </c>
      <c r="W660" s="7">
        <f t="shared" si="98"/>
        <v>358</v>
      </c>
    </row>
    <row r="661" spans="1:23" x14ac:dyDescent="0.3">
      <c r="A661" s="5">
        <f>'Data Table 2'!A661</f>
        <v>45586</v>
      </c>
      <c r="B661" s="6">
        <f>'Data Table 2'!B661+'Data Table 2'!C661+'Data Table 2'!D661+'Data Table 2'!E661+'Data Table 2'!F661+'Data Table 2'!G661+'Data Table 2'!H661</f>
        <v>1181</v>
      </c>
      <c r="C661" s="6">
        <f>'Data Table 2'!I661</f>
        <v>457</v>
      </c>
      <c r="D661" s="6">
        <f>('Data Table 2'!J661+'Data Table 2'!K661)</f>
        <v>747</v>
      </c>
      <c r="E661" s="6">
        <f>'Data Table 2'!L661</f>
        <v>310</v>
      </c>
      <c r="F661" s="6">
        <f>'Data Table 2'!M661</f>
        <v>125</v>
      </c>
      <c r="G661" s="6">
        <f>'Data Table 2'!N661</f>
        <v>157</v>
      </c>
      <c r="H661" s="6">
        <f>'Data Table 2'!O661</f>
        <v>139</v>
      </c>
      <c r="I661" s="7">
        <f>'Data Table 2'!P661+'Data Table 2'!Q661+'Data Table 2'!R661+'Data Table 2'!S661</f>
        <v>200</v>
      </c>
      <c r="J661" s="7">
        <f>'Data Table 2'!T661</f>
        <v>381</v>
      </c>
      <c r="K661" s="6">
        <f>'Data Table 2'!U661</f>
        <v>302</v>
      </c>
      <c r="L661" s="6">
        <f>'Data Table 2'!V661</f>
        <v>112</v>
      </c>
      <c r="M661" s="6">
        <f>'Data Table 2'!W661</f>
        <v>42</v>
      </c>
      <c r="N661" s="6">
        <f>'Data Table 2'!X661</f>
        <v>111</v>
      </c>
      <c r="O661" s="7">
        <f t="shared" si="90"/>
        <v>4264</v>
      </c>
      <c r="P661" s="6">
        <f t="shared" si="91"/>
        <v>1638</v>
      </c>
      <c r="Q661" s="6">
        <f t="shared" si="92"/>
        <v>1057</v>
      </c>
      <c r="R661" s="6">
        <f t="shared" si="93"/>
        <v>621</v>
      </c>
      <c r="S661" s="6">
        <f t="shared" si="94"/>
        <v>456</v>
      </c>
      <c r="T661" s="7">
        <f t="shared" si="95"/>
        <v>3427</v>
      </c>
      <c r="U661" s="8">
        <f t="shared" si="96"/>
        <v>0.80370544090056284</v>
      </c>
      <c r="V661" s="7">
        <f t="shared" si="97"/>
        <v>2734</v>
      </c>
      <c r="W661" s="7">
        <f t="shared" si="98"/>
        <v>568</v>
      </c>
    </row>
    <row r="662" spans="1:23" x14ac:dyDescent="0.3">
      <c r="A662" s="5">
        <f>'Data Table 2'!A662</f>
        <v>45587</v>
      </c>
      <c r="B662" s="6">
        <f>'Data Table 2'!B662+'Data Table 2'!C662+'Data Table 2'!D662+'Data Table 2'!E662+'Data Table 2'!F662+'Data Table 2'!G662+'Data Table 2'!H662</f>
        <v>1149</v>
      </c>
      <c r="C662" s="6">
        <f>'Data Table 2'!I662</f>
        <v>535</v>
      </c>
      <c r="D662" s="6">
        <f>('Data Table 2'!J662+'Data Table 2'!K662)</f>
        <v>950</v>
      </c>
      <c r="E662" s="6">
        <f>'Data Table 2'!L662</f>
        <v>523</v>
      </c>
      <c r="F662" s="6">
        <f>'Data Table 2'!M662</f>
        <v>129</v>
      </c>
      <c r="G662" s="6">
        <f>'Data Table 2'!N662</f>
        <v>292</v>
      </c>
      <c r="H662" s="6">
        <f>'Data Table 2'!O662</f>
        <v>153</v>
      </c>
      <c r="I662" s="7">
        <f>'Data Table 2'!P662+'Data Table 2'!Q662+'Data Table 2'!R662+'Data Table 2'!S662</f>
        <v>211</v>
      </c>
      <c r="J662" s="7">
        <f>'Data Table 2'!T662</f>
        <v>317</v>
      </c>
      <c r="K662" s="6">
        <f>'Data Table 2'!U662</f>
        <v>291</v>
      </c>
      <c r="L662" s="6">
        <f>'Data Table 2'!V662</f>
        <v>165</v>
      </c>
      <c r="M662" s="6">
        <f>'Data Table 2'!W662</f>
        <v>61</v>
      </c>
      <c r="N662" s="6">
        <f>'Data Table 2'!X662</f>
        <v>82</v>
      </c>
      <c r="O662" s="7">
        <f t="shared" si="90"/>
        <v>4858</v>
      </c>
      <c r="P662" s="6">
        <f t="shared" si="91"/>
        <v>1684</v>
      </c>
      <c r="Q662" s="6">
        <f t="shared" si="92"/>
        <v>1473</v>
      </c>
      <c r="R662" s="6">
        <f t="shared" si="93"/>
        <v>785</v>
      </c>
      <c r="S662" s="6">
        <f t="shared" si="94"/>
        <v>517</v>
      </c>
      <c r="T662" s="7">
        <f t="shared" si="95"/>
        <v>4024</v>
      </c>
      <c r="U662" s="8">
        <f t="shared" si="96"/>
        <v>0.82832441333882256</v>
      </c>
      <c r="V662" s="7">
        <f t="shared" si="97"/>
        <v>3278</v>
      </c>
      <c r="W662" s="7">
        <f t="shared" si="98"/>
        <v>617</v>
      </c>
    </row>
    <row r="663" spans="1:23" x14ac:dyDescent="0.3">
      <c r="A663" s="5">
        <f>'Data Table 2'!A663</f>
        <v>45588</v>
      </c>
      <c r="B663" s="6">
        <f>'Data Table 2'!B663+'Data Table 2'!C663+'Data Table 2'!D663+'Data Table 2'!E663+'Data Table 2'!F663+'Data Table 2'!G663+'Data Table 2'!H663</f>
        <v>961</v>
      </c>
      <c r="C663" s="6">
        <f>'Data Table 2'!I663</f>
        <v>361</v>
      </c>
      <c r="D663" s="6">
        <f>('Data Table 2'!J663+'Data Table 2'!K663)</f>
        <v>678</v>
      </c>
      <c r="E663" s="6">
        <f>'Data Table 2'!L663</f>
        <v>289</v>
      </c>
      <c r="F663" s="6">
        <f>'Data Table 2'!M663</f>
        <v>134</v>
      </c>
      <c r="G663" s="6">
        <f>'Data Table 2'!N663</f>
        <v>179</v>
      </c>
      <c r="H663" s="6">
        <f>'Data Table 2'!O663</f>
        <v>146</v>
      </c>
      <c r="I663" s="7">
        <f>'Data Table 2'!P663+'Data Table 2'!Q663+'Data Table 2'!R663+'Data Table 2'!S663</f>
        <v>172</v>
      </c>
      <c r="J663" s="7">
        <f>'Data Table 2'!T663</f>
        <v>277</v>
      </c>
      <c r="K663" s="6">
        <f>'Data Table 2'!U663</f>
        <v>221</v>
      </c>
      <c r="L663" s="6">
        <f>'Data Table 2'!V663</f>
        <v>110</v>
      </c>
      <c r="M663" s="6">
        <f>'Data Table 2'!W663</f>
        <v>42</v>
      </c>
      <c r="N663" s="6">
        <f>'Data Table 2'!X663</f>
        <v>67</v>
      </c>
      <c r="O663" s="7">
        <f t="shared" si="90"/>
        <v>3637</v>
      </c>
      <c r="P663" s="6">
        <f t="shared" si="91"/>
        <v>1322</v>
      </c>
      <c r="Q663" s="6">
        <f t="shared" si="92"/>
        <v>967</v>
      </c>
      <c r="R663" s="6">
        <f t="shared" si="93"/>
        <v>631</v>
      </c>
      <c r="S663" s="6">
        <f t="shared" si="94"/>
        <v>373</v>
      </c>
      <c r="T663" s="7">
        <f t="shared" si="95"/>
        <v>2987</v>
      </c>
      <c r="U663" s="8">
        <f t="shared" si="96"/>
        <v>0.82128127577673904</v>
      </c>
      <c r="V663" s="7">
        <f t="shared" si="97"/>
        <v>2425</v>
      </c>
      <c r="W663" s="7">
        <f t="shared" si="98"/>
        <v>428</v>
      </c>
    </row>
    <row r="664" spans="1:23" x14ac:dyDescent="0.3">
      <c r="A664" s="5">
        <f>'Data Table 2'!A664</f>
        <v>45589</v>
      </c>
      <c r="B664" s="6">
        <f>'Data Table 2'!B664+'Data Table 2'!C664+'Data Table 2'!D664+'Data Table 2'!E664+'Data Table 2'!F664+'Data Table 2'!G664+'Data Table 2'!H664</f>
        <v>846</v>
      </c>
      <c r="C664" s="6">
        <f>'Data Table 2'!I664</f>
        <v>420</v>
      </c>
      <c r="D664" s="6">
        <f>('Data Table 2'!J664+'Data Table 2'!K664)</f>
        <v>626</v>
      </c>
      <c r="E664" s="6">
        <f>'Data Table 2'!L664</f>
        <v>317</v>
      </c>
      <c r="F664" s="6">
        <f>'Data Table 2'!M664</f>
        <v>104</v>
      </c>
      <c r="G664" s="6">
        <f>'Data Table 2'!N664</f>
        <v>124</v>
      </c>
      <c r="H664" s="6">
        <f>'Data Table 2'!O664</f>
        <v>98</v>
      </c>
      <c r="I664" s="7">
        <f>'Data Table 2'!P664+'Data Table 2'!Q664+'Data Table 2'!R664+'Data Table 2'!S664</f>
        <v>142</v>
      </c>
      <c r="J664" s="7">
        <f>'Data Table 2'!T664</f>
        <v>251</v>
      </c>
      <c r="K664" s="6">
        <f>'Data Table 2'!U664</f>
        <v>156</v>
      </c>
      <c r="L664" s="6">
        <f>'Data Table 2'!V664</f>
        <v>125</v>
      </c>
      <c r="M664" s="6">
        <f>'Data Table 2'!W664</f>
        <v>39</v>
      </c>
      <c r="N664" s="6">
        <f>'Data Table 2'!X664</f>
        <v>72</v>
      </c>
      <c r="O664" s="7">
        <f t="shared" si="90"/>
        <v>3320</v>
      </c>
      <c r="P664" s="6">
        <f t="shared" si="91"/>
        <v>1266</v>
      </c>
      <c r="Q664" s="6">
        <f t="shared" si="92"/>
        <v>943</v>
      </c>
      <c r="R664" s="6">
        <f t="shared" si="93"/>
        <v>468</v>
      </c>
      <c r="S664" s="6">
        <f t="shared" si="94"/>
        <v>320</v>
      </c>
      <c r="T664" s="7">
        <f t="shared" si="95"/>
        <v>2749</v>
      </c>
      <c r="U664" s="8">
        <f t="shared" si="96"/>
        <v>0.82801204819277108</v>
      </c>
      <c r="V664" s="7">
        <f t="shared" si="97"/>
        <v>2153</v>
      </c>
      <c r="W664" s="7">
        <f t="shared" si="98"/>
        <v>492</v>
      </c>
    </row>
    <row r="665" spans="1:23" x14ac:dyDescent="0.3">
      <c r="A665" s="5">
        <f>'Data Table 2'!A665</f>
        <v>45590</v>
      </c>
      <c r="B665" s="6">
        <f>'Data Table 2'!B665+'Data Table 2'!C665+'Data Table 2'!D665+'Data Table 2'!E665+'Data Table 2'!F665+'Data Table 2'!G665+'Data Table 2'!H665</f>
        <v>840</v>
      </c>
      <c r="C665" s="6">
        <f>'Data Table 2'!I665</f>
        <v>327</v>
      </c>
      <c r="D665" s="6">
        <f>('Data Table 2'!J665+'Data Table 2'!K665)</f>
        <v>565</v>
      </c>
      <c r="E665" s="6">
        <f>'Data Table 2'!L665</f>
        <v>332</v>
      </c>
      <c r="F665" s="6">
        <f>'Data Table 2'!M665</f>
        <v>116</v>
      </c>
      <c r="G665" s="6">
        <f>'Data Table 2'!N665</f>
        <v>158</v>
      </c>
      <c r="H665" s="6">
        <f>'Data Table 2'!O665</f>
        <v>103</v>
      </c>
      <c r="I665" s="7">
        <f>'Data Table 2'!P665+'Data Table 2'!Q665+'Data Table 2'!R665+'Data Table 2'!S665</f>
        <v>164</v>
      </c>
      <c r="J665" s="7">
        <f>'Data Table 2'!T665</f>
        <v>272</v>
      </c>
      <c r="K665" s="6">
        <f>'Data Table 2'!U665</f>
        <v>194</v>
      </c>
      <c r="L665" s="6">
        <f>'Data Table 2'!V665</f>
        <v>83</v>
      </c>
      <c r="M665" s="6">
        <f>'Data Table 2'!W665</f>
        <v>34</v>
      </c>
      <c r="N665" s="6">
        <f>'Data Table 2'!X665</f>
        <v>57</v>
      </c>
      <c r="O665" s="7">
        <f t="shared" si="90"/>
        <v>3245</v>
      </c>
      <c r="P665" s="6">
        <f t="shared" si="91"/>
        <v>1167</v>
      </c>
      <c r="Q665" s="6">
        <f t="shared" si="92"/>
        <v>897</v>
      </c>
      <c r="R665" s="6">
        <f t="shared" si="93"/>
        <v>541</v>
      </c>
      <c r="S665" s="6">
        <f t="shared" si="94"/>
        <v>311</v>
      </c>
      <c r="T665" s="7">
        <f t="shared" si="95"/>
        <v>2662</v>
      </c>
      <c r="U665" s="8">
        <f t="shared" si="96"/>
        <v>0.8203389830508474</v>
      </c>
      <c r="V665" s="7">
        <f t="shared" si="97"/>
        <v>2162</v>
      </c>
      <c r="W665" s="7">
        <f t="shared" si="98"/>
        <v>384</v>
      </c>
    </row>
    <row r="666" spans="1:23" x14ac:dyDescent="0.3">
      <c r="A666" s="5">
        <f>'Data Table 2'!A666</f>
        <v>45591</v>
      </c>
      <c r="B666" s="6">
        <f>'Data Table 2'!B666+'Data Table 2'!C666+'Data Table 2'!D666+'Data Table 2'!E666+'Data Table 2'!F666+'Data Table 2'!G666+'Data Table 2'!H666</f>
        <v>830</v>
      </c>
      <c r="C666" s="6">
        <f>'Data Table 2'!I666</f>
        <v>421</v>
      </c>
      <c r="D666" s="6">
        <f>('Data Table 2'!J666+'Data Table 2'!K666)</f>
        <v>731</v>
      </c>
      <c r="E666" s="6">
        <f>'Data Table 2'!L666</f>
        <v>471</v>
      </c>
      <c r="F666" s="6">
        <f>'Data Table 2'!M666</f>
        <v>120</v>
      </c>
      <c r="G666" s="6">
        <f>'Data Table 2'!N666</f>
        <v>154</v>
      </c>
      <c r="H666" s="6">
        <f>'Data Table 2'!O666</f>
        <v>112</v>
      </c>
      <c r="I666" s="7">
        <f>'Data Table 2'!P666+'Data Table 2'!Q666+'Data Table 2'!R666+'Data Table 2'!S666</f>
        <v>158</v>
      </c>
      <c r="J666" s="7">
        <f>'Data Table 2'!T666</f>
        <v>302</v>
      </c>
      <c r="K666" s="6">
        <f>'Data Table 2'!U666</f>
        <v>206</v>
      </c>
      <c r="L666" s="6">
        <f>'Data Table 2'!V666</f>
        <v>92</v>
      </c>
      <c r="M666" s="6">
        <f>'Data Table 2'!W666</f>
        <v>35</v>
      </c>
      <c r="N666" s="6">
        <f>'Data Table 2'!X666</f>
        <v>83</v>
      </c>
      <c r="O666" s="7">
        <f t="shared" si="90"/>
        <v>3715</v>
      </c>
      <c r="P666" s="6">
        <f t="shared" si="91"/>
        <v>1251</v>
      </c>
      <c r="Q666" s="6">
        <f t="shared" si="92"/>
        <v>1202</v>
      </c>
      <c r="R666" s="6">
        <f t="shared" si="93"/>
        <v>544</v>
      </c>
      <c r="S666" s="6">
        <f t="shared" si="94"/>
        <v>333</v>
      </c>
      <c r="T666" s="7">
        <f t="shared" si="95"/>
        <v>3080</v>
      </c>
      <c r="U666" s="8">
        <f t="shared" si="96"/>
        <v>0.82907133243607001</v>
      </c>
      <c r="V666" s="7">
        <f t="shared" si="97"/>
        <v>2456</v>
      </c>
      <c r="W666" s="7">
        <f t="shared" si="98"/>
        <v>504</v>
      </c>
    </row>
    <row r="667" spans="1:23" x14ac:dyDescent="0.3">
      <c r="A667" s="5">
        <f>'Data Table 2'!A667</f>
        <v>45592</v>
      </c>
      <c r="B667" s="6">
        <f>'Data Table 2'!B667+'Data Table 2'!C667+'Data Table 2'!D667+'Data Table 2'!E667+'Data Table 2'!F667+'Data Table 2'!G667+'Data Table 2'!H667</f>
        <v>894</v>
      </c>
      <c r="C667" s="6">
        <f>'Data Table 2'!I667</f>
        <v>372</v>
      </c>
      <c r="D667" s="6">
        <f>('Data Table 2'!J667+'Data Table 2'!K667)</f>
        <v>614</v>
      </c>
      <c r="E667" s="6">
        <f>'Data Table 2'!L667</f>
        <v>339</v>
      </c>
      <c r="F667" s="6">
        <f>'Data Table 2'!M667</f>
        <v>112</v>
      </c>
      <c r="G667" s="6">
        <f>'Data Table 2'!N667</f>
        <v>147</v>
      </c>
      <c r="H667" s="6">
        <f>'Data Table 2'!O667</f>
        <v>162</v>
      </c>
      <c r="I667" s="7">
        <f>'Data Table 2'!P667+'Data Table 2'!Q667+'Data Table 2'!R667+'Data Table 2'!S667</f>
        <v>168</v>
      </c>
      <c r="J667" s="7">
        <f>'Data Table 2'!T667</f>
        <v>245</v>
      </c>
      <c r="K667" s="6">
        <f>'Data Table 2'!U667</f>
        <v>249</v>
      </c>
      <c r="L667" s="6">
        <f>'Data Table 2'!V667</f>
        <v>113</v>
      </c>
      <c r="M667" s="6">
        <f>'Data Table 2'!W667</f>
        <v>36</v>
      </c>
      <c r="N667" s="6">
        <f>'Data Table 2'!X667</f>
        <v>61</v>
      </c>
      <c r="O667" s="7">
        <f t="shared" si="90"/>
        <v>3512</v>
      </c>
      <c r="P667" s="6">
        <f t="shared" si="91"/>
        <v>1266</v>
      </c>
      <c r="Q667" s="6">
        <f t="shared" si="92"/>
        <v>953</v>
      </c>
      <c r="R667" s="6">
        <f t="shared" si="93"/>
        <v>589</v>
      </c>
      <c r="S667" s="6">
        <f t="shared" si="94"/>
        <v>398</v>
      </c>
      <c r="T667" s="7">
        <f t="shared" si="95"/>
        <v>2869</v>
      </c>
      <c r="U667" s="8">
        <f t="shared" si="96"/>
        <v>0.81691343963553531</v>
      </c>
      <c r="V667" s="7">
        <f t="shared" si="97"/>
        <v>2324</v>
      </c>
      <c r="W667" s="7">
        <f t="shared" si="98"/>
        <v>433</v>
      </c>
    </row>
    <row r="668" spans="1:23" x14ac:dyDescent="0.3">
      <c r="A668" s="5">
        <f>'Data Table 2'!A668</f>
        <v>45593</v>
      </c>
      <c r="B668" s="6">
        <f>'Data Table 2'!B668+'Data Table 2'!C668+'Data Table 2'!D668+'Data Table 2'!E668+'Data Table 2'!F668+'Data Table 2'!G668+'Data Table 2'!H668</f>
        <v>1314</v>
      </c>
      <c r="C668" s="6">
        <f>'Data Table 2'!I668</f>
        <v>493</v>
      </c>
      <c r="D668" s="6">
        <f>('Data Table 2'!J668+'Data Table 2'!K668)</f>
        <v>897</v>
      </c>
      <c r="E668" s="6">
        <f>'Data Table 2'!L668</f>
        <v>577</v>
      </c>
      <c r="F668" s="6">
        <f>'Data Table 2'!M668</f>
        <v>122</v>
      </c>
      <c r="G668" s="6">
        <f>'Data Table 2'!N668</f>
        <v>198</v>
      </c>
      <c r="H668" s="6">
        <f>'Data Table 2'!O668</f>
        <v>234</v>
      </c>
      <c r="I668" s="7">
        <f>'Data Table 2'!P668+'Data Table 2'!Q668+'Data Table 2'!R668+'Data Table 2'!S668</f>
        <v>240</v>
      </c>
      <c r="J668" s="7">
        <f>'Data Table 2'!T668</f>
        <v>428</v>
      </c>
      <c r="K668" s="6">
        <f>'Data Table 2'!U668</f>
        <v>290</v>
      </c>
      <c r="L668" s="6">
        <f>'Data Table 2'!V668</f>
        <v>185</v>
      </c>
      <c r="M668" s="6">
        <f>'Data Table 2'!W668</f>
        <v>47</v>
      </c>
      <c r="N668" s="6">
        <f>'Data Table 2'!X668</f>
        <v>69</v>
      </c>
      <c r="O668" s="7">
        <f t="shared" si="90"/>
        <v>5094</v>
      </c>
      <c r="P668" s="6">
        <f t="shared" si="91"/>
        <v>1807</v>
      </c>
      <c r="Q668" s="6">
        <f t="shared" si="92"/>
        <v>1474</v>
      </c>
      <c r="R668" s="6">
        <f t="shared" si="93"/>
        <v>794</v>
      </c>
      <c r="S668" s="6">
        <f t="shared" si="94"/>
        <v>522</v>
      </c>
      <c r="T668" s="7">
        <f t="shared" si="95"/>
        <v>4144</v>
      </c>
      <c r="U668" s="8">
        <f t="shared" si="96"/>
        <v>0.81350608559089121</v>
      </c>
      <c r="V668" s="7">
        <f t="shared" si="97"/>
        <v>3460</v>
      </c>
      <c r="W668" s="7">
        <f t="shared" si="98"/>
        <v>562</v>
      </c>
    </row>
    <row r="669" spans="1:23" x14ac:dyDescent="0.3">
      <c r="A669" s="5">
        <f>'Data Table 2'!A669</f>
        <v>45594</v>
      </c>
      <c r="B669" s="6">
        <f>'Data Table 2'!B669+'Data Table 2'!C669+'Data Table 2'!D669+'Data Table 2'!E669+'Data Table 2'!F669+'Data Table 2'!G669+'Data Table 2'!H669</f>
        <v>983</v>
      </c>
      <c r="C669" s="6">
        <f>'Data Table 2'!I669</f>
        <v>359</v>
      </c>
      <c r="D669" s="6">
        <f>('Data Table 2'!J669+'Data Table 2'!K669)</f>
        <v>782</v>
      </c>
      <c r="E669" s="6">
        <f>'Data Table 2'!L669</f>
        <v>447</v>
      </c>
      <c r="F669" s="6">
        <f>'Data Table 2'!M669</f>
        <v>122</v>
      </c>
      <c r="G669" s="6">
        <f>'Data Table 2'!N669</f>
        <v>175</v>
      </c>
      <c r="H669" s="6">
        <f>'Data Table 2'!O669</f>
        <v>148</v>
      </c>
      <c r="I669" s="7">
        <f>'Data Table 2'!P669+'Data Table 2'!Q669+'Data Table 2'!R669+'Data Table 2'!S669</f>
        <v>196</v>
      </c>
      <c r="J669" s="7">
        <f>'Data Table 2'!T669</f>
        <v>291</v>
      </c>
      <c r="K669" s="6">
        <f>'Data Table 2'!U669</f>
        <v>214</v>
      </c>
      <c r="L669" s="6">
        <f>'Data Table 2'!V669</f>
        <v>93</v>
      </c>
      <c r="M669" s="6">
        <f>'Data Table 2'!W669</f>
        <v>27</v>
      </c>
      <c r="N669" s="6">
        <f>'Data Table 2'!X669</f>
        <v>81</v>
      </c>
      <c r="O669" s="7">
        <f t="shared" si="90"/>
        <v>3918</v>
      </c>
      <c r="P669" s="6">
        <f t="shared" si="91"/>
        <v>1342</v>
      </c>
      <c r="Q669" s="6">
        <f t="shared" si="92"/>
        <v>1229</v>
      </c>
      <c r="R669" s="6">
        <f t="shared" si="93"/>
        <v>641</v>
      </c>
      <c r="S669" s="6">
        <f t="shared" si="94"/>
        <v>334</v>
      </c>
      <c r="T669" s="7">
        <f t="shared" si="95"/>
        <v>3293</v>
      </c>
      <c r="U669" s="8">
        <f t="shared" si="96"/>
        <v>0.84047983665135273</v>
      </c>
      <c r="V669" s="7">
        <f t="shared" si="97"/>
        <v>2731</v>
      </c>
      <c r="W669" s="7">
        <f t="shared" si="98"/>
        <v>440</v>
      </c>
    </row>
    <row r="670" spans="1:23" x14ac:dyDescent="0.3">
      <c r="A670" s="5">
        <f>'Data Table 2'!A670</f>
        <v>45595</v>
      </c>
      <c r="B670" s="6">
        <f>'Data Table 2'!B670+'Data Table 2'!C670+'Data Table 2'!D670+'Data Table 2'!E670+'Data Table 2'!F670+'Data Table 2'!G670+'Data Table 2'!H670</f>
        <v>1058</v>
      </c>
      <c r="C670" s="6">
        <f>'Data Table 2'!I670</f>
        <v>538</v>
      </c>
      <c r="D670" s="6">
        <f>('Data Table 2'!J670+'Data Table 2'!K670)</f>
        <v>781</v>
      </c>
      <c r="E670" s="6">
        <f>'Data Table 2'!L670</f>
        <v>379</v>
      </c>
      <c r="F670" s="6">
        <f>'Data Table 2'!M670</f>
        <v>114</v>
      </c>
      <c r="G670" s="6">
        <f>'Data Table 2'!N670</f>
        <v>205</v>
      </c>
      <c r="H670" s="6">
        <f>'Data Table 2'!O670</f>
        <v>183</v>
      </c>
      <c r="I670" s="7">
        <f>'Data Table 2'!P670+'Data Table 2'!Q670+'Data Table 2'!R670+'Data Table 2'!S670</f>
        <v>216</v>
      </c>
      <c r="J670" s="7">
        <f>'Data Table 2'!T670</f>
        <v>319</v>
      </c>
      <c r="K670" s="6">
        <f>'Data Table 2'!U670</f>
        <v>212</v>
      </c>
      <c r="L670" s="6">
        <f>'Data Table 2'!V670</f>
        <v>118</v>
      </c>
      <c r="M670" s="6">
        <f>'Data Table 2'!W670</f>
        <v>38</v>
      </c>
      <c r="N670" s="6">
        <f>'Data Table 2'!X670</f>
        <v>76</v>
      </c>
      <c r="O670" s="7">
        <f t="shared" si="90"/>
        <v>4237</v>
      </c>
      <c r="P670" s="6">
        <f t="shared" si="91"/>
        <v>1596</v>
      </c>
      <c r="Q670" s="6">
        <f t="shared" si="92"/>
        <v>1160</v>
      </c>
      <c r="R670" s="6">
        <f t="shared" si="93"/>
        <v>718</v>
      </c>
      <c r="S670" s="6">
        <f t="shared" si="94"/>
        <v>368</v>
      </c>
      <c r="T670" s="7">
        <f t="shared" si="95"/>
        <v>3550</v>
      </c>
      <c r="U670" s="8">
        <f t="shared" si="96"/>
        <v>0.83785697427425065</v>
      </c>
      <c r="V670" s="7">
        <f t="shared" si="97"/>
        <v>2822</v>
      </c>
      <c r="W670" s="7">
        <f t="shared" si="98"/>
        <v>614</v>
      </c>
    </row>
    <row r="671" spans="1:23" x14ac:dyDescent="0.3">
      <c r="A671" s="5">
        <f>'Data Table 2'!A671</f>
        <v>45596</v>
      </c>
      <c r="B671" s="6">
        <f>'Data Table 2'!B671+'Data Table 2'!C671+'Data Table 2'!D671+'Data Table 2'!E671+'Data Table 2'!F671+'Data Table 2'!G671+'Data Table 2'!H671</f>
        <v>764</v>
      </c>
      <c r="C671" s="6">
        <f>'Data Table 2'!I671</f>
        <v>384</v>
      </c>
      <c r="D671" s="6">
        <f>('Data Table 2'!J671+'Data Table 2'!K671)</f>
        <v>585</v>
      </c>
      <c r="E671" s="6">
        <f>'Data Table 2'!L671</f>
        <v>324</v>
      </c>
      <c r="F671" s="6">
        <f>'Data Table 2'!M671</f>
        <v>103</v>
      </c>
      <c r="G671" s="6">
        <f>'Data Table 2'!N671</f>
        <v>138</v>
      </c>
      <c r="H671" s="6">
        <f>'Data Table 2'!O671</f>
        <v>130</v>
      </c>
      <c r="I671" s="7">
        <f>'Data Table 2'!P671+'Data Table 2'!Q671+'Data Table 2'!R671+'Data Table 2'!S671</f>
        <v>153</v>
      </c>
      <c r="J671" s="7">
        <f>'Data Table 2'!T671</f>
        <v>210</v>
      </c>
      <c r="K671" s="6">
        <f>'Data Table 2'!U671</f>
        <v>135</v>
      </c>
      <c r="L671" s="6">
        <f>'Data Table 2'!V671</f>
        <v>97</v>
      </c>
      <c r="M671" s="6">
        <f>'Data Table 2'!W671</f>
        <v>36</v>
      </c>
      <c r="N671" s="6">
        <f>'Data Table 2'!X671</f>
        <v>49</v>
      </c>
      <c r="O671" s="7">
        <f t="shared" si="90"/>
        <v>3108</v>
      </c>
      <c r="P671" s="6">
        <f t="shared" si="91"/>
        <v>1148</v>
      </c>
      <c r="Q671" s="6">
        <f t="shared" si="92"/>
        <v>909</v>
      </c>
      <c r="R671" s="6">
        <f t="shared" si="93"/>
        <v>524</v>
      </c>
      <c r="S671" s="6">
        <f t="shared" si="94"/>
        <v>268</v>
      </c>
      <c r="T671" s="7">
        <f t="shared" si="95"/>
        <v>2630</v>
      </c>
      <c r="U671" s="8">
        <f t="shared" si="96"/>
        <v>0.84620334620334625</v>
      </c>
      <c r="V671" s="7">
        <f t="shared" si="97"/>
        <v>2094</v>
      </c>
      <c r="W671" s="7">
        <f t="shared" si="98"/>
        <v>433</v>
      </c>
    </row>
    <row r="672" spans="1:23" x14ac:dyDescent="0.3">
      <c r="A672" s="5">
        <f>'Data Table 2'!A672</f>
        <v>45597</v>
      </c>
      <c r="B672" s="6">
        <f>'Data Table 2'!B672+'Data Table 2'!C672+'Data Table 2'!D672+'Data Table 2'!E672+'Data Table 2'!F672+'Data Table 2'!G672+'Data Table 2'!H672</f>
        <v>859</v>
      </c>
      <c r="C672" s="6">
        <f>'Data Table 2'!I672</f>
        <v>375</v>
      </c>
      <c r="D672" s="6">
        <f>('Data Table 2'!J672+'Data Table 2'!K672)</f>
        <v>759</v>
      </c>
      <c r="E672" s="6">
        <f>'Data Table 2'!L672</f>
        <v>368</v>
      </c>
      <c r="F672" s="6">
        <f>'Data Table 2'!M672</f>
        <v>94</v>
      </c>
      <c r="G672" s="6">
        <f>'Data Table 2'!N672</f>
        <v>194</v>
      </c>
      <c r="H672" s="6">
        <f>'Data Table 2'!O672</f>
        <v>144</v>
      </c>
      <c r="I672" s="7">
        <f>'Data Table 2'!P672+'Data Table 2'!Q672+'Data Table 2'!R672+'Data Table 2'!S672</f>
        <v>162</v>
      </c>
      <c r="J672" s="7">
        <f>'Data Table 2'!T672</f>
        <v>303</v>
      </c>
      <c r="K672" s="6">
        <f>'Data Table 2'!U672</f>
        <v>226</v>
      </c>
      <c r="L672" s="6">
        <f>'Data Table 2'!V672</f>
        <v>102</v>
      </c>
      <c r="M672" s="6">
        <f>'Data Table 2'!W672</f>
        <v>39</v>
      </c>
      <c r="N672" s="6">
        <f>'Data Table 2'!X672</f>
        <v>69</v>
      </c>
      <c r="O672" s="7">
        <f t="shared" si="90"/>
        <v>3694</v>
      </c>
      <c r="P672" s="6">
        <f t="shared" si="91"/>
        <v>1234</v>
      </c>
      <c r="Q672" s="6">
        <f t="shared" si="92"/>
        <v>1127</v>
      </c>
      <c r="R672" s="6">
        <f t="shared" si="93"/>
        <v>594</v>
      </c>
      <c r="S672" s="6">
        <f t="shared" si="94"/>
        <v>367</v>
      </c>
      <c r="T672" s="7">
        <f t="shared" si="95"/>
        <v>3024</v>
      </c>
      <c r="U672" s="8">
        <f t="shared" si="96"/>
        <v>0.81862479696805635</v>
      </c>
      <c r="V672" s="7">
        <f t="shared" si="97"/>
        <v>2486</v>
      </c>
      <c r="W672" s="7">
        <f t="shared" si="98"/>
        <v>444</v>
      </c>
    </row>
    <row r="673" spans="1:23" x14ac:dyDescent="0.3">
      <c r="A673" s="5">
        <f>'Data Table 2'!A673</f>
        <v>45598</v>
      </c>
      <c r="B673" s="6">
        <f>'Data Table 2'!B673+'Data Table 2'!C673+'Data Table 2'!D673+'Data Table 2'!E673+'Data Table 2'!F673+'Data Table 2'!G673+'Data Table 2'!H673</f>
        <v>1017</v>
      </c>
      <c r="C673" s="6">
        <f>'Data Table 2'!I673</f>
        <v>436</v>
      </c>
      <c r="D673" s="6">
        <f>('Data Table 2'!J673+'Data Table 2'!K673)</f>
        <v>815</v>
      </c>
      <c r="E673" s="6">
        <f>'Data Table 2'!L673</f>
        <v>398</v>
      </c>
      <c r="F673" s="6">
        <f>'Data Table 2'!M673</f>
        <v>99</v>
      </c>
      <c r="G673" s="6">
        <f>'Data Table 2'!N673</f>
        <v>166</v>
      </c>
      <c r="H673" s="6">
        <f>'Data Table 2'!O673</f>
        <v>147</v>
      </c>
      <c r="I673" s="7">
        <f>'Data Table 2'!P673+'Data Table 2'!Q673+'Data Table 2'!R673+'Data Table 2'!S673</f>
        <v>197</v>
      </c>
      <c r="J673" s="7">
        <f>'Data Table 2'!T673</f>
        <v>308</v>
      </c>
      <c r="K673" s="6">
        <f>'Data Table 2'!U673</f>
        <v>185</v>
      </c>
      <c r="L673" s="6">
        <f>'Data Table 2'!V673</f>
        <v>161</v>
      </c>
      <c r="M673" s="6">
        <f>'Data Table 2'!W673</f>
        <v>34</v>
      </c>
      <c r="N673" s="6">
        <f>'Data Table 2'!X673</f>
        <v>94</v>
      </c>
      <c r="O673" s="7">
        <f t="shared" si="90"/>
        <v>4057</v>
      </c>
      <c r="P673" s="6">
        <f t="shared" si="91"/>
        <v>1453</v>
      </c>
      <c r="Q673" s="6">
        <f t="shared" si="92"/>
        <v>1213</v>
      </c>
      <c r="R673" s="6">
        <f t="shared" si="93"/>
        <v>609</v>
      </c>
      <c r="S673" s="6">
        <f t="shared" si="94"/>
        <v>380</v>
      </c>
      <c r="T673" s="7">
        <f t="shared" si="95"/>
        <v>3369</v>
      </c>
      <c r="U673" s="8">
        <f t="shared" si="96"/>
        <v>0.83041656396351982</v>
      </c>
      <c r="V673" s="7">
        <f t="shared" si="97"/>
        <v>2740</v>
      </c>
      <c r="W673" s="7">
        <f t="shared" si="98"/>
        <v>530</v>
      </c>
    </row>
    <row r="674" spans="1:23" x14ac:dyDescent="0.3">
      <c r="A674" s="5">
        <f>'Data Table 2'!A674</f>
        <v>45599</v>
      </c>
      <c r="B674" s="6">
        <f>'Data Table 2'!B674+'Data Table 2'!C674+'Data Table 2'!D674+'Data Table 2'!E674+'Data Table 2'!F674+'Data Table 2'!G674+'Data Table 2'!H674</f>
        <v>725</v>
      </c>
      <c r="C674" s="6">
        <f>'Data Table 2'!I674</f>
        <v>290</v>
      </c>
      <c r="D674" s="6">
        <f>('Data Table 2'!J674+'Data Table 2'!K674)</f>
        <v>470</v>
      </c>
      <c r="E674" s="6">
        <f>'Data Table 2'!L674</f>
        <v>317</v>
      </c>
      <c r="F674" s="6">
        <f>'Data Table 2'!M674</f>
        <v>79</v>
      </c>
      <c r="G674" s="6">
        <f>'Data Table 2'!N674</f>
        <v>112</v>
      </c>
      <c r="H674" s="6">
        <f>'Data Table 2'!O674</f>
        <v>79</v>
      </c>
      <c r="I674" s="7">
        <f>'Data Table 2'!P674+'Data Table 2'!Q674+'Data Table 2'!R674+'Data Table 2'!S674</f>
        <v>118</v>
      </c>
      <c r="J674" s="7">
        <f>'Data Table 2'!T674</f>
        <v>220</v>
      </c>
      <c r="K674" s="6">
        <f>'Data Table 2'!U674</f>
        <v>149</v>
      </c>
      <c r="L674" s="6">
        <f>'Data Table 2'!V674</f>
        <v>81</v>
      </c>
      <c r="M674" s="6">
        <f>'Data Table 2'!W674</f>
        <v>23</v>
      </c>
      <c r="N674" s="6">
        <f>'Data Table 2'!X674</f>
        <v>42</v>
      </c>
      <c r="O674" s="7">
        <f t="shared" si="90"/>
        <v>2705</v>
      </c>
      <c r="P674" s="6">
        <f t="shared" si="91"/>
        <v>1015</v>
      </c>
      <c r="Q674" s="6">
        <f t="shared" si="92"/>
        <v>787</v>
      </c>
      <c r="R674" s="6">
        <f t="shared" si="93"/>
        <v>388</v>
      </c>
      <c r="S674" s="6">
        <f t="shared" si="94"/>
        <v>253</v>
      </c>
      <c r="T674" s="7">
        <f t="shared" si="95"/>
        <v>2232</v>
      </c>
      <c r="U674" s="8">
        <f t="shared" si="96"/>
        <v>0.8251386321626617</v>
      </c>
      <c r="V674" s="7">
        <f t="shared" si="97"/>
        <v>1821</v>
      </c>
      <c r="W674" s="7">
        <f t="shared" si="98"/>
        <v>332</v>
      </c>
    </row>
    <row r="675" spans="1:23" x14ac:dyDescent="0.3">
      <c r="A675" s="5">
        <f>'Data Table 2'!A675</f>
        <v>45600</v>
      </c>
      <c r="B675" s="6">
        <f>'Data Table 2'!B675+'Data Table 2'!C675+'Data Table 2'!D675+'Data Table 2'!E675+'Data Table 2'!F675+'Data Table 2'!G675+'Data Table 2'!H675</f>
        <v>1185</v>
      </c>
      <c r="C675" s="6">
        <f>'Data Table 2'!I675</f>
        <v>502</v>
      </c>
      <c r="D675" s="6">
        <f>('Data Table 2'!J675+'Data Table 2'!K675)</f>
        <v>676</v>
      </c>
      <c r="E675" s="6">
        <f>'Data Table 2'!L675</f>
        <v>271</v>
      </c>
      <c r="F675" s="6">
        <f>'Data Table 2'!M675</f>
        <v>119</v>
      </c>
      <c r="G675" s="6">
        <f>'Data Table 2'!N675</f>
        <v>249</v>
      </c>
      <c r="H675" s="6">
        <f>'Data Table 2'!O675</f>
        <v>133</v>
      </c>
      <c r="I675" s="7">
        <f>'Data Table 2'!P675+'Data Table 2'!Q675+'Data Table 2'!R675+'Data Table 2'!S675</f>
        <v>216</v>
      </c>
      <c r="J675" s="7">
        <f>'Data Table 2'!T675</f>
        <v>338</v>
      </c>
      <c r="K675" s="6">
        <f>'Data Table 2'!U675</f>
        <v>264</v>
      </c>
      <c r="L675" s="6">
        <f>'Data Table 2'!V675</f>
        <v>138</v>
      </c>
      <c r="M675" s="6">
        <f>'Data Table 2'!W675</f>
        <v>44</v>
      </c>
      <c r="N675" s="6">
        <f>'Data Table 2'!X675</f>
        <v>109</v>
      </c>
      <c r="O675" s="7">
        <f t="shared" si="90"/>
        <v>4244</v>
      </c>
      <c r="P675" s="6">
        <f t="shared" si="91"/>
        <v>1687</v>
      </c>
      <c r="Q675" s="6">
        <f t="shared" si="92"/>
        <v>947</v>
      </c>
      <c r="R675" s="6">
        <f t="shared" si="93"/>
        <v>717</v>
      </c>
      <c r="S675" s="6">
        <f t="shared" si="94"/>
        <v>446</v>
      </c>
      <c r="T675" s="7">
        <f t="shared" si="95"/>
        <v>3460</v>
      </c>
      <c r="U675" s="8">
        <f t="shared" si="96"/>
        <v>0.81526861451460886</v>
      </c>
      <c r="V675" s="7">
        <f t="shared" si="97"/>
        <v>2730</v>
      </c>
      <c r="W675" s="7">
        <f t="shared" si="98"/>
        <v>611</v>
      </c>
    </row>
    <row r="676" spans="1:23" x14ac:dyDescent="0.3">
      <c r="A676" s="5">
        <f>'Data Table 2'!A676</f>
        <v>45601</v>
      </c>
      <c r="B676" s="6">
        <f>'Data Table 2'!B676+'Data Table 2'!C676+'Data Table 2'!D676+'Data Table 2'!E676+'Data Table 2'!F676+'Data Table 2'!G676+'Data Table 2'!H676</f>
        <v>1080</v>
      </c>
      <c r="C676" s="6">
        <f>'Data Table 2'!I676</f>
        <v>383</v>
      </c>
      <c r="D676" s="6">
        <f>('Data Table 2'!J676+'Data Table 2'!K676)</f>
        <v>753</v>
      </c>
      <c r="E676" s="6">
        <f>'Data Table 2'!L676</f>
        <v>504</v>
      </c>
      <c r="F676" s="6">
        <f>'Data Table 2'!M676</f>
        <v>156</v>
      </c>
      <c r="G676" s="6">
        <f>'Data Table 2'!N676</f>
        <v>210</v>
      </c>
      <c r="H676" s="6">
        <f>'Data Table 2'!O676</f>
        <v>133</v>
      </c>
      <c r="I676" s="7">
        <f>'Data Table 2'!P676+'Data Table 2'!Q676+'Data Table 2'!R676+'Data Table 2'!S676</f>
        <v>211</v>
      </c>
      <c r="J676" s="7">
        <f>'Data Table 2'!T676</f>
        <v>339</v>
      </c>
      <c r="K676" s="6">
        <f>'Data Table 2'!U676</f>
        <v>243</v>
      </c>
      <c r="L676" s="6">
        <f>'Data Table 2'!V676</f>
        <v>101</v>
      </c>
      <c r="M676" s="6">
        <f>'Data Table 2'!W676</f>
        <v>43</v>
      </c>
      <c r="N676" s="6">
        <f>'Data Table 2'!X676</f>
        <v>73</v>
      </c>
      <c r="O676" s="7">
        <f t="shared" si="90"/>
        <v>4229</v>
      </c>
      <c r="P676" s="6">
        <f t="shared" si="91"/>
        <v>1463</v>
      </c>
      <c r="Q676" s="6">
        <f t="shared" si="92"/>
        <v>1257</v>
      </c>
      <c r="R676" s="6">
        <f t="shared" si="93"/>
        <v>710</v>
      </c>
      <c r="S676" s="6">
        <f t="shared" si="94"/>
        <v>387</v>
      </c>
      <c r="T676" s="7">
        <f t="shared" si="95"/>
        <v>3503</v>
      </c>
      <c r="U676" s="8">
        <f t="shared" si="96"/>
        <v>0.82832820997871837</v>
      </c>
      <c r="V676" s="7">
        <f t="shared" si="97"/>
        <v>2891</v>
      </c>
      <c r="W676" s="7">
        <f t="shared" si="98"/>
        <v>456</v>
      </c>
    </row>
    <row r="677" spans="1:23" x14ac:dyDescent="0.3">
      <c r="A677" s="5">
        <f>'Data Table 2'!A677</f>
        <v>45602</v>
      </c>
      <c r="B677" s="6">
        <f>'Data Table 2'!B677+'Data Table 2'!C677+'Data Table 2'!D677+'Data Table 2'!E677+'Data Table 2'!F677+'Data Table 2'!G677+'Data Table 2'!H677</f>
        <v>1392</v>
      </c>
      <c r="C677" s="6">
        <f>'Data Table 2'!I677</f>
        <v>675</v>
      </c>
      <c r="D677" s="6">
        <f>('Data Table 2'!J677+'Data Table 2'!K677)</f>
        <v>806</v>
      </c>
      <c r="E677" s="6">
        <f>'Data Table 2'!L677</f>
        <v>501</v>
      </c>
      <c r="F677" s="6">
        <f>'Data Table 2'!M677</f>
        <v>125</v>
      </c>
      <c r="G677" s="6">
        <f>'Data Table 2'!N677</f>
        <v>230</v>
      </c>
      <c r="H677" s="6">
        <f>'Data Table 2'!O677</f>
        <v>122</v>
      </c>
      <c r="I677" s="7">
        <f>'Data Table 2'!P677+'Data Table 2'!Q677+'Data Table 2'!R677+'Data Table 2'!S677</f>
        <v>238</v>
      </c>
      <c r="J677" s="7">
        <f>'Data Table 2'!T677</f>
        <v>433</v>
      </c>
      <c r="K677" s="6">
        <f>'Data Table 2'!U677</f>
        <v>250</v>
      </c>
      <c r="L677" s="6">
        <f>'Data Table 2'!V677</f>
        <v>143</v>
      </c>
      <c r="M677" s="6">
        <f>'Data Table 2'!W677</f>
        <v>51</v>
      </c>
      <c r="N677" s="6">
        <f>'Data Table 2'!X677</f>
        <v>92</v>
      </c>
      <c r="O677" s="7">
        <f t="shared" si="90"/>
        <v>5058</v>
      </c>
      <c r="P677" s="6">
        <f t="shared" si="91"/>
        <v>2067</v>
      </c>
      <c r="Q677" s="6">
        <f t="shared" si="92"/>
        <v>1307</v>
      </c>
      <c r="R677" s="6">
        <f t="shared" si="93"/>
        <v>715</v>
      </c>
      <c r="S677" s="6">
        <f t="shared" si="94"/>
        <v>444</v>
      </c>
      <c r="T677" s="7">
        <f t="shared" si="95"/>
        <v>4181</v>
      </c>
      <c r="U677" s="8">
        <f t="shared" si="96"/>
        <v>0.8266113088177145</v>
      </c>
      <c r="V677" s="7">
        <f t="shared" si="97"/>
        <v>3289</v>
      </c>
      <c r="W677" s="7">
        <f t="shared" si="98"/>
        <v>767</v>
      </c>
    </row>
    <row r="678" spans="1:23" x14ac:dyDescent="0.3">
      <c r="A678" s="5">
        <f>'Data Table 2'!A678</f>
        <v>45603</v>
      </c>
      <c r="B678" s="6">
        <f>'Data Table 2'!B678+'Data Table 2'!C678+'Data Table 2'!D678+'Data Table 2'!E678+'Data Table 2'!F678+'Data Table 2'!G678+'Data Table 2'!H678</f>
        <v>933</v>
      </c>
      <c r="C678" s="6">
        <f>'Data Table 2'!I678</f>
        <v>440</v>
      </c>
      <c r="D678" s="6">
        <f>('Data Table 2'!J678+'Data Table 2'!K678)</f>
        <v>665</v>
      </c>
      <c r="E678" s="6">
        <f>'Data Table 2'!L678</f>
        <v>301</v>
      </c>
      <c r="F678" s="6">
        <f>'Data Table 2'!M678</f>
        <v>89</v>
      </c>
      <c r="G678" s="6">
        <f>'Data Table 2'!N678</f>
        <v>174</v>
      </c>
      <c r="H678" s="6">
        <f>'Data Table 2'!O678</f>
        <v>146</v>
      </c>
      <c r="I678" s="7">
        <f>'Data Table 2'!P678+'Data Table 2'!Q678+'Data Table 2'!R678+'Data Table 2'!S678</f>
        <v>170</v>
      </c>
      <c r="J678" s="7">
        <f>'Data Table 2'!T678</f>
        <v>248</v>
      </c>
      <c r="K678" s="6">
        <f>'Data Table 2'!U678</f>
        <v>169</v>
      </c>
      <c r="L678" s="6">
        <f>'Data Table 2'!V678</f>
        <v>101</v>
      </c>
      <c r="M678" s="6">
        <f>'Data Table 2'!W678</f>
        <v>35</v>
      </c>
      <c r="N678" s="6">
        <f>'Data Table 2'!X678</f>
        <v>56</v>
      </c>
      <c r="O678" s="7">
        <f t="shared" si="90"/>
        <v>3527</v>
      </c>
      <c r="P678" s="6">
        <f t="shared" si="91"/>
        <v>1373</v>
      </c>
      <c r="Q678" s="6">
        <f t="shared" si="92"/>
        <v>966</v>
      </c>
      <c r="R678" s="6">
        <f t="shared" si="93"/>
        <v>579</v>
      </c>
      <c r="S678" s="6">
        <f t="shared" si="94"/>
        <v>305</v>
      </c>
      <c r="T678" s="7">
        <f t="shared" si="95"/>
        <v>2974</v>
      </c>
      <c r="U678" s="8">
        <f t="shared" si="96"/>
        <v>0.84320952650978165</v>
      </c>
      <c r="V678" s="7">
        <f t="shared" si="97"/>
        <v>2389</v>
      </c>
      <c r="W678" s="7">
        <f t="shared" si="98"/>
        <v>496</v>
      </c>
    </row>
    <row r="679" spans="1:23" x14ac:dyDescent="0.3">
      <c r="A679" s="5">
        <f>'Data Table 2'!A679</f>
        <v>45604</v>
      </c>
      <c r="B679" s="6">
        <f>'Data Table 2'!B679+'Data Table 2'!C679+'Data Table 2'!D679+'Data Table 2'!E679+'Data Table 2'!F679+'Data Table 2'!G679+'Data Table 2'!H679</f>
        <v>893</v>
      </c>
      <c r="C679" s="6">
        <f>'Data Table 2'!I679</f>
        <v>514</v>
      </c>
      <c r="D679" s="6">
        <f>('Data Table 2'!J679+'Data Table 2'!K679)</f>
        <v>727</v>
      </c>
      <c r="E679" s="6">
        <f>'Data Table 2'!L679</f>
        <v>333</v>
      </c>
      <c r="F679" s="6">
        <f>'Data Table 2'!M679</f>
        <v>123</v>
      </c>
      <c r="G679" s="6">
        <f>'Data Table 2'!N679</f>
        <v>162</v>
      </c>
      <c r="H679" s="6">
        <f>'Data Table 2'!O679</f>
        <v>123</v>
      </c>
      <c r="I679" s="7">
        <f>'Data Table 2'!P679+'Data Table 2'!Q679+'Data Table 2'!R679+'Data Table 2'!S679</f>
        <v>182</v>
      </c>
      <c r="J679" s="7">
        <f>'Data Table 2'!T679</f>
        <v>217</v>
      </c>
      <c r="K679" s="6">
        <f>'Data Table 2'!U679</f>
        <v>209</v>
      </c>
      <c r="L679" s="6">
        <f>'Data Table 2'!V679</f>
        <v>107</v>
      </c>
      <c r="M679" s="6">
        <f>'Data Table 2'!W679</f>
        <v>37</v>
      </c>
      <c r="N679" s="6">
        <f>'Data Table 2'!X679</f>
        <v>66</v>
      </c>
      <c r="O679" s="7">
        <f t="shared" si="90"/>
        <v>3693</v>
      </c>
      <c r="P679" s="6">
        <f t="shared" si="91"/>
        <v>1407</v>
      </c>
      <c r="Q679" s="6">
        <f t="shared" si="92"/>
        <v>1060</v>
      </c>
      <c r="R679" s="6">
        <f t="shared" si="93"/>
        <v>590</v>
      </c>
      <c r="S679" s="6">
        <f t="shared" si="94"/>
        <v>353</v>
      </c>
      <c r="T679" s="7">
        <f t="shared" si="95"/>
        <v>3123</v>
      </c>
      <c r="U679" s="8">
        <f t="shared" si="96"/>
        <v>0.84565393988627136</v>
      </c>
      <c r="V679" s="7">
        <f t="shared" si="97"/>
        <v>2420</v>
      </c>
      <c r="W679" s="7">
        <f t="shared" si="98"/>
        <v>580</v>
      </c>
    </row>
    <row r="680" spans="1:23" x14ac:dyDescent="0.3">
      <c r="A680" s="5">
        <f>'Data Table 2'!A680</f>
        <v>45605</v>
      </c>
      <c r="B680" s="6">
        <f>'Data Table 2'!B680+'Data Table 2'!C680+'Data Table 2'!D680+'Data Table 2'!E680+'Data Table 2'!F680+'Data Table 2'!G680+'Data Table 2'!H680</f>
        <v>781</v>
      </c>
      <c r="C680" s="6">
        <f>'Data Table 2'!I680</f>
        <v>358</v>
      </c>
      <c r="D680" s="6">
        <f>('Data Table 2'!J680+'Data Table 2'!K680)</f>
        <v>671</v>
      </c>
      <c r="E680" s="6">
        <f>'Data Table 2'!L680</f>
        <v>257</v>
      </c>
      <c r="F680" s="6">
        <f>'Data Table 2'!M680</f>
        <v>90</v>
      </c>
      <c r="G680" s="6">
        <f>'Data Table 2'!N680</f>
        <v>132</v>
      </c>
      <c r="H680" s="6">
        <f>'Data Table 2'!O680</f>
        <v>120</v>
      </c>
      <c r="I680" s="7">
        <f>'Data Table 2'!P680+'Data Table 2'!Q680+'Data Table 2'!R680+'Data Table 2'!S680</f>
        <v>154</v>
      </c>
      <c r="J680" s="7">
        <f>'Data Table 2'!T680</f>
        <v>221</v>
      </c>
      <c r="K680" s="6">
        <f>'Data Table 2'!U680</f>
        <v>163</v>
      </c>
      <c r="L680" s="6">
        <f>'Data Table 2'!V680</f>
        <v>95</v>
      </c>
      <c r="M680" s="6">
        <f>'Data Table 2'!W680</f>
        <v>26</v>
      </c>
      <c r="N680" s="6">
        <f>'Data Table 2'!X680</f>
        <v>67</v>
      </c>
      <c r="O680" s="7">
        <f t="shared" si="90"/>
        <v>3135</v>
      </c>
      <c r="P680" s="6">
        <f t="shared" si="91"/>
        <v>1139</v>
      </c>
      <c r="Q680" s="6">
        <f t="shared" si="92"/>
        <v>928</v>
      </c>
      <c r="R680" s="6">
        <f t="shared" si="93"/>
        <v>496</v>
      </c>
      <c r="S680" s="6">
        <f t="shared" si="94"/>
        <v>284</v>
      </c>
      <c r="T680" s="7">
        <f t="shared" si="95"/>
        <v>2630</v>
      </c>
      <c r="U680" s="8">
        <f t="shared" si="96"/>
        <v>0.83891547049441784</v>
      </c>
      <c r="V680" s="7">
        <f t="shared" si="97"/>
        <v>2115</v>
      </c>
      <c r="W680" s="7">
        <f t="shared" si="98"/>
        <v>425</v>
      </c>
    </row>
    <row r="681" spans="1:23" x14ac:dyDescent="0.3">
      <c r="A681" s="5">
        <f>'Data Table 2'!A681</f>
        <v>45606</v>
      </c>
      <c r="B681" s="6">
        <f>'Data Table 2'!B681+'Data Table 2'!C681+'Data Table 2'!D681+'Data Table 2'!E681+'Data Table 2'!F681+'Data Table 2'!G681+'Data Table 2'!H681</f>
        <v>1092</v>
      </c>
      <c r="C681" s="6">
        <f>'Data Table 2'!I681</f>
        <v>370</v>
      </c>
      <c r="D681" s="6">
        <f>('Data Table 2'!J681+'Data Table 2'!K681)</f>
        <v>681</v>
      </c>
      <c r="E681" s="6">
        <f>'Data Table 2'!L681</f>
        <v>332</v>
      </c>
      <c r="F681" s="6">
        <f>'Data Table 2'!M681</f>
        <v>128</v>
      </c>
      <c r="G681" s="6">
        <f>'Data Table 2'!N681</f>
        <v>208</v>
      </c>
      <c r="H681" s="6">
        <f>'Data Table 2'!O681</f>
        <v>131</v>
      </c>
      <c r="I681" s="7">
        <f>'Data Table 2'!P681+'Data Table 2'!Q681+'Data Table 2'!R681+'Data Table 2'!S681</f>
        <v>180</v>
      </c>
      <c r="J681" s="7">
        <f>'Data Table 2'!T681</f>
        <v>288</v>
      </c>
      <c r="K681" s="6">
        <f>'Data Table 2'!U681</f>
        <v>180</v>
      </c>
      <c r="L681" s="6">
        <f>'Data Table 2'!V681</f>
        <v>116</v>
      </c>
      <c r="M681" s="6">
        <f>'Data Table 2'!W681</f>
        <v>38</v>
      </c>
      <c r="N681" s="6">
        <f>'Data Table 2'!X681</f>
        <v>77</v>
      </c>
      <c r="O681" s="7">
        <f t="shared" si="90"/>
        <v>3821</v>
      </c>
      <c r="P681" s="6">
        <f t="shared" si="91"/>
        <v>1462</v>
      </c>
      <c r="Q681" s="6">
        <f t="shared" si="92"/>
        <v>1013</v>
      </c>
      <c r="R681" s="6">
        <f t="shared" si="93"/>
        <v>647</v>
      </c>
      <c r="S681" s="6">
        <f t="shared" si="94"/>
        <v>334</v>
      </c>
      <c r="T681" s="7">
        <f t="shared" si="95"/>
        <v>3199</v>
      </c>
      <c r="U681" s="8">
        <f t="shared" si="96"/>
        <v>0.83721538864171685</v>
      </c>
      <c r="V681" s="7">
        <f t="shared" si="97"/>
        <v>2624</v>
      </c>
      <c r="W681" s="7">
        <f t="shared" si="98"/>
        <v>447</v>
      </c>
    </row>
    <row r="682" spans="1:23" x14ac:dyDescent="0.3">
      <c r="A682" s="5">
        <f>'Data Table 2'!A682</f>
        <v>45607</v>
      </c>
      <c r="B682" s="6">
        <f>'Data Table 2'!B682+'Data Table 2'!C682+'Data Table 2'!D682+'Data Table 2'!E682+'Data Table 2'!F682+'Data Table 2'!G682+'Data Table 2'!H682</f>
        <v>806</v>
      </c>
      <c r="C682" s="6">
        <f>'Data Table 2'!I682</f>
        <v>391</v>
      </c>
      <c r="D682" s="6">
        <f>('Data Table 2'!J682+'Data Table 2'!K682)</f>
        <v>630</v>
      </c>
      <c r="E682" s="6">
        <f>'Data Table 2'!L682</f>
        <v>332</v>
      </c>
      <c r="F682" s="6">
        <f>'Data Table 2'!M682</f>
        <v>113</v>
      </c>
      <c r="G682" s="6">
        <f>'Data Table 2'!N682</f>
        <v>182</v>
      </c>
      <c r="H682" s="6">
        <f>'Data Table 2'!O682</f>
        <v>121</v>
      </c>
      <c r="I682" s="7">
        <f>'Data Table 2'!P682+'Data Table 2'!Q682+'Data Table 2'!R682+'Data Table 2'!S682</f>
        <v>148</v>
      </c>
      <c r="J682" s="7">
        <f>'Data Table 2'!T682</f>
        <v>279</v>
      </c>
      <c r="K682" s="6">
        <f>'Data Table 2'!U682</f>
        <v>193</v>
      </c>
      <c r="L682" s="6">
        <f>'Data Table 2'!V682</f>
        <v>79</v>
      </c>
      <c r="M682" s="6">
        <f>'Data Table 2'!W682</f>
        <v>23</v>
      </c>
      <c r="N682" s="6">
        <f>'Data Table 2'!X682</f>
        <v>55</v>
      </c>
      <c r="O682" s="7">
        <f t="shared" si="90"/>
        <v>3352</v>
      </c>
      <c r="P682" s="6">
        <f t="shared" si="91"/>
        <v>1197</v>
      </c>
      <c r="Q682" s="6">
        <f t="shared" si="92"/>
        <v>962</v>
      </c>
      <c r="R682" s="6">
        <f t="shared" si="93"/>
        <v>564</v>
      </c>
      <c r="S682" s="6">
        <f t="shared" si="94"/>
        <v>295</v>
      </c>
      <c r="T682" s="7">
        <f t="shared" si="95"/>
        <v>2778</v>
      </c>
      <c r="U682" s="8">
        <f t="shared" si="96"/>
        <v>0.82875894988066823</v>
      </c>
      <c r="V682" s="7">
        <f t="shared" si="97"/>
        <v>2219</v>
      </c>
      <c r="W682" s="7">
        <f t="shared" si="98"/>
        <v>446</v>
      </c>
    </row>
    <row r="683" spans="1:23" x14ac:dyDescent="0.3">
      <c r="A683" s="5">
        <f>'Data Table 2'!A683</f>
        <v>45608</v>
      </c>
      <c r="B683" s="6">
        <f>'Data Table 2'!B683+'Data Table 2'!C683+'Data Table 2'!D683+'Data Table 2'!E683+'Data Table 2'!F683+'Data Table 2'!G683+'Data Table 2'!H683</f>
        <v>843</v>
      </c>
      <c r="C683" s="6">
        <f>'Data Table 2'!I683</f>
        <v>361</v>
      </c>
      <c r="D683" s="6">
        <f>('Data Table 2'!J683+'Data Table 2'!K683)</f>
        <v>545</v>
      </c>
      <c r="E683" s="6">
        <f>'Data Table 2'!L683</f>
        <v>309</v>
      </c>
      <c r="F683" s="6">
        <f>'Data Table 2'!M683</f>
        <v>114</v>
      </c>
      <c r="G683" s="6">
        <f>'Data Table 2'!N683</f>
        <v>171</v>
      </c>
      <c r="H683" s="6">
        <f>'Data Table 2'!O683</f>
        <v>147</v>
      </c>
      <c r="I683" s="7">
        <f>'Data Table 2'!P683+'Data Table 2'!Q683+'Data Table 2'!R683+'Data Table 2'!S683</f>
        <v>156</v>
      </c>
      <c r="J683" s="7">
        <f>'Data Table 2'!T683</f>
        <v>246</v>
      </c>
      <c r="K683" s="6">
        <f>'Data Table 2'!U683</f>
        <v>163</v>
      </c>
      <c r="L683" s="6">
        <f>'Data Table 2'!V683</f>
        <v>74</v>
      </c>
      <c r="M683" s="6">
        <f>'Data Table 2'!W683</f>
        <v>23</v>
      </c>
      <c r="N683" s="6">
        <f>'Data Table 2'!X683</f>
        <v>71</v>
      </c>
      <c r="O683" s="7">
        <f t="shared" si="90"/>
        <v>3223</v>
      </c>
      <c r="P683" s="6">
        <f t="shared" si="91"/>
        <v>1204</v>
      </c>
      <c r="Q683" s="6">
        <f t="shared" si="92"/>
        <v>854</v>
      </c>
      <c r="R683" s="6">
        <f t="shared" si="93"/>
        <v>588</v>
      </c>
      <c r="S683" s="6">
        <f t="shared" si="94"/>
        <v>260</v>
      </c>
      <c r="T683" s="7">
        <f t="shared" si="95"/>
        <v>2717</v>
      </c>
      <c r="U683" s="8">
        <f t="shared" si="96"/>
        <v>0.84300341296928327</v>
      </c>
      <c r="V683" s="7">
        <f t="shared" si="97"/>
        <v>2171</v>
      </c>
      <c r="W683" s="7">
        <f t="shared" si="98"/>
        <v>432</v>
      </c>
    </row>
    <row r="684" spans="1:23" x14ac:dyDescent="0.3">
      <c r="A684" s="5">
        <f>'Data Table 2'!A684</f>
        <v>45609</v>
      </c>
      <c r="B684" s="6">
        <f>'Data Table 2'!B684+'Data Table 2'!C684+'Data Table 2'!D684+'Data Table 2'!E684+'Data Table 2'!F684+'Data Table 2'!G684+'Data Table 2'!H684</f>
        <v>984</v>
      </c>
      <c r="C684" s="6">
        <f>'Data Table 2'!I684</f>
        <v>434</v>
      </c>
      <c r="D684" s="6">
        <f>('Data Table 2'!J684+'Data Table 2'!K684)</f>
        <v>672</v>
      </c>
      <c r="E684" s="6">
        <f>'Data Table 2'!L684</f>
        <v>415</v>
      </c>
      <c r="F684" s="6">
        <f>'Data Table 2'!M684</f>
        <v>114</v>
      </c>
      <c r="G684" s="6">
        <f>'Data Table 2'!N684</f>
        <v>193</v>
      </c>
      <c r="H684" s="6">
        <f>'Data Table 2'!O684</f>
        <v>187</v>
      </c>
      <c r="I684" s="7">
        <f>'Data Table 2'!P684+'Data Table 2'!Q684+'Data Table 2'!R684+'Data Table 2'!S684</f>
        <v>196</v>
      </c>
      <c r="J684" s="7">
        <f>'Data Table 2'!T684</f>
        <v>368</v>
      </c>
      <c r="K684" s="6">
        <f>'Data Table 2'!U684</f>
        <v>243</v>
      </c>
      <c r="L684" s="6">
        <f>'Data Table 2'!V684</f>
        <v>110</v>
      </c>
      <c r="M684" s="6">
        <f>'Data Table 2'!W684</f>
        <v>37</v>
      </c>
      <c r="N684" s="6">
        <f>'Data Table 2'!X684</f>
        <v>94</v>
      </c>
      <c r="O684" s="7">
        <f t="shared" si="90"/>
        <v>4047</v>
      </c>
      <c r="P684" s="6">
        <f t="shared" si="91"/>
        <v>1418</v>
      </c>
      <c r="Q684" s="6">
        <f t="shared" si="92"/>
        <v>1087</v>
      </c>
      <c r="R684" s="6">
        <f t="shared" si="93"/>
        <v>690</v>
      </c>
      <c r="S684" s="6">
        <f t="shared" si="94"/>
        <v>390</v>
      </c>
      <c r="T684" s="7">
        <f t="shared" si="95"/>
        <v>3289</v>
      </c>
      <c r="U684" s="8">
        <f t="shared" si="96"/>
        <v>0.8127007659995058</v>
      </c>
      <c r="V684" s="7">
        <f t="shared" si="97"/>
        <v>2647</v>
      </c>
      <c r="W684" s="7">
        <f t="shared" si="98"/>
        <v>528</v>
      </c>
    </row>
    <row r="685" spans="1:23" x14ac:dyDescent="0.3">
      <c r="A685" s="5">
        <f>'Data Table 2'!A685</f>
        <v>45610</v>
      </c>
      <c r="B685" s="6">
        <f>'Data Table 2'!B685+'Data Table 2'!C685+'Data Table 2'!D685+'Data Table 2'!E685+'Data Table 2'!F685+'Data Table 2'!G685+'Data Table 2'!H685</f>
        <v>1136</v>
      </c>
      <c r="C685" s="6">
        <f>'Data Table 2'!I685</f>
        <v>528</v>
      </c>
      <c r="D685" s="6">
        <f>('Data Table 2'!J685+'Data Table 2'!K685)</f>
        <v>853</v>
      </c>
      <c r="E685" s="6">
        <f>'Data Table 2'!L685</f>
        <v>440</v>
      </c>
      <c r="F685" s="6">
        <f>'Data Table 2'!M685</f>
        <v>131</v>
      </c>
      <c r="G685" s="6">
        <f>'Data Table 2'!N685</f>
        <v>230</v>
      </c>
      <c r="H685" s="6">
        <f>'Data Table 2'!O685</f>
        <v>143</v>
      </c>
      <c r="I685" s="7">
        <f>'Data Table 2'!P685+'Data Table 2'!Q685+'Data Table 2'!R685+'Data Table 2'!S685</f>
        <v>200</v>
      </c>
      <c r="J685" s="7">
        <f>'Data Table 2'!T685</f>
        <v>359</v>
      </c>
      <c r="K685" s="6">
        <f>'Data Table 2'!U685</f>
        <v>286</v>
      </c>
      <c r="L685" s="6">
        <f>'Data Table 2'!V685</f>
        <v>141</v>
      </c>
      <c r="M685" s="6">
        <f>'Data Table 2'!W685</f>
        <v>50</v>
      </c>
      <c r="N685" s="6">
        <f>'Data Table 2'!X685</f>
        <v>80</v>
      </c>
      <c r="O685" s="7">
        <f t="shared" si="90"/>
        <v>4577</v>
      </c>
      <c r="P685" s="6">
        <f t="shared" si="91"/>
        <v>1664</v>
      </c>
      <c r="Q685" s="6">
        <f t="shared" si="92"/>
        <v>1293</v>
      </c>
      <c r="R685" s="6">
        <f t="shared" si="93"/>
        <v>704</v>
      </c>
      <c r="S685" s="6">
        <f t="shared" si="94"/>
        <v>477</v>
      </c>
      <c r="T685" s="7">
        <f t="shared" si="95"/>
        <v>3741</v>
      </c>
      <c r="U685" s="8">
        <f t="shared" si="96"/>
        <v>0.81734760760323355</v>
      </c>
      <c r="V685" s="7">
        <f t="shared" si="97"/>
        <v>3002</v>
      </c>
      <c r="W685" s="7">
        <f t="shared" si="98"/>
        <v>608</v>
      </c>
    </row>
    <row r="686" spans="1:23" x14ac:dyDescent="0.3">
      <c r="A686" s="5">
        <f>'Data Table 2'!A686</f>
        <v>45611</v>
      </c>
      <c r="B686" s="6">
        <f>'Data Table 2'!B686+'Data Table 2'!C686+'Data Table 2'!D686+'Data Table 2'!E686+'Data Table 2'!F686+'Data Table 2'!G686+'Data Table 2'!H686</f>
        <v>939</v>
      </c>
      <c r="C686" s="6">
        <f>'Data Table 2'!I686</f>
        <v>388</v>
      </c>
      <c r="D686" s="6">
        <f>('Data Table 2'!J686+'Data Table 2'!K686)</f>
        <v>863</v>
      </c>
      <c r="E686" s="6">
        <f>'Data Table 2'!L686</f>
        <v>379</v>
      </c>
      <c r="F686" s="6">
        <f>'Data Table 2'!M686</f>
        <v>95</v>
      </c>
      <c r="G686" s="6">
        <f>'Data Table 2'!N686</f>
        <v>150</v>
      </c>
      <c r="H686" s="6">
        <f>'Data Table 2'!O686</f>
        <v>166</v>
      </c>
      <c r="I686" s="7">
        <f>'Data Table 2'!P686+'Data Table 2'!Q686+'Data Table 2'!R686+'Data Table 2'!S686</f>
        <v>160</v>
      </c>
      <c r="J686" s="7">
        <f>'Data Table 2'!T686</f>
        <v>283</v>
      </c>
      <c r="K686" s="6">
        <f>'Data Table 2'!U686</f>
        <v>175</v>
      </c>
      <c r="L686" s="6">
        <f>'Data Table 2'!V686</f>
        <v>155</v>
      </c>
      <c r="M686" s="6">
        <f>'Data Table 2'!W686</f>
        <v>41</v>
      </c>
      <c r="N686" s="6">
        <f>'Data Table 2'!X686</f>
        <v>69</v>
      </c>
      <c r="O686" s="7">
        <f t="shared" si="90"/>
        <v>3863</v>
      </c>
      <c r="P686" s="6">
        <f t="shared" si="91"/>
        <v>1327</v>
      </c>
      <c r="Q686" s="6">
        <f t="shared" si="92"/>
        <v>1242</v>
      </c>
      <c r="R686" s="6">
        <f t="shared" si="93"/>
        <v>571</v>
      </c>
      <c r="S686" s="6">
        <f t="shared" si="94"/>
        <v>371</v>
      </c>
      <c r="T686" s="7">
        <f t="shared" si="95"/>
        <v>3209</v>
      </c>
      <c r="U686" s="8">
        <f t="shared" si="96"/>
        <v>0.83070152731038049</v>
      </c>
      <c r="V686" s="7">
        <f t="shared" si="97"/>
        <v>2657</v>
      </c>
      <c r="W686" s="7">
        <f t="shared" si="98"/>
        <v>457</v>
      </c>
    </row>
    <row r="687" spans="1:23" x14ac:dyDescent="0.3">
      <c r="A687" s="5">
        <f>'Data Table 2'!A687</f>
        <v>45612</v>
      </c>
      <c r="B687" s="6">
        <f>'Data Table 2'!B687+'Data Table 2'!C687+'Data Table 2'!D687+'Data Table 2'!E687+'Data Table 2'!F687+'Data Table 2'!G687+'Data Table 2'!H687</f>
        <v>969</v>
      </c>
      <c r="C687" s="6">
        <f>'Data Table 2'!I687</f>
        <v>327</v>
      </c>
      <c r="D687" s="6">
        <f>('Data Table 2'!J687+'Data Table 2'!K687)</f>
        <v>702</v>
      </c>
      <c r="E687" s="6">
        <f>'Data Table 2'!L687</f>
        <v>449</v>
      </c>
      <c r="F687" s="6">
        <f>'Data Table 2'!M687</f>
        <v>107</v>
      </c>
      <c r="G687" s="6">
        <f>'Data Table 2'!N687</f>
        <v>206</v>
      </c>
      <c r="H687" s="6">
        <f>'Data Table 2'!O687</f>
        <v>106</v>
      </c>
      <c r="I687" s="7">
        <f>'Data Table 2'!P687+'Data Table 2'!Q687+'Data Table 2'!R687+'Data Table 2'!S687</f>
        <v>160</v>
      </c>
      <c r="J687" s="7">
        <f>'Data Table 2'!T687</f>
        <v>310</v>
      </c>
      <c r="K687" s="6">
        <f>'Data Table 2'!U687</f>
        <v>196</v>
      </c>
      <c r="L687" s="6">
        <f>'Data Table 2'!V687</f>
        <v>99</v>
      </c>
      <c r="M687" s="6">
        <f>'Data Table 2'!W687</f>
        <v>28</v>
      </c>
      <c r="N687" s="6">
        <f>'Data Table 2'!X687</f>
        <v>59</v>
      </c>
      <c r="O687" s="7">
        <f t="shared" si="90"/>
        <v>3718</v>
      </c>
      <c r="P687" s="6">
        <f t="shared" si="91"/>
        <v>1296</v>
      </c>
      <c r="Q687" s="6">
        <f t="shared" si="92"/>
        <v>1151</v>
      </c>
      <c r="R687" s="6">
        <f t="shared" si="93"/>
        <v>579</v>
      </c>
      <c r="S687" s="6">
        <f t="shared" si="94"/>
        <v>323</v>
      </c>
      <c r="T687" s="7">
        <f t="shared" si="95"/>
        <v>3085</v>
      </c>
      <c r="U687" s="8">
        <f t="shared" si="96"/>
        <v>0.82974717590102209</v>
      </c>
      <c r="V687" s="7">
        <f t="shared" si="97"/>
        <v>2592</v>
      </c>
      <c r="W687" s="7">
        <f t="shared" si="98"/>
        <v>386</v>
      </c>
    </row>
    <row r="688" spans="1:23" x14ac:dyDescent="0.3">
      <c r="A688" s="5">
        <f>'Data Table 2'!A688</f>
        <v>45613</v>
      </c>
      <c r="B688" s="6">
        <f>'Data Table 2'!B688+'Data Table 2'!C688+'Data Table 2'!D688+'Data Table 2'!E688+'Data Table 2'!F688+'Data Table 2'!G688+'Data Table 2'!H688</f>
        <v>804</v>
      </c>
      <c r="C688" s="6">
        <f>'Data Table 2'!I688</f>
        <v>487</v>
      </c>
      <c r="D688" s="6">
        <f>('Data Table 2'!J688+'Data Table 2'!K688)</f>
        <v>567</v>
      </c>
      <c r="E688" s="6">
        <f>'Data Table 2'!L688</f>
        <v>381</v>
      </c>
      <c r="F688" s="6">
        <f>'Data Table 2'!M688</f>
        <v>112</v>
      </c>
      <c r="G688" s="6">
        <f>'Data Table 2'!N688</f>
        <v>202</v>
      </c>
      <c r="H688" s="6">
        <f>'Data Table 2'!O688</f>
        <v>150</v>
      </c>
      <c r="I688" s="7">
        <f>'Data Table 2'!P688+'Data Table 2'!Q688+'Data Table 2'!R688+'Data Table 2'!S688</f>
        <v>146</v>
      </c>
      <c r="J688" s="7">
        <f>'Data Table 2'!T688</f>
        <v>306</v>
      </c>
      <c r="K688" s="6">
        <f>'Data Table 2'!U688</f>
        <v>226</v>
      </c>
      <c r="L688" s="6">
        <f>'Data Table 2'!V688</f>
        <v>106</v>
      </c>
      <c r="M688" s="6">
        <f>'Data Table 2'!W688</f>
        <v>28</v>
      </c>
      <c r="N688" s="6">
        <f>'Data Table 2'!X688</f>
        <v>58</v>
      </c>
      <c r="O688" s="7">
        <f t="shared" si="90"/>
        <v>3573</v>
      </c>
      <c r="P688" s="6">
        <f t="shared" si="91"/>
        <v>1291</v>
      </c>
      <c r="Q688" s="6">
        <f t="shared" si="92"/>
        <v>948</v>
      </c>
      <c r="R688" s="6">
        <f t="shared" si="93"/>
        <v>610</v>
      </c>
      <c r="S688" s="6">
        <f t="shared" si="94"/>
        <v>360</v>
      </c>
      <c r="T688" s="7">
        <f t="shared" si="95"/>
        <v>2907</v>
      </c>
      <c r="U688" s="8">
        <f t="shared" si="96"/>
        <v>0.81360201511335017</v>
      </c>
      <c r="V688" s="7">
        <f t="shared" si="97"/>
        <v>2250</v>
      </c>
      <c r="W688" s="7">
        <f t="shared" si="98"/>
        <v>545</v>
      </c>
    </row>
    <row r="689" spans="1:23" x14ac:dyDescent="0.3">
      <c r="A689" s="5">
        <f>'Data Table 2'!A689</f>
        <v>45614</v>
      </c>
      <c r="B689" s="6">
        <f>'Data Table 2'!B689+'Data Table 2'!C689+'Data Table 2'!D689+'Data Table 2'!E689+'Data Table 2'!F689+'Data Table 2'!G689+'Data Table 2'!H689</f>
        <v>943</v>
      </c>
      <c r="C689" s="6">
        <f>'Data Table 2'!I689</f>
        <v>400</v>
      </c>
      <c r="D689" s="6">
        <f>('Data Table 2'!J689+'Data Table 2'!K689)</f>
        <v>559</v>
      </c>
      <c r="E689" s="6">
        <f>'Data Table 2'!L689</f>
        <v>283</v>
      </c>
      <c r="F689" s="6">
        <f>'Data Table 2'!M689</f>
        <v>96</v>
      </c>
      <c r="G689" s="6">
        <f>'Data Table 2'!N689</f>
        <v>186</v>
      </c>
      <c r="H689" s="6">
        <f>'Data Table 2'!O689</f>
        <v>146</v>
      </c>
      <c r="I689" s="7">
        <f>'Data Table 2'!P689+'Data Table 2'!Q689+'Data Table 2'!R689+'Data Table 2'!S689</f>
        <v>139</v>
      </c>
      <c r="J689" s="7">
        <f>'Data Table 2'!T689</f>
        <v>223</v>
      </c>
      <c r="K689" s="6">
        <f>'Data Table 2'!U689</f>
        <v>204</v>
      </c>
      <c r="L689" s="6">
        <f>'Data Table 2'!V689</f>
        <v>86</v>
      </c>
      <c r="M689" s="6">
        <f>'Data Table 2'!W689</f>
        <v>37</v>
      </c>
      <c r="N689" s="6">
        <f>'Data Table 2'!X689</f>
        <v>64</v>
      </c>
      <c r="O689" s="7">
        <f t="shared" si="90"/>
        <v>3366</v>
      </c>
      <c r="P689" s="6">
        <f t="shared" si="91"/>
        <v>1343</v>
      </c>
      <c r="Q689" s="6">
        <f t="shared" si="92"/>
        <v>842</v>
      </c>
      <c r="R689" s="6">
        <f t="shared" si="93"/>
        <v>567</v>
      </c>
      <c r="S689" s="6">
        <f t="shared" si="94"/>
        <v>327</v>
      </c>
      <c r="T689" s="7">
        <f t="shared" si="95"/>
        <v>2816</v>
      </c>
      <c r="U689" s="8">
        <f t="shared" si="96"/>
        <v>0.83660130718954251</v>
      </c>
      <c r="V689" s="7">
        <f t="shared" si="97"/>
        <v>2256</v>
      </c>
      <c r="W689" s="7">
        <f t="shared" si="98"/>
        <v>464</v>
      </c>
    </row>
    <row r="690" spans="1:23" x14ac:dyDescent="0.3">
      <c r="A690" s="5">
        <f>'Data Table 2'!A690</f>
        <v>45615</v>
      </c>
      <c r="B690" s="6">
        <f>'Data Table 2'!B690+'Data Table 2'!C690+'Data Table 2'!D690+'Data Table 2'!E690+'Data Table 2'!F690+'Data Table 2'!G690+'Data Table 2'!H690</f>
        <v>791</v>
      </c>
      <c r="C690" s="6">
        <f>'Data Table 2'!I690</f>
        <v>320</v>
      </c>
      <c r="D690" s="6">
        <f>('Data Table 2'!J690+'Data Table 2'!K690)</f>
        <v>580</v>
      </c>
      <c r="E690" s="6">
        <f>'Data Table 2'!L690</f>
        <v>277</v>
      </c>
      <c r="F690" s="6">
        <f>'Data Table 2'!M690</f>
        <v>88</v>
      </c>
      <c r="G690" s="6">
        <f>'Data Table 2'!N690</f>
        <v>114</v>
      </c>
      <c r="H690" s="6">
        <f>'Data Table 2'!O690</f>
        <v>130</v>
      </c>
      <c r="I690" s="7">
        <f>'Data Table 2'!P690+'Data Table 2'!Q690+'Data Table 2'!R690+'Data Table 2'!S690</f>
        <v>143</v>
      </c>
      <c r="J690" s="7">
        <f>'Data Table 2'!T690</f>
        <v>176</v>
      </c>
      <c r="K690" s="6">
        <f>'Data Table 2'!U690</f>
        <v>159</v>
      </c>
      <c r="L690" s="6">
        <f>'Data Table 2'!V690</f>
        <v>99</v>
      </c>
      <c r="M690" s="6">
        <f>'Data Table 2'!W690</f>
        <v>28</v>
      </c>
      <c r="N690" s="6">
        <f>'Data Table 2'!X690</f>
        <v>66</v>
      </c>
      <c r="O690" s="7">
        <f t="shared" si="90"/>
        <v>2971</v>
      </c>
      <c r="P690" s="6">
        <f t="shared" si="91"/>
        <v>1111</v>
      </c>
      <c r="Q690" s="6">
        <f t="shared" si="92"/>
        <v>857</v>
      </c>
      <c r="R690" s="6">
        <f t="shared" si="93"/>
        <v>475</v>
      </c>
      <c r="S690" s="6">
        <f t="shared" si="94"/>
        <v>286</v>
      </c>
      <c r="T690" s="7">
        <f t="shared" si="95"/>
        <v>2509</v>
      </c>
      <c r="U690" s="8">
        <f t="shared" si="96"/>
        <v>0.84449680242342651</v>
      </c>
      <c r="V690" s="7">
        <f t="shared" si="97"/>
        <v>2035</v>
      </c>
      <c r="W690" s="7">
        <f t="shared" si="98"/>
        <v>386</v>
      </c>
    </row>
    <row r="691" spans="1:23" x14ac:dyDescent="0.3">
      <c r="A691" s="5">
        <f>'Data Table 2'!A691</f>
        <v>45616</v>
      </c>
      <c r="B691" s="6">
        <f>'Data Table 2'!B691+'Data Table 2'!C691+'Data Table 2'!D691+'Data Table 2'!E691+'Data Table 2'!F691+'Data Table 2'!G691+'Data Table 2'!H691</f>
        <v>1283</v>
      </c>
      <c r="C691" s="6">
        <f>'Data Table 2'!I691</f>
        <v>577</v>
      </c>
      <c r="D691" s="6">
        <f>('Data Table 2'!J691+'Data Table 2'!K691)</f>
        <v>814</v>
      </c>
      <c r="E691" s="6">
        <f>'Data Table 2'!L691</f>
        <v>577</v>
      </c>
      <c r="F691" s="6">
        <f>'Data Table 2'!M691</f>
        <v>138</v>
      </c>
      <c r="G691" s="6">
        <f>'Data Table 2'!N691</f>
        <v>197</v>
      </c>
      <c r="H691" s="6">
        <f>'Data Table 2'!O691</f>
        <v>172</v>
      </c>
      <c r="I691" s="7">
        <f>'Data Table 2'!P691+'Data Table 2'!Q691+'Data Table 2'!R691+'Data Table 2'!S691</f>
        <v>244</v>
      </c>
      <c r="J691" s="7">
        <f>'Data Table 2'!T691</f>
        <v>318</v>
      </c>
      <c r="K691" s="6">
        <f>'Data Table 2'!U691</f>
        <v>291</v>
      </c>
      <c r="L691" s="6">
        <f>'Data Table 2'!V691</f>
        <v>143</v>
      </c>
      <c r="M691" s="6">
        <f>'Data Table 2'!W691</f>
        <v>40</v>
      </c>
      <c r="N691" s="6">
        <f>'Data Table 2'!X691</f>
        <v>84</v>
      </c>
      <c r="O691" s="7">
        <f t="shared" si="90"/>
        <v>4878</v>
      </c>
      <c r="P691" s="6">
        <f t="shared" si="91"/>
        <v>1860</v>
      </c>
      <c r="Q691" s="6">
        <f t="shared" si="92"/>
        <v>1391</v>
      </c>
      <c r="R691" s="6">
        <f t="shared" si="93"/>
        <v>751</v>
      </c>
      <c r="S691" s="6">
        <f t="shared" si="94"/>
        <v>474</v>
      </c>
      <c r="T691" s="7">
        <f t="shared" si="95"/>
        <v>4086</v>
      </c>
      <c r="U691" s="8">
        <f t="shared" si="96"/>
        <v>0.83763837638376382</v>
      </c>
      <c r="V691" s="7">
        <f t="shared" si="97"/>
        <v>3287</v>
      </c>
      <c r="W691" s="7">
        <f t="shared" si="98"/>
        <v>661</v>
      </c>
    </row>
    <row r="692" spans="1:23" x14ac:dyDescent="0.3">
      <c r="A692" s="5">
        <f>'Data Table 2'!A692</f>
        <v>45617</v>
      </c>
      <c r="B692" s="6">
        <f>'Data Table 2'!B692+'Data Table 2'!C692+'Data Table 2'!D692+'Data Table 2'!E692+'Data Table 2'!F692+'Data Table 2'!G692+'Data Table 2'!H692</f>
        <v>789</v>
      </c>
      <c r="C692" s="6">
        <f>'Data Table 2'!I692</f>
        <v>344</v>
      </c>
      <c r="D692" s="6">
        <f>('Data Table 2'!J692+'Data Table 2'!K692)</f>
        <v>416</v>
      </c>
      <c r="E692" s="6">
        <f>'Data Table 2'!L692</f>
        <v>367</v>
      </c>
      <c r="F692" s="6">
        <f>'Data Table 2'!M692</f>
        <v>102</v>
      </c>
      <c r="G692" s="6">
        <f>'Data Table 2'!N692</f>
        <v>134</v>
      </c>
      <c r="H692" s="6">
        <f>'Data Table 2'!O692</f>
        <v>118</v>
      </c>
      <c r="I692" s="7">
        <f>'Data Table 2'!P692+'Data Table 2'!Q692+'Data Table 2'!R692+'Data Table 2'!S692</f>
        <v>131</v>
      </c>
      <c r="J692" s="7">
        <f>'Data Table 2'!T692</f>
        <v>316</v>
      </c>
      <c r="K692" s="6">
        <f>'Data Table 2'!U692</f>
        <v>156</v>
      </c>
      <c r="L692" s="6">
        <f>'Data Table 2'!V692</f>
        <v>101</v>
      </c>
      <c r="M692" s="6">
        <f>'Data Table 2'!W692</f>
        <v>34</v>
      </c>
      <c r="N692" s="6">
        <f>'Data Table 2'!X692</f>
        <v>67</v>
      </c>
      <c r="O692" s="7">
        <f t="shared" si="90"/>
        <v>3075</v>
      </c>
      <c r="P692" s="6">
        <f t="shared" si="91"/>
        <v>1133</v>
      </c>
      <c r="Q692" s="6">
        <f t="shared" si="92"/>
        <v>783</v>
      </c>
      <c r="R692" s="6">
        <f t="shared" si="93"/>
        <v>485</v>
      </c>
      <c r="S692" s="6">
        <f t="shared" si="94"/>
        <v>291</v>
      </c>
      <c r="T692" s="7">
        <f t="shared" si="95"/>
        <v>2468</v>
      </c>
      <c r="U692" s="8">
        <f t="shared" si="96"/>
        <v>0.80260162601626017</v>
      </c>
      <c r="V692" s="7">
        <f t="shared" si="97"/>
        <v>1955</v>
      </c>
      <c r="W692" s="7">
        <f t="shared" si="98"/>
        <v>411</v>
      </c>
    </row>
    <row r="693" spans="1:23" x14ac:dyDescent="0.3">
      <c r="A693" s="5">
        <f>'Data Table 2'!A693</f>
        <v>45618</v>
      </c>
      <c r="B693" s="6">
        <f>'Data Table 2'!B693+'Data Table 2'!C693+'Data Table 2'!D693+'Data Table 2'!E693+'Data Table 2'!F693+'Data Table 2'!G693+'Data Table 2'!H693</f>
        <v>725</v>
      </c>
      <c r="C693" s="6">
        <f>'Data Table 2'!I693</f>
        <v>339</v>
      </c>
      <c r="D693" s="6">
        <f>('Data Table 2'!J693+'Data Table 2'!K693)</f>
        <v>603</v>
      </c>
      <c r="E693" s="6">
        <f>'Data Table 2'!L693</f>
        <v>214</v>
      </c>
      <c r="F693" s="6">
        <f>'Data Table 2'!M693</f>
        <v>73</v>
      </c>
      <c r="G693" s="6">
        <f>'Data Table 2'!N693</f>
        <v>115</v>
      </c>
      <c r="H693" s="6">
        <f>'Data Table 2'!O693</f>
        <v>112</v>
      </c>
      <c r="I693" s="7">
        <f>'Data Table 2'!P693+'Data Table 2'!Q693+'Data Table 2'!R693+'Data Table 2'!S693</f>
        <v>126</v>
      </c>
      <c r="J693" s="7">
        <f>'Data Table 2'!T693</f>
        <v>224</v>
      </c>
      <c r="K693" s="6">
        <f>'Data Table 2'!U693</f>
        <v>183</v>
      </c>
      <c r="L693" s="6">
        <f>'Data Table 2'!V693</f>
        <v>61</v>
      </c>
      <c r="M693" s="6">
        <f>'Data Table 2'!W693</f>
        <v>25</v>
      </c>
      <c r="N693" s="6">
        <f>'Data Table 2'!X693</f>
        <v>50</v>
      </c>
      <c r="O693" s="7">
        <f t="shared" si="90"/>
        <v>2850</v>
      </c>
      <c r="P693" s="6">
        <f t="shared" si="91"/>
        <v>1064</v>
      </c>
      <c r="Q693" s="6">
        <f t="shared" si="92"/>
        <v>817</v>
      </c>
      <c r="R693" s="6">
        <f t="shared" si="93"/>
        <v>426</v>
      </c>
      <c r="S693" s="6">
        <f t="shared" si="94"/>
        <v>269</v>
      </c>
      <c r="T693" s="7">
        <f t="shared" si="95"/>
        <v>2357</v>
      </c>
      <c r="U693" s="8">
        <f t="shared" si="96"/>
        <v>0.8270175438596491</v>
      </c>
      <c r="V693" s="7">
        <f t="shared" si="97"/>
        <v>1895</v>
      </c>
      <c r="W693" s="7">
        <f t="shared" si="98"/>
        <v>389</v>
      </c>
    </row>
    <row r="694" spans="1:23" x14ac:dyDescent="0.3">
      <c r="A694" s="5">
        <f>'Data Table 2'!A694</f>
        <v>45619</v>
      </c>
      <c r="B694" s="6">
        <f>'Data Table 2'!B694+'Data Table 2'!C694+'Data Table 2'!D694+'Data Table 2'!E694+'Data Table 2'!F694+'Data Table 2'!G694+'Data Table 2'!H694</f>
        <v>1152</v>
      </c>
      <c r="C694" s="6">
        <f>'Data Table 2'!I694</f>
        <v>366</v>
      </c>
      <c r="D694" s="6">
        <f>('Data Table 2'!J694+'Data Table 2'!K694)</f>
        <v>901</v>
      </c>
      <c r="E694" s="6">
        <f>'Data Table 2'!L694</f>
        <v>393</v>
      </c>
      <c r="F694" s="6">
        <f>'Data Table 2'!M694</f>
        <v>124</v>
      </c>
      <c r="G694" s="6">
        <f>'Data Table 2'!N694</f>
        <v>206</v>
      </c>
      <c r="H694" s="6">
        <f>'Data Table 2'!O694</f>
        <v>180</v>
      </c>
      <c r="I694" s="7">
        <f>'Data Table 2'!P694+'Data Table 2'!Q694+'Data Table 2'!R694+'Data Table 2'!S694</f>
        <v>210</v>
      </c>
      <c r="J694" s="7">
        <f>'Data Table 2'!T694</f>
        <v>262</v>
      </c>
      <c r="K694" s="6">
        <f>'Data Table 2'!U694</f>
        <v>213</v>
      </c>
      <c r="L694" s="6">
        <f>'Data Table 2'!V694</f>
        <v>112</v>
      </c>
      <c r="M694" s="6">
        <f>'Data Table 2'!W694</f>
        <v>47</v>
      </c>
      <c r="N694" s="6">
        <f>'Data Table 2'!X694</f>
        <v>93</v>
      </c>
      <c r="O694" s="7">
        <f t="shared" si="90"/>
        <v>4259</v>
      </c>
      <c r="P694" s="6">
        <f t="shared" si="91"/>
        <v>1518</v>
      </c>
      <c r="Q694" s="6">
        <f t="shared" si="92"/>
        <v>1294</v>
      </c>
      <c r="R694" s="6">
        <f t="shared" si="93"/>
        <v>720</v>
      </c>
      <c r="S694" s="6">
        <f t="shared" si="94"/>
        <v>372</v>
      </c>
      <c r="T694" s="7">
        <f t="shared" si="95"/>
        <v>3625</v>
      </c>
      <c r="U694" s="8">
        <f t="shared" si="96"/>
        <v>0.85113876496830243</v>
      </c>
      <c r="V694" s="7">
        <f t="shared" si="97"/>
        <v>3042</v>
      </c>
      <c r="W694" s="7">
        <f t="shared" si="98"/>
        <v>459</v>
      </c>
    </row>
    <row r="695" spans="1:23" x14ac:dyDescent="0.3">
      <c r="A695" s="5">
        <f>'Data Table 2'!A695</f>
        <v>45620</v>
      </c>
      <c r="B695" s="6">
        <f>'Data Table 2'!B695+'Data Table 2'!C695+'Data Table 2'!D695+'Data Table 2'!E695+'Data Table 2'!F695+'Data Table 2'!G695+'Data Table 2'!H695</f>
        <v>890</v>
      </c>
      <c r="C695" s="6">
        <f>'Data Table 2'!I695</f>
        <v>607</v>
      </c>
      <c r="D695" s="6">
        <f>('Data Table 2'!J695+'Data Table 2'!K695)</f>
        <v>693</v>
      </c>
      <c r="E695" s="6">
        <f>'Data Table 2'!L695</f>
        <v>260</v>
      </c>
      <c r="F695" s="6">
        <f>'Data Table 2'!M695</f>
        <v>86</v>
      </c>
      <c r="G695" s="6">
        <f>'Data Table 2'!N695</f>
        <v>147</v>
      </c>
      <c r="H695" s="6">
        <f>'Data Table 2'!O695</f>
        <v>138</v>
      </c>
      <c r="I695" s="7">
        <f>'Data Table 2'!P695+'Data Table 2'!Q695+'Data Table 2'!R695+'Data Table 2'!S695</f>
        <v>173</v>
      </c>
      <c r="J695" s="7">
        <f>'Data Table 2'!T695</f>
        <v>327</v>
      </c>
      <c r="K695" s="6">
        <f>'Data Table 2'!U695</f>
        <v>249</v>
      </c>
      <c r="L695" s="6">
        <f>'Data Table 2'!V695</f>
        <v>90</v>
      </c>
      <c r="M695" s="6">
        <f>'Data Table 2'!W695</f>
        <v>37</v>
      </c>
      <c r="N695" s="6">
        <f>'Data Table 2'!X695</f>
        <v>77</v>
      </c>
      <c r="O695" s="7">
        <f t="shared" si="90"/>
        <v>3774</v>
      </c>
      <c r="P695" s="6">
        <f t="shared" si="91"/>
        <v>1497</v>
      </c>
      <c r="Q695" s="6">
        <f t="shared" si="92"/>
        <v>953</v>
      </c>
      <c r="R695" s="6">
        <f t="shared" si="93"/>
        <v>544</v>
      </c>
      <c r="S695" s="6">
        <f t="shared" si="94"/>
        <v>376</v>
      </c>
      <c r="T695" s="7">
        <f t="shared" si="95"/>
        <v>3071</v>
      </c>
      <c r="U695" s="8">
        <f t="shared" si="96"/>
        <v>0.81372549019607843</v>
      </c>
      <c r="V695" s="7">
        <f t="shared" si="97"/>
        <v>2301</v>
      </c>
      <c r="W695" s="7">
        <f t="shared" si="98"/>
        <v>684</v>
      </c>
    </row>
    <row r="696" spans="1:23" x14ac:dyDescent="0.3">
      <c r="A696" s="5">
        <f>'Data Table 2'!A696</f>
        <v>45621</v>
      </c>
      <c r="B696" s="6">
        <f>'Data Table 2'!B696+'Data Table 2'!C696+'Data Table 2'!D696+'Data Table 2'!E696+'Data Table 2'!F696+'Data Table 2'!G696+'Data Table 2'!H696</f>
        <v>1049</v>
      </c>
      <c r="C696" s="6">
        <f>'Data Table 2'!I696</f>
        <v>402</v>
      </c>
      <c r="D696" s="6">
        <f>('Data Table 2'!J696+'Data Table 2'!K696)</f>
        <v>808</v>
      </c>
      <c r="E696" s="6">
        <f>'Data Table 2'!L696</f>
        <v>310</v>
      </c>
      <c r="F696" s="6">
        <f>'Data Table 2'!M696</f>
        <v>126</v>
      </c>
      <c r="G696" s="6">
        <f>'Data Table 2'!N696</f>
        <v>184</v>
      </c>
      <c r="H696" s="6">
        <f>'Data Table 2'!O696</f>
        <v>159</v>
      </c>
      <c r="I696" s="7">
        <f>'Data Table 2'!P696+'Data Table 2'!Q696+'Data Table 2'!R696+'Data Table 2'!S696</f>
        <v>182</v>
      </c>
      <c r="J696" s="7">
        <f>'Data Table 2'!T696</f>
        <v>388</v>
      </c>
      <c r="K696" s="6">
        <f>'Data Table 2'!U696</f>
        <v>270</v>
      </c>
      <c r="L696" s="6">
        <f>'Data Table 2'!V696</f>
        <v>117</v>
      </c>
      <c r="M696" s="6">
        <f>'Data Table 2'!W696</f>
        <v>29</v>
      </c>
      <c r="N696" s="6">
        <f>'Data Table 2'!X696</f>
        <v>98</v>
      </c>
      <c r="O696" s="7">
        <f t="shared" si="90"/>
        <v>4122</v>
      </c>
      <c r="P696" s="6">
        <f t="shared" si="91"/>
        <v>1451</v>
      </c>
      <c r="Q696" s="6">
        <f t="shared" si="92"/>
        <v>1118</v>
      </c>
      <c r="R696" s="6">
        <f t="shared" si="93"/>
        <v>651</v>
      </c>
      <c r="S696" s="6">
        <f t="shared" si="94"/>
        <v>416</v>
      </c>
      <c r="T696" s="7">
        <f t="shared" si="95"/>
        <v>3318</v>
      </c>
      <c r="U696" s="8">
        <f t="shared" si="96"/>
        <v>0.80494905385735083</v>
      </c>
      <c r="V696" s="7">
        <f t="shared" si="97"/>
        <v>2692</v>
      </c>
      <c r="W696" s="7">
        <f t="shared" si="98"/>
        <v>500</v>
      </c>
    </row>
    <row r="697" spans="1:23" x14ac:dyDescent="0.3">
      <c r="A697" s="5">
        <f>'Data Table 2'!A697</f>
        <v>45622</v>
      </c>
      <c r="B697" s="6">
        <f>'Data Table 2'!B697+'Data Table 2'!C697+'Data Table 2'!D697+'Data Table 2'!E697+'Data Table 2'!F697+'Data Table 2'!G697+'Data Table 2'!H697</f>
        <v>751</v>
      </c>
      <c r="C697" s="6">
        <f>'Data Table 2'!I697</f>
        <v>274</v>
      </c>
      <c r="D697" s="6">
        <f>('Data Table 2'!J697+'Data Table 2'!K697)</f>
        <v>471</v>
      </c>
      <c r="E697" s="6">
        <f>'Data Table 2'!L697</f>
        <v>319</v>
      </c>
      <c r="F697" s="6">
        <f>'Data Table 2'!M697</f>
        <v>72</v>
      </c>
      <c r="G697" s="6">
        <f>'Data Table 2'!N697</f>
        <v>152</v>
      </c>
      <c r="H697" s="6">
        <f>'Data Table 2'!O697</f>
        <v>87</v>
      </c>
      <c r="I697" s="7">
        <f>'Data Table 2'!P697+'Data Table 2'!Q697+'Data Table 2'!R697+'Data Table 2'!S697</f>
        <v>140</v>
      </c>
      <c r="J697" s="7">
        <f>'Data Table 2'!T697</f>
        <v>215</v>
      </c>
      <c r="K697" s="6">
        <f>'Data Table 2'!U697</f>
        <v>141</v>
      </c>
      <c r="L697" s="6">
        <f>'Data Table 2'!V697</f>
        <v>76</v>
      </c>
      <c r="M697" s="6">
        <f>'Data Table 2'!W697</f>
        <v>24</v>
      </c>
      <c r="N697" s="6">
        <f>'Data Table 2'!X697</f>
        <v>50</v>
      </c>
      <c r="O697" s="7">
        <f t="shared" si="90"/>
        <v>2772</v>
      </c>
      <c r="P697" s="6">
        <f t="shared" si="91"/>
        <v>1025</v>
      </c>
      <c r="Q697" s="6">
        <f t="shared" si="92"/>
        <v>790</v>
      </c>
      <c r="R697" s="6">
        <f t="shared" si="93"/>
        <v>451</v>
      </c>
      <c r="S697" s="6">
        <f t="shared" si="94"/>
        <v>241</v>
      </c>
      <c r="T697" s="7">
        <f t="shared" si="95"/>
        <v>2316</v>
      </c>
      <c r="U697" s="8">
        <f t="shared" si="96"/>
        <v>0.83549783549783552</v>
      </c>
      <c r="V697" s="7">
        <f t="shared" si="97"/>
        <v>1920</v>
      </c>
      <c r="W697" s="7">
        <f t="shared" si="98"/>
        <v>324</v>
      </c>
    </row>
    <row r="698" spans="1:23" x14ac:dyDescent="0.3">
      <c r="A698" s="5">
        <f>'Data Table 2'!A698</f>
        <v>45623</v>
      </c>
      <c r="B698" s="6">
        <f>'Data Table 2'!B698+'Data Table 2'!C698+'Data Table 2'!D698+'Data Table 2'!E698+'Data Table 2'!F698+'Data Table 2'!G698+'Data Table 2'!H698</f>
        <v>1242</v>
      </c>
      <c r="C698" s="6">
        <f>'Data Table 2'!I698</f>
        <v>484</v>
      </c>
      <c r="D698" s="6">
        <f>('Data Table 2'!J698+'Data Table 2'!K698)</f>
        <v>747</v>
      </c>
      <c r="E698" s="6">
        <f>'Data Table 2'!L698</f>
        <v>455</v>
      </c>
      <c r="F698" s="6">
        <f>'Data Table 2'!M698</f>
        <v>130</v>
      </c>
      <c r="G698" s="6">
        <f>'Data Table 2'!N698</f>
        <v>201</v>
      </c>
      <c r="H698" s="6">
        <f>'Data Table 2'!O698</f>
        <v>212</v>
      </c>
      <c r="I698" s="7">
        <f>'Data Table 2'!P698+'Data Table 2'!Q698+'Data Table 2'!R698+'Data Table 2'!S698</f>
        <v>209</v>
      </c>
      <c r="J698" s="7">
        <f>'Data Table 2'!T698</f>
        <v>333</v>
      </c>
      <c r="K698" s="6">
        <f>'Data Table 2'!U698</f>
        <v>236</v>
      </c>
      <c r="L698" s="6">
        <f>'Data Table 2'!V698</f>
        <v>183</v>
      </c>
      <c r="M698" s="6">
        <f>'Data Table 2'!W698</f>
        <v>40</v>
      </c>
      <c r="N698" s="6">
        <f>'Data Table 2'!X698</f>
        <v>75</v>
      </c>
      <c r="O698" s="7">
        <f t="shared" si="90"/>
        <v>4547</v>
      </c>
      <c r="P698" s="6">
        <f t="shared" si="91"/>
        <v>1726</v>
      </c>
      <c r="Q698" s="6">
        <f t="shared" si="92"/>
        <v>1202</v>
      </c>
      <c r="R698" s="6">
        <f t="shared" si="93"/>
        <v>752</v>
      </c>
      <c r="S698" s="6">
        <f t="shared" si="94"/>
        <v>459</v>
      </c>
      <c r="T698" s="7">
        <f t="shared" si="95"/>
        <v>3755</v>
      </c>
      <c r="U698" s="8">
        <f t="shared" si="96"/>
        <v>0.82581922146470199</v>
      </c>
      <c r="V698" s="7">
        <f t="shared" si="97"/>
        <v>3066</v>
      </c>
      <c r="W698" s="7">
        <f t="shared" si="98"/>
        <v>559</v>
      </c>
    </row>
    <row r="699" spans="1:23" x14ac:dyDescent="0.3">
      <c r="A699" s="5">
        <f>'Data Table 2'!A699</f>
        <v>45624</v>
      </c>
      <c r="B699" s="6">
        <f>'Data Table 2'!B699+'Data Table 2'!C699+'Data Table 2'!D699+'Data Table 2'!E699+'Data Table 2'!F699+'Data Table 2'!G699+'Data Table 2'!H699</f>
        <v>784</v>
      </c>
      <c r="C699" s="6">
        <f>'Data Table 2'!I699</f>
        <v>370</v>
      </c>
      <c r="D699" s="6">
        <f>('Data Table 2'!J699+'Data Table 2'!K699)</f>
        <v>568</v>
      </c>
      <c r="E699" s="6">
        <f>'Data Table 2'!L699</f>
        <v>386</v>
      </c>
      <c r="F699" s="6">
        <f>'Data Table 2'!M699</f>
        <v>99</v>
      </c>
      <c r="G699" s="6">
        <f>'Data Table 2'!N699</f>
        <v>120</v>
      </c>
      <c r="H699" s="6">
        <f>'Data Table 2'!O699</f>
        <v>99</v>
      </c>
      <c r="I699" s="7">
        <f>'Data Table 2'!P699+'Data Table 2'!Q699+'Data Table 2'!R699+'Data Table 2'!S699</f>
        <v>148</v>
      </c>
      <c r="J699" s="7">
        <f>'Data Table 2'!T699</f>
        <v>214</v>
      </c>
      <c r="K699" s="6">
        <f>'Data Table 2'!U699</f>
        <v>165</v>
      </c>
      <c r="L699" s="6">
        <f>'Data Table 2'!V699</f>
        <v>124</v>
      </c>
      <c r="M699" s="6">
        <f>'Data Table 2'!W699</f>
        <v>33</v>
      </c>
      <c r="N699" s="6">
        <f>'Data Table 2'!X699</f>
        <v>75</v>
      </c>
      <c r="O699" s="7">
        <f t="shared" si="90"/>
        <v>3185</v>
      </c>
      <c r="P699" s="6">
        <f t="shared" si="91"/>
        <v>1154</v>
      </c>
      <c r="Q699" s="6">
        <f t="shared" si="92"/>
        <v>954</v>
      </c>
      <c r="R699" s="6">
        <f t="shared" si="93"/>
        <v>466</v>
      </c>
      <c r="S699" s="6">
        <f t="shared" si="94"/>
        <v>322</v>
      </c>
      <c r="T699" s="7">
        <f t="shared" si="95"/>
        <v>2649</v>
      </c>
      <c r="U699" s="8">
        <f t="shared" si="96"/>
        <v>0.83171114599686025</v>
      </c>
      <c r="V699" s="7">
        <f t="shared" si="97"/>
        <v>2105</v>
      </c>
      <c r="W699" s="7">
        <f t="shared" si="98"/>
        <v>445</v>
      </c>
    </row>
    <row r="700" spans="1:23" x14ac:dyDescent="0.3">
      <c r="A700" s="5">
        <f>'Data Table 2'!A700</f>
        <v>45625</v>
      </c>
      <c r="B700" s="6">
        <f>'Data Table 2'!B700+'Data Table 2'!C700+'Data Table 2'!D700+'Data Table 2'!E700+'Data Table 2'!F700+'Data Table 2'!G700+'Data Table 2'!H700</f>
        <v>889</v>
      </c>
      <c r="C700" s="6">
        <f>'Data Table 2'!I700</f>
        <v>289</v>
      </c>
      <c r="D700" s="6">
        <f>('Data Table 2'!J700+'Data Table 2'!K700)</f>
        <v>620</v>
      </c>
      <c r="E700" s="6">
        <f>'Data Table 2'!L700</f>
        <v>288</v>
      </c>
      <c r="F700" s="6">
        <f>'Data Table 2'!M700</f>
        <v>111</v>
      </c>
      <c r="G700" s="6">
        <f>'Data Table 2'!N700</f>
        <v>139</v>
      </c>
      <c r="H700" s="6">
        <f>'Data Table 2'!O700</f>
        <v>111</v>
      </c>
      <c r="I700" s="7">
        <f>'Data Table 2'!P700+'Data Table 2'!Q700+'Data Table 2'!R700+'Data Table 2'!S700</f>
        <v>139</v>
      </c>
      <c r="J700" s="7">
        <f>'Data Table 2'!T700</f>
        <v>203</v>
      </c>
      <c r="K700" s="6">
        <f>'Data Table 2'!U700</f>
        <v>197</v>
      </c>
      <c r="L700" s="6">
        <f>'Data Table 2'!V700</f>
        <v>85</v>
      </c>
      <c r="M700" s="6">
        <f>'Data Table 2'!W700</f>
        <v>29</v>
      </c>
      <c r="N700" s="6">
        <f>'Data Table 2'!X700</f>
        <v>47</v>
      </c>
      <c r="O700" s="7">
        <f t="shared" si="90"/>
        <v>3147</v>
      </c>
      <c r="P700" s="6">
        <f t="shared" si="91"/>
        <v>1178</v>
      </c>
      <c r="Q700" s="6">
        <f t="shared" si="92"/>
        <v>908</v>
      </c>
      <c r="R700" s="6">
        <f t="shared" si="93"/>
        <v>500</v>
      </c>
      <c r="S700" s="6">
        <f t="shared" si="94"/>
        <v>311</v>
      </c>
      <c r="T700" s="7">
        <f t="shared" si="95"/>
        <v>2633</v>
      </c>
      <c r="U700" s="8">
        <f t="shared" si="96"/>
        <v>0.8366698442961551</v>
      </c>
      <c r="V700" s="7">
        <f t="shared" si="97"/>
        <v>2186</v>
      </c>
      <c r="W700" s="7">
        <f t="shared" si="98"/>
        <v>336</v>
      </c>
    </row>
    <row r="701" spans="1:23" x14ac:dyDescent="0.3">
      <c r="A701" s="5">
        <f>'Data Table 2'!A701</f>
        <v>45626</v>
      </c>
      <c r="B701" s="6">
        <f>'Data Table 2'!B701+'Data Table 2'!C701+'Data Table 2'!D701+'Data Table 2'!E701+'Data Table 2'!F701+'Data Table 2'!G701+'Data Table 2'!H701</f>
        <v>997</v>
      </c>
      <c r="C701" s="6">
        <f>'Data Table 2'!I701</f>
        <v>505</v>
      </c>
      <c r="D701" s="6">
        <f>('Data Table 2'!J701+'Data Table 2'!K701)</f>
        <v>607</v>
      </c>
      <c r="E701" s="6">
        <f>'Data Table 2'!L701</f>
        <v>489</v>
      </c>
      <c r="F701" s="6">
        <f>'Data Table 2'!M701</f>
        <v>110</v>
      </c>
      <c r="G701" s="6">
        <f>'Data Table 2'!N701</f>
        <v>143</v>
      </c>
      <c r="H701" s="6">
        <f>'Data Table 2'!O701</f>
        <v>141</v>
      </c>
      <c r="I701" s="7">
        <f>'Data Table 2'!P701+'Data Table 2'!Q701+'Data Table 2'!R701+'Data Table 2'!S701</f>
        <v>201</v>
      </c>
      <c r="J701" s="7">
        <f>'Data Table 2'!T701</f>
        <v>334</v>
      </c>
      <c r="K701" s="6">
        <f>'Data Table 2'!U701</f>
        <v>256</v>
      </c>
      <c r="L701" s="6">
        <f>'Data Table 2'!V701</f>
        <v>143</v>
      </c>
      <c r="M701" s="6">
        <f>'Data Table 2'!W701</f>
        <v>48</v>
      </c>
      <c r="N701" s="6">
        <f>'Data Table 2'!X701</f>
        <v>69</v>
      </c>
      <c r="O701" s="7">
        <f t="shared" si="90"/>
        <v>4043</v>
      </c>
      <c r="P701" s="6">
        <f t="shared" si="91"/>
        <v>1502</v>
      </c>
      <c r="Q701" s="6">
        <f t="shared" si="92"/>
        <v>1096</v>
      </c>
      <c r="R701" s="6">
        <f t="shared" si="93"/>
        <v>595</v>
      </c>
      <c r="S701" s="6">
        <f t="shared" si="94"/>
        <v>447</v>
      </c>
      <c r="T701" s="7">
        <f t="shared" si="95"/>
        <v>3262</v>
      </c>
      <c r="U701" s="8">
        <f t="shared" si="96"/>
        <v>0.80682661390056887</v>
      </c>
      <c r="V701" s="7">
        <f t="shared" si="97"/>
        <v>2578</v>
      </c>
      <c r="W701" s="7">
        <f t="shared" si="98"/>
        <v>574</v>
      </c>
    </row>
    <row r="702" spans="1:23" x14ac:dyDescent="0.3">
      <c r="A702" s="5">
        <f>'Data Table 2'!A702</f>
        <v>45627</v>
      </c>
      <c r="B702" s="6">
        <f>'Data Table 2'!B702+'Data Table 2'!C702+'Data Table 2'!D702+'Data Table 2'!E702+'Data Table 2'!F702+'Data Table 2'!G702+'Data Table 2'!H702</f>
        <v>683</v>
      </c>
      <c r="C702" s="6">
        <f>'Data Table 2'!I702</f>
        <v>394</v>
      </c>
      <c r="D702" s="6">
        <f>('Data Table 2'!J702+'Data Table 2'!K702)</f>
        <v>609</v>
      </c>
      <c r="E702" s="6">
        <f>'Data Table 2'!L702</f>
        <v>293</v>
      </c>
      <c r="F702" s="6">
        <f>'Data Table 2'!M702</f>
        <v>95</v>
      </c>
      <c r="G702" s="6">
        <f>'Data Table 2'!N702</f>
        <v>171</v>
      </c>
      <c r="H702" s="6">
        <f>'Data Table 2'!O702</f>
        <v>131</v>
      </c>
      <c r="I702" s="7">
        <f>'Data Table 2'!P702+'Data Table 2'!Q702+'Data Table 2'!R702+'Data Table 2'!S702</f>
        <v>145</v>
      </c>
      <c r="J702" s="7">
        <f>'Data Table 2'!T702</f>
        <v>257</v>
      </c>
      <c r="K702" s="6">
        <f>'Data Table 2'!U702</f>
        <v>152</v>
      </c>
      <c r="L702" s="6">
        <f>'Data Table 2'!V702</f>
        <v>105</v>
      </c>
      <c r="M702" s="6">
        <f>'Data Table 2'!W702</f>
        <v>28</v>
      </c>
      <c r="N702" s="6">
        <f>'Data Table 2'!X702</f>
        <v>58</v>
      </c>
      <c r="O702" s="7">
        <f t="shared" si="90"/>
        <v>3121</v>
      </c>
      <c r="P702" s="6">
        <f t="shared" si="91"/>
        <v>1077</v>
      </c>
      <c r="Q702" s="6">
        <f t="shared" si="92"/>
        <v>902</v>
      </c>
      <c r="R702" s="6">
        <f t="shared" si="93"/>
        <v>542</v>
      </c>
      <c r="S702" s="6">
        <f t="shared" si="94"/>
        <v>285</v>
      </c>
      <c r="T702" s="7">
        <f t="shared" si="95"/>
        <v>2579</v>
      </c>
      <c r="U702" s="8">
        <f t="shared" si="96"/>
        <v>0.82633771227170782</v>
      </c>
      <c r="V702" s="7">
        <f t="shared" si="97"/>
        <v>2032</v>
      </c>
      <c r="W702" s="7">
        <f t="shared" si="98"/>
        <v>452</v>
      </c>
    </row>
    <row r="703" spans="1:23" x14ac:dyDescent="0.3">
      <c r="A703" s="5">
        <f>'Data Table 2'!A703</f>
        <v>45628</v>
      </c>
      <c r="B703" s="6">
        <f>'Data Table 2'!B703+'Data Table 2'!C703+'Data Table 2'!D703+'Data Table 2'!E703+'Data Table 2'!F703+'Data Table 2'!G703+'Data Table 2'!H703</f>
        <v>992</v>
      </c>
      <c r="C703" s="6">
        <f>'Data Table 2'!I703</f>
        <v>501</v>
      </c>
      <c r="D703" s="6">
        <f>('Data Table 2'!J703+'Data Table 2'!K703)</f>
        <v>613</v>
      </c>
      <c r="E703" s="6">
        <f>'Data Table 2'!L703</f>
        <v>326</v>
      </c>
      <c r="F703" s="6">
        <f>'Data Table 2'!M703</f>
        <v>96</v>
      </c>
      <c r="G703" s="6">
        <f>'Data Table 2'!N703</f>
        <v>205</v>
      </c>
      <c r="H703" s="6">
        <f>'Data Table 2'!O703</f>
        <v>159</v>
      </c>
      <c r="I703" s="7">
        <f>'Data Table 2'!P703+'Data Table 2'!Q703+'Data Table 2'!R703+'Data Table 2'!S703</f>
        <v>175</v>
      </c>
      <c r="J703" s="7">
        <f>'Data Table 2'!T703</f>
        <v>295</v>
      </c>
      <c r="K703" s="6">
        <f>'Data Table 2'!U703</f>
        <v>211</v>
      </c>
      <c r="L703" s="6">
        <f>'Data Table 2'!V703</f>
        <v>89</v>
      </c>
      <c r="M703" s="6">
        <f>'Data Table 2'!W703</f>
        <v>32</v>
      </c>
      <c r="N703" s="6">
        <f>'Data Table 2'!X703</f>
        <v>59</v>
      </c>
      <c r="O703" s="7">
        <f t="shared" si="90"/>
        <v>3753</v>
      </c>
      <c r="P703" s="6">
        <f t="shared" si="91"/>
        <v>1493</v>
      </c>
      <c r="Q703" s="6">
        <f t="shared" si="92"/>
        <v>939</v>
      </c>
      <c r="R703" s="6">
        <f t="shared" si="93"/>
        <v>635</v>
      </c>
      <c r="S703" s="6">
        <f t="shared" si="94"/>
        <v>332</v>
      </c>
      <c r="T703" s="7">
        <f t="shared" si="95"/>
        <v>3126</v>
      </c>
      <c r="U703" s="8">
        <f t="shared" si="96"/>
        <v>0.83293365307753797</v>
      </c>
      <c r="V703" s="7">
        <f t="shared" si="97"/>
        <v>2470</v>
      </c>
      <c r="W703" s="7">
        <f t="shared" si="98"/>
        <v>560</v>
      </c>
    </row>
    <row r="704" spans="1:23" x14ac:dyDescent="0.3">
      <c r="A704" s="5">
        <f>'Data Table 2'!A704</f>
        <v>45629</v>
      </c>
      <c r="B704" s="6">
        <f>'Data Table 2'!B704+'Data Table 2'!C704+'Data Table 2'!D704+'Data Table 2'!E704+'Data Table 2'!F704+'Data Table 2'!G704+'Data Table 2'!H704</f>
        <v>1176</v>
      </c>
      <c r="C704" s="6">
        <f>'Data Table 2'!I704</f>
        <v>505</v>
      </c>
      <c r="D704" s="6">
        <f>('Data Table 2'!J704+'Data Table 2'!K704)</f>
        <v>759</v>
      </c>
      <c r="E704" s="6">
        <f>'Data Table 2'!L704</f>
        <v>378</v>
      </c>
      <c r="F704" s="6">
        <f>'Data Table 2'!M704</f>
        <v>136</v>
      </c>
      <c r="G704" s="6">
        <f>'Data Table 2'!N704</f>
        <v>154</v>
      </c>
      <c r="H704" s="6">
        <f>'Data Table 2'!O704</f>
        <v>112</v>
      </c>
      <c r="I704" s="7">
        <f>'Data Table 2'!P704+'Data Table 2'!Q704+'Data Table 2'!R704+'Data Table 2'!S704</f>
        <v>221</v>
      </c>
      <c r="J704" s="7">
        <f>'Data Table 2'!T704</f>
        <v>334</v>
      </c>
      <c r="K704" s="6">
        <f>'Data Table 2'!U704</f>
        <v>210</v>
      </c>
      <c r="L704" s="6">
        <f>'Data Table 2'!V704</f>
        <v>119</v>
      </c>
      <c r="M704" s="6">
        <f>'Data Table 2'!W704</f>
        <v>45</v>
      </c>
      <c r="N704" s="6">
        <f>'Data Table 2'!X704</f>
        <v>79</v>
      </c>
      <c r="O704" s="7">
        <f t="shared" si="90"/>
        <v>4228</v>
      </c>
      <c r="P704" s="6">
        <f t="shared" si="91"/>
        <v>1681</v>
      </c>
      <c r="Q704" s="6">
        <f t="shared" si="92"/>
        <v>1137</v>
      </c>
      <c r="R704" s="6">
        <f t="shared" si="93"/>
        <v>623</v>
      </c>
      <c r="S704" s="6">
        <f t="shared" si="94"/>
        <v>374</v>
      </c>
      <c r="T704" s="7">
        <f t="shared" si="95"/>
        <v>3520</v>
      </c>
      <c r="U704" s="8">
        <f t="shared" si="96"/>
        <v>0.83254493850520339</v>
      </c>
      <c r="V704" s="7">
        <f t="shared" si="97"/>
        <v>2800</v>
      </c>
      <c r="W704" s="7">
        <f t="shared" si="98"/>
        <v>584</v>
      </c>
    </row>
    <row r="705" spans="1:23" x14ac:dyDescent="0.3">
      <c r="A705" s="5">
        <f>'Data Table 2'!A705</f>
        <v>45630</v>
      </c>
      <c r="B705" s="6">
        <f>'Data Table 2'!B705+'Data Table 2'!C705+'Data Table 2'!D705+'Data Table 2'!E705+'Data Table 2'!F705+'Data Table 2'!G705+'Data Table 2'!H705</f>
        <v>801</v>
      </c>
      <c r="C705" s="6">
        <f>'Data Table 2'!I705</f>
        <v>306</v>
      </c>
      <c r="D705" s="6">
        <f>('Data Table 2'!J705+'Data Table 2'!K705)</f>
        <v>629</v>
      </c>
      <c r="E705" s="6">
        <f>'Data Table 2'!L705</f>
        <v>292</v>
      </c>
      <c r="F705" s="6">
        <f>'Data Table 2'!M705</f>
        <v>115</v>
      </c>
      <c r="G705" s="6">
        <f>'Data Table 2'!N705</f>
        <v>139</v>
      </c>
      <c r="H705" s="6">
        <f>'Data Table 2'!O705</f>
        <v>124</v>
      </c>
      <c r="I705" s="7">
        <f>'Data Table 2'!P705+'Data Table 2'!Q705+'Data Table 2'!R705+'Data Table 2'!S705</f>
        <v>153</v>
      </c>
      <c r="J705" s="7">
        <f>'Data Table 2'!T705</f>
        <v>255</v>
      </c>
      <c r="K705" s="6">
        <f>'Data Table 2'!U705</f>
        <v>131</v>
      </c>
      <c r="L705" s="6">
        <f>'Data Table 2'!V705</f>
        <v>91</v>
      </c>
      <c r="M705" s="6">
        <f>'Data Table 2'!W705</f>
        <v>32</v>
      </c>
      <c r="N705" s="6">
        <f>'Data Table 2'!X705</f>
        <v>60</v>
      </c>
      <c r="O705" s="7">
        <f t="shared" si="90"/>
        <v>3128</v>
      </c>
      <c r="P705" s="6">
        <f t="shared" si="91"/>
        <v>1107</v>
      </c>
      <c r="Q705" s="6">
        <f t="shared" si="92"/>
        <v>921</v>
      </c>
      <c r="R705" s="6">
        <f t="shared" si="93"/>
        <v>531</v>
      </c>
      <c r="S705" s="6">
        <f t="shared" si="94"/>
        <v>254</v>
      </c>
      <c r="T705" s="7">
        <f t="shared" si="95"/>
        <v>2619</v>
      </c>
      <c r="U705" s="8">
        <f t="shared" si="96"/>
        <v>0.83727621483375958</v>
      </c>
      <c r="V705" s="7">
        <f t="shared" si="97"/>
        <v>2138</v>
      </c>
      <c r="W705" s="7">
        <f t="shared" si="98"/>
        <v>366</v>
      </c>
    </row>
    <row r="706" spans="1:23" x14ac:dyDescent="0.3">
      <c r="A706" s="5">
        <f>'Data Table 2'!A706</f>
        <v>45631</v>
      </c>
      <c r="B706" s="6">
        <f>'Data Table 2'!B706+'Data Table 2'!C706+'Data Table 2'!D706+'Data Table 2'!E706+'Data Table 2'!F706+'Data Table 2'!G706+'Data Table 2'!H706</f>
        <v>1059</v>
      </c>
      <c r="C706" s="6">
        <f>'Data Table 2'!I706</f>
        <v>423</v>
      </c>
      <c r="D706" s="6">
        <f>('Data Table 2'!J706+'Data Table 2'!K706)</f>
        <v>687</v>
      </c>
      <c r="E706" s="6">
        <f>'Data Table 2'!L706</f>
        <v>340</v>
      </c>
      <c r="F706" s="6">
        <f>'Data Table 2'!M706</f>
        <v>131</v>
      </c>
      <c r="G706" s="6">
        <f>'Data Table 2'!N706</f>
        <v>255</v>
      </c>
      <c r="H706" s="6">
        <f>'Data Table 2'!O706</f>
        <v>115</v>
      </c>
      <c r="I706" s="7">
        <f>'Data Table 2'!P706+'Data Table 2'!Q706+'Data Table 2'!R706+'Data Table 2'!S706</f>
        <v>186</v>
      </c>
      <c r="J706" s="7">
        <f>'Data Table 2'!T706</f>
        <v>390</v>
      </c>
      <c r="K706" s="6">
        <f>'Data Table 2'!U706</f>
        <v>239</v>
      </c>
      <c r="L706" s="6">
        <f>'Data Table 2'!V706</f>
        <v>149</v>
      </c>
      <c r="M706" s="6">
        <f>'Data Table 2'!W706</f>
        <v>42</v>
      </c>
      <c r="N706" s="6">
        <f>'Data Table 2'!X706</f>
        <v>91</v>
      </c>
      <c r="O706" s="7">
        <f t="shared" ref="O706:O769" si="99">SUM(B706:N706)</f>
        <v>4107</v>
      </c>
      <c r="P706" s="6">
        <f t="shared" ref="P706:P769" si="100">B706+C706</f>
        <v>1482</v>
      </c>
      <c r="Q706" s="6">
        <f t="shared" ref="Q706:Q769" si="101">D706+E706</f>
        <v>1027</v>
      </c>
      <c r="R706" s="6">
        <f t="shared" ref="R706:R769" si="102">F706+G706+H706+I706</f>
        <v>687</v>
      </c>
      <c r="S706" s="6">
        <f t="shared" ref="S706:S769" si="103">K706+M706+L706</f>
        <v>430</v>
      </c>
      <c r="T706" s="7">
        <f t="shared" ref="T706:T769" si="104">P706+Q706+N706+R706</f>
        <v>3287</v>
      </c>
      <c r="U706" s="8">
        <f t="shared" ref="U706:U769" si="105">IFERROR(T706/O706, 0)</f>
        <v>0.80034088142196247</v>
      </c>
      <c r="V706" s="7">
        <f t="shared" ref="V706:V769" si="106">B706+D706+E706+G706+H706+I706</f>
        <v>2642</v>
      </c>
      <c r="W706" s="7">
        <f t="shared" ref="W706:W769" si="107">C706+N706</f>
        <v>514</v>
      </c>
    </row>
    <row r="707" spans="1:23" x14ac:dyDescent="0.3">
      <c r="A707" s="5">
        <f>'Data Table 2'!A707</f>
        <v>45632</v>
      </c>
      <c r="B707" s="6">
        <f>'Data Table 2'!B707+'Data Table 2'!C707+'Data Table 2'!D707+'Data Table 2'!E707+'Data Table 2'!F707+'Data Table 2'!G707+'Data Table 2'!H707</f>
        <v>1091</v>
      </c>
      <c r="C707" s="6">
        <f>'Data Table 2'!I707</f>
        <v>499</v>
      </c>
      <c r="D707" s="6">
        <f>('Data Table 2'!J707+'Data Table 2'!K707)</f>
        <v>833</v>
      </c>
      <c r="E707" s="6">
        <f>'Data Table 2'!L707</f>
        <v>285</v>
      </c>
      <c r="F707" s="6">
        <f>'Data Table 2'!M707</f>
        <v>98</v>
      </c>
      <c r="G707" s="6">
        <f>'Data Table 2'!N707</f>
        <v>245</v>
      </c>
      <c r="H707" s="6">
        <f>'Data Table 2'!O707</f>
        <v>168</v>
      </c>
      <c r="I707" s="7">
        <f>'Data Table 2'!P707+'Data Table 2'!Q707+'Data Table 2'!R707+'Data Table 2'!S707</f>
        <v>160</v>
      </c>
      <c r="J707" s="7">
        <f>'Data Table 2'!T707</f>
        <v>312</v>
      </c>
      <c r="K707" s="6">
        <f>'Data Table 2'!U707</f>
        <v>210</v>
      </c>
      <c r="L707" s="6">
        <f>'Data Table 2'!V707</f>
        <v>106</v>
      </c>
      <c r="M707" s="6">
        <f>'Data Table 2'!W707</f>
        <v>33</v>
      </c>
      <c r="N707" s="6">
        <f>'Data Table 2'!X707</f>
        <v>93</v>
      </c>
      <c r="O707" s="7">
        <f t="shared" si="99"/>
        <v>4133</v>
      </c>
      <c r="P707" s="6">
        <f t="shared" si="100"/>
        <v>1590</v>
      </c>
      <c r="Q707" s="6">
        <f t="shared" si="101"/>
        <v>1118</v>
      </c>
      <c r="R707" s="6">
        <f t="shared" si="102"/>
        <v>671</v>
      </c>
      <c r="S707" s="6">
        <f t="shared" si="103"/>
        <v>349</v>
      </c>
      <c r="T707" s="7">
        <f t="shared" si="104"/>
        <v>3472</v>
      </c>
      <c r="U707" s="8">
        <f t="shared" si="105"/>
        <v>0.84006774739898382</v>
      </c>
      <c r="V707" s="7">
        <f t="shared" si="106"/>
        <v>2782</v>
      </c>
      <c r="W707" s="7">
        <f t="shared" si="107"/>
        <v>592</v>
      </c>
    </row>
    <row r="708" spans="1:23" x14ac:dyDescent="0.3">
      <c r="A708" s="5">
        <f>'Data Table 2'!A708</f>
        <v>45633</v>
      </c>
      <c r="B708" s="6">
        <f>'Data Table 2'!B708+'Data Table 2'!C708+'Data Table 2'!D708+'Data Table 2'!E708+'Data Table 2'!F708+'Data Table 2'!G708+'Data Table 2'!H708</f>
        <v>1312</v>
      </c>
      <c r="C708" s="6">
        <f>'Data Table 2'!I708</f>
        <v>655</v>
      </c>
      <c r="D708" s="6">
        <f>('Data Table 2'!J708+'Data Table 2'!K708)</f>
        <v>901</v>
      </c>
      <c r="E708" s="6">
        <f>'Data Table 2'!L708</f>
        <v>536</v>
      </c>
      <c r="F708" s="6">
        <f>'Data Table 2'!M708</f>
        <v>147</v>
      </c>
      <c r="G708" s="6">
        <f>'Data Table 2'!N708</f>
        <v>210</v>
      </c>
      <c r="H708" s="6">
        <f>'Data Table 2'!O708</f>
        <v>226</v>
      </c>
      <c r="I708" s="7">
        <f>'Data Table 2'!P708+'Data Table 2'!Q708+'Data Table 2'!R708+'Data Table 2'!S708</f>
        <v>267</v>
      </c>
      <c r="J708" s="7">
        <f>'Data Table 2'!T708</f>
        <v>455</v>
      </c>
      <c r="K708" s="6">
        <f>'Data Table 2'!U708</f>
        <v>292</v>
      </c>
      <c r="L708" s="6">
        <f>'Data Table 2'!V708</f>
        <v>158</v>
      </c>
      <c r="M708" s="6">
        <f>'Data Table 2'!W708</f>
        <v>54</v>
      </c>
      <c r="N708" s="6">
        <f>'Data Table 2'!X708</f>
        <v>83</v>
      </c>
      <c r="O708" s="7">
        <f t="shared" si="99"/>
        <v>5296</v>
      </c>
      <c r="P708" s="6">
        <f t="shared" si="100"/>
        <v>1967</v>
      </c>
      <c r="Q708" s="6">
        <f t="shared" si="101"/>
        <v>1437</v>
      </c>
      <c r="R708" s="6">
        <f t="shared" si="102"/>
        <v>850</v>
      </c>
      <c r="S708" s="6">
        <f t="shared" si="103"/>
        <v>504</v>
      </c>
      <c r="T708" s="7">
        <f t="shared" si="104"/>
        <v>4337</v>
      </c>
      <c r="U708" s="8">
        <f t="shared" si="105"/>
        <v>0.81891993957703924</v>
      </c>
      <c r="V708" s="7">
        <f t="shared" si="106"/>
        <v>3452</v>
      </c>
      <c r="W708" s="7">
        <f t="shared" si="107"/>
        <v>738</v>
      </c>
    </row>
    <row r="709" spans="1:23" x14ac:dyDescent="0.3">
      <c r="A709" s="5">
        <f>'Data Table 2'!A709</f>
        <v>45634</v>
      </c>
      <c r="B709" s="6">
        <f>'Data Table 2'!B709+'Data Table 2'!C709+'Data Table 2'!D709+'Data Table 2'!E709+'Data Table 2'!F709+'Data Table 2'!G709+'Data Table 2'!H709</f>
        <v>861</v>
      </c>
      <c r="C709" s="6">
        <f>'Data Table 2'!I709</f>
        <v>331</v>
      </c>
      <c r="D709" s="6">
        <f>('Data Table 2'!J709+'Data Table 2'!K709)</f>
        <v>566</v>
      </c>
      <c r="E709" s="6">
        <f>'Data Table 2'!L709</f>
        <v>275</v>
      </c>
      <c r="F709" s="6">
        <f>'Data Table 2'!M709</f>
        <v>80</v>
      </c>
      <c r="G709" s="6">
        <f>'Data Table 2'!N709</f>
        <v>237</v>
      </c>
      <c r="H709" s="6">
        <f>'Data Table 2'!O709</f>
        <v>122</v>
      </c>
      <c r="I709" s="7">
        <f>'Data Table 2'!P709+'Data Table 2'!Q709+'Data Table 2'!R709+'Data Table 2'!S709</f>
        <v>147</v>
      </c>
      <c r="J709" s="7">
        <f>'Data Table 2'!T709</f>
        <v>277</v>
      </c>
      <c r="K709" s="6">
        <f>'Data Table 2'!U709</f>
        <v>231</v>
      </c>
      <c r="L709" s="6">
        <f>'Data Table 2'!V709</f>
        <v>83</v>
      </c>
      <c r="M709" s="6">
        <f>'Data Table 2'!W709</f>
        <v>21</v>
      </c>
      <c r="N709" s="6">
        <f>'Data Table 2'!X709</f>
        <v>61</v>
      </c>
      <c r="O709" s="7">
        <f t="shared" si="99"/>
        <v>3292</v>
      </c>
      <c r="P709" s="6">
        <f t="shared" si="100"/>
        <v>1192</v>
      </c>
      <c r="Q709" s="6">
        <f t="shared" si="101"/>
        <v>841</v>
      </c>
      <c r="R709" s="6">
        <f t="shared" si="102"/>
        <v>586</v>
      </c>
      <c r="S709" s="6">
        <f t="shared" si="103"/>
        <v>335</v>
      </c>
      <c r="T709" s="7">
        <f t="shared" si="104"/>
        <v>2680</v>
      </c>
      <c r="U709" s="8">
        <f t="shared" si="105"/>
        <v>0.81409477521263673</v>
      </c>
      <c r="V709" s="7">
        <f t="shared" si="106"/>
        <v>2208</v>
      </c>
      <c r="W709" s="7">
        <f t="shared" si="107"/>
        <v>392</v>
      </c>
    </row>
    <row r="710" spans="1:23" x14ac:dyDescent="0.3">
      <c r="A710" s="5">
        <f>'Data Table 2'!A710</f>
        <v>45635</v>
      </c>
      <c r="B710" s="6">
        <f>'Data Table 2'!B710+'Data Table 2'!C710+'Data Table 2'!D710+'Data Table 2'!E710+'Data Table 2'!F710+'Data Table 2'!G710+'Data Table 2'!H710</f>
        <v>938</v>
      </c>
      <c r="C710" s="6">
        <f>'Data Table 2'!I710</f>
        <v>478</v>
      </c>
      <c r="D710" s="6">
        <f>('Data Table 2'!J710+'Data Table 2'!K710)</f>
        <v>624</v>
      </c>
      <c r="E710" s="6">
        <f>'Data Table 2'!L710</f>
        <v>369</v>
      </c>
      <c r="F710" s="6">
        <f>'Data Table 2'!M710</f>
        <v>116</v>
      </c>
      <c r="G710" s="6">
        <f>'Data Table 2'!N710</f>
        <v>176</v>
      </c>
      <c r="H710" s="6">
        <f>'Data Table 2'!O710</f>
        <v>97</v>
      </c>
      <c r="I710" s="7">
        <f>'Data Table 2'!P710+'Data Table 2'!Q710+'Data Table 2'!R710+'Data Table 2'!S710</f>
        <v>159</v>
      </c>
      <c r="J710" s="7">
        <f>'Data Table 2'!T710</f>
        <v>259</v>
      </c>
      <c r="K710" s="6">
        <f>'Data Table 2'!U710</f>
        <v>197</v>
      </c>
      <c r="L710" s="6">
        <f>'Data Table 2'!V710</f>
        <v>89</v>
      </c>
      <c r="M710" s="6">
        <f>'Data Table 2'!W710</f>
        <v>37</v>
      </c>
      <c r="N710" s="6">
        <f>'Data Table 2'!X710</f>
        <v>63</v>
      </c>
      <c r="O710" s="7">
        <f t="shared" si="99"/>
        <v>3602</v>
      </c>
      <c r="P710" s="6">
        <f t="shared" si="100"/>
        <v>1416</v>
      </c>
      <c r="Q710" s="6">
        <f t="shared" si="101"/>
        <v>993</v>
      </c>
      <c r="R710" s="6">
        <f t="shared" si="102"/>
        <v>548</v>
      </c>
      <c r="S710" s="6">
        <f t="shared" si="103"/>
        <v>323</v>
      </c>
      <c r="T710" s="7">
        <f t="shared" si="104"/>
        <v>3020</v>
      </c>
      <c r="U710" s="8">
        <f t="shared" si="105"/>
        <v>0.83842309827873407</v>
      </c>
      <c r="V710" s="7">
        <f t="shared" si="106"/>
        <v>2363</v>
      </c>
      <c r="W710" s="7">
        <f t="shared" si="107"/>
        <v>541</v>
      </c>
    </row>
    <row r="711" spans="1:23" x14ac:dyDescent="0.3">
      <c r="A711" s="5">
        <f>'Data Table 2'!A711</f>
        <v>45636</v>
      </c>
      <c r="B711" s="6">
        <f>'Data Table 2'!B711+'Data Table 2'!C711+'Data Table 2'!D711+'Data Table 2'!E711+'Data Table 2'!F711+'Data Table 2'!G711+'Data Table 2'!H711</f>
        <v>1090</v>
      </c>
      <c r="C711" s="6">
        <f>'Data Table 2'!I711</f>
        <v>476</v>
      </c>
      <c r="D711" s="6">
        <f>('Data Table 2'!J711+'Data Table 2'!K711)</f>
        <v>795</v>
      </c>
      <c r="E711" s="6">
        <f>'Data Table 2'!L711</f>
        <v>285</v>
      </c>
      <c r="F711" s="6">
        <f>'Data Table 2'!M711</f>
        <v>156</v>
      </c>
      <c r="G711" s="6">
        <f>'Data Table 2'!N711</f>
        <v>185</v>
      </c>
      <c r="H711" s="6">
        <f>'Data Table 2'!O711</f>
        <v>146</v>
      </c>
      <c r="I711" s="7">
        <f>'Data Table 2'!P711+'Data Table 2'!Q711+'Data Table 2'!R711+'Data Table 2'!S711</f>
        <v>198</v>
      </c>
      <c r="J711" s="7">
        <f>'Data Table 2'!T711</f>
        <v>300</v>
      </c>
      <c r="K711" s="6">
        <f>'Data Table 2'!U711</f>
        <v>250</v>
      </c>
      <c r="L711" s="6">
        <f>'Data Table 2'!V711</f>
        <v>116</v>
      </c>
      <c r="M711" s="6">
        <f>'Data Table 2'!W711</f>
        <v>44</v>
      </c>
      <c r="N711" s="6">
        <f>'Data Table 2'!X711</f>
        <v>76</v>
      </c>
      <c r="O711" s="7">
        <f t="shared" si="99"/>
        <v>4117</v>
      </c>
      <c r="P711" s="6">
        <f t="shared" si="100"/>
        <v>1566</v>
      </c>
      <c r="Q711" s="6">
        <f t="shared" si="101"/>
        <v>1080</v>
      </c>
      <c r="R711" s="6">
        <f t="shared" si="102"/>
        <v>685</v>
      </c>
      <c r="S711" s="6">
        <f t="shared" si="103"/>
        <v>410</v>
      </c>
      <c r="T711" s="7">
        <f t="shared" si="104"/>
        <v>3407</v>
      </c>
      <c r="U711" s="8">
        <f t="shared" si="105"/>
        <v>0.82754432839446201</v>
      </c>
      <c r="V711" s="7">
        <f t="shared" si="106"/>
        <v>2699</v>
      </c>
      <c r="W711" s="7">
        <f t="shared" si="107"/>
        <v>552</v>
      </c>
    </row>
    <row r="712" spans="1:23" x14ac:dyDescent="0.3">
      <c r="A712" s="5">
        <f>'Data Table 2'!A712</f>
        <v>45637</v>
      </c>
      <c r="B712" s="6">
        <f>'Data Table 2'!B712+'Data Table 2'!C712+'Data Table 2'!D712+'Data Table 2'!E712+'Data Table 2'!F712+'Data Table 2'!G712+'Data Table 2'!H712</f>
        <v>900</v>
      </c>
      <c r="C712" s="6">
        <f>'Data Table 2'!I712</f>
        <v>340</v>
      </c>
      <c r="D712" s="6">
        <f>('Data Table 2'!J712+'Data Table 2'!K712)</f>
        <v>708</v>
      </c>
      <c r="E712" s="6">
        <f>'Data Table 2'!L712</f>
        <v>218</v>
      </c>
      <c r="F712" s="6">
        <f>'Data Table 2'!M712</f>
        <v>85</v>
      </c>
      <c r="G712" s="6">
        <f>'Data Table 2'!N712</f>
        <v>180</v>
      </c>
      <c r="H712" s="6">
        <f>'Data Table 2'!O712</f>
        <v>118</v>
      </c>
      <c r="I712" s="7">
        <f>'Data Table 2'!P712+'Data Table 2'!Q712+'Data Table 2'!R712+'Data Table 2'!S712</f>
        <v>158</v>
      </c>
      <c r="J712" s="7">
        <f>'Data Table 2'!T712</f>
        <v>291</v>
      </c>
      <c r="K712" s="6">
        <f>'Data Table 2'!U712</f>
        <v>149</v>
      </c>
      <c r="L712" s="6">
        <f>'Data Table 2'!V712</f>
        <v>96</v>
      </c>
      <c r="M712" s="6">
        <f>'Data Table 2'!W712</f>
        <v>25</v>
      </c>
      <c r="N712" s="6">
        <f>'Data Table 2'!X712</f>
        <v>72</v>
      </c>
      <c r="O712" s="7">
        <f t="shared" si="99"/>
        <v>3340</v>
      </c>
      <c r="P712" s="6">
        <f t="shared" si="100"/>
        <v>1240</v>
      </c>
      <c r="Q712" s="6">
        <f t="shared" si="101"/>
        <v>926</v>
      </c>
      <c r="R712" s="6">
        <f t="shared" si="102"/>
        <v>541</v>
      </c>
      <c r="S712" s="6">
        <f t="shared" si="103"/>
        <v>270</v>
      </c>
      <c r="T712" s="7">
        <f t="shared" si="104"/>
        <v>2779</v>
      </c>
      <c r="U712" s="8">
        <f t="shared" si="105"/>
        <v>0.83203592814371252</v>
      </c>
      <c r="V712" s="7">
        <f t="shared" si="106"/>
        <v>2282</v>
      </c>
      <c r="W712" s="7">
        <f t="shared" si="107"/>
        <v>412</v>
      </c>
    </row>
    <row r="713" spans="1:23" x14ac:dyDescent="0.3">
      <c r="A713" s="5">
        <f>'Data Table 2'!A713</f>
        <v>45638</v>
      </c>
      <c r="B713" s="6">
        <f>'Data Table 2'!B713+'Data Table 2'!C713+'Data Table 2'!D713+'Data Table 2'!E713+'Data Table 2'!F713+'Data Table 2'!G713+'Data Table 2'!H713</f>
        <v>917</v>
      </c>
      <c r="C713" s="6">
        <f>'Data Table 2'!I713</f>
        <v>519</v>
      </c>
      <c r="D713" s="6">
        <f>('Data Table 2'!J713+'Data Table 2'!K713)</f>
        <v>731</v>
      </c>
      <c r="E713" s="6">
        <f>'Data Table 2'!L713</f>
        <v>374</v>
      </c>
      <c r="F713" s="6">
        <f>'Data Table 2'!M713</f>
        <v>124</v>
      </c>
      <c r="G713" s="6">
        <f>'Data Table 2'!N713</f>
        <v>193</v>
      </c>
      <c r="H713" s="6">
        <f>'Data Table 2'!O713</f>
        <v>122</v>
      </c>
      <c r="I713" s="7">
        <f>'Data Table 2'!P713+'Data Table 2'!Q713+'Data Table 2'!R713+'Data Table 2'!S713</f>
        <v>210</v>
      </c>
      <c r="J713" s="7">
        <f>'Data Table 2'!T713</f>
        <v>322</v>
      </c>
      <c r="K713" s="6">
        <f>'Data Table 2'!U713</f>
        <v>211</v>
      </c>
      <c r="L713" s="6">
        <f>'Data Table 2'!V713</f>
        <v>136</v>
      </c>
      <c r="M713" s="6">
        <f>'Data Table 2'!W713</f>
        <v>36</v>
      </c>
      <c r="N713" s="6">
        <f>'Data Table 2'!X713</f>
        <v>103</v>
      </c>
      <c r="O713" s="7">
        <f t="shared" si="99"/>
        <v>3998</v>
      </c>
      <c r="P713" s="6">
        <f t="shared" si="100"/>
        <v>1436</v>
      </c>
      <c r="Q713" s="6">
        <f t="shared" si="101"/>
        <v>1105</v>
      </c>
      <c r="R713" s="6">
        <f t="shared" si="102"/>
        <v>649</v>
      </c>
      <c r="S713" s="6">
        <f t="shared" si="103"/>
        <v>383</v>
      </c>
      <c r="T713" s="7">
        <f t="shared" si="104"/>
        <v>3293</v>
      </c>
      <c r="U713" s="8">
        <f t="shared" si="105"/>
        <v>0.82366183091545775</v>
      </c>
      <c r="V713" s="7">
        <f t="shared" si="106"/>
        <v>2547</v>
      </c>
      <c r="W713" s="7">
        <f t="shared" si="107"/>
        <v>622</v>
      </c>
    </row>
    <row r="714" spans="1:23" x14ac:dyDescent="0.3">
      <c r="A714" s="5">
        <f>'Data Table 2'!A714</f>
        <v>45639</v>
      </c>
      <c r="B714" s="6">
        <f>'Data Table 2'!B714+'Data Table 2'!C714+'Data Table 2'!D714+'Data Table 2'!E714+'Data Table 2'!F714+'Data Table 2'!G714+'Data Table 2'!H714</f>
        <v>954</v>
      </c>
      <c r="C714" s="6">
        <f>'Data Table 2'!I714</f>
        <v>330</v>
      </c>
      <c r="D714" s="6">
        <f>('Data Table 2'!J714+'Data Table 2'!K714)</f>
        <v>511</v>
      </c>
      <c r="E714" s="6">
        <f>'Data Table 2'!L714</f>
        <v>309</v>
      </c>
      <c r="F714" s="6">
        <f>'Data Table 2'!M714</f>
        <v>74</v>
      </c>
      <c r="G714" s="6">
        <f>'Data Table 2'!N714</f>
        <v>191</v>
      </c>
      <c r="H714" s="6">
        <f>'Data Table 2'!O714</f>
        <v>101</v>
      </c>
      <c r="I714" s="7">
        <f>'Data Table 2'!P714+'Data Table 2'!Q714+'Data Table 2'!R714+'Data Table 2'!S714</f>
        <v>184</v>
      </c>
      <c r="J714" s="7">
        <f>'Data Table 2'!T714</f>
        <v>289</v>
      </c>
      <c r="K714" s="6">
        <f>'Data Table 2'!U714</f>
        <v>234</v>
      </c>
      <c r="L714" s="6">
        <f>'Data Table 2'!V714</f>
        <v>106</v>
      </c>
      <c r="M714" s="6">
        <f>'Data Table 2'!W714</f>
        <v>28</v>
      </c>
      <c r="N714" s="6">
        <f>'Data Table 2'!X714</f>
        <v>53</v>
      </c>
      <c r="O714" s="7">
        <f t="shared" si="99"/>
        <v>3364</v>
      </c>
      <c r="P714" s="6">
        <f t="shared" si="100"/>
        <v>1284</v>
      </c>
      <c r="Q714" s="6">
        <f t="shared" si="101"/>
        <v>820</v>
      </c>
      <c r="R714" s="6">
        <f t="shared" si="102"/>
        <v>550</v>
      </c>
      <c r="S714" s="6">
        <f t="shared" si="103"/>
        <v>368</v>
      </c>
      <c r="T714" s="7">
        <f t="shared" si="104"/>
        <v>2707</v>
      </c>
      <c r="U714" s="8">
        <f t="shared" si="105"/>
        <v>0.80469678953626633</v>
      </c>
      <c r="V714" s="7">
        <f t="shared" si="106"/>
        <v>2250</v>
      </c>
      <c r="W714" s="7">
        <f t="shared" si="107"/>
        <v>383</v>
      </c>
    </row>
    <row r="715" spans="1:23" x14ac:dyDescent="0.3">
      <c r="A715" s="5">
        <f>'Data Table 2'!A715</f>
        <v>45640</v>
      </c>
      <c r="B715" s="6">
        <f>'Data Table 2'!B715+'Data Table 2'!C715+'Data Table 2'!D715+'Data Table 2'!E715+'Data Table 2'!F715+'Data Table 2'!G715+'Data Table 2'!H715</f>
        <v>1145</v>
      </c>
      <c r="C715" s="6">
        <f>'Data Table 2'!I715</f>
        <v>560</v>
      </c>
      <c r="D715" s="6">
        <f>('Data Table 2'!J715+'Data Table 2'!K715)</f>
        <v>850</v>
      </c>
      <c r="E715" s="6">
        <f>'Data Table 2'!L715</f>
        <v>300</v>
      </c>
      <c r="F715" s="6">
        <f>'Data Table 2'!M715</f>
        <v>131</v>
      </c>
      <c r="G715" s="6">
        <f>'Data Table 2'!N715</f>
        <v>224</v>
      </c>
      <c r="H715" s="6">
        <f>'Data Table 2'!O715</f>
        <v>158</v>
      </c>
      <c r="I715" s="7">
        <f>'Data Table 2'!P715+'Data Table 2'!Q715+'Data Table 2'!R715+'Data Table 2'!S715</f>
        <v>253</v>
      </c>
      <c r="J715" s="7">
        <f>'Data Table 2'!T715</f>
        <v>265</v>
      </c>
      <c r="K715" s="6">
        <f>'Data Table 2'!U715</f>
        <v>246</v>
      </c>
      <c r="L715" s="6">
        <f>'Data Table 2'!V715</f>
        <v>161</v>
      </c>
      <c r="M715" s="6">
        <f>'Data Table 2'!W715</f>
        <v>39</v>
      </c>
      <c r="N715" s="6">
        <f>'Data Table 2'!X715</f>
        <v>77</v>
      </c>
      <c r="O715" s="7">
        <f t="shared" si="99"/>
        <v>4409</v>
      </c>
      <c r="P715" s="6">
        <f t="shared" si="100"/>
        <v>1705</v>
      </c>
      <c r="Q715" s="6">
        <f t="shared" si="101"/>
        <v>1150</v>
      </c>
      <c r="R715" s="6">
        <f t="shared" si="102"/>
        <v>766</v>
      </c>
      <c r="S715" s="6">
        <f t="shared" si="103"/>
        <v>446</v>
      </c>
      <c r="T715" s="7">
        <f t="shared" si="104"/>
        <v>3698</v>
      </c>
      <c r="U715" s="8">
        <f t="shared" si="105"/>
        <v>0.83873894307099117</v>
      </c>
      <c r="V715" s="7">
        <f t="shared" si="106"/>
        <v>2930</v>
      </c>
      <c r="W715" s="7">
        <f t="shared" si="107"/>
        <v>637</v>
      </c>
    </row>
    <row r="716" spans="1:23" x14ac:dyDescent="0.3">
      <c r="A716" s="5">
        <f>'Data Table 2'!A716</f>
        <v>45641</v>
      </c>
      <c r="B716" s="6">
        <f>'Data Table 2'!B716+'Data Table 2'!C716+'Data Table 2'!D716+'Data Table 2'!E716+'Data Table 2'!F716+'Data Table 2'!G716+'Data Table 2'!H716</f>
        <v>1088</v>
      </c>
      <c r="C716" s="6">
        <f>'Data Table 2'!I716</f>
        <v>397</v>
      </c>
      <c r="D716" s="6">
        <f>('Data Table 2'!J716+'Data Table 2'!K716)</f>
        <v>631</v>
      </c>
      <c r="E716" s="6">
        <f>'Data Table 2'!L716</f>
        <v>443</v>
      </c>
      <c r="F716" s="6">
        <f>'Data Table 2'!M716</f>
        <v>149</v>
      </c>
      <c r="G716" s="6">
        <f>'Data Table 2'!N716</f>
        <v>201</v>
      </c>
      <c r="H716" s="6">
        <f>'Data Table 2'!O716</f>
        <v>163</v>
      </c>
      <c r="I716" s="7">
        <f>'Data Table 2'!P716+'Data Table 2'!Q716+'Data Table 2'!R716+'Data Table 2'!S716</f>
        <v>191</v>
      </c>
      <c r="J716" s="7">
        <f>'Data Table 2'!T716</f>
        <v>343</v>
      </c>
      <c r="K716" s="6">
        <f>'Data Table 2'!U716</f>
        <v>227</v>
      </c>
      <c r="L716" s="6">
        <f>'Data Table 2'!V716</f>
        <v>124</v>
      </c>
      <c r="M716" s="6">
        <f>'Data Table 2'!W716</f>
        <v>33</v>
      </c>
      <c r="N716" s="6">
        <f>'Data Table 2'!X716</f>
        <v>94</v>
      </c>
      <c r="O716" s="7">
        <f t="shared" si="99"/>
        <v>4084</v>
      </c>
      <c r="P716" s="6">
        <f t="shared" si="100"/>
        <v>1485</v>
      </c>
      <c r="Q716" s="6">
        <f t="shared" si="101"/>
        <v>1074</v>
      </c>
      <c r="R716" s="6">
        <f t="shared" si="102"/>
        <v>704</v>
      </c>
      <c r="S716" s="6">
        <f t="shared" si="103"/>
        <v>384</v>
      </c>
      <c r="T716" s="7">
        <f t="shared" si="104"/>
        <v>3357</v>
      </c>
      <c r="U716" s="8">
        <f t="shared" si="105"/>
        <v>0.82198824681684624</v>
      </c>
      <c r="V716" s="7">
        <f t="shared" si="106"/>
        <v>2717</v>
      </c>
      <c r="W716" s="7">
        <f t="shared" si="107"/>
        <v>491</v>
      </c>
    </row>
    <row r="717" spans="1:23" x14ac:dyDescent="0.3">
      <c r="A717" s="5">
        <f>'Data Table 2'!A717</f>
        <v>45642</v>
      </c>
      <c r="B717" s="6">
        <f>'Data Table 2'!B717+'Data Table 2'!C717+'Data Table 2'!D717+'Data Table 2'!E717+'Data Table 2'!F717+'Data Table 2'!G717+'Data Table 2'!H717</f>
        <v>915</v>
      </c>
      <c r="C717" s="6">
        <f>'Data Table 2'!I717</f>
        <v>396</v>
      </c>
      <c r="D717" s="6">
        <f>('Data Table 2'!J717+'Data Table 2'!K717)</f>
        <v>709</v>
      </c>
      <c r="E717" s="6">
        <f>'Data Table 2'!L717</f>
        <v>431</v>
      </c>
      <c r="F717" s="6">
        <f>'Data Table 2'!M717</f>
        <v>102</v>
      </c>
      <c r="G717" s="6">
        <f>'Data Table 2'!N717</f>
        <v>181</v>
      </c>
      <c r="H717" s="6">
        <f>'Data Table 2'!O717</f>
        <v>122</v>
      </c>
      <c r="I717" s="7">
        <f>'Data Table 2'!P717+'Data Table 2'!Q717+'Data Table 2'!R717+'Data Table 2'!S717</f>
        <v>159</v>
      </c>
      <c r="J717" s="7">
        <f>'Data Table 2'!T717</f>
        <v>297</v>
      </c>
      <c r="K717" s="6">
        <f>'Data Table 2'!U717</f>
        <v>210</v>
      </c>
      <c r="L717" s="6">
        <f>'Data Table 2'!V717</f>
        <v>131</v>
      </c>
      <c r="M717" s="6">
        <f>'Data Table 2'!W717</f>
        <v>23</v>
      </c>
      <c r="N717" s="6">
        <f>'Data Table 2'!X717</f>
        <v>79</v>
      </c>
      <c r="O717" s="7">
        <f t="shared" si="99"/>
        <v>3755</v>
      </c>
      <c r="P717" s="6">
        <f t="shared" si="100"/>
        <v>1311</v>
      </c>
      <c r="Q717" s="6">
        <f t="shared" si="101"/>
        <v>1140</v>
      </c>
      <c r="R717" s="6">
        <f t="shared" si="102"/>
        <v>564</v>
      </c>
      <c r="S717" s="6">
        <f t="shared" si="103"/>
        <v>364</v>
      </c>
      <c r="T717" s="7">
        <f t="shared" si="104"/>
        <v>3094</v>
      </c>
      <c r="U717" s="8">
        <f t="shared" si="105"/>
        <v>0.82396804260985357</v>
      </c>
      <c r="V717" s="7">
        <f t="shared" si="106"/>
        <v>2517</v>
      </c>
      <c r="W717" s="7">
        <f t="shared" si="107"/>
        <v>475</v>
      </c>
    </row>
    <row r="718" spans="1:23" x14ac:dyDescent="0.3">
      <c r="A718" s="5">
        <f>'Data Table 2'!A718</f>
        <v>45643</v>
      </c>
      <c r="B718" s="6">
        <f>'Data Table 2'!B718+'Data Table 2'!C718+'Data Table 2'!D718+'Data Table 2'!E718+'Data Table 2'!F718+'Data Table 2'!G718+'Data Table 2'!H718</f>
        <v>1070</v>
      </c>
      <c r="C718" s="6">
        <f>'Data Table 2'!I718</f>
        <v>450</v>
      </c>
      <c r="D718" s="6">
        <f>('Data Table 2'!J718+'Data Table 2'!K718)</f>
        <v>673</v>
      </c>
      <c r="E718" s="6">
        <f>'Data Table 2'!L718</f>
        <v>318</v>
      </c>
      <c r="F718" s="6">
        <f>'Data Table 2'!M718</f>
        <v>107</v>
      </c>
      <c r="G718" s="6">
        <f>'Data Table 2'!N718</f>
        <v>172</v>
      </c>
      <c r="H718" s="6">
        <f>'Data Table 2'!O718</f>
        <v>109</v>
      </c>
      <c r="I718" s="7">
        <f>'Data Table 2'!P718+'Data Table 2'!Q718+'Data Table 2'!R718+'Data Table 2'!S718</f>
        <v>180</v>
      </c>
      <c r="J718" s="7">
        <f>'Data Table 2'!T718</f>
        <v>340</v>
      </c>
      <c r="K718" s="6">
        <f>'Data Table 2'!U718</f>
        <v>233</v>
      </c>
      <c r="L718" s="6">
        <f>'Data Table 2'!V718</f>
        <v>101</v>
      </c>
      <c r="M718" s="6">
        <f>'Data Table 2'!W718</f>
        <v>24</v>
      </c>
      <c r="N718" s="6">
        <f>'Data Table 2'!X718</f>
        <v>63</v>
      </c>
      <c r="O718" s="7">
        <f t="shared" si="99"/>
        <v>3840</v>
      </c>
      <c r="P718" s="6">
        <f t="shared" si="100"/>
        <v>1520</v>
      </c>
      <c r="Q718" s="6">
        <f t="shared" si="101"/>
        <v>991</v>
      </c>
      <c r="R718" s="6">
        <f t="shared" si="102"/>
        <v>568</v>
      </c>
      <c r="S718" s="6">
        <f t="shared" si="103"/>
        <v>358</v>
      </c>
      <c r="T718" s="7">
        <f t="shared" si="104"/>
        <v>3142</v>
      </c>
      <c r="U718" s="8">
        <f t="shared" si="105"/>
        <v>0.81822916666666667</v>
      </c>
      <c r="V718" s="7">
        <f t="shared" si="106"/>
        <v>2522</v>
      </c>
      <c r="W718" s="7">
        <f t="shared" si="107"/>
        <v>513</v>
      </c>
    </row>
    <row r="719" spans="1:23" x14ac:dyDescent="0.3">
      <c r="A719" s="5">
        <f>'Data Table 2'!A719</f>
        <v>45644</v>
      </c>
      <c r="B719" s="6">
        <f>'Data Table 2'!B719+'Data Table 2'!C719+'Data Table 2'!D719+'Data Table 2'!E719+'Data Table 2'!F719+'Data Table 2'!G719+'Data Table 2'!H719</f>
        <v>783</v>
      </c>
      <c r="C719" s="6">
        <f>'Data Table 2'!I719</f>
        <v>460</v>
      </c>
      <c r="D719" s="6">
        <f>('Data Table 2'!J719+'Data Table 2'!K719)</f>
        <v>779</v>
      </c>
      <c r="E719" s="6">
        <f>'Data Table 2'!L719</f>
        <v>326</v>
      </c>
      <c r="F719" s="6">
        <f>'Data Table 2'!M719</f>
        <v>114</v>
      </c>
      <c r="G719" s="6">
        <f>'Data Table 2'!N719</f>
        <v>175</v>
      </c>
      <c r="H719" s="6">
        <f>'Data Table 2'!O719</f>
        <v>124</v>
      </c>
      <c r="I719" s="7">
        <f>'Data Table 2'!P719+'Data Table 2'!Q719+'Data Table 2'!R719+'Data Table 2'!S719</f>
        <v>162</v>
      </c>
      <c r="J719" s="7">
        <f>'Data Table 2'!T719</f>
        <v>262</v>
      </c>
      <c r="K719" s="6">
        <f>'Data Table 2'!U719</f>
        <v>142</v>
      </c>
      <c r="L719" s="6">
        <f>'Data Table 2'!V719</f>
        <v>107</v>
      </c>
      <c r="M719" s="6">
        <f>'Data Table 2'!W719</f>
        <v>26</v>
      </c>
      <c r="N719" s="6">
        <f>'Data Table 2'!X719</f>
        <v>70</v>
      </c>
      <c r="O719" s="7">
        <f t="shared" si="99"/>
        <v>3530</v>
      </c>
      <c r="P719" s="6">
        <f t="shared" si="100"/>
        <v>1243</v>
      </c>
      <c r="Q719" s="6">
        <f t="shared" si="101"/>
        <v>1105</v>
      </c>
      <c r="R719" s="6">
        <f t="shared" si="102"/>
        <v>575</v>
      </c>
      <c r="S719" s="6">
        <f t="shared" si="103"/>
        <v>275</v>
      </c>
      <c r="T719" s="7">
        <f t="shared" si="104"/>
        <v>2993</v>
      </c>
      <c r="U719" s="8">
        <f t="shared" si="105"/>
        <v>0.84787535410764869</v>
      </c>
      <c r="V719" s="7">
        <f t="shared" si="106"/>
        <v>2349</v>
      </c>
      <c r="W719" s="7">
        <f t="shared" si="107"/>
        <v>530</v>
      </c>
    </row>
    <row r="720" spans="1:23" x14ac:dyDescent="0.3">
      <c r="A720" s="5">
        <f>'Data Table 2'!A720</f>
        <v>45645</v>
      </c>
      <c r="B720" s="6">
        <f>'Data Table 2'!B720+'Data Table 2'!C720+'Data Table 2'!D720+'Data Table 2'!E720+'Data Table 2'!F720+'Data Table 2'!G720+'Data Table 2'!H720</f>
        <v>961</v>
      </c>
      <c r="C720" s="6">
        <f>'Data Table 2'!I720</f>
        <v>386</v>
      </c>
      <c r="D720" s="6">
        <f>('Data Table 2'!J720+'Data Table 2'!K720)</f>
        <v>536</v>
      </c>
      <c r="E720" s="6">
        <f>'Data Table 2'!L720</f>
        <v>321</v>
      </c>
      <c r="F720" s="6">
        <f>'Data Table 2'!M720</f>
        <v>118</v>
      </c>
      <c r="G720" s="6">
        <f>'Data Table 2'!N720</f>
        <v>216</v>
      </c>
      <c r="H720" s="6">
        <f>'Data Table 2'!O720</f>
        <v>152</v>
      </c>
      <c r="I720" s="7">
        <f>'Data Table 2'!P720+'Data Table 2'!Q720+'Data Table 2'!R720+'Data Table 2'!S720</f>
        <v>147</v>
      </c>
      <c r="J720" s="7">
        <f>'Data Table 2'!T720</f>
        <v>314</v>
      </c>
      <c r="K720" s="6">
        <f>'Data Table 2'!U720</f>
        <v>260</v>
      </c>
      <c r="L720" s="6">
        <f>'Data Table 2'!V720</f>
        <v>94</v>
      </c>
      <c r="M720" s="6">
        <f>'Data Table 2'!W720</f>
        <v>19</v>
      </c>
      <c r="N720" s="6">
        <f>'Data Table 2'!X720</f>
        <v>66</v>
      </c>
      <c r="O720" s="7">
        <f t="shared" si="99"/>
        <v>3590</v>
      </c>
      <c r="P720" s="6">
        <f t="shared" si="100"/>
        <v>1347</v>
      </c>
      <c r="Q720" s="6">
        <f t="shared" si="101"/>
        <v>857</v>
      </c>
      <c r="R720" s="6">
        <f t="shared" si="102"/>
        <v>633</v>
      </c>
      <c r="S720" s="6">
        <f t="shared" si="103"/>
        <v>373</v>
      </c>
      <c r="T720" s="7">
        <f t="shared" si="104"/>
        <v>2903</v>
      </c>
      <c r="U720" s="8">
        <f t="shared" si="105"/>
        <v>0.80863509749303619</v>
      </c>
      <c r="V720" s="7">
        <f t="shared" si="106"/>
        <v>2333</v>
      </c>
      <c r="W720" s="7">
        <f t="shared" si="107"/>
        <v>452</v>
      </c>
    </row>
    <row r="721" spans="1:23" x14ac:dyDescent="0.3">
      <c r="A721" s="5">
        <f>'Data Table 2'!A721</f>
        <v>45646</v>
      </c>
      <c r="B721" s="6">
        <f>'Data Table 2'!B721+'Data Table 2'!C721+'Data Table 2'!D721+'Data Table 2'!E721+'Data Table 2'!F721+'Data Table 2'!G721+'Data Table 2'!H721</f>
        <v>1044</v>
      </c>
      <c r="C721" s="6">
        <f>'Data Table 2'!I721</f>
        <v>395</v>
      </c>
      <c r="D721" s="6">
        <f>('Data Table 2'!J721+'Data Table 2'!K721)</f>
        <v>646</v>
      </c>
      <c r="E721" s="6">
        <f>'Data Table 2'!L721</f>
        <v>561</v>
      </c>
      <c r="F721" s="6">
        <f>'Data Table 2'!M721</f>
        <v>128</v>
      </c>
      <c r="G721" s="6">
        <f>'Data Table 2'!N721</f>
        <v>156</v>
      </c>
      <c r="H721" s="6">
        <f>'Data Table 2'!O721</f>
        <v>129</v>
      </c>
      <c r="I721" s="7">
        <f>'Data Table 2'!P721+'Data Table 2'!Q721+'Data Table 2'!R721+'Data Table 2'!S721</f>
        <v>203</v>
      </c>
      <c r="J721" s="7">
        <f>'Data Table 2'!T721</f>
        <v>334</v>
      </c>
      <c r="K721" s="6">
        <f>'Data Table 2'!U721</f>
        <v>198</v>
      </c>
      <c r="L721" s="6">
        <f>'Data Table 2'!V721</f>
        <v>106</v>
      </c>
      <c r="M721" s="6">
        <f>'Data Table 2'!W721</f>
        <v>30</v>
      </c>
      <c r="N721" s="6">
        <f>'Data Table 2'!X721</f>
        <v>89</v>
      </c>
      <c r="O721" s="7">
        <f t="shared" si="99"/>
        <v>4019</v>
      </c>
      <c r="P721" s="6">
        <f t="shared" si="100"/>
        <v>1439</v>
      </c>
      <c r="Q721" s="6">
        <f t="shared" si="101"/>
        <v>1207</v>
      </c>
      <c r="R721" s="6">
        <f t="shared" si="102"/>
        <v>616</v>
      </c>
      <c r="S721" s="6">
        <f t="shared" si="103"/>
        <v>334</v>
      </c>
      <c r="T721" s="7">
        <f t="shared" si="104"/>
        <v>3351</v>
      </c>
      <c r="U721" s="8">
        <f t="shared" si="105"/>
        <v>0.83378949987559092</v>
      </c>
      <c r="V721" s="7">
        <f t="shared" si="106"/>
        <v>2739</v>
      </c>
      <c r="W721" s="7">
        <f t="shared" si="107"/>
        <v>484</v>
      </c>
    </row>
    <row r="722" spans="1:23" x14ac:dyDescent="0.3">
      <c r="A722" s="5">
        <f>'Data Table 2'!A722</f>
        <v>45647</v>
      </c>
      <c r="B722" s="6">
        <f>'Data Table 2'!B722+'Data Table 2'!C722+'Data Table 2'!D722+'Data Table 2'!E722+'Data Table 2'!F722+'Data Table 2'!G722+'Data Table 2'!H722</f>
        <v>1025</v>
      </c>
      <c r="C722" s="6">
        <f>'Data Table 2'!I722</f>
        <v>371</v>
      </c>
      <c r="D722" s="6">
        <f>('Data Table 2'!J722+'Data Table 2'!K722)</f>
        <v>703</v>
      </c>
      <c r="E722" s="6">
        <f>'Data Table 2'!L722</f>
        <v>378</v>
      </c>
      <c r="F722" s="6">
        <f>'Data Table 2'!M722</f>
        <v>135</v>
      </c>
      <c r="G722" s="6">
        <f>'Data Table 2'!N722</f>
        <v>160</v>
      </c>
      <c r="H722" s="6">
        <f>'Data Table 2'!O722</f>
        <v>142</v>
      </c>
      <c r="I722" s="7">
        <f>'Data Table 2'!P722+'Data Table 2'!Q722+'Data Table 2'!R722+'Data Table 2'!S722</f>
        <v>170</v>
      </c>
      <c r="J722" s="7">
        <f>'Data Table 2'!T722</f>
        <v>252</v>
      </c>
      <c r="K722" s="6">
        <f>'Data Table 2'!U722</f>
        <v>232</v>
      </c>
      <c r="L722" s="6">
        <f>'Data Table 2'!V722</f>
        <v>98</v>
      </c>
      <c r="M722" s="6">
        <f>'Data Table 2'!W722</f>
        <v>43</v>
      </c>
      <c r="N722" s="6">
        <f>'Data Table 2'!X722</f>
        <v>90</v>
      </c>
      <c r="O722" s="7">
        <f t="shared" si="99"/>
        <v>3799</v>
      </c>
      <c r="P722" s="6">
        <f t="shared" si="100"/>
        <v>1396</v>
      </c>
      <c r="Q722" s="6">
        <f t="shared" si="101"/>
        <v>1081</v>
      </c>
      <c r="R722" s="6">
        <f t="shared" si="102"/>
        <v>607</v>
      </c>
      <c r="S722" s="6">
        <f t="shared" si="103"/>
        <v>373</v>
      </c>
      <c r="T722" s="7">
        <f t="shared" si="104"/>
        <v>3174</v>
      </c>
      <c r="U722" s="8">
        <f t="shared" si="105"/>
        <v>0.83548302184785472</v>
      </c>
      <c r="V722" s="7">
        <f t="shared" si="106"/>
        <v>2578</v>
      </c>
      <c r="W722" s="7">
        <f t="shared" si="107"/>
        <v>461</v>
      </c>
    </row>
    <row r="723" spans="1:23" x14ac:dyDescent="0.3">
      <c r="A723" s="5">
        <f>'Data Table 2'!A723</f>
        <v>45648</v>
      </c>
      <c r="B723" s="6">
        <f>'Data Table 2'!B723+'Data Table 2'!C723+'Data Table 2'!D723+'Data Table 2'!E723+'Data Table 2'!F723+'Data Table 2'!G723+'Data Table 2'!H723</f>
        <v>748</v>
      </c>
      <c r="C723" s="6">
        <f>'Data Table 2'!I723</f>
        <v>477</v>
      </c>
      <c r="D723" s="6">
        <f>('Data Table 2'!J723+'Data Table 2'!K723)</f>
        <v>641</v>
      </c>
      <c r="E723" s="6">
        <f>'Data Table 2'!L723</f>
        <v>346</v>
      </c>
      <c r="F723" s="6">
        <f>'Data Table 2'!M723</f>
        <v>70</v>
      </c>
      <c r="G723" s="6">
        <f>'Data Table 2'!N723</f>
        <v>117</v>
      </c>
      <c r="H723" s="6">
        <f>'Data Table 2'!O723</f>
        <v>117</v>
      </c>
      <c r="I723" s="7">
        <f>'Data Table 2'!P723+'Data Table 2'!Q723+'Data Table 2'!R723+'Data Table 2'!S723</f>
        <v>149</v>
      </c>
      <c r="J723" s="7">
        <f>'Data Table 2'!T723</f>
        <v>199</v>
      </c>
      <c r="K723" s="6">
        <f>'Data Table 2'!U723</f>
        <v>137</v>
      </c>
      <c r="L723" s="6">
        <f>'Data Table 2'!V723</f>
        <v>81</v>
      </c>
      <c r="M723" s="6">
        <f>'Data Table 2'!W723</f>
        <v>32</v>
      </c>
      <c r="N723" s="6">
        <f>'Data Table 2'!X723</f>
        <v>50</v>
      </c>
      <c r="O723" s="7">
        <f t="shared" si="99"/>
        <v>3164</v>
      </c>
      <c r="P723" s="6">
        <f t="shared" si="100"/>
        <v>1225</v>
      </c>
      <c r="Q723" s="6">
        <f t="shared" si="101"/>
        <v>987</v>
      </c>
      <c r="R723" s="6">
        <f t="shared" si="102"/>
        <v>453</v>
      </c>
      <c r="S723" s="6">
        <f t="shared" si="103"/>
        <v>250</v>
      </c>
      <c r="T723" s="7">
        <f t="shared" si="104"/>
        <v>2715</v>
      </c>
      <c r="U723" s="8">
        <f t="shared" si="105"/>
        <v>0.85809102402022752</v>
      </c>
      <c r="V723" s="7">
        <f t="shared" si="106"/>
        <v>2118</v>
      </c>
      <c r="W723" s="7">
        <f t="shared" si="107"/>
        <v>527</v>
      </c>
    </row>
    <row r="724" spans="1:23" x14ac:dyDescent="0.3">
      <c r="A724" s="5">
        <f>'Data Table 2'!A724</f>
        <v>45649</v>
      </c>
      <c r="B724" s="6">
        <f>'Data Table 2'!B724+'Data Table 2'!C724+'Data Table 2'!D724+'Data Table 2'!E724+'Data Table 2'!F724+'Data Table 2'!G724+'Data Table 2'!H724</f>
        <v>1073</v>
      </c>
      <c r="C724" s="6">
        <f>'Data Table 2'!I724</f>
        <v>441</v>
      </c>
      <c r="D724" s="6">
        <f>('Data Table 2'!J724+'Data Table 2'!K724)</f>
        <v>755</v>
      </c>
      <c r="E724" s="6">
        <f>'Data Table 2'!L724</f>
        <v>466</v>
      </c>
      <c r="F724" s="6">
        <f>'Data Table 2'!M724</f>
        <v>103</v>
      </c>
      <c r="G724" s="6">
        <f>'Data Table 2'!N724</f>
        <v>185</v>
      </c>
      <c r="H724" s="6">
        <f>'Data Table 2'!O724</f>
        <v>222</v>
      </c>
      <c r="I724" s="7">
        <f>'Data Table 2'!P724+'Data Table 2'!Q724+'Data Table 2'!R724+'Data Table 2'!S724</f>
        <v>180</v>
      </c>
      <c r="J724" s="7">
        <f>'Data Table 2'!T724</f>
        <v>308</v>
      </c>
      <c r="K724" s="6">
        <f>'Data Table 2'!U724</f>
        <v>216</v>
      </c>
      <c r="L724" s="6">
        <f>'Data Table 2'!V724</f>
        <v>107</v>
      </c>
      <c r="M724" s="6">
        <f>'Data Table 2'!W724</f>
        <v>41</v>
      </c>
      <c r="N724" s="6">
        <f>'Data Table 2'!X724</f>
        <v>98</v>
      </c>
      <c r="O724" s="7">
        <f t="shared" si="99"/>
        <v>4195</v>
      </c>
      <c r="P724" s="6">
        <f t="shared" si="100"/>
        <v>1514</v>
      </c>
      <c r="Q724" s="6">
        <f t="shared" si="101"/>
        <v>1221</v>
      </c>
      <c r="R724" s="6">
        <f t="shared" si="102"/>
        <v>690</v>
      </c>
      <c r="S724" s="6">
        <f t="shared" si="103"/>
        <v>364</v>
      </c>
      <c r="T724" s="7">
        <f t="shared" si="104"/>
        <v>3523</v>
      </c>
      <c r="U724" s="8">
        <f t="shared" si="105"/>
        <v>0.83980929678188321</v>
      </c>
      <c r="V724" s="7">
        <f t="shared" si="106"/>
        <v>2881</v>
      </c>
      <c r="W724" s="7">
        <f t="shared" si="107"/>
        <v>539</v>
      </c>
    </row>
    <row r="725" spans="1:23" x14ac:dyDescent="0.3">
      <c r="A725" s="5">
        <f>'Data Table 2'!A725</f>
        <v>45650</v>
      </c>
      <c r="B725" s="6">
        <f>'Data Table 2'!B725+'Data Table 2'!C725+'Data Table 2'!D725+'Data Table 2'!E725+'Data Table 2'!F725+'Data Table 2'!G725+'Data Table 2'!H725</f>
        <v>972</v>
      </c>
      <c r="C725" s="6">
        <f>'Data Table 2'!I725</f>
        <v>323</v>
      </c>
      <c r="D725" s="6">
        <f>('Data Table 2'!J725+'Data Table 2'!K725)</f>
        <v>822</v>
      </c>
      <c r="E725" s="6">
        <f>'Data Table 2'!L725</f>
        <v>410</v>
      </c>
      <c r="F725" s="6">
        <f>'Data Table 2'!M725</f>
        <v>82</v>
      </c>
      <c r="G725" s="6">
        <f>'Data Table 2'!N725</f>
        <v>138</v>
      </c>
      <c r="H725" s="6">
        <f>'Data Table 2'!O725</f>
        <v>159</v>
      </c>
      <c r="I725" s="7">
        <f>'Data Table 2'!P725+'Data Table 2'!Q725+'Data Table 2'!R725+'Data Table 2'!S725</f>
        <v>183</v>
      </c>
      <c r="J725" s="7">
        <f>'Data Table 2'!T725</f>
        <v>277</v>
      </c>
      <c r="K725" s="6">
        <f>'Data Table 2'!U725</f>
        <v>159</v>
      </c>
      <c r="L725" s="6">
        <f>'Data Table 2'!V725</f>
        <v>134</v>
      </c>
      <c r="M725" s="6">
        <f>'Data Table 2'!W725</f>
        <v>32</v>
      </c>
      <c r="N725" s="6">
        <f>'Data Table 2'!X725</f>
        <v>80</v>
      </c>
      <c r="O725" s="7">
        <f t="shared" si="99"/>
        <v>3771</v>
      </c>
      <c r="P725" s="6">
        <f t="shared" si="100"/>
        <v>1295</v>
      </c>
      <c r="Q725" s="6">
        <f t="shared" si="101"/>
        <v>1232</v>
      </c>
      <c r="R725" s="6">
        <f t="shared" si="102"/>
        <v>562</v>
      </c>
      <c r="S725" s="6">
        <f t="shared" si="103"/>
        <v>325</v>
      </c>
      <c r="T725" s="7">
        <f t="shared" si="104"/>
        <v>3169</v>
      </c>
      <c r="U725" s="8">
        <f t="shared" si="105"/>
        <v>0.84036064704322466</v>
      </c>
      <c r="V725" s="7">
        <f t="shared" si="106"/>
        <v>2684</v>
      </c>
      <c r="W725" s="7">
        <f t="shared" si="107"/>
        <v>403</v>
      </c>
    </row>
    <row r="726" spans="1:23" x14ac:dyDescent="0.3">
      <c r="A726" s="5">
        <f>'Data Table 2'!A726</f>
        <v>45651</v>
      </c>
      <c r="B726" s="6">
        <f>'Data Table 2'!B726+'Data Table 2'!C726+'Data Table 2'!D726+'Data Table 2'!E726+'Data Table 2'!F726+'Data Table 2'!G726+'Data Table 2'!H726</f>
        <v>1213</v>
      </c>
      <c r="C726" s="6">
        <f>'Data Table 2'!I726</f>
        <v>529</v>
      </c>
      <c r="D726" s="6">
        <f>('Data Table 2'!J726+'Data Table 2'!K726)</f>
        <v>991</v>
      </c>
      <c r="E726" s="6">
        <f>'Data Table 2'!L726</f>
        <v>338</v>
      </c>
      <c r="F726" s="6">
        <f>'Data Table 2'!M726</f>
        <v>138</v>
      </c>
      <c r="G726" s="6">
        <f>'Data Table 2'!N726</f>
        <v>233</v>
      </c>
      <c r="H726" s="6">
        <f>'Data Table 2'!O726</f>
        <v>181</v>
      </c>
      <c r="I726" s="7">
        <f>'Data Table 2'!P726+'Data Table 2'!Q726+'Data Table 2'!R726+'Data Table 2'!S726</f>
        <v>196</v>
      </c>
      <c r="J726" s="7">
        <f>'Data Table 2'!T726</f>
        <v>326</v>
      </c>
      <c r="K726" s="6">
        <f>'Data Table 2'!U726</f>
        <v>245</v>
      </c>
      <c r="L726" s="6">
        <f>'Data Table 2'!V726</f>
        <v>157</v>
      </c>
      <c r="M726" s="6">
        <f>'Data Table 2'!W726</f>
        <v>48</v>
      </c>
      <c r="N726" s="6">
        <f>'Data Table 2'!X726</f>
        <v>97</v>
      </c>
      <c r="O726" s="7">
        <f t="shared" si="99"/>
        <v>4692</v>
      </c>
      <c r="P726" s="6">
        <f t="shared" si="100"/>
        <v>1742</v>
      </c>
      <c r="Q726" s="6">
        <f t="shared" si="101"/>
        <v>1329</v>
      </c>
      <c r="R726" s="6">
        <f t="shared" si="102"/>
        <v>748</v>
      </c>
      <c r="S726" s="6">
        <f t="shared" si="103"/>
        <v>450</v>
      </c>
      <c r="T726" s="7">
        <f t="shared" si="104"/>
        <v>3916</v>
      </c>
      <c r="U726" s="8">
        <f t="shared" si="105"/>
        <v>0.83461210571184996</v>
      </c>
      <c r="V726" s="7">
        <f t="shared" si="106"/>
        <v>3152</v>
      </c>
      <c r="W726" s="7">
        <f t="shared" si="107"/>
        <v>626</v>
      </c>
    </row>
    <row r="727" spans="1:23" x14ac:dyDescent="0.3">
      <c r="A727" s="5">
        <f>'Data Table 2'!A727</f>
        <v>45652</v>
      </c>
      <c r="B727" s="6">
        <f>'Data Table 2'!B727+'Data Table 2'!C727+'Data Table 2'!D727+'Data Table 2'!E727+'Data Table 2'!F727+'Data Table 2'!G727+'Data Table 2'!H727</f>
        <v>734</v>
      </c>
      <c r="C727" s="6">
        <f>'Data Table 2'!I727</f>
        <v>247</v>
      </c>
      <c r="D727" s="6">
        <f>('Data Table 2'!J727+'Data Table 2'!K727)</f>
        <v>482</v>
      </c>
      <c r="E727" s="6">
        <f>'Data Table 2'!L727</f>
        <v>290</v>
      </c>
      <c r="F727" s="6">
        <f>'Data Table 2'!M727</f>
        <v>75</v>
      </c>
      <c r="G727" s="6">
        <f>'Data Table 2'!N727</f>
        <v>127</v>
      </c>
      <c r="H727" s="6">
        <f>'Data Table 2'!O727</f>
        <v>105</v>
      </c>
      <c r="I727" s="7">
        <f>'Data Table 2'!P727+'Data Table 2'!Q727+'Data Table 2'!R727+'Data Table 2'!S727</f>
        <v>128</v>
      </c>
      <c r="J727" s="7">
        <f>'Data Table 2'!T727</f>
        <v>217</v>
      </c>
      <c r="K727" s="6">
        <f>'Data Table 2'!U727</f>
        <v>157</v>
      </c>
      <c r="L727" s="6">
        <f>'Data Table 2'!V727</f>
        <v>70</v>
      </c>
      <c r="M727" s="6">
        <f>'Data Table 2'!W727</f>
        <v>27</v>
      </c>
      <c r="N727" s="6">
        <f>'Data Table 2'!X727</f>
        <v>48</v>
      </c>
      <c r="O727" s="7">
        <f t="shared" si="99"/>
        <v>2707</v>
      </c>
      <c r="P727" s="6">
        <f t="shared" si="100"/>
        <v>981</v>
      </c>
      <c r="Q727" s="6">
        <f t="shared" si="101"/>
        <v>772</v>
      </c>
      <c r="R727" s="6">
        <f t="shared" si="102"/>
        <v>435</v>
      </c>
      <c r="S727" s="6">
        <f t="shared" si="103"/>
        <v>254</v>
      </c>
      <c r="T727" s="7">
        <f t="shared" si="104"/>
        <v>2236</v>
      </c>
      <c r="U727" s="8">
        <f t="shared" si="105"/>
        <v>0.82600664942741042</v>
      </c>
      <c r="V727" s="7">
        <f t="shared" si="106"/>
        <v>1866</v>
      </c>
      <c r="W727" s="7">
        <f t="shared" si="107"/>
        <v>295</v>
      </c>
    </row>
    <row r="728" spans="1:23" x14ac:dyDescent="0.3">
      <c r="A728" s="5">
        <f>'Data Table 2'!A728</f>
        <v>45653</v>
      </c>
      <c r="B728" s="6">
        <f>'Data Table 2'!B728+'Data Table 2'!C728+'Data Table 2'!D728+'Data Table 2'!E728+'Data Table 2'!F728+'Data Table 2'!G728+'Data Table 2'!H728</f>
        <v>1075</v>
      </c>
      <c r="C728" s="6">
        <f>'Data Table 2'!I728</f>
        <v>482</v>
      </c>
      <c r="D728" s="6">
        <f>('Data Table 2'!J728+'Data Table 2'!K728)</f>
        <v>608</v>
      </c>
      <c r="E728" s="6">
        <f>'Data Table 2'!L728</f>
        <v>298</v>
      </c>
      <c r="F728" s="6">
        <f>'Data Table 2'!M728</f>
        <v>127</v>
      </c>
      <c r="G728" s="6">
        <f>'Data Table 2'!N728</f>
        <v>168</v>
      </c>
      <c r="H728" s="6">
        <f>'Data Table 2'!O728</f>
        <v>160</v>
      </c>
      <c r="I728" s="7">
        <f>'Data Table 2'!P728+'Data Table 2'!Q728+'Data Table 2'!R728+'Data Table 2'!S728</f>
        <v>187</v>
      </c>
      <c r="J728" s="7">
        <f>'Data Table 2'!T728</f>
        <v>257</v>
      </c>
      <c r="K728" s="6">
        <f>'Data Table 2'!U728</f>
        <v>229</v>
      </c>
      <c r="L728" s="6">
        <f>'Data Table 2'!V728</f>
        <v>113</v>
      </c>
      <c r="M728" s="6">
        <f>'Data Table 2'!W728</f>
        <v>35</v>
      </c>
      <c r="N728" s="6">
        <f>'Data Table 2'!X728</f>
        <v>65</v>
      </c>
      <c r="O728" s="7">
        <f t="shared" si="99"/>
        <v>3804</v>
      </c>
      <c r="P728" s="6">
        <f t="shared" si="100"/>
        <v>1557</v>
      </c>
      <c r="Q728" s="6">
        <f t="shared" si="101"/>
        <v>906</v>
      </c>
      <c r="R728" s="6">
        <f t="shared" si="102"/>
        <v>642</v>
      </c>
      <c r="S728" s="6">
        <f t="shared" si="103"/>
        <v>377</v>
      </c>
      <c r="T728" s="7">
        <f t="shared" si="104"/>
        <v>3170</v>
      </c>
      <c r="U728" s="8">
        <f t="shared" si="105"/>
        <v>0.83333333333333337</v>
      </c>
      <c r="V728" s="7">
        <f t="shared" si="106"/>
        <v>2496</v>
      </c>
      <c r="W728" s="7">
        <f t="shared" si="107"/>
        <v>547</v>
      </c>
    </row>
    <row r="729" spans="1:23" x14ac:dyDescent="0.3">
      <c r="A729" s="5">
        <f>'Data Table 2'!A729</f>
        <v>45654</v>
      </c>
      <c r="B729" s="6">
        <f>'Data Table 2'!B729+'Data Table 2'!C729+'Data Table 2'!D729+'Data Table 2'!E729+'Data Table 2'!F729+'Data Table 2'!G729+'Data Table 2'!H729</f>
        <v>1101</v>
      </c>
      <c r="C729" s="6">
        <f>'Data Table 2'!I729</f>
        <v>463</v>
      </c>
      <c r="D729" s="6">
        <f>('Data Table 2'!J729+'Data Table 2'!K729)</f>
        <v>889</v>
      </c>
      <c r="E729" s="6">
        <f>'Data Table 2'!L729</f>
        <v>376</v>
      </c>
      <c r="F729" s="6">
        <f>'Data Table 2'!M729</f>
        <v>97</v>
      </c>
      <c r="G729" s="6">
        <f>'Data Table 2'!N729</f>
        <v>191</v>
      </c>
      <c r="H729" s="6">
        <f>'Data Table 2'!O729</f>
        <v>169</v>
      </c>
      <c r="I729" s="7">
        <f>'Data Table 2'!P729+'Data Table 2'!Q729+'Data Table 2'!R729+'Data Table 2'!S729</f>
        <v>198</v>
      </c>
      <c r="J729" s="7">
        <f>'Data Table 2'!T729</f>
        <v>228</v>
      </c>
      <c r="K729" s="6">
        <f>'Data Table 2'!U729</f>
        <v>285</v>
      </c>
      <c r="L729" s="6">
        <f>'Data Table 2'!V729</f>
        <v>116</v>
      </c>
      <c r="M729" s="6">
        <f>'Data Table 2'!W729</f>
        <v>44</v>
      </c>
      <c r="N729" s="6">
        <f>'Data Table 2'!X729</f>
        <v>79</v>
      </c>
      <c r="O729" s="7">
        <f t="shared" si="99"/>
        <v>4236</v>
      </c>
      <c r="P729" s="6">
        <f t="shared" si="100"/>
        <v>1564</v>
      </c>
      <c r="Q729" s="6">
        <f t="shared" si="101"/>
        <v>1265</v>
      </c>
      <c r="R729" s="6">
        <f t="shared" si="102"/>
        <v>655</v>
      </c>
      <c r="S729" s="6">
        <f t="shared" si="103"/>
        <v>445</v>
      </c>
      <c r="T729" s="7">
        <f t="shared" si="104"/>
        <v>3563</v>
      </c>
      <c r="U729" s="8">
        <f t="shared" si="105"/>
        <v>0.84112370160528804</v>
      </c>
      <c r="V729" s="7">
        <f t="shared" si="106"/>
        <v>2924</v>
      </c>
      <c r="W729" s="7">
        <f t="shared" si="107"/>
        <v>542</v>
      </c>
    </row>
    <row r="730" spans="1:23" x14ac:dyDescent="0.3">
      <c r="A730" s="5">
        <f>'Data Table 2'!A730</f>
        <v>45655</v>
      </c>
      <c r="B730" s="6">
        <f>'Data Table 2'!B730+'Data Table 2'!C730+'Data Table 2'!D730+'Data Table 2'!E730+'Data Table 2'!F730+'Data Table 2'!G730+'Data Table 2'!H730</f>
        <v>972</v>
      </c>
      <c r="C730" s="6">
        <f>'Data Table 2'!I730</f>
        <v>478</v>
      </c>
      <c r="D730" s="6">
        <f>('Data Table 2'!J730+'Data Table 2'!K730)</f>
        <v>828</v>
      </c>
      <c r="E730" s="6">
        <f>'Data Table 2'!L730</f>
        <v>411</v>
      </c>
      <c r="F730" s="6">
        <f>'Data Table 2'!M730</f>
        <v>123</v>
      </c>
      <c r="G730" s="6">
        <f>'Data Table 2'!N730</f>
        <v>211</v>
      </c>
      <c r="H730" s="6">
        <f>'Data Table 2'!O730</f>
        <v>156</v>
      </c>
      <c r="I730" s="7">
        <f>'Data Table 2'!P730+'Data Table 2'!Q730+'Data Table 2'!R730+'Data Table 2'!S730</f>
        <v>177</v>
      </c>
      <c r="J730" s="7">
        <f>'Data Table 2'!T730</f>
        <v>302</v>
      </c>
      <c r="K730" s="6">
        <f>'Data Table 2'!U730</f>
        <v>178</v>
      </c>
      <c r="L730" s="6">
        <f>'Data Table 2'!V730</f>
        <v>116</v>
      </c>
      <c r="M730" s="6">
        <f>'Data Table 2'!W730</f>
        <v>42</v>
      </c>
      <c r="N730" s="6">
        <f>'Data Table 2'!X730</f>
        <v>84</v>
      </c>
      <c r="O730" s="7">
        <f t="shared" si="99"/>
        <v>4078</v>
      </c>
      <c r="P730" s="6">
        <f t="shared" si="100"/>
        <v>1450</v>
      </c>
      <c r="Q730" s="6">
        <f t="shared" si="101"/>
        <v>1239</v>
      </c>
      <c r="R730" s="6">
        <f t="shared" si="102"/>
        <v>667</v>
      </c>
      <c r="S730" s="6">
        <f t="shared" si="103"/>
        <v>336</v>
      </c>
      <c r="T730" s="7">
        <f t="shared" si="104"/>
        <v>3440</v>
      </c>
      <c r="U730" s="8">
        <f t="shared" si="105"/>
        <v>0.84355076017655717</v>
      </c>
      <c r="V730" s="7">
        <f t="shared" si="106"/>
        <v>2755</v>
      </c>
      <c r="W730" s="7">
        <f t="shared" si="107"/>
        <v>562</v>
      </c>
    </row>
    <row r="731" spans="1:23" x14ac:dyDescent="0.3">
      <c r="A731" s="5">
        <f>'Data Table 2'!A731</f>
        <v>45656</v>
      </c>
      <c r="B731" s="6">
        <f>'Data Table 2'!B731+'Data Table 2'!C731+'Data Table 2'!D731+'Data Table 2'!E731+'Data Table 2'!F731+'Data Table 2'!G731+'Data Table 2'!H731</f>
        <v>1017</v>
      </c>
      <c r="C731" s="6">
        <f>'Data Table 2'!I731</f>
        <v>413</v>
      </c>
      <c r="D731" s="6">
        <f>('Data Table 2'!J731+'Data Table 2'!K731)</f>
        <v>625</v>
      </c>
      <c r="E731" s="6">
        <f>'Data Table 2'!L731</f>
        <v>425</v>
      </c>
      <c r="F731" s="6">
        <f>'Data Table 2'!M731</f>
        <v>128</v>
      </c>
      <c r="G731" s="6">
        <f>'Data Table 2'!N731</f>
        <v>149</v>
      </c>
      <c r="H731" s="6">
        <f>'Data Table 2'!O731</f>
        <v>153</v>
      </c>
      <c r="I731" s="7">
        <f>'Data Table 2'!P731+'Data Table 2'!Q731+'Data Table 2'!R731+'Data Table 2'!S731</f>
        <v>151</v>
      </c>
      <c r="J731" s="7">
        <f>'Data Table 2'!T731</f>
        <v>260</v>
      </c>
      <c r="K731" s="6">
        <f>'Data Table 2'!U731</f>
        <v>190</v>
      </c>
      <c r="L731" s="6">
        <f>'Data Table 2'!V731</f>
        <v>106</v>
      </c>
      <c r="M731" s="6">
        <f>'Data Table 2'!W731</f>
        <v>43</v>
      </c>
      <c r="N731" s="6">
        <f>'Data Table 2'!X731</f>
        <v>54</v>
      </c>
      <c r="O731" s="7">
        <f t="shared" si="99"/>
        <v>3714</v>
      </c>
      <c r="P731" s="6">
        <f t="shared" si="100"/>
        <v>1430</v>
      </c>
      <c r="Q731" s="6">
        <f t="shared" si="101"/>
        <v>1050</v>
      </c>
      <c r="R731" s="6">
        <f t="shared" si="102"/>
        <v>581</v>
      </c>
      <c r="S731" s="6">
        <f t="shared" si="103"/>
        <v>339</v>
      </c>
      <c r="T731" s="7">
        <f t="shared" si="104"/>
        <v>3115</v>
      </c>
      <c r="U731" s="8">
        <f t="shared" si="105"/>
        <v>0.83871836295099622</v>
      </c>
      <c r="V731" s="7">
        <f t="shared" si="106"/>
        <v>2520</v>
      </c>
      <c r="W731" s="7">
        <f t="shared" si="107"/>
        <v>467</v>
      </c>
    </row>
    <row r="732" spans="1:23" x14ac:dyDescent="0.3">
      <c r="A732" s="5">
        <f>'Data Table 2'!A732</f>
        <v>45657</v>
      </c>
      <c r="B732" s="6">
        <f>'Data Table 2'!B732+'Data Table 2'!C732+'Data Table 2'!D732+'Data Table 2'!E732+'Data Table 2'!F732+'Data Table 2'!G732+'Data Table 2'!H732</f>
        <v>1093</v>
      </c>
      <c r="C732" s="6">
        <f>'Data Table 2'!I732</f>
        <v>444</v>
      </c>
      <c r="D732" s="6">
        <f>('Data Table 2'!J732+'Data Table 2'!K732)</f>
        <v>809</v>
      </c>
      <c r="E732" s="6">
        <f>'Data Table 2'!L732</f>
        <v>454</v>
      </c>
      <c r="F732" s="6">
        <f>'Data Table 2'!M732</f>
        <v>124</v>
      </c>
      <c r="G732" s="6">
        <f>'Data Table 2'!N732</f>
        <v>178</v>
      </c>
      <c r="H732" s="6">
        <f>'Data Table 2'!O732</f>
        <v>201</v>
      </c>
      <c r="I732" s="7">
        <f>'Data Table 2'!P732+'Data Table 2'!Q732+'Data Table 2'!R732+'Data Table 2'!S732</f>
        <v>211</v>
      </c>
      <c r="J732" s="7">
        <f>'Data Table 2'!T732</f>
        <v>385</v>
      </c>
      <c r="K732" s="6">
        <f>'Data Table 2'!U732</f>
        <v>236</v>
      </c>
      <c r="L732" s="6">
        <f>'Data Table 2'!V732</f>
        <v>105</v>
      </c>
      <c r="M732" s="6">
        <f>'Data Table 2'!W732</f>
        <v>40</v>
      </c>
      <c r="N732" s="6">
        <f>'Data Table 2'!X732</f>
        <v>79</v>
      </c>
      <c r="O732" s="7">
        <f t="shared" si="99"/>
        <v>4359</v>
      </c>
      <c r="P732" s="6">
        <f t="shared" si="100"/>
        <v>1537</v>
      </c>
      <c r="Q732" s="6">
        <f t="shared" si="101"/>
        <v>1263</v>
      </c>
      <c r="R732" s="6">
        <f t="shared" si="102"/>
        <v>714</v>
      </c>
      <c r="S732" s="6">
        <f t="shared" si="103"/>
        <v>381</v>
      </c>
      <c r="T732" s="7">
        <f t="shared" si="104"/>
        <v>3593</v>
      </c>
      <c r="U732" s="8">
        <f t="shared" si="105"/>
        <v>0.82427162193163572</v>
      </c>
      <c r="V732" s="7">
        <f t="shared" si="106"/>
        <v>2946</v>
      </c>
      <c r="W732" s="7">
        <f t="shared" si="107"/>
        <v>523</v>
      </c>
    </row>
    <row r="733" spans="1:23" x14ac:dyDescent="0.3">
      <c r="A733" s="5">
        <f>'Data Table 2'!A733</f>
        <v>45658</v>
      </c>
      <c r="B733" s="6">
        <f>'Data Table 2'!B733+'Data Table 2'!C733+'Data Table 2'!D733+'Data Table 2'!E733+'Data Table 2'!F733+'Data Table 2'!G733+'Data Table 2'!H733</f>
        <v>993</v>
      </c>
      <c r="C733" s="6">
        <f>'Data Table 2'!I733</f>
        <v>562</v>
      </c>
      <c r="D733" s="6">
        <f>('Data Table 2'!J733+'Data Table 2'!K733)</f>
        <v>590</v>
      </c>
      <c r="E733" s="6">
        <f>'Data Table 2'!L733</f>
        <v>353</v>
      </c>
      <c r="F733" s="6">
        <f>'Data Table 2'!M733</f>
        <v>106</v>
      </c>
      <c r="G733" s="6">
        <f>'Data Table 2'!N733</f>
        <v>171</v>
      </c>
      <c r="H733" s="6">
        <f>'Data Table 2'!O733</f>
        <v>152</v>
      </c>
      <c r="I733" s="7">
        <f>'Data Table 2'!P733+'Data Table 2'!Q733+'Data Table 2'!R733+'Data Table 2'!S733</f>
        <v>172</v>
      </c>
      <c r="J733" s="7">
        <f>'Data Table 2'!T733</f>
        <v>233</v>
      </c>
      <c r="K733" s="6">
        <f>'Data Table 2'!U733</f>
        <v>240</v>
      </c>
      <c r="L733" s="6">
        <f>'Data Table 2'!V733</f>
        <v>102</v>
      </c>
      <c r="M733" s="6">
        <f>'Data Table 2'!W733</f>
        <v>41</v>
      </c>
      <c r="N733" s="6">
        <f>'Data Table 2'!X733</f>
        <v>56</v>
      </c>
      <c r="O733" s="7">
        <f t="shared" si="99"/>
        <v>3771</v>
      </c>
      <c r="P733" s="6">
        <f t="shared" si="100"/>
        <v>1555</v>
      </c>
      <c r="Q733" s="6">
        <f t="shared" si="101"/>
        <v>943</v>
      </c>
      <c r="R733" s="6">
        <f t="shared" si="102"/>
        <v>601</v>
      </c>
      <c r="S733" s="6">
        <f t="shared" si="103"/>
        <v>383</v>
      </c>
      <c r="T733" s="7">
        <f t="shared" si="104"/>
        <v>3155</v>
      </c>
      <c r="U733" s="8">
        <f t="shared" si="105"/>
        <v>0.83664810395120659</v>
      </c>
      <c r="V733" s="7">
        <f t="shared" si="106"/>
        <v>2431</v>
      </c>
      <c r="W733" s="7">
        <f t="shared" si="107"/>
        <v>618</v>
      </c>
    </row>
    <row r="734" spans="1:23" x14ac:dyDescent="0.3">
      <c r="A734" s="5">
        <f>'Data Table 2'!A734</f>
        <v>45659</v>
      </c>
      <c r="B734" s="6">
        <f>'Data Table 2'!B734+'Data Table 2'!C734+'Data Table 2'!D734+'Data Table 2'!E734+'Data Table 2'!F734+'Data Table 2'!G734+'Data Table 2'!H734</f>
        <v>1010</v>
      </c>
      <c r="C734" s="6">
        <f>'Data Table 2'!I734</f>
        <v>579</v>
      </c>
      <c r="D734" s="6">
        <f>('Data Table 2'!J734+'Data Table 2'!K734)</f>
        <v>890</v>
      </c>
      <c r="E734" s="6">
        <f>'Data Table 2'!L734</f>
        <v>419</v>
      </c>
      <c r="F734" s="6">
        <f>'Data Table 2'!M734</f>
        <v>129</v>
      </c>
      <c r="G734" s="6">
        <f>'Data Table 2'!N734</f>
        <v>161</v>
      </c>
      <c r="H734" s="6">
        <f>'Data Table 2'!O734</f>
        <v>103</v>
      </c>
      <c r="I734" s="7">
        <f>'Data Table 2'!P734+'Data Table 2'!Q734+'Data Table 2'!R734+'Data Table 2'!S734</f>
        <v>200</v>
      </c>
      <c r="J734" s="7">
        <f>'Data Table 2'!T734</f>
        <v>255</v>
      </c>
      <c r="K734" s="6">
        <f>'Data Table 2'!U734</f>
        <v>204</v>
      </c>
      <c r="L734" s="6">
        <f>'Data Table 2'!V734</f>
        <v>134</v>
      </c>
      <c r="M734" s="6">
        <f>'Data Table 2'!W734</f>
        <v>34</v>
      </c>
      <c r="N734" s="6">
        <f>'Data Table 2'!X734</f>
        <v>79</v>
      </c>
      <c r="O734" s="7">
        <f t="shared" si="99"/>
        <v>4197</v>
      </c>
      <c r="P734" s="6">
        <f t="shared" si="100"/>
        <v>1589</v>
      </c>
      <c r="Q734" s="6">
        <f t="shared" si="101"/>
        <v>1309</v>
      </c>
      <c r="R734" s="6">
        <f t="shared" si="102"/>
        <v>593</v>
      </c>
      <c r="S734" s="6">
        <f t="shared" si="103"/>
        <v>372</v>
      </c>
      <c r="T734" s="7">
        <f t="shared" si="104"/>
        <v>3570</v>
      </c>
      <c r="U734" s="8">
        <f t="shared" si="105"/>
        <v>0.8506075768406004</v>
      </c>
      <c r="V734" s="7">
        <f t="shared" si="106"/>
        <v>2783</v>
      </c>
      <c r="W734" s="7">
        <f t="shared" si="107"/>
        <v>658</v>
      </c>
    </row>
    <row r="735" spans="1:23" x14ac:dyDescent="0.3">
      <c r="A735" s="5">
        <f>'Data Table 2'!A735</f>
        <v>45660</v>
      </c>
      <c r="B735" s="6">
        <f>'Data Table 2'!B735+'Data Table 2'!C735+'Data Table 2'!D735+'Data Table 2'!E735+'Data Table 2'!F735+'Data Table 2'!G735+'Data Table 2'!H735</f>
        <v>788</v>
      </c>
      <c r="C735" s="6">
        <f>'Data Table 2'!I735</f>
        <v>310</v>
      </c>
      <c r="D735" s="6">
        <f>('Data Table 2'!J735+'Data Table 2'!K735)</f>
        <v>572</v>
      </c>
      <c r="E735" s="6">
        <f>'Data Table 2'!L735</f>
        <v>311</v>
      </c>
      <c r="F735" s="6">
        <f>'Data Table 2'!M735</f>
        <v>73</v>
      </c>
      <c r="G735" s="6">
        <f>'Data Table 2'!N735</f>
        <v>131</v>
      </c>
      <c r="H735" s="6">
        <f>'Data Table 2'!O735</f>
        <v>121</v>
      </c>
      <c r="I735" s="7">
        <f>'Data Table 2'!P735+'Data Table 2'!Q735+'Data Table 2'!R735+'Data Table 2'!S735</f>
        <v>132</v>
      </c>
      <c r="J735" s="7">
        <f>'Data Table 2'!T735</f>
        <v>236</v>
      </c>
      <c r="K735" s="6">
        <f>'Data Table 2'!U735</f>
        <v>167</v>
      </c>
      <c r="L735" s="6">
        <f>'Data Table 2'!V735</f>
        <v>85</v>
      </c>
      <c r="M735" s="6">
        <f>'Data Table 2'!W735</f>
        <v>23</v>
      </c>
      <c r="N735" s="6">
        <f>'Data Table 2'!X735</f>
        <v>62</v>
      </c>
      <c r="O735" s="7">
        <f t="shared" si="99"/>
        <v>3011</v>
      </c>
      <c r="P735" s="6">
        <f t="shared" si="100"/>
        <v>1098</v>
      </c>
      <c r="Q735" s="6">
        <f t="shared" si="101"/>
        <v>883</v>
      </c>
      <c r="R735" s="6">
        <f t="shared" si="102"/>
        <v>457</v>
      </c>
      <c r="S735" s="6">
        <f t="shared" si="103"/>
        <v>275</v>
      </c>
      <c r="T735" s="7">
        <f t="shared" si="104"/>
        <v>2500</v>
      </c>
      <c r="U735" s="8">
        <f t="shared" si="105"/>
        <v>0.83028894055131186</v>
      </c>
      <c r="V735" s="7">
        <f t="shared" si="106"/>
        <v>2055</v>
      </c>
      <c r="W735" s="7">
        <f t="shared" si="107"/>
        <v>372</v>
      </c>
    </row>
    <row r="736" spans="1:23" x14ac:dyDescent="0.3">
      <c r="A736" s="5">
        <f>'Data Table 2'!A736</f>
        <v>45661</v>
      </c>
      <c r="B736" s="6">
        <f>'Data Table 2'!B736+'Data Table 2'!C736+'Data Table 2'!D736+'Data Table 2'!E736+'Data Table 2'!F736+'Data Table 2'!G736+'Data Table 2'!H736</f>
        <v>949</v>
      </c>
      <c r="C736" s="6">
        <f>'Data Table 2'!I736</f>
        <v>526</v>
      </c>
      <c r="D736" s="6">
        <f>('Data Table 2'!J736+'Data Table 2'!K736)</f>
        <v>717</v>
      </c>
      <c r="E736" s="6">
        <f>'Data Table 2'!L736</f>
        <v>283</v>
      </c>
      <c r="F736" s="6">
        <f>'Data Table 2'!M736</f>
        <v>118</v>
      </c>
      <c r="G736" s="6">
        <f>'Data Table 2'!N736</f>
        <v>188</v>
      </c>
      <c r="H736" s="6">
        <f>'Data Table 2'!O736</f>
        <v>157</v>
      </c>
      <c r="I736" s="7">
        <f>'Data Table 2'!P736+'Data Table 2'!Q736+'Data Table 2'!R736+'Data Table 2'!S736</f>
        <v>179</v>
      </c>
      <c r="J736" s="7">
        <f>'Data Table 2'!T736</f>
        <v>322</v>
      </c>
      <c r="K736" s="6">
        <f>'Data Table 2'!U736</f>
        <v>173</v>
      </c>
      <c r="L736" s="6">
        <f>'Data Table 2'!V736</f>
        <v>108</v>
      </c>
      <c r="M736" s="6">
        <f>'Data Table 2'!W736</f>
        <v>45</v>
      </c>
      <c r="N736" s="6">
        <f>'Data Table 2'!X736</f>
        <v>74</v>
      </c>
      <c r="O736" s="7">
        <f t="shared" si="99"/>
        <v>3839</v>
      </c>
      <c r="P736" s="6">
        <f t="shared" si="100"/>
        <v>1475</v>
      </c>
      <c r="Q736" s="6">
        <f t="shared" si="101"/>
        <v>1000</v>
      </c>
      <c r="R736" s="6">
        <f t="shared" si="102"/>
        <v>642</v>
      </c>
      <c r="S736" s="6">
        <f t="shared" si="103"/>
        <v>326</v>
      </c>
      <c r="T736" s="7">
        <f t="shared" si="104"/>
        <v>3191</v>
      </c>
      <c r="U736" s="8">
        <f t="shared" si="105"/>
        <v>0.83120604324042724</v>
      </c>
      <c r="V736" s="7">
        <f t="shared" si="106"/>
        <v>2473</v>
      </c>
      <c r="W736" s="7">
        <f t="shared" si="107"/>
        <v>600</v>
      </c>
    </row>
    <row r="737" spans="1:23" x14ac:dyDescent="0.3">
      <c r="A737" s="5">
        <f>'Data Table 2'!A737</f>
        <v>45662</v>
      </c>
      <c r="B737" s="6">
        <f>'Data Table 2'!B737+'Data Table 2'!C737+'Data Table 2'!D737+'Data Table 2'!E737+'Data Table 2'!F737+'Data Table 2'!G737+'Data Table 2'!H737</f>
        <v>800</v>
      </c>
      <c r="C737" s="6">
        <f>'Data Table 2'!I737</f>
        <v>313</v>
      </c>
      <c r="D737" s="6">
        <f>('Data Table 2'!J737+'Data Table 2'!K737)</f>
        <v>519</v>
      </c>
      <c r="E737" s="6">
        <f>'Data Table 2'!L737</f>
        <v>323</v>
      </c>
      <c r="F737" s="6">
        <f>'Data Table 2'!M737</f>
        <v>103</v>
      </c>
      <c r="G737" s="6">
        <f>'Data Table 2'!N737</f>
        <v>138</v>
      </c>
      <c r="H737" s="6">
        <f>'Data Table 2'!O737</f>
        <v>105</v>
      </c>
      <c r="I737" s="7">
        <f>'Data Table 2'!P737+'Data Table 2'!Q737+'Data Table 2'!R737+'Data Table 2'!S737</f>
        <v>146</v>
      </c>
      <c r="J737" s="7">
        <f>'Data Table 2'!T737</f>
        <v>256</v>
      </c>
      <c r="K737" s="6">
        <f>'Data Table 2'!U737</f>
        <v>196</v>
      </c>
      <c r="L737" s="6">
        <f>'Data Table 2'!V737</f>
        <v>87</v>
      </c>
      <c r="M737" s="6">
        <f>'Data Table 2'!W737</f>
        <v>24</v>
      </c>
      <c r="N737" s="6">
        <f>'Data Table 2'!X737</f>
        <v>61</v>
      </c>
      <c r="O737" s="7">
        <f t="shared" si="99"/>
        <v>3071</v>
      </c>
      <c r="P737" s="6">
        <f t="shared" si="100"/>
        <v>1113</v>
      </c>
      <c r="Q737" s="6">
        <f t="shared" si="101"/>
        <v>842</v>
      </c>
      <c r="R737" s="6">
        <f t="shared" si="102"/>
        <v>492</v>
      </c>
      <c r="S737" s="6">
        <f t="shared" si="103"/>
        <v>307</v>
      </c>
      <c r="T737" s="7">
        <f t="shared" si="104"/>
        <v>2508</v>
      </c>
      <c r="U737" s="8">
        <f t="shared" si="105"/>
        <v>0.81667209378052752</v>
      </c>
      <c r="V737" s="7">
        <f t="shared" si="106"/>
        <v>2031</v>
      </c>
      <c r="W737" s="7">
        <f t="shared" si="107"/>
        <v>374</v>
      </c>
    </row>
    <row r="738" spans="1:23" x14ac:dyDescent="0.3">
      <c r="A738" s="5">
        <f>'Data Table 2'!A738</f>
        <v>45663</v>
      </c>
      <c r="B738" s="6">
        <f>'Data Table 2'!B738+'Data Table 2'!C738+'Data Table 2'!D738+'Data Table 2'!E738+'Data Table 2'!F738+'Data Table 2'!G738+'Data Table 2'!H738</f>
        <v>961</v>
      </c>
      <c r="C738" s="6">
        <f>'Data Table 2'!I738</f>
        <v>481</v>
      </c>
      <c r="D738" s="6">
        <f>('Data Table 2'!J738+'Data Table 2'!K738)</f>
        <v>504</v>
      </c>
      <c r="E738" s="6">
        <f>'Data Table 2'!L738</f>
        <v>364</v>
      </c>
      <c r="F738" s="6">
        <f>'Data Table 2'!M738</f>
        <v>118</v>
      </c>
      <c r="G738" s="6">
        <f>'Data Table 2'!N738</f>
        <v>179</v>
      </c>
      <c r="H738" s="6">
        <f>'Data Table 2'!O738</f>
        <v>129</v>
      </c>
      <c r="I738" s="7">
        <f>'Data Table 2'!P738+'Data Table 2'!Q738+'Data Table 2'!R738+'Data Table 2'!S738</f>
        <v>177</v>
      </c>
      <c r="J738" s="7">
        <f>'Data Table 2'!T738</f>
        <v>279</v>
      </c>
      <c r="K738" s="6">
        <f>'Data Table 2'!U738</f>
        <v>265</v>
      </c>
      <c r="L738" s="6">
        <f>'Data Table 2'!V738</f>
        <v>108</v>
      </c>
      <c r="M738" s="6">
        <f>'Data Table 2'!W738</f>
        <v>39</v>
      </c>
      <c r="N738" s="6">
        <f>'Data Table 2'!X738</f>
        <v>67</v>
      </c>
      <c r="O738" s="7">
        <f t="shared" si="99"/>
        <v>3671</v>
      </c>
      <c r="P738" s="6">
        <f t="shared" si="100"/>
        <v>1442</v>
      </c>
      <c r="Q738" s="6">
        <f t="shared" si="101"/>
        <v>868</v>
      </c>
      <c r="R738" s="6">
        <f t="shared" si="102"/>
        <v>603</v>
      </c>
      <c r="S738" s="6">
        <f t="shared" si="103"/>
        <v>412</v>
      </c>
      <c r="T738" s="7">
        <f t="shared" si="104"/>
        <v>2980</v>
      </c>
      <c r="U738" s="8">
        <f t="shared" si="105"/>
        <v>0.81176791065104881</v>
      </c>
      <c r="V738" s="7">
        <f t="shared" si="106"/>
        <v>2314</v>
      </c>
      <c r="W738" s="7">
        <f t="shared" si="107"/>
        <v>548</v>
      </c>
    </row>
    <row r="739" spans="1:23" x14ac:dyDescent="0.3">
      <c r="A739" s="5">
        <f>'Data Table 2'!A739</f>
        <v>45664</v>
      </c>
      <c r="B739" s="6">
        <f>'Data Table 2'!B739+'Data Table 2'!C739+'Data Table 2'!D739+'Data Table 2'!E739+'Data Table 2'!F739+'Data Table 2'!G739+'Data Table 2'!H739</f>
        <v>919</v>
      </c>
      <c r="C739" s="6">
        <f>'Data Table 2'!I739</f>
        <v>494</v>
      </c>
      <c r="D739" s="6">
        <f>('Data Table 2'!J739+'Data Table 2'!K739)</f>
        <v>712</v>
      </c>
      <c r="E739" s="6">
        <f>'Data Table 2'!L739</f>
        <v>280</v>
      </c>
      <c r="F739" s="6">
        <f>'Data Table 2'!M739</f>
        <v>86</v>
      </c>
      <c r="G739" s="6">
        <f>'Data Table 2'!N739</f>
        <v>138</v>
      </c>
      <c r="H739" s="6">
        <f>'Data Table 2'!O739</f>
        <v>140</v>
      </c>
      <c r="I739" s="7">
        <f>'Data Table 2'!P739+'Data Table 2'!Q739+'Data Table 2'!R739+'Data Table 2'!S739</f>
        <v>204</v>
      </c>
      <c r="J739" s="7">
        <f>'Data Table 2'!T739</f>
        <v>317</v>
      </c>
      <c r="K739" s="6">
        <f>'Data Table 2'!U739</f>
        <v>201</v>
      </c>
      <c r="L739" s="6">
        <f>'Data Table 2'!V739</f>
        <v>101</v>
      </c>
      <c r="M739" s="6">
        <f>'Data Table 2'!W739</f>
        <v>43</v>
      </c>
      <c r="N739" s="6">
        <f>'Data Table 2'!X739</f>
        <v>77</v>
      </c>
      <c r="O739" s="7">
        <f t="shared" si="99"/>
        <v>3712</v>
      </c>
      <c r="P739" s="6">
        <f t="shared" si="100"/>
        <v>1413</v>
      </c>
      <c r="Q739" s="6">
        <f t="shared" si="101"/>
        <v>992</v>
      </c>
      <c r="R739" s="6">
        <f t="shared" si="102"/>
        <v>568</v>
      </c>
      <c r="S739" s="6">
        <f t="shared" si="103"/>
        <v>345</v>
      </c>
      <c r="T739" s="7">
        <f t="shared" si="104"/>
        <v>3050</v>
      </c>
      <c r="U739" s="8">
        <f t="shared" si="105"/>
        <v>0.82165948275862066</v>
      </c>
      <c r="V739" s="7">
        <f t="shared" si="106"/>
        <v>2393</v>
      </c>
      <c r="W739" s="7">
        <f t="shared" si="107"/>
        <v>571</v>
      </c>
    </row>
    <row r="740" spans="1:23" x14ac:dyDescent="0.3">
      <c r="A740" s="5">
        <f>'Data Table 2'!A740</f>
        <v>45665</v>
      </c>
      <c r="B740" s="6">
        <f>'Data Table 2'!B740+'Data Table 2'!C740+'Data Table 2'!D740+'Data Table 2'!E740+'Data Table 2'!F740+'Data Table 2'!G740+'Data Table 2'!H740</f>
        <v>854</v>
      </c>
      <c r="C740" s="6">
        <f>'Data Table 2'!I740</f>
        <v>397</v>
      </c>
      <c r="D740" s="6">
        <f>('Data Table 2'!J740+'Data Table 2'!K740)</f>
        <v>480</v>
      </c>
      <c r="E740" s="6">
        <f>'Data Table 2'!L740</f>
        <v>303</v>
      </c>
      <c r="F740" s="6">
        <f>'Data Table 2'!M740</f>
        <v>119</v>
      </c>
      <c r="G740" s="6">
        <f>'Data Table 2'!N740</f>
        <v>166</v>
      </c>
      <c r="H740" s="6">
        <f>'Data Table 2'!O740</f>
        <v>164</v>
      </c>
      <c r="I740" s="7">
        <f>'Data Table 2'!P740+'Data Table 2'!Q740+'Data Table 2'!R740+'Data Table 2'!S740</f>
        <v>172</v>
      </c>
      <c r="J740" s="7">
        <f>'Data Table 2'!T740</f>
        <v>332</v>
      </c>
      <c r="K740" s="6">
        <f>'Data Table 2'!U740</f>
        <v>266</v>
      </c>
      <c r="L740" s="6">
        <f>'Data Table 2'!V740</f>
        <v>86</v>
      </c>
      <c r="M740" s="6">
        <f>'Data Table 2'!W740</f>
        <v>33</v>
      </c>
      <c r="N740" s="6">
        <f>'Data Table 2'!X740</f>
        <v>74</v>
      </c>
      <c r="O740" s="7">
        <f t="shared" si="99"/>
        <v>3446</v>
      </c>
      <c r="P740" s="6">
        <f t="shared" si="100"/>
        <v>1251</v>
      </c>
      <c r="Q740" s="6">
        <f t="shared" si="101"/>
        <v>783</v>
      </c>
      <c r="R740" s="6">
        <f t="shared" si="102"/>
        <v>621</v>
      </c>
      <c r="S740" s="6">
        <f t="shared" si="103"/>
        <v>385</v>
      </c>
      <c r="T740" s="7">
        <f t="shared" si="104"/>
        <v>2729</v>
      </c>
      <c r="U740" s="8">
        <f t="shared" si="105"/>
        <v>0.79193267556587343</v>
      </c>
      <c r="V740" s="7">
        <f t="shared" si="106"/>
        <v>2139</v>
      </c>
      <c r="W740" s="7">
        <f t="shared" si="107"/>
        <v>471</v>
      </c>
    </row>
    <row r="741" spans="1:23" x14ac:dyDescent="0.3">
      <c r="A741" s="5">
        <f>'Data Table 2'!A741</f>
        <v>45666</v>
      </c>
      <c r="B741" s="6">
        <f>'Data Table 2'!B741+'Data Table 2'!C741+'Data Table 2'!D741+'Data Table 2'!E741+'Data Table 2'!F741+'Data Table 2'!G741+'Data Table 2'!H741</f>
        <v>1080</v>
      </c>
      <c r="C741" s="6">
        <f>'Data Table 2'!I741</f>
        <v>508</v>
      </c>
      <c r="D741" s="6">
        <f>('Data Table 2'!J741+'Data Table 2'!K741)</f>
        <v>709</v>
      </c>
      <c r="E741" s="6">
        <f>'Data Table 2'!L741</f>
        <v>386</v>
      </c>
      <c r="F741" s="6">
        <f>'Data Table 2'!M741</f>
        <v>105</v>
      </c>
      <c r="G741" s="6">
        <f>'Data Table 2'!N741</f>
        <v>177</v>
      </c>
      <c r="H741" s="6">
        <f>'Data Table 2'!O741</f>
        <v>142</v>
      </c>
      <c r="I741" s="7">
        <f>'Data Table 2'!P741+'Data Table 2'!Q741+'Data Table 2'!R741+'Data Table 2'!S741</f>
        <v>165</v>
      </c>
      <c r="J741" s="7">
        <f>'Data Table 2'!T741</f>
        <v>350</v>
      </c>
      <c r="K741" s="6">
        <f>'Data Table 2'!U741</f>
        <v>290</v>
      </c>
      <c r="L741" s="6">
        <f>'Data Table 2'!V741</f>
        <v>108</v>
      </c>
      <c r="M741" s="6">
        <f>'Data Table 2'!W741</f>
        <v>41</v>
      </c>
      <c r="N741" s="6">
        <f>'Data Table 2'!X741</f>
        <v>75</v>
      </c>
      <c r="O741" s="7">
        <f t="shared" si="99"/>
        <v>4136</v>
      </c>
      <c r="P741" s="6">
        <f t="shared" si="100"/>
        <v>1588</v>
      </c>
      <c r="Q741" s="6">
        <f t="shared" si="101"/>
        <v>1095</v>
      </c>
      <c r="R741" s="6">
        <f t="shared" si="102"/>
        <v>589</v>
      </c>
      <c r="S741" s="6">
        <f t="shared" si="103"/>
        <v>439</v>
      </c>
      <c r="T741" s="7">
        <f t="shared" si="104"/>
        <v>3347</v>
      </c>
      <c r="U741" s="8">
        <f t="shared" si="105"/>
        <v>0.80923597678916825</v>
      </c>
      <c r="V741" s="7">
        <f t="shared" si="106"/>
        <v>2659</v>
      </c>
      <c r="W741" s="7">
        <f t="shared" si="107"/>
        <v>583</v>
      </c>
    </row>
    <row r="742" spans="1:23" x14ac:dyDescent="0.3">
      <c r="A742" s="5">
        <f>'Data Table 2'!A742</f>
        <v>45667</v>
      </c>
      <c r="B742" s="6">
        <f>'Data Table 2'!B742+'Data Table 2'!C742+'Data Table 2'!D742+'Data Table 2'!E742+'Data Table 2'!F742+'Data Table 2'!G742+'Data Table 2'!H742</f>
        <v>895</v>
      </c>
      <c r="C742" s="6">
        <f>'Data Table 2'!I742</f>
        <v>426</v>
      </c>
      <c r="D742" s="6">
        <f>('Data Table 2'!J742+'Data Table 2'!K742)</f>
        <v>696</v>
      </c>
      <c r="E742" s="6">
        <f>'Data Table 2'!L742</f>
        <v>272</v>
      </c>
      <c r="F742" s="6">
        <f>'Data Table 2'!M742</f>
        <v>90</v>
      </c>
      <c r="G742" s="6">
        <f>'Data Table 2'!N742</f>
        <v>156</v>
      </c>
      <c r="H742" s="6">
        <f>'Data Table 2'!O742</f>
        <v>147</v>
      </c>
      <c r="I742" s="7">
        <f>'Data Table 2'!P742+'Data Table 2'!Q742+'Data Table 2'!R742+'Data Table 2'!S742</f>
        <v>180</v>
      </c>
      <c r="J742" s="7">
        <f>'Data Table 2'!T742</f>
        <v>330</v>
      </c>
      <c r="K742" s="6">
        <f>'Data Table 2'!U742</f>
        <v>262</v>
      </c>
      <c r="L742" s="6">
        <f>'Data Table 2'!V742</f>
        <v>122</v>
      </c>
      <c r="M742" s="6">
        <f>'Data Table 2'!W742</f>
        <v>27</v>
      </c>
      <c r="N742" s="6">
        <f>'Data Table 2'!X742</f>
        <v>77</v>
      </c>
      <c r="O742" s="7">
        <f t="shared" si="99"/>
        <v>3680</v>
      </c>
      <c r="P742" s="6">
        <f t="shared" si="100"/>
        <v>1321</v>
      </c>
      <c r="Q742" s="6">
        <f t="shared" si="101"/>
        <v>968</v>
      </c>
      <c r="R742" s="6">
        <f t="shared" si="102"/>
        <v>573</v>
      </c>
      <c r="S742" s="6">
        <f t="shared" si="103"/>
        <v>411</v>
      </c>
      <c r="T742" s="7">
        <f t="shared" si="104"/>
        <v>2939</v>
      </c>
      <c r="U742" s="8">
        <f t="shared" si="105"/>
        <v>0.7986413043478261</v>
      </c>
      <c r="V742" s="7">
        <f t="shared" si="106"/>
        <v>2346</v>
      </c>
      <c r="W742" s="7">
        <f t="shared" si="107"/>
        <v>503</v>
      </c>
    </row>
    <row r="743" spans="1:23" x14ac:dyDescent="0.3">
      <c r="A743" s="5">
        <f>'Data Table 2'!A743</f>
        <v>45668</v>
      </c>
      <c r="B743" s="6">
        <f>'Data Table 2'!B743+'Data Table 2'!C743+'Data Table 2'!D743+'Data Table 2'!E743+'Data Table 2'!F743+'Data Table 2'!G743+'Data Table 2'!H743</f>
        <v>757</v>
      </c>
      <c r="C743" s="6">
        <f>'Data Table 2'!I743</f>
        <v>316</v>
      </c>
      <c r="D743" s="6">
        <f>('Data Table 2'!J743+'Data Table 2'!K743)</f>
        <v>511</v>
      </c>
      <c r="E743" s="6">
        <f>'Data Table 2'!L743</f>
        <v>384</v>
      </c>
      <c r="F743" s="6">
        <f>'Data Table 2'!M743</f>
        <v>88</v>
      </c>
      <c r="G743" s="6">
        <f>'Data Table 2'!N743</f>
        <v>137</v>
      </c>
      <c r="H743" s="6">
        <f>'Data Table 2'!O743</f>
        <v>111</v>
      </c>
      <c r="I743" s="7">
        <f>'Data Table 2'!P743+'Data Table 2'!Q743+'Data Table 2'!R743+'Data Table 2'!S743</f>
        <v>133</v>
      </c>
      <c r="J743" s="7">
        <f>'Data Table 2'!T743</f>
        <v>256</v>
      </c>
      <c r="K743" s="6">
        <f>'Data Table 2'!U743</f>
        <v>130</v>
      </c>
      <c r="L743" s="6">
        <f>'Data Table 2'!V743</f>
        <v>59</v>
      </c>
      <c r="M743" s="6">
        <f>'Data Table 2'!W743</f>
        <v>30</v>
      </c>
      <c r="N743" s="6">
        <f>'Data Table 2'!X743</f>
        <v>53</v>
      </c>
      <c r="O743" s="7">
        <f t="shared" si="99"/>
        <v>2965</v>
      </c>
      <c r="P743" s="6">
        <f t="shared" si="100"/>
        <v>1073</v>
      </c>
      <c r="Q743" s="6">
        <f t="shared" si="101"/>
        <v>895</v>
      </c>
      <c r="R743" s="6">
        <f t="shared" si="102"/>
        <v>469</v>
      </c>
      <c r="S743" s="6">
        <f t="shared" si="103"/>
        <v>219</v>
      </c>
      <c r="T743" s="7">
        <f t="shared" si="104"/>
        <v>2490</v>
      </c>
      <c r="U743" s="8">
        <f t="shared" si="105"/>
        <v>0.8397976391231029</v>
      </c>
      <c r="V743" s="7">
        <f t="shared" si="106"/>
        <v>2033</v>
      </c>
      <c r="W743" s="7">
        <f t="shared" si="107"/>
        <v>369</v>
      </c>
    </row>
    <row r="744" spans="1:23" x14ac:dyDescent="0.3">
      <c r="A744" s="5">
        <f>'Data Table 2'!A744</f>
        <v>45669</v>
      </c>
      <c r="B744" s="6">
        <f>'Data Table 2'!B744+'Data Table 2'!C744+'Data Table 2'!D744+'Data Table 2'!E744+'Data Table 2'!F744+'Data Table 2'!G744+'Data Table 2'!H744</f>
        <v>792</v>
      </c>
      <c r="C744" s="6">
        <f>'Data Table 2'!I744</f>
        <v>412</v>
      </c>
      <c r="D744" s="6">
        <f>('Data Table 2'!J744+'Data Table 2'!K744)</f>
        <v>563</v>
      </c>
      <c r="E744" s="6">
        <f>'Data Table 2'!L744</f>
        <v>296</v>
      </c>
      <c r="F744" s="6">
        <f>'Data Table 2'!M744</f>
        <v>65</v>
      </c>
      <c r="G744" s="6">
        <f>'Data Table 2'!N744</f>
        <v>170</v>
      </c>
      <c r="H744" s="6">
        <f>'Data Table 2'!O744</f>
        <v>96</v>
      </c>
      <c r="I744" s="7">
        <f>'Data Table 2'!P744+'Data Table 2'!Q744+'Data Table 2'!R744+'Data Table 2'!S744</f>
        <v>149</v>
      </c>
      <c r="J744" s="7">
        <f>'Data Table 2'!T744</f>
        <v>255</v>
      </c>
      <c r="K744" s="6">
        <f>'Data Table 2'!U744</f>
        <v>198</v>
      </c>
      <c r="L744" s="6">
        <f>'Data Table 2'!V744</f>
        <v>91</v>
      </c>
      <c r="M744" s="6">
        <f>'Data Table 2'!W744</f>
        <v>29</v>
      </c>
      <c r="N744" s="6">
        <f>'Data Table 2'!X744</f>
        <v>64</v>
      </c>
      <c r="O744" s="7">
        <f t="shared" si="99"/>
        <v>3180</v>
      </c>
      <c r="P744" s="6">
        <f t="shared" si="100"/>
        <v>1204</v>
      </c>
      <c r="Q744" s="6">
        <f t="shared" si="101"/>
        <v>859</v>
      </c>
      <c r="R744" s="6">
        <f t="shared" si="102"/>
        <v>480</v>
      </c>
      <c r="S744" s="6">
        <f t="shared" si="103"/>
        <v>318</v>
      </c>
      <c r="T744" s="7">
        <f t="shared" si="104"/>
        <v>2607</v>
      </c>
      <c r="U744" s="8">
        <f t="shared" si="105"/>
        <v>0.81981132075471697</v>
      </c>
      <c r="V744" s="7">
        <f t="shared" si="106"/>
        <v>2066</v>
      </c>
      <c r="W744" s="7">
        <f t="shared" si="107"/>
        <v>476</v>
      </c>
    </row>
    <row r="745" spans="1:23" x14ac:dyDescent="0.3">
      <c r="A745" s="5">
        <f>'Data Table 2'!A745</f>
        <v>45670</v>
      </c>
      <c r="B745" s="6">
        <f>'Data Table 2'!B745+'Data Table 2'!C745+'Data Table 2'!D745+'Data Table 2'!E745+'Data Table 2'!F745+'Data Table 2'!G745+'Data Table 2'!H745</f>
        <v>665</v>
      </c>
      <c r="C745" s="6">
        <f>'Data Table 2'!I745</f>
        <v>306</v>
      </c>
      <c r="D745" s="6">
        <f>('Data Table 2'!J745+'Data Table 2'!K745)</f>
        <v>431</v>
      </c>
      <c r="E745" s="6">
        <f>'Data Table 2'!L745</f>
        <v>278</v>
      </c>
      <c r="F745" s="6">
        <f>'Data Table 2'!M745</f>
        <v>80</v>
      </c>
      <c r="G745" s="6">
        <f>'Data Table 2'!N745</f>
        <v>161</v>
      </c>
      <c r="H745" s="6">
        <f>'Data Table 2'!O745</f>
        <v>110</v>
      </c>
      <c r="I745" s="7">
        <f>'Data Table 2'!P745+'Data Table 2'!Q745+'Data Table 2'!R745+'Data Table 2'!S745</f>
        <v>102</v>
      </c>
      <c r="J745" s="7">
        <f>'Data Table 2'!T745</f>
        <v>218</v>
      </c>
      <c r="K745" s="6">
        <f>'Data Table 2'!U745</f>
        <v>143</v>
      </c>
      <c r="L745" s="6">
        <f>'Data Table 2'!V745</f>
        <v>76</v>
      </c>
      <c r="M745" s="6">
        <f>'Data Table 2'!W745</f>
        <v>26</v>
      </c>
      <c r="N745" s="6">
        <f>'Data Table 2'!X745</f>
        <v>47</v>
      </c>
      <c r="O745" s="7">
        <f t="shared" si="99"/>
        <v>2643</v>
      </c>
      <c r="P745" s="6">
        <f t="shared" si="100"/>
        <v>971</v>
      </c>
      <c r="Q745" s="6">
        <f t="shared" si="101"/>
        <v>709</v>
      </c>
      <c r="R745" s="6">
        <f t="shared" si="102"/>
        <v>453</v>
      </c>
      <c r="S745" s="6">
        <f t="shared" si="103"/>
        <v>245</v>
      </c>
      <c r="T745" s="7">
        <f t="shared" si="104"/>
        <v>2180</v>
      </c>
      <c r="U745" s="8">
        <f t="shared" si="105"/>
        <v>0.82482027998486573</v>
      </c>
      <c r="V745" s="7">
        <f t="shared" si="106"/>
        <v>1747</v>
      </c>
      <c r="W745" s="7">
        <f t="shared" si="107"/>
        <v>353</v>
      </c>
    </row>
    <row r="746" spans="1:23" x14ac:dyDescent="0.3">
      <c r="A746" s="5">
        <f>'Data Table 2'!A746</f>
        <v>45671</v>
      </c>
      <c r="B746" s="6">
        <f>'Data Table 2'!B746+'Data Table 2'!C746+'Data Table 2'!D746+'Data Table 2'!E746+'Data Table 2'!F746+'Data Table 2'!G746+'Data Table 2'!H746</f>
        <v>1052</v>
      </c>
      <c r="C746" s="6">
        <f>'Data Table 2'!I746</f>
        <v>557</v>
      </c>
      <c r="D746" s="6">
        <f>('Data Table 2'!J746+'Data Table 2'!K746)</f>
        <v>961</v>
      </c>
      <c r="E746" s="6">
        <f>'Data Table 2'!L746</f>
        <v>385</v>
      </c>
      <c r="F746" s="6">
        <f>'Data Table 2'!M746</f>
        <v>167</v>
      </c>
      <c r="G746" s="6">
        <f>'Data Table 2'!N746</f>
        <v>238</v>
      </c>
      <c r="H746" s="6">
        <f>'Data Table 2'!O746</f>
        <v>126</v>
      </c>
      <c r="I746" s="7">
        <f>'Data Table 2'!P746+'Data Table 2'!Q746+'Data Table 2'!R746+'Data Table 2'!S746</f>
        <v>205</v>
      </c>
      <c r="J746" s="7">
        <f>'Data Table 2'!T746</f>
        <v>335</v>
      </c>
      <c r="K746" s="6">
        <f>'Data Table 2'!U746</f>
        <v>238</v>
      </c>
      <c r="L746" s="6">
        <f>'Data Table 2'!V746</f>
        <v>137</v>
      </c>
      <c r="M746" s="6">
        <f>'Data Table 2'!W746</f>
        <v>38</v>
      </c>
      <c r="N746" s="6">
        <f>'Data Table 2'!X746</f>
        <v>86</v>
      </c>
      <c r="O746" s="7">
        <f t="shared" si="99"/>
        <v>4525</v>
      </c>
      <c r="P746" s="6">
        <f t="shared" si="100"/>
        <v>1609</v>
      </c>
      <c r="Q746" s="6">
        <f t="shared" si="101"/>
        <v>1346</v>
      </c>
      <c r="R746" s="6">
        <f t="shared" si="102"/>
        <v>736</v>
      </c>
      <c r="S746" s="6">
        <f t="shared" si="103"/>
        <v>413</v>
      </c>
      <c r="T746" s="7">
        <f t="shared" si="104"/>
        <v>3777</v>
      </c>
      <c r="U746" s="8">
        <f t="shared" si="105"/>
        <v>0.83469613259668507</v>
      </c>
      <c r="V746" s="7">
        <f t="shared" si="106"/>
        <v>2967</v>
      </c>
      <c r="W746" s="7">
        <f t="shared" si="107"/>
        <v>643</v>
      </c>
    </row>
    <row r="747" spans="1:23" x14ac:dyDescent="0.3">
      <c r="A747" s="5">
        <f>'Data Table 2'!A747</f>
        <v>45672</v>
      </c>
      <c r="B747" s="6">
        <f>'Data Table 2'!B747+'Data Table 2'!C747+'Data Table 2'!D747+'Data Table 2'!E747+'Data Table 2'!F747+'Data Table 2'!G747+'Data Table 2'!H747</f>
        <v>1011</v>
      </c>
      <c r="C747" s="6">
        <f>'Data Table 2'!I747</f>
        <v>543</v>
      </c>
      <c r="D747" s="6">
        <f>('Data Table 2'!J747+'Data Table 2'!K747)</f>
        <v>873</v>
      </c>
      <c r="E747" s="6">
        <f>'Data Table 2'!L747</f>
        <v>310</v>
      </c>
      <c r="F747" s="6">
        <f>'Data Table 2'!M747</f>
        <v>111</v>
      </c>
      <c r="G747" s="6">
        <f>'Data Table 2'!N747</f>
        <v>219</v>
      </c>
      <c r="H747" s="6">
        <f>'Data Table 2'!O747</f>
        <v>167</v>
      </c>
      <c r="I747" s="7">
        <f>'Data Table 2'!P747+'Data Table 2'!Q747+'Data Table 2'!R747+'Data Table 2'!S747</f>
        <v>159</v>
      </c>
      <c r="J747" s="7">
        <f>'Data Table 2'!T747</f>
        <v>302</v>
      </c>
      <c r="K747" s="6">
        <f>'Data Table 2'!U747</f>
        <v>186</v>
      </c>
      <c r="L747" s="6">
        <f>'Data Table 2'!V747</f>
        <v>82</v>
      </c>
      <c r="M747" s="6">
        <f>'Data Table 2'!W747</f>
        <v>37</v>
      </c>
      <c r="N747" s="6">
        <f>'Data Table 2'!X747</f>
        <v>86</v>
      </c>
      <c r="O747" s="7">
        <f t="shared" si="99"/>
        <v>4086</v>
      </c>
      <c r="P747" s="6">
        <f t="shared" si="100"/>
        <v>1554</v>
      </c>
      <c r="Q747" s="6">
        <f t="shared" si="101"/>
        <v>1183</v>
      </c>
      <c r="R747" s="6">
        <f t="shared" si="102"/>
        <v>656</v>
      </c>
      <c r="S747" s="6">
        <f t="shared" si="103"/>
        <v>305</v>
      </c>
      <c r="T747" s="7">
        <f t="shared" si="104"/>
        <v>3479</v>
      </c>
      <c r="U747" s="8">
        <f t="shared" si="105"/>
        <v>0.85144395496818404</v>
      </c>
      <c r="V747" s="7">
        <f t="shared" si="106"/>
        <v>2739</v>
      </c>
      <c r="W747" s="7">
        <f t="shared" si="107"/>
        <v>629</v>
      </c>
    </row>
    <row r="748" spans="1:23" x14ac:dyDescent="0.3">
      <c r="A748" s="5">
        <f>'Data Table 2'!A748</f>
        <v>45673</v>
      </c>
      <c r="B748" s="6">
        <f>'Data Table 2'!B748+'Data Table 2'!C748+'Data Table 2'!D748+'Data Table 2'!E748+'Data Table 2'!F748+'Data Table 2'!G748+'Data Table 2'!H748</f>
        <v>1156</v>
      </c>
      <c r="C748" s="6">
        <f>'Data Table 2'!I748</f>
        <v>336</v>
      </c>
      <c r="D748" s="6">
        <f>('Data Table 2'!J748+'Data Table 2'!K748)</f>
        <v>707</v>
      </c>
      <c r="E748" s="6">
        <f>'Data Table 2'!L748</f>
        <v>392</v>
      </c>
      <c r="F748" s="6">
        <f>'Data Table 2'!M748</f>
        <v>130</v>
      </c>
      <c r="G748" s="6">
        <f>'Data Table 2'!N748</f>
        <v>235</v>
      </c>
      <c r="H748" s="6">
        <f>'Data Table 2'!O748</f>
        <v>157</v>
      </c>
      <c r="I748" s="7">
        <f>'Data Table 2'!P748+'Data Table 2'!Q748+'Data Table 2'!R748+'Data Table 2'!S748</f>
        <v>196</v>
      </c>
      <c r="J748" s="7">
        <f>'Data Table 2'!T748</f>
        <v>273</v>
      </c>
      <c r="K748" s="6">
        <f>'Data Table 2'!U748</f>
        <v>261</v>
      </c>
      <c r="L748" s="6">
        <f>'Data Table 2'!V748</f>
        <v>106</v>
      </c>
      <c r="M748" s="6">
        <f>'Data Table 2'!W748</f>
        <v>38</v>
      </c>
      <c r="N748" s="6">
        <f>'Data Table 2'!X748</f>
        <v>80</v>
      </c>
      <c r="O748" s="7">
        <f t="shared" si="99"/>
        <v>4067</v>
      </c>
      <c r="P748" s="6">
        <f t="shared" si="100"/>
        <v>1492</v>
      </c>
      <c r="Q748" s="6">
        <f t="shared" si="101"/>
        <v>1099</v>
      </c>
      <c r="R748" s="6">
        <f t="shared" si="102"/>
        <v>718</v>
      </c>
      <c r="S748" s="6">
        <f t="shared" si="103"/>
        <v>405</v>
      </c>
      <c r="T748" s="7">
        <f t="shared" si="104"/>
        <v>3389</v>
      </c>
      <c r="U748" s="8">
        <f t="shared" si="105"/>
        <v>0.83329235308581262</v>
      </c>
      <c r="V748" s="7">
        <f t="shared" si="106"/>
        <v>2843</v>
      </c>
      <c r="W748" s="7">
        <f t="shared" si="107"/>
        <v>416</v>
      </c>
    </row>
    <row r="749" spans="1:23" x14ac:dyDescent="0.3">
      <c r="A749" s="5">
        <f>'Data Table 2'!A749</f>
        <v>45674</v>
      </c>
      <c r="B749" s="6">
        <f>'Data Table 2'!B749+'Data Table 2'!C749+'Data Table 2'!D749+'Data Table 2'!E749+'Data Table 2'!F749+'Data Table 2'!G749+'Data Table 2'!H749</f>
        <v>1130</v>
      </c>
      <c r="C749" s="6">
        <f>'Data Table 2'!I749</f>
        <v>563</v>
      </c>
      <c r="D749" s="6">
        <f>('Data Table 2'!J749+'Data Table 2'!K749)</f>
        <v>753</v>
      </c>
      <c r="E749" s="6">
        <f>'Data Table 2'!L749</f>
        <v>397</v>
      </c>
      <c r="F749" s="6">
        <f>'Data Table 2'!M749</f>
        <v>84</v>
      </c>
      <c r="G749" s="6">
        <f>'Data Table 2'!N749</f>
        <v>205</v>
      </c>
      <c r="H749" s="6">
        <f>'Data Table 2'!O749</f>
        <v>148</v>
      </c>
      <c r="I749" s="7">
        <f>'Data Table 2'!P749+'Data Table 2'!Q749+'Data Table 2'!R749+'Data Table 2'!S749</f>
        <v>170</v>
      </c>
      <c r="J749" s="7">
        <f>'Data Table 2'!T749</f>
        <v>366</v>
      </c>
      <c r="K749" s="6">
        <f>'Data Table 2'!U749</f>
        <v>247</v>
      </c>
      <c r="L749" s="6">
        <f>'Data Table 2'!V749</f>
        <v>115</v>
      </c>
      <c r="M749" s="6">
        <f>'Data Table 2'!W749</f>
        <v>45</v>
      </c>
      <c r="N749" s="6">
        <f>'Data Table 2'!X749</f>
        <v>101</v>
      </c>
      <c r="O749" s="7">
        <f t="shared" si="99"/>
        <v>4324</v>
      </c>
      <c r="P749" s="6">
        <f t="shared" si="100"/>
        <v>1693</v>
      </c>
      <c r="Q749" s="6">
        <f t="shared" si="101"/>
        <v>1150</v>
      </c>
      <c r="R749" s="6">
        <f t="shared" si="102"/>
        <v>607</v>
      </c>
      <c r="S749" s="6">
        <f t="shared" si="103"/>
        <v>407</v>
      </c>
      <c r="T749" s="7">
        <f t="shared" si="104"/>
        <v>3551</v>
      </c>
      <c r="U749" s="8">
        <f t="shared" si="105"/>
        <v>0.82123034227567071</v>
      </c>
      <c r="V749" s="7">
        <f t="shared" si="106"/>
        <v>2803</v>
      </c>
      <c r="W749" s="7">
        <f t="shared" si="107"/>
        <v>664</v>
      </c>
    </row>
    <row r="750" spans="1:23" x14ac:dyDescent="0.3">
      <c r="A750" s="5">
        <f>'Data Table 2'!A750</f>
        <v>45675</v>
      </c>
      <c r="B750" s="6">
        <f>'Data Table 2'!B750+'Data Table 2'!C750+'Data Table 2'!D750+'Data Table 2'!E750+'Data Table 2'!F750+'Data Table 2'!G750+'Data Table 2'!H750</f>
        <v>1246</v>
      </c>
      <c r="C750" s="6">
        <f>'Data Table 2'!I750</f>
        <v>516</v>
      </c>
      <c r="D750" s="6">
        <f>('Data Table 2'!J750+'Data Table 2'!K750)</f>
        <v>801</v>
      </c>
      <c r="E750" s="6">
        <f>'Data Table 2'!L750</f>
        <v>378</v>
      </c>
      <c r="F750" s="6">
        <f>'Data Table 2'!M750</f>
        <v>128</v>
      </c>
      <c r="G750" s="6">
        <f>'Data Table 2'!N750</f>
        <v>211</v>
      </c>
      <c r="H750" s="6">
        <f>'Data Table 2'!O750</f>
        <v>181</v>
      </c>
      <c r="I750" s="7">
        <f>'Data Table 2'!P750+'Data Table 2'!Q750+'Data Table 2'!R750+'Data Table 2'!S750</f>
        <v>208</v>
      </c>
      <c r="J750" s="7">
        <f>'Data Table 2'!T750</f>
        <v>417</v>
      </c>
      <c r="K750" s="6">
        <f>'Data Table 2'!U750</f>
        <v>218</v>
      </c>
      <c r="L750" s="6">
        <f>'Data Table 2'!V750</f>
        <v>108</v>
      </c>
      <c r="M750" s="6">
        <f>'Data Table 2'!W750</f>
        <v>33</v>
      </c>
      <c r="N750" s="6">
        <f>'Data Table 2'!X750</f>
        <v>89</v>
      </c>
      <c r="O750" s="7">
        <f t="shared" si="99"/>
        <v>4534</v>
      </c>
      <c r="P750" s="6">
        <f t="shared" si="100"/>
        <v>1762</v>
      </c>
      <c r="Q750" s="6">
        <f t="shared" si="101"/>
        <v>1179</v>
      </c>
      <c r="R750" s="6">
        <f t="shared" si="102"/>
        <v>728</v>
      </c>
      <c r="S750" s="6">
        <f t="shared" si="103"/>
        <v>359</v>
      </c>
      <c r="T750" s="7">
        <f t="shared" si="104"/>
        <v>3758</v>
      </c>
      <c r="U750" s="8">
        <f t="shared" si="105"/>
        <v>0.82884869872077638</v>
      </c>
      <c r="V750" s="7">
        <f t="shared" si="106"/>
        <v>3025</v>
      </c>
      <c r="W750" s="7">
        <f t="shared" si="107"/>
        <v>605</v>
      </c>
    </row>
    <row r="751" spans="1:23" x14ac:dyDescent="0.3">
      <c r="A751" s="5">
        <f>'Data Table 2'!A751</f>
        <v>45676</v>
      </c>
      <c r="B751" s="6">
        <f>'Data Table 2'!B751+'Data Table 2'!C751+'Data Table 2'!D751+'Data Table 2'!E751+'Data Table 2'!F751+'Data Table 2'!G751+'Data Table 2'!H751</f>
        <v>969</v>
      </c>
      <c r="C751" s="6">
        <f>'Data Table 2'!I751</f>
        <v>365</v>
      </c>
      <c r="D751" s="6">
        <f>('Data Table 2'!J751+'Data Table 2'!K751)</f>
        <v>725</v>
      </c>
      <c r="E751" s="6">
        <f>'Data Table 2'!L751</f>
        <v>401</v>
      </c>
      <c r="F751" s="6">
        <f>'Data Table 2'!M751</f>
        <v>99</v>
      </c>
      <c r="G751" s="6">
        <f>'Data Table 2'!N751</f>
        <v>141</v>
      </c>
      <c r="H751" s="6">
        <f>'Data Table 2'!O751</f>
        <v>154</v>
      </c>
      <c r="I751" s="7">
        <f>'Data Table 2'!P751+'Data Table 2'!Q751+'Data Table 2'!R751+'Data Table 2'!S751</f>
        <v>183</v>
      </c>
      <c r="J751" s="7">
        <f>'Data Table 2'!T751</f>
        <v>295</v>
      </c>
      <c r="K751" s="6">
        <f>'Data Table 2'!U751</f>
        <v>219</v>
      </c>
      <c r="L751" s="6">
        <f>'Data Table 2'!V751</f>
        <v>115</v>
      </c>
      <c r="M751" s="6">
        <f>'Data Table 2'!W751</f>
        <v>36</v>
      </c>
      <c r="N751" s="6">
        <f>'Data Table 2'!X751</f>
        <v>75</v>
      </c>
      <c r="O751" s="7">
        <f t="shared" si="99"/>
        <v>3777</v>
      </c>
      <c r="P751" s="6">
        <f t="shared" si="100"/>
        <v>1334</v>
      </c>
      <c r="Q751" s="6">
        <f t="shared" si="101"/>
        <v>1126</v>
      </c>
      <c r="R751" s="6">
        <f t="shared" si="102"/>
        <v>577</v>
      </c>
      <c r="S751" s="6">
        <f t="shared" si="103"/>
        <v>370</v>
      </c>
      <c r="T751" s="7">
        <f t="shared" si="104"/>
        <v>3112</v>
      </c>
      <c r="U751" s="8">
        <f t="shared" si="105"/>
        <v>0.82393433942282235</v>
      </c>
      <c r="V751" s="7">
        <f t="shared" si="106"/>
        <v>2573</v>
      </c>
      <c r="W751" s="7">
        <f t="shared" si="107"/>
        <v>440</v>
      </c>
    </row>
    <row r="752" spans="1:23" x14ac:dyDescent="0.3">
      <c r="A752" s="5">
        <f>'Data Table 2'!A752</f>
        <v>45677</v>
      </c>
      <c r="B752" s="6">
        <f>'Data Table 2'!B752+'Data Table 2'!C752+'Data Table 2'!D752+'Data Table 2'!E752+'Data Table 2'!F752+'Data Table 2'!G752+'Data Table 2'!H752</f>
        <v>1034</v>
      </c>
      <c r="C752" s="6">
        <f>'Data Table 2'!I752</f>
        <v>429</v>
      </c>
      <c r="D752" s="6">
        <f>('Data Table 2'!J752+'Data Table 2'!K752)</f>
        <v>767</v>
      </c>
      <c r="E752" s="6">
        <f>'Data Table 2'!L752</f>
        <v>359</v>
      </c>
      <c r="F752" s="6">
        <f>'Data Table 2'!M752</f>
        <v>116</v>
      </c>
      <c r="G752" s="6">
        <f>'Data Table 2'!N752</f>
        <v>161</v>
      </c>
      <c r="H752" s="6">
        <f>'Data Table 2'!O752</f>
        <v>177</v>
      </c>
      <c r="I752" s="7">
        <f>'Data Table 2'!P752+'Data Table 2'!Q752+'Data Table 2'!R752+'Data Table 2'!S752</f>
        <v>198</v>
      </c>
      <c r="J752" s="7">
        <f>'Data Table 2'!T752</f>
        <v>291</v>
      </c>
      <c r="K752" s="6">
        <f>'Data Table 2'!U752</f>
        <v>242</v>
      </c>
      <c r="L752" s="6">
        <f>'Data Table 2'!V752</f>
        <v>117</v>
      </c>
      <c r="M752" s="6">
        <f>'Data Table 2'!W752</f>
        <v>39</v>
      </c>
      <c r="N752" s="6">
        <f>'Data Table 2'!X752</f>
        <v>62</v>
      </c>
      <c r="O752" s="7">
        <f t="shared" si="99"/>
        <v>3992</v>
      </c>
      <c r="P752" s="6">
        <f t="shared" si="100"/>
        <v>1463</v>
      </c>
      <c r="Q752" s="6">
        <f t="shared" si="101"/>
        <v>1126</v>
      </c>
      <c r="R752" s="6">
        <f t="shared" si="102"/>
        <v>652</v>
      </c>
      <c r="S752" s="6">
        <f t="shared" si="103"/>
        <v>398</v>
      </c>
      <c r="T752" s="7">
        <f t="shared" si="104"/>
        <v>3303</v>
      </c>
      <c r="U752" s="8">
        <f t="shared" si="105"/>
        <v>0.82740480961923846</v>
      </c>
      <c r="V752" s="7">
        <f t="shared" si="106"/>
        <v>2696</v>
      </c>
      <c r="W752" s="7">
        <f t="shared" si="107"/>
        <v>491</v>
      </c>
    </row>
    <row r="753" spans="1:23" x14ac:dyDescent="0.3">
      <c r="A753" s="5">
        <f>'Data Table 2'!A753</f>
        <v>45678</v>
      </c>
      <c r="B753" s="6">
        <f>'Data Table 2'!B753+'Data Table 2'!C753+'Data Table 2'!D753+'Data Table 2'!E753+'Data Table 2'!F753+'Data Table 2'!G753+'Data Table 2'!H753</f>
        <v>1106</v>
      </c>
      <c r="C753" s="6">
        <f>'Data Table 2'!I753</f>
        <v>267</v>
      </c>
      <c r="D753" s="6">
        <f>('Data Table 2'!J753+'Data Table 2'!K753)</f>
        <v>714</v>
      </c>
      <c r="E753" s="6">
        <f>'Data Table 2'!L753</f>
        <v>327</v>
      </c>
      <c r="F753" s="6">
        <f>'Data Table 2'!M753</f>
        <v>110</v>
      </c>
      <c r="G753" s="6">
        <f>'Data Table 2'!N753</f>
        <v>183</v>
      </c>
      <c r="H753" s="6">
        <f>'Data Table 2'!O753</f>
        <v>177</v>
      </c>
      <c r="I753" s="7">
        <f>'Data Table 2'!P753+'Data Table 2'!Q753+'Data Table 2'!R753+'Data Table 2'!S753</f>
        <v>164</v>
      </c>
      <c r="J753" s="7">
        <f>'Data Table 2'!T753</f>
        <v>281</v>
      </c>
      <c r="K753" s="6">
        <f>'Data Table 2'!U753</f>
        <v>245</v>
      </c>
      <c r="L753" s="6">
        <f>'Data Table 2'!V753</f>
        <v>87</v>
      </c>
      <c r="M753" s="6">
        <f>'Data Table 2'!W753</f>
        <v>32</v>
      </c>
      <c r="N753" s="6">
        <f>'Data Table 2'!X753</f>
        <v>43</v>
      </c>
      <c r="O753" s="7">
        <f t="shared" si="99"/>
        <v>3736</v>
      </c>
      <c r="P753" s="6">
        <f t="shared" si="100"/>
        <v>1373</v>
      </c>
      <c r="Q753" s="6">
        <f t="shared" si="101"/>
        <v>1041</v>
      </c>
      <c r="R753" s="6">
        <f t="shared" si="102"/>
        <v>634</v>
      </c>
      <c r="S753" s="6">
        <f t="shared" si="103"/>
        <v>364</v>
      </c>
      <c r="T753" s="7">
        <f t="shared" si="104"/>
        <v>3091</v>
      </c>
      <c r="U753" s="8">
        <f t="shared" si="105"/>
        <v>0.82735546038543895</v>
      </c>
      <c r="V753" s="7">
        <f t="shared" si="106"/>
        <v>2671</v>
      </c>
      <c r="W753" s="7">
        <f t="shared" si="107"/>
        <v>310</v>
      </c>
    </row>
    <row r="754" spans="1:23" x14ac:dyDescent="0.3">
      <c r="A754" s="5">
        <f>'Data Table 2'!A754</f>
        <v>45679</v>
      </c>
      <c r="B754" s="6">
        <f>'Data Table 2'!B754+'Data Table 2'!C754+'Data Table 2'!D754+'Data Table 2'!E754+'Data Table 2'!F754+'Data Table 2'!G754+'Data Table 2'!H754</f>
        <v>1103</v>
      </c>
      <c r="C754" s="6">
        <f>'Data Table 2'!I754</f>
        <v>442</v>
      </c>
      <c r="D754" s="6">
        <f>('Data Table 2'!J754+'Data Table 2'!K754)</f>
        <v>691</v>
      </c>
      <c r="E754" s="6">
        <f>'Data Table 2'!L754</f>
        <v>381</v>
      </c>
      <c r="F754" s="6">
        <f>'Data Table 2'!M754</f>
        <v>108</v>
      </c>
      <c r="G754" s="6">
        <f>'Data Table 2'!N754</f>
        <v>243</v>
      </c>
      <c r="H754" s="6">
        <f>'Data Table 2'!O754</f>
        <v>145</v>
      </c>
      <c r="I754" s="7">
        <f>'Data Table 2'!P754+'Data Table 2'!Q754+'Data Table 2'!R754+'Data Table 2'!S754</f>
        <v>225</v>
      </c>
      <c r="J754" s="7">
        <f>'Data Table 2'!T754</f>
        <v>295</v>
      </c>
      <c r="K754" s="6">
        <f>'Data Table 2'!U754</f>
        <v>279</v>
      </c>
      <c r="L754" s="6">
        <f>'Data Table 2'!V754</f>
        <v>123</v>
      </c>
      <c r="M754" s="6">
        <f>'Data Table 2'!W754</f>
        <v>47</v>
      </c>
      <c r="N754" s="6">
        <f>'Data Table 2'!X754</f>
        <v>74</v>
      </c>
      <c r="O754" s="7">
        <f t="shared" si="99"/>
        <v>4156</v>
      </c>
      <c r="P754" s="6">
        <f t="shared" si="100"/>
        <v>1545</v>
      </c>
      <c r="Q754" s="6">
        <f t="shared" si="101"/>
        <v>1072</v>
      </c>
      <c r="R754" s="6">
        <f t="shared" si="102"/>
        <v>721</v>
      </c>
      <c r="S754" s="6">
        <f t="shared" si="103"/>
        <v>449</v>
      </c>
      <c r="T754" s="7">
        <f t="shared" si="104"/>
        <v>3412</v>
      </c>
      <c r="U754" s="8">
        <f t="shared" si="105"/>
        <v>0.82098171318575552</v>
      </c>
      <c r="V754" s="7">
        <f t="shared" si="106"/>
        <v>2788</v>
      </c>
      <c r="W754" s="7">
        <f t="shared" si="107"/>
        <v>516</v>
      </c>
    </row>
    <row r="755" spans="1:23" x14ac:dyDescent="0.3">
      <c r="A755" s="5">
        <f>'Data Table 2'!A755</f>
        <v>45680</v>
      </c>
      <c r="B755" s="6">
        <f>'Data Table 2'!B755+'Data Table 2'!C755+'Data Table 2'!D755+'Data Table 2'!E755+'Data Table 2'!F755+'Data Table 2'!G755+'Data Table 2'!H755</f>
        <v>813</v>
      </c>
      <c r="C755" s="6">
        <f>'Data Table 2'!I755</f>
        <v>294</v>
      </c>
      <c r="D755" s="6">
        <f>('Data Table 2'!J755+'Data Table 2'!K755)</f>
        <v>471</v>
      </c>
      <c r="E755" s="6">
        <f>'Data Table 2'!L755</f>
        <v>259</v>
      </c>
      <c r="F755" s="6">
        <f>'Data Table 2'!M755</f>
        <v>54</v>
      </c>
      <c r="G755" s="6">
        <f>'Data Table 2'!N755</f>
        <v>130</v>
      </c>
      <c r="H755" s="6">
        <f>'Data Table 2'!O755</f>
        <v>99</v>
      </c>
      <c r="I755" s="7">
        <f>'Data Table 2'!P755+'Data Table 2'!Q755+'Data Table 2'!R755+'Data Table 2'!S755</f>
        <v>132</v>
      </c>
      <c r="J755" s="7">
        <f>'Data Table 2'!T755</f>
        <v>264</v>
      </c>
      <c r="K755" s="6">
        <f>'Data Table 2'!U755</f>
        <v>198</v>
      </c>
      <c r="L755" s="6">
        <f>'Data Table 2'!V755</f>
        <v>81</v>
      </c>
      <c r="M755" s="6">
        <f>'Data Table 2'!W755</f>
        <v>28</v>
      </c>
      <c r="N755" s="6">
        <f>'Data Table 2'!X755</f>
        <v>50</v>
      </c>
      <c r="O755" s="7">
        <f t="shared" si="99"/>
        <v>2873</v>
      </c>
      <c r="P755" s="6">
        <f t="shared" si="100"/>
        <v>1107</v>
      </c>
      <c r="Q755" s="6">
        <f t="shared" si="101"/>
        <v>730</v>
      </c>
      <c r="R755" s="6">
        <f t="shared" si="102"/>
        <v>415</v>
      </c>
      <c r="S755" s="6">
        <f t="shared" si="103"/>
        <v>307</v>
      </c>
      <c r="T755" s="7">
        <f t="shared" si="104"/>
        <v>2302</v>
      </c>
      <c r="U755" s="8">
        <f t="shared" si="105"/>
        <v>0.801253045596937</v>
      </c>
      <c r="V755" s="7">
        <f t="shared" si="106"/>
        <v>1904</v>
      </c>
      <c r="W755" s="7">
        <f t="shared" si="107"/>
        <v>344</v>
      </c>
    </row>
    <row r="756" spans="1:23" x14ac:dyDescent="0.3">
      <c r="A756" s="5">
        <f>'Data Table 2'!A756</f>
        <v>45681</v>
      </c>
      <c r="B756" s="6">
        <f>'Data Table 2'!B756+'Data Table 2'!C756+'Data Table 2'!D756+'Data Table 2'!E756+'Data Table 2'!F756+'Data Table 2'!G756+'Data Table 2'!H756</f>
        <v>806</v>
      </c>
      <c r="C756" s="6">
        <f>'Data Table 2'!I756</f>
        <v>484</v>
      </c>
      <c r="D756" s="6">
        <f>('Data Table 2'!J756+'Data Table 2'!K756)</f>
        <v>573</v>
      </c>
      <c r="E756" s="6">
        <f>'Data Table 2'!L756</f>
        <v>301</v>
      </c>
      <c r="F756" s="6">
        <f>'Data Table 2'!M756</f>
        <v>108</v>
      </c>
      <c r="G756" s="6">
        <f>'Data Table 2'!N756</f>
        <v>177</v>
      </c>
      <c r="H756" s="6">
        <f>'Data Table 2'!O756</f>
        <v>128</v>
      </c>
      <c r="I756" s="7">
        <f>'Data Table 2'!P756+'Data Table 2'!Q756+'Data Table 2'!R756+'Data Table 2'!S756</f>
        <v>154</v>
      </c>
      <c r="J756" s="7">
        <f>'Data Table 2'!T756</f>
        <v>332</v>
      </c>
      <c r="K756" s="6">
        <f>'Data Table 2'!U756</f>
        <v>173</v>
      </c>
      <c r="L756" s="6">
        <f>'Data Table 2'!V756</f>
        <v>105</v>
      </c>
      <c r="M756" s="6">
        <f>'Data Table 2'!W756</f>
        <v>30</v>
      </c>
      <c r="N756" s="6">
        <f>'Data Table 2'!X756</f>
        <v>47</v>
      </c>
      <c r="O756" s="7">
        <f t="shared" si="99"/>
        <v>3418</v>
      </c>
      <c r="P756" s="6">
        <f t="shared" si="100"/>
        <v>1290</v>
      </c>
      <c r="Q756" s="6">
        <f t="shared" si="101"/>
        <v>874</v>
      </c>
      <c r="R756" s="6">
        <f t="shared" si="102"/>
        <v>567</v>
      </c>
      <c r="S756" s="6">
        <f t="shared" si="103"/>
        <v>308</v>
      </c>
      <c r="T756" s="7">
        <f t="shared" si="104"/>
        <v>2778</v>
      </c>
      <c r="U756" s="8">
        <f t="shared" si="105"/>
        <v>0.81275599765944995</v>
      </c>
      <c r="V756" s="7">
        <f t="shared" si="106"/>
        <v>2139</v>
      </c>
      <c r="W756" s="7">
        <f t="shared" si="107"/>
        <v>531</v>
      </c>
    </row>
    <row r="757" spans="1:23" x14ac:dyDescent="0.3">
      <c r="A757" s="5">
        <f>'Data Table 2'!A757</f>
        <v>45682</v>
      </c>
      <c r="B757" s="6">
        <f>'Data Table 2'!B757+'Data Table 2'!C757+'Data Table 2'!D757+'Data Table 2'!E757+'Data Table 2'!F757+'Data Table 2'!G757+'Data Table 2'!H757</f>
        <v>1000</v>
      </c>
      <c r="C757" s="6">
        <f>'Data Table 2'!I757</f>
        <v>422</v>
      </c>
      <c r="D757" s="6">
        <f>('Data Table 2'!J757+'Data Table 2'!K757)</f>
        <v>864</v>
      </c>
      <c r="E757" s="6">
        <f>'Data Table 2'!L757</f>
        <v>384</v>
      </c>
      <c r="F757" s="6">
        <f>'Data Table 2'!M757</f>
        <v>123</v>
      </c>
      <c r="G757" s="6">
        <f>'Data Table 2'!N757</f>
        <v>180</v>
      </c>
      <c r="H757" s="6">
        <f>'Data Table 2'!O757</f>
        <v>131</v>
      </c>
      <c r="I757" s="7">
        <f>'Data Table 2'!P757+'Data Table 2'!Q757+'Data Table 2'!R757+'Data Table 2'!S757</f>
        <v>187</v>
      </c>
      <c r="J757" s="7">
        <f>'Data Table 2'!T757</f>
        <v>319</v>
      </c>
      <c r="K757" s="6">
        <f>'Data Table 2'!U757</f>
        <v>231</v>
      </c>
      <c r="L757" s="6">
        <f>'Data Table 2'!V757</f>
        <v>138</v>
      </c>
      <c r="M757" s="6">
        <f>'Data Table 2'!W757</f>
        <v>45</v>
      </c>
      <c r="N757" s="6">
        <f>'Data Table 2'!X757</f>
        <v>78</v>
      </c>
      <c r="O757" s="7">
        <f t="shared" si="99"/>
        <v>4102</v>
      </c>
      <c r="P757" s="6">
        <f t="shared" si="100"/>
        <v>1422</v>
      </c>
      <c r="Q757" s="6">
        <f t="shared" si="101"/>
        <v>1248</v>
      </c>
      <c r="R757" s="6">
        <f t="shared" si="102"/>
        <v>621</v>
      </c>
      <c r="S757" s="6">
        <f t="shared" si="103"/>
        <v>414</v>
      </c>
      <c r="T757" s="7">
        <f t="shared" si="104"/>
        <v>3369</v>
      </c>
      <c r="U757" s="8">
        <f t="shared" si="105"/>
        <v>0.82130667966845439</v>
      </c>
      <c r="V757" s="7">
        <f t="shared" si="106"/>
        <v>2746</v>
      </c>
      <c r="W757" s="7">
        <f t="shared" si="107"/>
        <v>500</v>
      </c>
    </row>
    <row r="758" spans="1:23" x14ac:dyDescent="0.3">
      <c r="A758" s="5">
        <f>'Data Table 2'!A758</f>
        <v>45683</v>
      </c>
      <c r="B758" s="6">
        <f>'Data Table 2'!B758+'Data Table 2'!C758+'Data Table 2'!D758+'Data Table 2'!E758+'Data Table 2'!F758+'Data Table 2'!G758+'Data Table 2'!H758</f>
        <v>1012</v>
      </c>
      <c r="C758" s="6">
        <f>'Data Table 2'!I758</f>
        <v>660</v>
      </c>
      <c r="D758" s="6">
        <f>('Data Table 2'!J758+'Data Table 2'!K758)</f>
        <v>710</v>
      </c>
      <c r="E758" s="6">
        <f>'Data Table 2'!L758</f>
        <v>389</v>
      </c>
      <c r="F758" s="6">
        <f>'Data Table 2'!M758</f>
        <v>94</v>
      </c>
      <c r="G758" s="6">
        <f>'Data Table 2'!N758</f>
        <v>215</v>
      </c>
      <c r="H758" s="6">
        <f>'Data Table 2'!O758</f>
        <v>140</v>
      </c>
      <c r="I758" s="7">
        <f>'Data Table 2'!P758+'Data Table 2'!Q758+'Data Table 2'!R758+'Data Table 2'!S758</f>
        <v>197</v>
      </c>
      <c r="J758" s="7">
        <f>'Data Table 2'!T758</f>
        <v>341</v>
      </c>
      <c r="K758" s="6">
        <f>'Data Table 2'!U758</f>
        <v>191</v>
      </c>
      <c r="L758" s="6">
        <f>'Data Table 2'!V758</f>
        <v>112</v>
      </c>
      <c r="M758" s="6">
        <f>'Data Table 2'!W758</f>
        <v>49</v>
      </c>
      <c r="N758" s="6">
        <f>'Data Table 2'!X758</f>
        <v>67</v>
      </c>
      <c r="O758" s="7">
        <f t="shared" si="99"/>
        <v>4177</v>
      </c>
      <c r="P758" s="6">
        <f t="shared" si="100"/>
        <v>1672</v>
      </c>
      <c r="Q758" s="6">
        <f t="shared" si="101"/>
        <v>1099</v>
      </c>
      <c r="R758" s="6">
        <f t="shared" si="102"/>
        <v>646</v>
      </c>
      <c r="S758" s="6">
        <f t="shared" si="103"/>
        <v>352</v>
      </c>
      <c r="T758" s="7">
        <f t="shared" si="104"/>
        <v>3484</v>
      </c>
      <c r="U758" s="8">
        <f t="shared" si="105"/>
        <v>0.8340914531960737</v>
      </c>
      <c r="V758" s="7">
        <f t="shared" si="106"/>
        <v>2663</v>
      </c>
      <c r="W758" s="7">
        <f t="shared" si="107"/>
        <v>727</v>
      </c>
    </row>
    <row r="759" spans="1:23" x14ac:dyDescent="0.3">
      <c r="A759" s="5">
        <f>'Data Table 2'!A759</f>
        <v>45684</v>
      </c>
      <c r="B759" s="6">
        <f>'Data Table 2'!B759+'Data Table 2'!C759+'Data Table 2'!D759+'Data Table 2'!E759+'Data Table 2'!F759+'Data Table 2'!G759+'Data Table 2'!H759</f>
        <v>881</v>
      </c>
      <c r="C759" s="6">
        <f>'Data Table 2'!I759</f>
        <v>322</v>
      </c>
      <c r="D759" s="6">
        <f>('Data Table 2'!J759+'Data Table 2'!K759)</f>
        <v>572</v>
      </c>
      <c r="E759" s="6">
        <f>'Data Table 2'!L759</f>
        <v>372</v>
      </c>
      <c r="F759" s="6">
        <f>'Data Table 2'!M759</f>
        <v>88</v>
      </c>
      <c r="G759" s="6">
        <f>'Data Table 2'!N759</f>
        <v>152</v>
      </c>
      <c r="H759" s="6">
        <f>'Data Table 2'!O759</f>
        <v>115</v>
      </c>
      <c r="I759" s="7">
        <f>'Data Table 2'!P759+'Data Table 2'!Q759+'Data Table 2'!R759+'Data Table 2'!S759</f>
        <v>158</v>
      </c>
      <c r="J759" s="7">
        <f>'Data Table 2'!T759</f>
        <v>262</v>
      </c>
      <c r="K759" s="6">
        <f>'Data Table 2'!U759</f>
        <v>180</v>
      </c>
      <c r="L759" s="6">
        <f>'Data Table 2'!V759</f>
        <v>80</v>
      </c>
      <c r="M759" s="6">
        <f>'Data Table 2'!W759</f>
        <v>27</v>
      </c>
      <c r="N759" s="6">
        <f>'Data Table 2'!X759</f>
        <v>53</v>
      </c>
      <c r="O759" s="7">
        <f t="shared" si="99"/>
        <v>3262</v>
      </c>
      <c r="P759" s="6">
        <f t="shared" si="100"/>
        <v>1203</v>
      </c>
      <c r="Q759" s="6">
        <f t="shared" si="101"/>
        <v>944</v>
      </c>
      <c r="R759" s="6">
        <f t="shared" si="102"/>
        <v>513</v>
      </c>
      <c r="S759" s="6">
        <f t="shared" si="103"/>
        <v>287</v>
      </c>
      <c r="T759" s="7">
        <f t="shared" si="104"/>
        <v>2713</v>
      </c>
      <c r="U759" s="8">
        <f t="shared" si="105"/>
        <v>0.83169834457388103</v>
      </c>
      <c r="V759" s="7">
        <f t="shared" si="106"/>
        <v>2250</v>
      </c>
      <c r="W759" s="7">
        <f t="shared" si="107"/>
        <v>375</v>
      </c>
    </row>
    <row r="760" spans="1:23" x14ac:dyDescent="0.3">
      <c r="A760" s="5">
        <f>'Data Table 2'!A760</f>
        <v>45685</v>
      </c>
      <c r="B760" s="6">
        <f>'Data Table 2'!B760+'Data Table 2'!C760+'Data Table 2'!D760+'Data Table 2'!E760+'Data Table 2'!F760+'Data Table 2'!G760+'Data Table 2'!H760</f>
        <v>1409</v>
      </c>
      <c r="C760" s="6">
        <f>'Data Table 2'!I760</f>
        <v>690</v>
      </c>
      <c r="D760" s="6">
        <f>('Data Table 2'!J760+'Data Table 2'!K760)</f>
        <v>728</v>
      </c>
      <c r="E760" s="6">
        <f>'Data Table 2'!L760</f>
        <v>494</v>
      </c>
      <c r="F760" s="6">
        <f>'Data Table 2'!M760</f>
        <v>180</v>
      </c>
      <c r="G760" s="6">
        <f>'Data Table 2'!N760</f>
        <v>304</v>
      </c>
      <c r="H760" s="6">
        <f>'Data Table 2'!O760</f>
        <v>182</v>
      </c>
      <c r="I760" s="7">
        <f>'Data Table 2'!P760+'Data Table 2'!Q760+'Data Table 2'!R760+'Data Table 2'!S760</f>
        <v>281</v>
      </c>
      <c r="J760" s="7">
        <f>'Data Table 2'!T760</f>
        <v>412</v>
      </c>
      <c r="K760" s="6">
        <f>'Data Table 2'!U760</f>
        <v>261</v>
      </c>
      <c r="L760" s="6">
        <f>'Data Table 2'!V760</f>
        <v>156</v>
      </c>
      <c r="M760" s="6">
        <f>'Data Table 2'!W760</f>
        <v>45</v>
      </c>
      <c r="N760" s="6">
        <f>'Data Table 2'!X760</f>
        <v>121</v>
      </c>
      <c r="O760" s="7">
        <f t="shared" si="99"/>
        <v>5263</v>
      </c>
      <c r="P760" s="6">
        <f t="shared" si="100"/>
        <v>2099</v>
      </c>
      <c r="Q760" s="6">
        <f t="shared" si="101"/>
        <v>1222</v>
      </c>
      <c r="R760" s="6">
        <f t="shared" si="102"/>
        <v>947</v>
      </c>
      <c r="S760" s="6">
        <f t="shared" si="103"/>
        <v>462</v>
      </c>
      <c r="T760" s="7">
        <f t="shared" si="104"/>
        <v>4389</v>
      </c>
      <c r="U760" s="8">
        <f t="shared" si="105"/>
        <v>0.83393501805054149</v>
      </c>
      <c r="V760" s="7">
        <f t="shared" si="106"/>
        <v>3398</v>
      </c>
      <c r="W760" s="7">
        <f t="shared" si="107"/>
        <v>811</v>
      </c>
    </row>
    <row r="761" spans="1:23" x14ac:dyDescent="0.3">
      <c r="A761" s="5">
        <f>'Data Table 2'!A761</f>
        <v>45686</v>
      </c>
      <c r="B761" s="6">
        <f>'Data Table 2'!B761+'Data Table 2'!C761+'Data Table 2'!D761+'Data Table 2'!E761+'Data Table 2'!F761+'Data Table 2'!G761+'Data Table 2'!H761</f>
        <v>969</v>
      </c>
      <c r="C761" s="6">
        <f>'Data Table 2'!I761</f>
        <v>520</v>
      </c>
      <c r="D761" s="6">
        <f>('Data Table 2'!J761+'Data Table 2'!K761)</f>
        <v>662</v>
      </c>
      <c r="E761" s="6">
        <f>'Data Table 2'!L761</f>
        <v>380</v>
      </c>
      <c r="F761" s="6">
        <f>'Data Table 2'!M761</f>
        <v>134</v>
      </c>
      <c r="G761" s="6">
        <f>'Data Table 2'!N761</f>
        <v>153</v>
      </c>
      <c r="H761" s="6">
        <f>'Data Table 2'!O761</f>
        <v>165</v>
      </c>
      <c r="I761" s="7">
        <f>'Data Table 2'!P761+'Data Table 2'!Q761+'Data Table 2'!R761+'Data Table 2'!S761</f>
        <v>204</v>
      </c>
      <c r="J761" s="7">
        <f>'Data Table 2'!T761</f>
        <v>366</v>
      </c>
      <c r="K761" s="6">
        <f>'Data Table 2'!U761</f>
        <v>250</v>
      </c>
      <c r="L761" s="6">
        <f>'Data Table 2'!V761</f>
        <v>132</v>
      </c>
      <c r="M761" s="6">
        <f>'Data Table 2'!W761</f>
        <v>48</v>
      </c>
      <c r="N761" s="6">
        <f>'Data Table 2'!X761</f>
        <v>51</v>
      </c>
      <c r="O761" s="7">
        <f t="shared" si="99"/>
        <v>4034</v>
      </c>
      <c r="P761" s="6">
        <f t="shared" si="100"/>
        <v>1489</v>
      </c>
      <c r="Q761" s="6">
        <f t="shared" si="101"/>
        <v>1042</v>
      </c>
      <c r="R761" s="6">
        <f t="shared" si="102"/>
        <v>656</v>
      </c>
      <c r="S761" s="6">
        <f t="shared" si="103"/>
        <v>430</v>
      </c>
      <c r="T761" s="7">
        <f t="shared" si="104"/>
        <v>3238</v>
      </c>
      <c r="U761" s="8">
        <f t="shared" si="105"/>
        <v>0.80267724343083791</v>
      </c>
      <c r="V761" s="7">
        <f t="shared" si="106"/>
        <v>2533</v>
      </c>
      <c r="W761" s="7">
        <f t="shared" si="107"/>
        <v>571</v>
      </c>
    </row>
    <row r="762" spans="1:23" x14ac:dyDescent="0.3">
      <c r="A762" s="5">
        <f>'Data Table 2'!A762</f>
        <v>45687</v>
      </c>
      <c r="B762" s="6">
        <f>'Data Table 2'!B762+'Data Table 2'!C762+'Data Table 2'!D762+'Data Table 2'!E762+'Data Table 2'!F762+'Data Table 2'!G762+'Data Table 2'!H762</f>
        <v>1195</v>
      </c>
      <c r="C762" s="6">
        <f>'Data Table 2'!I762</f>
        <v>626</v>
      </c>
      <c r="D762" s="6">
        <f>('Data Table 2'!J762+'Data Table 2'!K762)</f>
        <v>927</v>
      </c>
      <c r="E762" s="6">
        <f>'Data Table 2'!L762</f>
        <v>389</v>
      </c>
      <c r="F762" s="6">
        <f>'Data Table 2'!M762</f>
        <v>122</v>
      </c>
      <c r="G762" s="6">
        <f>'Data Table 2'!N762</f>
        <v>276</v>
      </c>
      <c r="H762" s="6">
        <f>'Data Table 2'!O762</f>
        <v>195</v>
      </c>
      <c r="I762" s="7">
        <f>'Data Table 2'!P762+'Data Table 2'!Q762+'Data Table 2'!R762+'Data Table 2'!S762</f>
        <v>238</v>
      </c>
      <c r="J762" s="7">
        <f>'Data Table 2'!T762</f>
        <v>387</v>
      </c>
      <c r="K762" s="6">
        <f>'Data Table 2'!U762</f>
        <v>214</v>
      </c>
      <c r="L762" s="6">
        <f>'Data Table 2'!V762</f>
        <v>147</v>
      </c>
      <c r="M762" s="6">
        <f>'Data Table 2'!W762</f>
        <v>49</v>
      </c>
      <c r="N762" s="6">
        <f>'Data Table 2'!X762</f>
        <v>111</v>
      </c>
      <c r="O762" s="7">
        <f t="shared" si="99"/>
        <v>4876</v>
      </c>
      <c r="P762" s="6">
        <f t="shared" si="100"/>
        <v>1821</v>
      </c>
      <c r="Q762" s="6">
        <f t="shared" si="101"/>
        <v>1316</v>
      </c>
      <c r="R762" s="6">
        <f t="shared" si="102"/>
        <v>831</v>
      </c>
      <c r="S762" s="6">
        <f t="shared" si="103"/>
        <v>410</v>
      </c>
      <c r="T762" s="7">
        <f t="shared" si="104"/>
        <v>4079</v>
      </c>
      <c r="U762" s="8">
        <f t="shared" si="105"/>
        <v>0.83654634946677608</v>
      </c>
      <c r="V762" s="7">
        <f t="shared" si="106"/>
        <v>3220</v>
      </c>
      <c r="W762" s="7">
        <f t="shared" si="107"/>
        <v>737</v>
      </c>
    </row>
    <row r="763" spans="1:23" x14ac:dyDescent="0.3">
      <c r="A763" s="5">
        <f>'Data Table 2'!A763</f>
        <v>45688</v>
      </c>
      <c r="B763" s="6">
        <f>'Data Table 2'!B763+'Data Table 2'!C763+'Data Table 2'!D763+'Data Table 2'!E763+'Data Table 2'!F763+'Data Table 2'!G763+'Data Table 2'!H763</f>
        <v>1012</v>
      </c>
      <c r="C763" s="6">
        <f>'Data Table 2'!I763</f>
        <v>477</v>
      </c>
      <c r="D763" s="6">
        <f>('Data Table 2'!J763+'Data Table 2'!K763)</f>
        <v>683</v>
      </c>
      <c r="E763" s="6">
        <f>'Data Table 2'!L763</f>
        <v>342</v>
      </c>
      <c r="F763" s="6">
        <f>'Data Table 2'!M763</f>
        <v>102</v>
      </c>
      <c r="G763" s="6">
        <f>'Data Table 2'!N763</f>
        <v>225</v>
      </c>
      <c r="H763" s="6">
        <f>'Data Table 2'!O763</f>
        <v>168</v>
      </c>
      <c r="I763" s="7">
        <f>'Data Table 2'!P763+'Data Table 2'!Q763+'Data Table 2'!R763+'Data Table 2'!S763</f>
        <v>201</v>
      </c>
      <c r="J763" s="7">
        <f>'Data Table 2'!T763</f>
        <v>337</v>
      </c>
      <c r="K763" s="6">
        <f>'Data Table 2'!U763</f>
        <v>251</v>
      </c>
      <c r="L763" s="6">
        <f>'Data Table 2'!V763</f>
        <v>110</v>
      </c>
      <c r="M763" s="6">
        <f>'Data Table 2'!W763</f>
        <v>50</v>
      </c>
      <c r="N763" s="6">
        <f>'Data Table 2'!X763</f>
        <v>75</v>
      </c>
      <c r="O763" s="7">
        <f t="shared" si="99"/>
        <v>4033</v>
      </c>
      <c r="P763" s="6">
        <f t="shared" si="100"/>
        <v>1489</v>
      </c>
      <c r="Q763" s="6">
        <f t="shared" si="101"/>
        <v>1025</v>
      </c>
      <c r="R763" s="6">
        <f t="shared" si="102"/>
        <v>696</v>
      </c>
      <c r="S763" s="6">
        <f t="shared" si="103"/>
        <v>411</v>
      </c>
      <c r="T763" s="7">
        <f t="shared" si="104"/>
        <v>3285</v>
      </c>
      <c r="U763" s="8">
        <f t="shared" si="105"/>
        <v>0.81453012645673195</v>
      </c>
      <c r="V763" s="7">
        <f t="shared" si="106"/>
        <v>2631</v>
      </c>
      <c r="W763" s="7">
        <f t="shared" si="107"/>
        <v>552</v>
      </c>
    </row>
    <row r="764" spans="1:23" x14ac:dyDescent="0.3">
      <c r="A764" s="5">
        <f>'Data Table 2'!A764</f>
        <v>45689</v>
      </c>
      <c r="B764" s="6">
        <f>'Data Table 2'!B764+'Data Table 2'!C764+'Data Table 2'!D764+'Data Table 2'!E764+'Data Table 2'!F764+'Data Table 2'!G764+'Data Table 2'!H764</f>
        <v>974</v>
      </c>
      <c r="C764" s="6">
        <f>'Data Table 2'!I764</f>
        <v>365</v>
      </c>
      <c r="D764" s="6">
        <f>('Data Table 2'!J764+'Data Table 2'!K764)</f>
        <v>666</v>
      </c>
      <c r="E764" s="6">
        <f>'Data Table 2'!L764</f>
        <v>380</v>
      </c>
      <c r="F764" s="6">
        <f>'Data Table 2'!M764</f>
        <v>76</v>
      </c>
      <c r="G764" s="6">
        <f>'Data Table 2'!N764</f>
        <v>223</v>
      </c>
      <c r="H764" s="6">
        <f>'Data Table 2'!O764</f>
        <v>209</v>
      </c>
      <c r="I764" s="7">
        <f>'Data Table 2'!P764+'Data Table 2'!Q764+'Data Table 2'!R764+'Data Table 2'!S764</f>
        <v>180</v>
      </c>
      <c r="J764" s="7">
        <f>'Data Table 2'!T764</f>
        <v>373</v>
      </c>
      <c r="K764" s="6">
        <f>'Data Table 2'!U764</f>
        <v>225</v>
      </c>
      <c r="L764" s="6">
        <f>'Data Table 2'!V764</f>
        <v>160</v>
      </c>
      <c r="M764" s="6">
        <f>'Data Table 2'!W764</f>
        <v>37</v>
      </c>
      <c r="N764" s="6">
        <f>'Data Table 2'!X764</f>
        <v>90</v>
      </c>
      <c r="O764" s="7">
        <f t="shared" si="99"/>
        <v>3958</v>
      </c>
      <c r="P764" s="6">
        <f t="shared" si="100"/>
        <v>1339</v>
      </c>
      <c r="Q764" s="6">
        <f t="shared" si="101"/>
        <v>1046</v>
      </c>
      <c r="R764" s="6">
        <f t="shared" si="102"/>
        <v>688</v>
      </c>
      <c r="S764" s="6">
        <f t="shared" si="103"/>
        <v>422</v>
      </c>
      <c r="T764" s="7">
        <f t="shared" si="104"/>
        <v>3163</v>
      </c>
      <c r="U764" s="8">
        <f t="shared" si="105"/>
        <v>0.79914098029307734</v>
      </c>
      <c r="V764" s="7">
        <f t="shared" si="106"/>
        <v>2632</v>
      </c>
      <c r="W764" s="7">
        <f t="shared" si="107"/>
        <v>455</v>
      </c>
    </row>
    <row r="765" spans="1:23" x14ac:dyDescent="0.3">
      <c r="A765" s="5">
        <f>'Data Table 2'!A765</f>
        <v>45690</v>
      </c>
      <c r="B765" s="6">
        <f>'Data Table 2'!B765+'Data Table 2'!C765+'Data Table 2'!D765+'Data Table 2'!E765+'Data Table 2'!F765+'Data Table 2'!G765+'Data Table 2'!H765</f>
        <v>1019</v>
      </c>
      <c r="C765" s="6">
        <f>'Data Table 2'!I765</f>
        <v>461</v>
      </c>
      <c r="D765" s="6">
        <f>('Data Table 2'!J765+'Data Table 2'!K765)</f>
        <v>736</v>
      </c>
      <c r="E765" s="6">
        <f>'Data Table 2'!L765</f>
        <v>331</v>
      </c>
      <c r="F765" s="6">
        <f>'Data Table 2'!M765</f>
        <v>119</v>
      </c>
      <c r="G765" s="6">
        <f>'Data Table 2'!N765</f>
        <v>220</v>
      </c>
      <c r="H765" s="6">
        <f>'Data Table 2'!O765</f>
        <v>137</v>
      </c>
      <c r="I765" s="7">
        <f>'Data Table 2'!P765+'Data Table 2'!Q765+'Data Table 2'!R765+'Data Table 2'!S765</f>
        <v>197</v>
      </c>
      <c r="J765" s="7">
        <f>'Data Table 2'!T765</f>
        <v>356</v>
      </c>
      <c r="K765" s="6">
        <f>'Data Table 2'!U765</f>
        <v>276</v>
      </c>
      <c r="L765" s="6">
        <f>'Data Table 2'!V765</f>
        <v>94</v>
      </c>
      <c r="M765" s="6">
        <f>'Data Table 2'!W765</f>
        <v>37</v>
      </c>
      <c r="N765" s="6">
        <f>'Data Table 2'!X765</f>
        <v>58</v>
      </c>
      <c r="O765" s="7">
        <f t="shared" si="99"/>
        <v>4041</v>
      </c>
      <c r="P765" s="6">
        <f t="shared" si="100"/>
        <v>1480</v>
      </c>
      <c r="Q765" s="6">
        <f t="shared" si="101"/>
        <v>1067</v>
      </c>
      <c r="R765" s="6">
        <f t="shared" si="102"/>
        <v>673</v>
      </c>
      <c r="S765" s="6">
        <f t="shared" si="103"/>
        <v>407</v>
      </c>
      <c r="T765" s="7">
        <f t="shared" si="104"/>
        <v>3278</v>
      </c>
      <c r="U765" s="8">
        <f t="shared" si="105"/>
        <v>0.81118535016085125</v>
      </c>
      <c r="V765" s="7">
        <f t="shared" si="106"/>
        <v>2640</v>
      </c>
      <c r="W765" s="7">
        <f t="shared" si="107"/>
        <v>519</v>
      </c>
    </row>
    <row r="766" spans="1:23" x14ac:dyDescent="0.3">
      <c r="A766" s="5">
        <f>'Data Table 2'!A766</f>
        <v>45691</v>
      </c>
      <c r="B766" s="6">
        <f>'Data Table 2'!B766+'Data Table 2'!C766+'Data Table 2'!D766+'Data Table 2'!E766+'Data Table 2'!F766+'Data Table 2'!G766+'Data Table 2'!H766</f>
        <v>1242</v>
      </c>
      <c r="C766" s="6">
        <f>'Data Table 2'!I766</f>
        <v>456</v>
      </c>
      <c r="D766" s="6">
        <f>('Data Table 2'!J766+'Data Table 2'!K766)</f>
        <v>811</v>
      </c>
      <c r="E766" s="6">
        <f>'Data Table 2'!L766</f>
        <v>398</v>
      </c>
      <c r="F766" s="6">
        <f>'Data Table 2'!M766</f>
        <v>119</v>
      </c>
      <c r="G766" s="6">
        <f>'Data Table 2'!N766</f>
        <v>254</v>
      </c>
      <c r="H766" s="6">
        <f>'Data Table 2'!O766</f>
        <v>172</v>
      </c>
      <c r="I766" s="7">
        <f>'Data Table 2'!P766+'Data Table 2'!Q766+'Data Table 2'!R766+'Data Table 2'!S766</f>
        <v>193</v>
      </c>
      <c r="J766" s="7">
        <f>'Data Table 2'!T766</f>
        <v>336</v>
      </c>
      <c r="K766" s="6">
        <f>'Data Table 2'!U766</f>
        <v>250</v>
      </c>
      <c r="L766" s="6">
        <f>'Data Table 2'!V766</f>
        <v>95</v>
      </c>
      <c r="M766" s="6">
        <f>'Data Table 2'!W766</f>
        <v>47</v>
      </c>
      <c r="N766" s="6">
        <f>'Data Table 2'!X766</f>
        <v>108</v>
      </c>
      <c r="O766" s="7">
        <f t="shared" si="99"/>
        <v>4481</v>
      </c>
      <c r="P766" s="6">
        <f t="shared" si="100"/>
        <v>1698</v>
      </c>
      <c r="Q766" s="6">
        <f t="shared" si="101"/>
        <v>1209</v>
      </c>
      <c r="R766" s="6">
        <f t="shared" si="102"/>
        <v>738</v>
      </c>
      <c r="S766" s="6">
        <f t="shared" si="103"/>
        <v>392</v>
      </c>
      <c r="T766" s="7">
        <f t="shared" si="104"/>
        <v>3753</v>
      </c>
      <c r="U766" s="8">
        <f t="shared" si="105"/>
        <v>0.83753626422673511</v>
      </c>
      <c r="V766" s="7">
        <f t="shared" si="106"/>
        <v>3070</v>
      </c>
      <c r="W766" s="7">
        <f t="shared" si="107"/>
        <v>564</v>
      </c>
    </row>
    <row r="767" spans="1:23" x14ac:dyDescent="0.3">
      <c r="A767" s="5">
        <f>'Data Table 2'!A767</f>
        <v>45692</v>
      </c>
      <c r="B767" s="6">
        <f>'Data Table 2'!B767+'Data Table 2'!C767+'Data Table 2'!D767+'Data Table 2'!E767+'Data Table 2'!F767+'Data Table 2'!G767+'Data Table 2'!H767</f>
        <v>980</v>
      </c>
      <c r="C767" s="6">
        <f>'Data Table 2'!I767</f>
        <v>450</v>
      </c>
      <c r="D767" s="6">
        <f>('Data Table 2'!J767+'Data Table 2'!K767)</f>
        <v>667</v>
      </c>
      <c r="E767" s="6">
        <f>'Data Table 2'!L767</f>
        <v>357</v>
      </c>
      <c r="F767" s="6">
        <f>'Data Table 2'!M767</f>
        <v>123</v>
      </c>
      <c r="G767" s="6">
        <f>'Data Table 2'!N767</f>
        <v>196</v>
      </c>
      <c r="H767" s="6">
        <f>'Data Table 2'!O767</f>
        <v>154</v>
      </c>
      <c r="I767" s="7">
        <f>'Data Table 2'!P767+'Data Table 2'!Q767+'Data Table 2'!R767+'Data Table 2'!S767</f>
        <v>178</v>
      </c>
      <c r="J767" s="7">
        <f>'Data Table 2'!T767</f>
        <v>246</v>
      </c>
      <c r="K767" s="6">
        <f>'Data Table 2'!U767</f>
        <v>248</v>
      </c>
      <c r="L767" s="6">
        <f>'Data Table 2'!V767</f>
        <v>95</v>
      </c>
      <c r="M767" s="6">
        <f>'Data Table 2'!W767</f>
        <v>40</v>
      </c>
      <c r="N767" s="6">
        <f>'Data Table 2'!X767</f>
        <v>89</v>
      </c>
      <c r="O767" s="7">
        <f t="shared" si="99"/>
        <v>3823</v>
      </c>
      <c r="P767" s="6">
        <f t="shared" si="100"/>
        <v>1430</v>
      </c>
      <c r="Q767" s="6">
        <f t="shared" si="101"/>
        <v>1024</v>
      </c>
      <c r="R767" s="6">
        <f t="shared" si="102"/>
        <v>651</v>
      </c>
      <c r="S767" s="6">
        <f t="shared" si="103"/>
        <v>383</v>
      </c>
      <c r="T767" s="7">
        <f t="shared" si="104"/>
        <v>3194</v>
      </c>
      <c r="U767" s="8">
        <f t="shared" si="105"/>
        <v>0.83546952654982998</v>
      </c>
      <c r="V767" s="7">
        <f t="shared" si="106"/>
        <v>2532</v>
      </c>
      <c r="W767" s="7">
        <f t="shared" si="107"/>
        <v>539</v>
      </c>
    </row>
    <row r="768" spans="1:23" x14ac:dyDescent="0.3">
      <c r="A768" s="5">
        <f>'Data Table 2'!A768</f>
        <v>45693</v>
      </c>
      <c r="B768" s="6">
        <f>'Data Table 2'!B768+'Data Table 2'!C768+'Data Table 2'!D768+'Data Table 2'!E768+'Data Table 2'!F768+'Data Table 2'!G768+'Data Table 2'!H768</f>
        <v>921</v>
      </c>
      <c r="C768" s="6">
        <f>'Data Table 2'!I768</f>
        <v>479</v>
      </c>
      <c r="D768" s="6">
        <f>('Data Table 2'!J768+'Data Table 2'!K768)</f>
        <v>737</v>
      </c>
      <c r="E768" s="6">
        <f>'Data Table 2'!L768</f>
        <v>311</v>
      </c>
      <c r="F768" s="6">
        <f>'Data Table 2'!M768</f>
        <v>123</v>
      </c>
      <c r="G768" s="6">
        <f>'Data Table 2'!N768</f>
        <v>204</v>
      </c>
      <c r="H768" s="6">
        <f>'Data Table 2'!O768</f>
        <v>139</v>
      </c>
      <c r="I768" s="7">
        <f>'Data Table 2'!P768+'Data Table 2'!Q768+'Data Table 2'!R768+'Data Table 2'!S768</f>
        <v>152</v>
      </c>
      <c r="J768" s="7">
        <f>'Data Table 2'!T768</f>
        <v>276</v>
      </c>
      <c r="K768" s="6">
        <f>'Data Table 2'!U768</f>
        <v>195</v>
      </c>
      <c r="L768" s="6">
        <f>'Data Table 2'!V768</f>
        <v>98</v>
      </c>
      <c r="M768" s="6">
        <f>'Data Table 2'!W768</f>
        <v>29</v>
      </c>
      <c r="N768" s="6">
        <f>'Data Table 2'!X768</f>
        <v>62</v>
      </c>
      <c r="O768" s="7">
        <f t="shared" si="99"/>
        <v>3726</v>
      </c>
      <c r="P768" s="6">
        <f t="shared" si="100"/>
        <v>1400</v>
      </c>
      <c r="Q768" s="6">
        <f t="shared" si="101"/>
        <v>1048</v>
      </c>
      <c r="R768" s="6">
        <f t="shared" si="102"/>
        <v>618</v>
      </c>
      <c r="S768" s="6">
        <f t="shared" si="103"/>
        <v>322</v>
      </c>
      <c r="T768" s="7">
        <f t="shared" si="104"/>
        <v>3128</v>
      </c>
      <c r="U768" s="8">
        <f t="shared" si="105"/>
        <v>0.83950617283950613</v>
      </c>
      <c r="V768" s="7">
        <f t="shared" si="106"/>
        <v>2464</v>
      </c>
      <c r="W768" s="7">
        <f t="shared" si="107"/>
        <v>541</v>
      </c>
    </row>
    <row r="769" spans="1:23" x14ac:dyDescent="0.3">
      <c r="A769" s="5">
        <f>'Data Table 2'!A769</f>
        <v>45694</v>
      </c>
      <c r="B769" s="6">
        <f>'Data Table 2'!B769+'Data Table 2'!C769+'Data Table 2'!D769+'Data Table 2'!E769+'Data Table 2'!F769+'Data Table 2'!G769+'Data Table 2'!H769</f>
        <v>794</v>
      </c>
      <c r="C769" s="6">
        <f>'Data Table 2'!I769</f>
        <v>400</v>
      </c>
      <c r="D769" s="6">
        <f>('Data Table 2'!J769+'Data Table 2'!K769)</f>
        <v>544</v>
      </c>
      <c r="E769" s="6">
        <f>'Data Table 2'!L769</f>
        <v>277</v>
      </c>
      <c r="F769" s="6">
        <f>'Data Table 2'!M769</f>
        <v>91</v>
      </c>
      <c r="G769" s="6">
        <f>'Data Table 2'!N769</f>
        <v>176</v>
      </c>
      <c r="H769" s="6">
        <f>'Data Table 2'!O769</f>
        <v>91</v>
      </c>
      <c r="I769" s="7">
        <f>'Data Table 2'!P769+'Data Table 2'!Q769+'Data Table 2'!R769+'Data Table 2'!S769</f>
        <v>143</v>
      </c>
      <c r="J769" s="7">
        <f>'Data Table 2'!T769</f>
        <v>225</v>
      </c>
      <c r="K769" s="6">
        <f>'Data Table 2'!U769</f>
        <v>157</v>
      </c>
      <c r="L769" s="6">
        <f>'Data Table 2'!V769</f>
        <v>74</v>
      </c>
      <c r="M769" s="6">
        <f>'Data Table 2'!W769</f>
        <v>31</v>
      </c>
      <c r="N769" s="6">
        <f>'Data Table 2'!X769</f>
        <v>49</v>
      </c>
      <c r="O769" s="7">
        <f t="shared" si="99"/>
        <v>3052</v>
      </c>
      <c r="P769" s="6">
        <f t="shared" si="100"/>
        <v>1194</v>
      </c>
      <c r="Q769" s="6">
        <f t="shared" si="101"/>
        <v>821</v>
      </c>
      <c r="R769" s="6">
        <f t="shared" si="102"/>
        <v>501</v>
      </c>
      <c r="S769" s="6">
        <f t="shared" si="103"/>
        <v>262</v>
      </c>
      <c r="T769" s="7">
        <f t="shared" si="104"/>
        <v>2565</v>
      </c>
      <c r="U769" s="8">
        <f t="shared" si="105"/>
        <v>0.84043250327653996</v>
      </c>
      <c r="V769" s="7">
        <f t="shared" si="106"/>
        <v>2025</v>
      </c>
      <c r="W769" s="7">
        <f t="shared" si="107"/>
        <v>449</v>
      </c>
    </row>
    <row r="770" spans="1:23" x14ac:dyDescent="0.3">
      <c r="A770" s="5">
        <f>'Data Table 2'!A770</f>
        <v>45695</v>
      </c>
      <c r="B770" s="6">
        <f>'Data Table 2'!B770+'Data Table 2'!C770+'Data Table 2'!D770+'Data Table 2'!E770+'Data Table 2'!F770+'Data Table 2'!G770+'Data Table 2'!H770</f>
        <v>843</v>
      </c>
      <c r="C770" s="6">
        <f>'Data Table 2'!I770</f>
        <v>419</v>
      </c>
      <c r="D770" s="6">
        <f>('Data Table 2'!J770+'Data Table 2'!K770)</f>
        <v>680</v>
      </c>
      <c r="E770" s="6">
        <f>'Data Table 2'!L770</f>
        <v>383</v>
      </c>
      <c r="F770" s="6">
        <f>'Data Table 2'!M770</f>
        <v>105</v>
      </c>
      <c r="G770" s="6">
        <f>'Data Table 2'!N770</f>
        <v>146</v>
      </c>
      <c r="H770" s="6">
        <f>'Data Table 2'!O770</f>
        <v>139</v>
      </c>
      <c r="I770" s="7">
        <f>'Data Table 2'!P770+'Data Table 2'!Q770+'Data Table 2'!R770+'Data Table 2'!S770</f>
        <v>155</v>
      </c>
      <c r="J770" s="7">
        <f>'Data Table 2'!T770</f>
        <v>248</v>
      </c>
      <c r="K770" s="6">
        <f>'Data Table 2'!U770</f>
        <v>190</v>
      </c>
      <c r="L770" s="6">
        <f>'Data Table 2'!V770</f>
        <v>115</v>
      </c>
      <c r="M770" s="6">
        <f>'Data Table 2'!W770</f>
        <v>24</v>
      </c>
      <c r="N770" s="6">
        <f>'Data Table 2'!X770</f>
        <v>66</v>
      </c>
      <c r="O770" s="7">
        <f t="shared" ref="O770:O833" si="108">SUM(B770:N770)</f>
        <v>3513</v>
      </c>
      <c r="P770" s="6">
        <f t="shared" ref="P770:P833" si="109">B770+C770</f>
        <v>1262</v>
      </c>
      <c r="Q770" s="6">
        <f t="shared" ref="Q770:Q833" si="110">D770+E770</f>
        <v>1063</v>
      </c>
      <c r="R770" s="6">
        <f t="shared" ref="R770:R833" si="111">F770+G770+H770+I770</f>
        <v>545</v>
      </c>
      <c r="S770" s="6">
        <f t="shared" ref="S770:S833" si="112">K770+M770+L770</f>
        <v>329</v>
      </c>
      <c r="T770" s="7">
        <f t="shared" ref="T770:T833" si="113">P770+Q770+N770+R770</f>
        <v>2936</v>
      </c>
      <c r="U770" s="8">
        <f t="shared" ref="U770:U833" si="114">IFERROR(T770/O770, 0)</f>
        <v>0.83575291773413041</v>
      </c>
      <c r="V770" s="7">
        <f t="shared" ref="V770:V833" si="115">B770+D770+E770+G770+H770+I770</f>
        <v>2346</v>
      </c>
      <c r="W770" s="7">
        <f t="shared" ref="W770:W833" si="116">C770+N770</f>
        <v>485</v>
      </c>
    </row>
    <row r="771" spans="1:23" x14ac:dyDescent="0.3">
      <c r="A771" s="5">
        <f>'Data Table 2'!A771</f>
        <v>45696</v>
      </c>
      <c r="B771" s="6">
        <f>'Data Table 2'!B771+'Data Table 2'!C771+'Data Table 2'!D771+'Data Table 2'!E771+'Data Table 2'!F771+'Data Table 2'!G771+'Data Table 2'!H771</f>
        <v>1201</v>
      </c>
      <c r="C771" s="6">
        <f>'Data Table 2'!I771</f>
        <v>477</v>
      </c>
      <c r="D771" s="6">
        <f>('Data Table 2'!J771+'Data Table 2'!K771)</f>
        <v>761</v>
      </c>
      <c r="E771" s="6">
        <f>'Data Table 2'!L771</f>
        <v>347</v>
      </c>
      <c r="F771" s="6">
        <f>'Data Table 2'!M771</f>
        <v>114</v>
      </c>
      <c r="G771" s="6">
        <f>'Data Table 2'!N771</f>
        <v>225</v>
      </c>
      <c r="H771" s="6">
        <f>'Data Table 2'!O771</f>
        <v>166</v>
      </c>
      <c r="I771" s="7">
        <f>'Data Table 2'!P771+'Data Table 2'!Q771+'Data Table 2'!R771+'Data Table 2'!S771</f>
        <v>191</v>
      </c>
      <c r="J771" s="7">
        <f>'Data Table 2'!T771</f>
        <v>276</v>
      </c>
      <c r="K771" s="6">
        <f>'Data Table 2'!U771</f>
        <v>253</v>
      </c>
      <c r="L771" s="6">
        <f>'Data Table 2'!V771</f>
        <v>124</v>
      </c>
      <c r="M771" s="6">
        <f>'Data Table 2'!W771</f>
        <v>35</v>
      </c>
      <c r="N771" s="6">
        <f>'Data Table 2'!X771</f>
        <v>75</v>
      </c>
      <c r="O771" s="7">
        <f t="shared" si="108"/>
        <v>4245</v>
      </c>
      <c r="P771" s="6">
        <f t="shared" si="109"/>
        <v>1678</v>
      </c>
      <c r="Q771" s="6">
        <f t="shared" si="110"/>
        <v>1108</v>
      </c>
      <c r="R771" s="6">
        <f t="shared" si="111"/>
        <v>696</v>
      </c>
      <c r="S771" s="6">
        <f t="shared" si="112"/>
        <v>412</v>
      </c>
      <c r="T771" s="7">
        <f t="shared" si="113"/>
        <v>3557</v>
      </c>
      <c r="U771" s="8">
        <f t="shared" si="114"/>
        <v>0.83792697290930507</v>
      </c>
      <c r="V771" s="7">
        <f t="shared" si="115"/>
        <v>2891</v>
      </c>
      <c r="W771" s="7">
        <f t="shared" si="116"/>
        <v>552</v>
      </c>
    </row>
    <row r="772" spans="1:23" x14ac:dyDescent="0.3">
      <c r="A772" s="5">
        <f>'Data Table 2'!A772</f>
        <v>45697</v>
      </c>
      <c r="B772" s="6">
        <f>'Data Table 2'!B772+'Data Table 2'!C772+'Data Table 2'!D772+'Data Table 2'!E772+'Data Table 2'!F772+'Data Table 2'!G772+'Data Table 2'!H772</f>
        <v>866</v>
      </c>
      <c r="C772" s="6">
        <f>'Data Table 2'!I772</f>
        <v>391</v>
      </c>
      <c r="D772" s="6">
        <f>('Data Table 2'!J772+'Data Table 2'!K772)</f>
        <v>678</v>
      </c>
      <c r="E772" s="6">
        <f>'Data Table 2'!L772</f>
        <v>361</v>
      </c>
      <c r="F772" s="6">
        <f>'Data Table 2'!M772</f>
        <v>95</v>
      </c>
      <c r="G772" s="6">
        <f>'Data Table 2'!N772</f>
        <v>155</v>
      </c>
      <c r="H772" s="6">
        <f>'Data Table 2'!O772</f>
        <v>176</v>
      </c>
      <c r="I772" s="7">
        <f>'Data Table 2'!P772+'Data Table 2'!Q772+'Data Table 2'!R772+'Data Table 2'!S772</f>
        <v>150</v>
      </c>
      <c r="J772" s="7">
        <f>'Data Table 2'!T772</f>
        <v>187</v>
      </c>
      <c r="K772" s="6">
        <f>'Data Table 2'!U772</f>
        <v>230</v>
      </c>
      <c r="L772" s="6">
        <f>'Data Table 2'!V772</f>
        <v>120</v>
      </c>
      <c r="M772" s="6">
        <f>'Data Table 2'!W772</f>
        <v>31</v>
      </c>
      <c r="N772" s="6">
        <f>'Data Table 2'!X772</f>
        <v>72</v>
      </c>
      <c r="O772" s="7">
        <f t="shared" si="108"/>
        <v>3512</v>
      </c>
      <c r="P772" s="6">
        <f t="shared" si="109"/>
        <v>1257</v>
      </c>
      <c r="Q772" s="6">
        <f t="shared" si="110"/>
        <v>1039</v>
      </c>
      <c r="R772" s="6">
        <f t="shared" si="111"/>
        <v>576</v>
      </c>
      <c r="S772" s="6">
        <f t="shared" si="112"/>
        <v>381</v>
      </c>
      <c r="T772" s="7">
        <f t="shared" si="113"/>
        <v>2944</v>
      </c>
      <c r="U772" s="8">
        <f t="shared" si="114"/>
        <v>0.8382687927107062</v>
      </c>
      <c r="V772" s="7">
        <f t="shared" si="115"/>
        <v>2386</v>
      </c>
      <c r="W772" s="7">
        <f t="shared" si="116"/>
        <v>463</v>
      </c>
    </row>
    <row r="773" spans="1:23" x14ac:dyDescent="0.3">
      <c r="A773" s="5">
        <f>'Data Table 2'!A773</f>
        <v>45698</v>
      </c>
      <c r="B773" s="6">
        <f>'Data Table 2'!B773+'Data Table 2'!C773+'Data Table 2'!D773+'Data Table 2'!E773+'Data Table 2'!F773+'Data Table 2'!G773+'Data Table 2'!H773</f>
        <v>898</v>
      </c>
      <c r="C773" s="6">
        <f>'Data Table 2'!I773</f>
        <v>502</v>
      </c>
      <c r="D773" s="6">
        <f>('Data Table 2'!J773+'Data Table 2'!K773)</f>
        <v>627</v>
      </c>
      <c r="E773" s="6">
        <f>'Data Table 2'!L773</f>
        <v>326</v>
      </c>
      <c r="F773" s="6">
        <f>'Data Table 2'!M773</f>
        <v>121</v>
      </c>
      <c r="G773" s="6">
        <f>'Data Table 2'!N773</f>
        <v>167</v>
      </c>
      <c r="H773" s="6">
        <f>'Data Table 2'!O773</f>
        <v>169</v>
      </c>
      <c r="I773" s="7">
        <f>'Data Table 2'!P773+'Data Table 2'!Q773+'Data Table 2'!R773+'Data Table 2'!S773</f>
        <v>201</v>
      </c>
      <c r="J773" s="7">
        <f>'Data Table 2'!T773</f>
        <v>340</v>
      </c>
      <c r="K773" s="6">
        <f>'Data Table 2'!U773</f>
        <v>238</v>
      </c>
      <c r="L773" s="6">
        <f>'Data Table 2'!V773</f>
        <v>116</v>
      </c>
      <c r="M773" s="6">
        <f>'Data Table 2'!W773</f>
        <v>37</v>
      </c>
      <c r="N773" s="6">
        <f>'Data Table 2'!X773</f>
        <v>70</v>
      </c>
      <c r="O773" s="7">
        <f t="shared" si="108"/>
        <v>3812</v>
      </c>
      <c r="P773" s="6">
        <f t="shared" si="109"/>
        <v>1400</v>
      </c>
      <c r="Q773" s="6">
        <f t="shared" si="110"/>
        <v>953</v>
      </c>
      <c r="R773" s="6">
        <f t="shared" si="111"/>
        <v>658</v>
      </c>
      <c r="S773" s="6">
        <f t="shared" si="112"/>
        <v>391</v>
      </c>
      <c r="T773" s="7">
        <f t="shared" si="113"/>
        <v>3081</v>
      </c>
      <c r="U773" s="8">
        <f t="shared" si="114"/>
        <v>0.80823714585519413</v>
      </c>
      <c r="V773" s="7">
        <f t="shared" si="115"/>
        <v>2388</v>
      </c>
      <c r="W773" s="7">
        <f t="shared" si="116"/>
        <v>572</v>
      </c>
    </row>
    <row r="774" spans="1:23" x14ac:dyDescent="0.3">
      <c r="A774" s="5">
        <f>'Data Table 2'!A774</f>
        <v>45699</v>
      </c>
      <c r="B774" s="6">
        <f>'Data Table 2'!B774+'Data Table 2'!C774+'Data Table 2'!D774+'Data Table 2'!E774+'Data Table 2'!F774+'Data Table 2'!G774+'Data Table 2'!H774</f>
        <v>652</v>
      </c>
      <c r="C774" s="6">
        <f>'Data Table 2'!I774</f>
        <v>341</v>
      </c>
      <c r="D774" s="6">
        <f>('Data Table 2'!J774+'Data Table 2'!K774)</f>
        <v>368</v>
      </c>
      <c r="E774" s="6">
        <f>'Data Table 2'!L774</f>
        <v>220</v>
      </c>
      <c r="F774" s="6">
        <f>'Data Table 2'!M774</f>
        <v>68</v>
      </c>
      <c r="G774" s="6">
        <f>'Data Table 2'!N774</f>
        <v>126</v>
      </c>
      <c r="H774" s="6">
        <f>'Data Table 2'!O774</f>
        <v>99</v>
      </c>
      <c r="I774" s="7">
        <f>'Data Table 2'!P774+'Data Table 2'!Q774+'Data Table 2'!R774+'Data Table 2'!S774</f>
        <v>133</v>
      </c>
      <c r="J774" s="7">
        <f>'Data Table 2'!T774</f>
        <v>259</v>
      </c>
      <c r="K774" s="6">
        <f>'Data Table 2'!U774</f>
        <v>125</v>
      </c>
      <c r="L774" s="6">
        <f>'Data Table 2'!V774</f>
        <v>84</v>
      </c>
      <c r="M774" s="6">
        <f>'Data Table 2'!W774</f>
        <v>19</v>
      </c>
      <c r="N774" s="6">
        <f>'Data Table 2'!X774</f>
        <v>49</v>
      </c>
      <c r="O774" s="7">
        <f t="shared" si="108"/>
        <v>2543</v>
      </c>
      <c r="P774" s="6">
        <f t="shared" si="109"/>
        <v>993</v>
      </c>
      <c r="Q774" s="6">
        <f t="shared" si="110"/>
        <v>588</v>
      </c>
      <c r="R774" s="6">
        <f t="shared" si="111"/>
        <v>426</v>
      </c>
      <c r="S774" s="6">
        <f t="shared" si="112"/>
        <v>228</v>
      </c>
      <c r="T774" s="7">
        <f t="shared" si="113"/>
        <v>2056</v>
      </c>
      <c r="U774" s="8">
        <f t="shared" si="114"/>
        <v>0.80849390483680694</v>
      </c>
      <c r="V774" s="7">
        <f t="shared" si="115"/>
        <v>1598</v>
      </c>
      <c r="W774" s="7">
        <f t="shared" si="116"/>
        <v>390</v>
      </c>
    </row>
    <row r="775" spans="1:23" x14ac:dyDescent="0.3">
      <c r="A775" s="5">
        <f>'Data Table 2'!A775</f>
        <v>45700</v>
      </c>
      <c r="B775" s="6">
        <f>'Data Table 2'!B775+'Data Table 2'!C775+'Data Table 2'!D775+'Data Table 2'!E775+'Data Table 2'!F775+'Data Table 2'!G775+'Data Table 2'!H775</f>
        <v>854</v>
      </c>
      <c r="C775" s="6">
        <f>'Data Table 2'!I775</f>
        <v>369</v>
      </c>
      <c r="D775" s="6">
        <f>('Data Table 2'!J775+'Data Table 2'!K775)</f>
        <v>594</v>
      </c>
      <c r="E775" s="6">
        <f>'Data Table 2'!L775</f>
        <v>311</v>
      </c>
      <c r="F775" s="6">
        <f>'Data Table 2'!M775</f>
        <v>106</v>
      </c>
      <c r="G775" s="6">
        <f>'Data Table 2'!N775</f>
        <v>143</v>
      </c>
      <c r="H775" s="6">
        <f>'Data Table 2'!O775</f>
        <v>106</v>
      </c>
      <c r="I775" s="7">
        <f>'Data Table 2'!P775+'Data Table 2'!Q775+'Data Table 2'!R775+'Data Table 2'!S775</f>
        <v>161</v>
      </c>
      <c r="J775" s="7">
        <f>'Data Table 2'!T775</f>
        <v>239</v>
      </c>
      <c r="K775" s="6">
        <f>'Data Table 2'!U775</f>
        <v>181</v>
      </c>
      <c r="L775" s="6">
        <f>'Data Table 2'!V775</f>
        <v>107</v>
      </c>
      <c r="M775" s="6">
        <f>'Data Table 2'!W775</f>
        <v>35</v>
      </c>
      <c r="N775" s="6">
        <f>'Data Table 2'!X775</f>
        <v>72</v>
      </c>
      <c r="O775" s="7">
        <f t="shared" si="108"/>
        <v>3278</v>
      </c>
      <c r="P775" s="6">
        <f t="shared" si="109"/>
        <v>1223</v>
      </c>
      <c r="Q775" s="6">
        <f t="shared" si="110"/>
        <v>905</v>
      </c>
      <c r="R775" s="6">
        <f t="shared" si="111"/>
        <v>516</v>
      </c>
      <c r="S775" s="6">
        <f t="shared" si="112"/>
        <v>323</v>
      </c>
      <c r="T775" s="7">
        <f t="shared" si="113"/>
        <v>2716</v>
      </c>
      <c r="U775" s="8">
        <f t="shared" si="114"/>
        <v>0.82855399633923121</v>
      </c>
      <c r="V775" s="7">
        <f t="shared" si="115"/>
        <v>2169</v>
      </c>
      <c r="W775" s="7">
        <f t="shared" si="116"/>
        <v>441</v>
      </c>
    </row>
    <row r="776" spans="1:23" x14ac:dyDescent="0.3">
      <c r="A776" s="5">
        <f>'Data Table 2'!A776</f>
        <v>45701</v>
      </c>
      <c r="B776" s="6">
        <f>'Data Table 2'!B776+'Data Table 2'!C776+'Data Table 2'!D776+'Data Table 2'!E776+'Data Table 2'!F776+'Data Table 2'!G776+'Data Table 2'!H776</f>
        <v>1080</v>
      </c>
      <c r="C776" s="6">
        <f>'Data Table 2'!I776</f>
        <v>560</v>
      </c>
      <c r="D776" s="6">
        <f>('Data Table 2'!J776+'Data Table 2'!K776)</f>
        <v>725</v>
      </c>
      <c r="E776" s="6">
        <f>'Data Table 2'!L776</f>
        <v>350</v>
      </c>
      <c r="F776" s="6">
        <f>'Data Table 2'!M776</f>
        <v>139</v>
      </c>
      <c r="G776" s="6">
        <f>'Data Table 2'!N776</f>
        <v>198</v>
      </c>
      <c r="H776" s="6">
        <f>'Data Table 2'!O776</f>
        <v>169</v>
      </c>
      <c r="I776" s="7">
        <f>'Data Table 2'!P776+'Data Table 2'!Q776+'Data Table 2'!R776+'Data Table 2'!S776</f>
        <v>195</v>
      </c>
      <c r="J776" s="7">
        <f>'Data Table 2'!T776</f>
        <v>283</v>
      </c>
      <c r="K776" s="6">
        <f>'Data Table 2'!U776</f>
        <v>336</v>
      </c>
      <c r="L776" s="6">
        <f>'Data Table 2'!V776</f>
        <v>103</v>
      </c>
      <c r="M776" s="6">
        <f>'Data Table 2'!W776</f>
        <v>40</v>
      </c>
      <c r="N776" s="6">
        <f>'Data Table 2'!X776</f>
        <v>86</v>
      </c>
      <c r="O776" s="7">
        <f t="shared" si="108"/>
        <v>4264</v>
      </c>
      <c r="P776" s="6">
        <f t="shared" si="109"/>
        <v>1640</v>
      </c>
      <c r="Q776" s="6">
        <f t="shared" si="110"/>
        <v>1075</v>
      </c>
      <c r="R776" s="6">
        <f t="shared" si="111"/>
        <v>701</v>
      </c>
      <c r="S776" s="6">
        <f t="shared" si="112"/>
        <v>479</v>
      </c>
      <c r="T776" s="7">
        <f t="shared" si="113"/>
        <v>3502</v>
      </c>
      <c r="U776" s="8">
        <f t="shared" si="114"/>
        <v>0.82129455909943716</v>
      </c>
      <c r="V776" s="7">
        <f t="shared" si="115"/>
        <v>2717</v>
      </c>
      <c r="W776" s="7">
        <f t="shared" si="116"/>
        <v>646</v>
      </c>
    </row>
    <row r="777" spans="1:23" x14ac:dyDescent="0.3">
      <c r="A777" s="5">
        <f>'Data Table 2'!A777</f>
        <v>45702</v>
      </c>
      <c r="B777" s="6">
        <f>'Data Table 2'!B777+'Data Table 2'!C777+'Data Table 2'!D777+'Data Table 2'!E777+'Data Table 2'!F777+'Data Table 2'!G777+'Data Table 2'!H777</f>
        <v>742</v>
      </c>
      <c r="C777" s="6">
        <f>'Data Table 2'!I777</f>
        <v>348</v>
      </c>
      <c r="D777" s="6">
        <f>('Data Table 2'!J777+'Data Table 2'!K777)</f>
        <v>565</v>
      </c>
      <c r="E777" s="6">
        <f>'Data Table 2'!L777</f>
        <v>259</v>
      </c>
      <c r="F777" s="6">
        <f>'Data Table 2'!M777</f>
        <v>87</v>
      </c>
      <c r="G777" s="6">
        <f>'Data Table 2'!N777</f>
        <v>132</v>
      </c>
      <c r="H777" s="6">
        <f>'Data Table 2'!O777</f>
        <v>112</v>
      </c>
      <c r="I777" s="7">
        <f>'Data Table 2'!P777+'Data Table 2'!Q777+'Data Table 2'!R777+'Data Table 2'!S777</f>
        <v>138</v>
      </c>
      <c r="J777" s="7">
        <f>'Data Table 2'!T777</f>
        <v>284</v>
      </c>
      <c r="K777" s="6">
        <f>'Data Table 2'!U777</f>
        <v>152</v>
      </c>
      <c r="L777" s="6">
        <f>'Data Table 2'!V777</f>
        <v>68</v>
      </c>
      <c r="M777" s="6">
        <f>'Data Table 2'!W777</f>
        <v>28</v>
      </c>
      <c r="N777" s="6">
        <f>'Data Table 2'!X777</f>
        <v>46</v>
      </c>
      <c r="O777" s="7">
        <f t="shared" si="108"/>
        <v>2961</v>
      </c>
      <c r="P777" s="6">
        <f t="shared" si="109"/>
        <v>1090</v>
      </c>
      <c r="Q777" s="6">
        <f t="shared" si="110"/>
        <v>824</v>
      </c>
      <c r="R777" s="6">
        <f t="shared" si="111"/>
        <v>469</v>
      </c>
      <c r="S777" s="6">
        <f t="shared" si="112"/>
        <v>248</v>
      </c>
      <c r="T777" s="7">
        <f t="shared" si="113"/>
        <v>2429</v>
      </c>
      <c r="U777" s="8">
        <f t="shared" si="114"/>
        <v>0.82033096926713944</v>
      </c>
      <c r="V777" s="7">
        <f t="shared" si="115"/>
        <v>1948</v>
      </c>
      <c r="W777" s="7">
        <f t="shared" si="116"/>
        <v>394</v>
      </c>
    </row>
    <row r="778" spans="1:23" x14ac:dyDescent="0.3">
      <c r="A778" s="5">
        <f>'Data Table 2'!A778</f>
        <v>45703</v>
      </c>
      <c r="B778" s="6">
        <f>'Data Table 2'!B778+'Data Table 2'!C778+'Data Table 2'!D778+'Data Table 2'!E778+'Data Table 2'!F778+'Data Table 2'!G778+'Data Table 2'!H778</f>
        <v>809</v>
      </c>
      <c r="C778" s="6">
        <f>'Data Table 2'!I778</f>
        <v>345</v>
      </c>
      <c r="D778" s="6">
        <f>('Data Table 2'!J778+'Data Table 2'!K778)</f>
        <v>633</v>
      </c>
      <c r="E778" s="6">
        <f>'Data Table 2'!L778</f>
        <v>235</v>
      </c>
      <c r="F778" s="6">
        <f>'Data Table 2'!M778</f>
        <v>111</v>
      </c>
      <c r="G778" s="6">
        <f>'Data Table 2'!N778</f>
        <v>156</v>
      </c>
      <c r="H778" s="6">
        <f>'Data Table 2'!O778</f>
        <v>128</v>
      </c>
      <c r="I778" s="7">
        <f>'Data Table 2'!P778+'Data Table 2'!Q778+'Data Table 2'!R778+'Data Table 2'!S778</f>
        <v>138</v>
      </c>
      <c r="J778" s="7">
        <f>'Data Table 2'!T778</f>
        <v>271</v>
      </c>
      <c r="K778" s="6">
        <f>'Data Table 2'!U778</f>
        <v>223</v>
      </c>
      <c r="L778" s="6">
        <f>'Data Table 2'!V778</f>
        <v>99</v>
      </c>
      <c r="M778" s="6">
        <f>'Data Table 2'!W778</f>
        <v>27</v>
      </c>
      <c r="N778" s="6">
        <f>'Data Table 2'!X778</f>
        <v>90</v>
      </c>
      <c r="O778" s="7">
        <f t="shared" si="108"/>
        <v>3265</v>
      </c>
      <c r="P778" s="6">
        <f t="shared" si="109"/>
        <v>1154</v>
      </c>
      <c r="Q778" s="6">
        <f t="shared" si="110"/>
        <v>868</v>
      </c>
      <c r="R778" s="6">
        <f t="shared" si="111"/>
        <v>533</v>
      </c>
      <c r="S778" s="6">
        <f t="shared" si="112"/>
        <v>349</v>
      </c>
      <c r="T778" s="7">
        <f t="shared" si="113"/>
        <v>2645</v>
      </c>
      <c r="U778" s="8">
        <f t="shared" si="114"/>
        <v>0.81010719754977034</v>
      </c>
      <c r="V778" s="7">
        <f t="shared" si="115"/>
        <v>2099</v>
      </c>
      <c r="W778" s="7">
        <f t="shared" si="116"/>
        <v>435</v>
      </c>
    </row>
    <row r="779" spans="1:23" x14ac:dyDescent="0.3">
      <c r="A779" s="5">
        <f>'Data Table 2'!A779</f>
        <v>45704</v>
      </c>
      <c r="B779" s="6">
        <f>'Data Table 2'!B779+'Data Table 2'!C779+'Data Table 2'!D779+'Data Table 2'!E779+'Data Table 2'!F779+'Data Table 2'!G779+'Data Table 2'!H779</f>
        <v>908</v>
      </c>
      <c r="C779" s="6">
        <f>'Data Table 2'!I779</f>
        <v>443</v>
      </c>
      <c r="D779" s="6">
        <f>('Data Table 2'!J779+'Data Table 2'!K779)</f>
        <v>731</v>
      </c>
      <c r="E779" s="6">
        <f>'Data Table 2'!L779</f>
        <v>293</v>
      </c>
      <c r="F779" s="6">
        <f>'Data Table 2'!M779</f>
        <v>73</v>
      </c>
      <c r="G779" s="6">
        <f>'Data Table 2'!N779</f>
        <v>189</v>
      </c>
      <c r="H779" s="6">
        <f>'Data Table 2'!O779</f>
        <v>122</v>
      </c>
      <c r="I779" s="7">
        <f>'Data Table 2'!P779+'Data Table 2'!Q779+'Data Table 2'!R779+'Data Table 2'!S779</f>
        <v>169</v>
      </c>
      <c r="J779" s="7">
        <f>'Data Table 2'!T779</f>
        <v>293</v>
      </c>
      <c r="K779" s="6">
        <f>'Data Table 2'!U779</f>
        <v>208</v>
      </c>
      <c r="L779" s="6">
        <f>'Data Table 2'!V779</f>
        <v>83</v>
      </c>
      <c r="M779" s="6">
        <f>'Data Table 2'!W779</f>
        <v>37</v>
      </c>
      <c r="N779" s="6">
        <f>'Data Table 2'!X779</f>
        <v>64</v>
      </c>
      <c r="O779" s="7">
        <f t="shared" si="108"/>
        <v>3613</v>
      </c>
      <c r="P779" s="6">
        <f t="shared" si="109"/>
        <v>1351</v>
      </c>
      <c r="Q779" s="6">
        <f t="shared" si="110"/>
        <v>1024</v>
      </c>
      <c r="R779" s="6">
        <f t="shared" si="111"/>
        <v>553</v>
      </c>
      <c r="S779" s="6">
        <f t="shared" si="112"/>
        <v>328</v>
      </c>
      <c r="T779" s="7">
        <f t="shared" si="113"/>
        <v>2992</v>
      </c>
      <c r="U779" s="8">
        <f t="shared" si="114"/>
        <v>0.82812067533905342</v>
      </c>
      <c r="V779" s="7">
        <f t="shared" si="115"/>
        <v>2412</v>
      </c>
      <c r="W779" s="7">
        <f t="shared" si="116"/>
        <v>507</v>
      </c>
    </row>
    <row r="780" spans="1:23" x14ac:dyDescent="0.3">
      <c r="A780" s="5">
        <f>'Data Table 2'!A780</f>
        <v>45705</v>
      </c>
      <c r="B780" s="6">
        <f>'Data Table 2'!B780+'Data Table 2'!C780+'Data Table 2'!D780+'Data Table 2'!E780+'Data Table 2'!F780+'Data Table 2'!G780+'Data Table 2'!H780</f>
        <v>1044</v>
      </c>
      <c r="C780" s="6">
        <f>'Data Table 2'!I780</f>
        <v>450</v>
      </c>
      <c r="D780" s="6">
        <f>('Data Table 2'!J780+'Data Table 2'!K780)</f>
        <v>701</v>
      </c>
      <c r="E780" s="6">
        <f>'Data Table 2'!L780</f>
        <v>432</v>
      </c>
      <c r="F780" s="6">
        <f>'Data Table 2'!M780</f>
        <v>102</v>
      </c>
      <c r="G780" s="6">
        <f>'Data Table 2'!N780</f>
        <v>196</v>
      </c>
      <c r="H780" s="6">
        <f>'Data Table 2'!O780</f>
        <v>182</v>
      </c>
      <c r="I780" s="7">
        <f>'Data Table 2'!P780+'Data Table 2'!Q780+'Data Table 2'!R780+'Data Table 2'!S780</f>
        <v>166</v>
      </c>
      <c r="J780" s="7">
        <f>'Data Table 2'!T780</f>
        <v>340</v>
      </c>
      <c r="K780" s="6">
        <f>'Data Table 2'!U780</f>
        <v>204</v>
      </c>
      <c r="L780" s="6">
        <f>'Data Table 2'!V780</f>
        <v>132</v>
      </c>
      <c r="M780" s="6">
        <f>'Data Table 2'!W780</f>
        <v>42</v>
      </c>
      <c r="N780" s="6">
        <f>'Data Table 2'!X780</f>
        <v>88</v>
      </c>
      <c r="O780" s="7">
        <f t="shared" si="108"/>
        <v>4079</v>
      </c>
      <c r="P780" s="6">
        <f t="shared" si="109"/>
        <v>1494</v>
      </c>
      <c r="Q780" s="6">
        <f t="shared" si="110"/>
        <v>1133</v>
      </c>
      <c r="R780" s="6">
        <f t="shared" si="111"/>
        <v>646</v>
      </c>
      <c r="S780" s="6">
        <f t="shared" si="112"/>
        <v>378</v>
      </c>
      <c r="T780" s="7">
        <f t="shared" si="113"/>
        <v>3361</v>
      </c>
      <c r="U780" s="8">
        <f t="shared" si="114"/>
        <v>0.8239764648198088</v>
      </c>
      <c r="V780" s="7">
        <f t="shared" si="115"/>
        <v>2721</v>
      </c>
      <c r="W780" s="7">
        <f t="shared" si="116"/>
        <v>538</v>
      </c>
    </row>
    <row r="781" spans="1:23" x14ac:dyDescent="0.3">
      <c r="A781" s="5">
        <f>'Data Table 2'!A781</f>
        <v>45706</v>
      </c>
      <c r="B781" s="6">
        <f>'Data Table 2'!B781+'Data Table 2'!C781+'Data Table 2'!D781+'Data Table 2'!E781+'Data Table 2'!F781+'Data Table 2'!G781+'Data Table 2'!H781</f>
        <v>876</v>
      </c>
      <c r="C781" s="6">
        <f>'Data Table 2'!I781</f>
        <v>328</v>
      </c>
      <c r="D781" s="6">
        <f>('Data Table 2'!J781+'Data Table 2'!K781)</f>
        <v>659</v>
      </c>
      <c r="E781" s="6">
        <f>'Data Table 2'!L781</f>
        <v>345</v>
      </c>
      <c r="F781" s="6">
        <f>'Data Table 2'!M781</f>
        <v>79</v>
      </c>
      <c r="G781" s="6">
        <f>'Data Table 2'!N781</f>
        <v>104</v>
      </c>
      <c r="H781" s="6">
        <f>'Data Table 2'!O781</f>
        <v>159</v>
      </c>
      <c r="I781" s="7">
        <f>'Data Table 2'!P781+'Data Table 2'!Q781+'Data Table 2'!R781+'Data Table 2'!S781</f>
        <v>134</v>
      </c>
      <c r="J781" s="7">
        <f>'Data Table 2'!T781</f>
        <v>240</v>
      </c>
      <c r="K781" s="6">
        <f>'Data Table 2'!U781</f>
        <v>142</v>
      </c>
      <c r="L781" s="6">
        <f>'Data Table 2'!V781</f>
        <v>89</v>
      </c>
      <c r="M781" s="6">
        <f>'Data Table 2'!W781</f>
        <v>28</v>
      </c>
      <c r="N781" s="6">
        <f>'Data Table 2'!X781</f>
        <v>56</v>
      </c>
      <c r="O781" s="7">
        <f t="shared" si="108"/>
        <v>3239</v>
      </c>
      <c r="P781" s="6">
        <f t="shared" si="109"/>
        <v>1204</v>
      </c>
      <c r="Q781" s="6">
        <f t="shared" si="110"/>
        <v>1004</v>
      </c>
      <c r="R781" s="6">
        <f t="shared" si="111"/>
        <v>476</v>
      </c>
      <c r="S781" s="6">
        <f t="shared" si="112"/>
        <v>259</v>
      </c>
      <c r="T781" s="7">
        <f t="shared" si="113"/>
        <v>2740</v>
      </c>
      <c r="U781" s="8">
        <f t="shared" si="114"/>
        <v>0.84594010497066996</v>
      </c>
      <c r="V781" s="7">
        <f t="shared" si="115"/>
        <v>2277</v>
      </c>
      <c r="W781" s="7">
        <f t="shared" si="116"/>
        <v>384</v>
      </c>
    </row>
    <row r="782" spans="1:23" x14ac:dyDescent="0.3">
      <c r="A782" s="5">
        <f>'Data Table 2'!A782</f>
        <v>45707</v>
      </c>
      <c r="B782" s="6">
        <f>'Data Table 2'!B782+'Data Table 2'!C782+'Data Table 2'!D782+'Data Table 2'!E782+'Data Table 2'!F782+'Data Table 2'!G782+'Data Table 2'!H782</f>
        <v>1385</v>
      </c>
      <c r="C782" s="6">
        <f>'Data Table 2'!I782</f>
        <v>598</v>
      </c>
      <c r="D782" s="6">
        <f>('Data Table 2'!J782+'Data Table 2'!K782)</f>
        <v>1061</v>
      </c>
      <c r="E782" s="6">
        <f>'Data Table 2'!L782</f>
        <v>404</v>
      </c>
      <c r="F782" s="6">
        <f>'Data Table 2'!M782</f>
        <v>138</v>
      </c>
      <c r="G782" s="6">
        <f>'Data Table 2'!N782</f>
        <v>224</v>
      </c>
      <c r="H782" s="6">
        <f>'Data Table 2'!O782</f>
        <v>205</v>
      </c>
      <c r="I782" s="7">
        <f>'Data Table 2'!P782+'Data Table 2'!Q782+'Data Table 2'!R782+'Data Table 2'!S782</f>
        <v>216</v>
      </c>
      <c r="J782" s="7">
        <f>'Data Table 2'!T782</f>
        <v>382</v>
      </c>
      <c r="K782" s="6">
        <f>'Data Table 2'!U782</f>
        <v>257</v>
      </c>
      <c r="L782" s="6">
        <f>'Data Table 2'!V782</f>
        <v>143</v>
      </c>
      <c r="M782" s="6">
        <f>'Data Table 2'!W782</f>
        <v>36</v>
      </c>
      <c r="N782" s="6">
        <f>'Data Table 2'!X782</f>
        <v>92</v>
      </c>
      <c r="O782" s="7">
        <f t="shared" si="108"/>
        <v>5141</v>
      </c>
      <c r="P782" s="6">
        <f t="shared" si="109"/>
        <v>1983</v>
      </c>
      <c r="Q782" s="6">
        <f t="shared" si="110"/>
        <v>1465</v>
      </c>
      <c r="R782" s="6">
        <f t="shared" si="111"/>
        <v>783</v>
      </c>
      <c r="S782" s="6">
        <f t="shared" si="112"/>
        <v>436</v>
      </c>
      <c r="T782" s="7">
        <f t="shared" si="113"/>
        <v>4323</v>
      </c>
      <c r="U782" s="8">
        <f t="shared" si="114"/>
        <v>0.84088698696751607</v>
      </c>
      <c r="V782" s="7">
        <f t="shared" si="115"/>
        <v>3495</v>
      </c>
      <c r="W782" s="7">
        <f t="shared" si="116"/>
        <v>690</v>
      </c>
    </row>
    <row r="783" spans="1:23" x14ac:dyDescent="0.3">
      <c r="A783" s="5">
        <f>'Data Table 2'!A783</f>
        <v>45708</v>
      </c>
      <c r="B783" s="6">
        <f>'Data Table 2'!B783+'Data Table 2'!C783+'Data Table 2'!D783+'Data Table 2'!E783+'Data Table 2'!F783+'Data Table 2'!G783+'Data Table 2'!H783</f>
        <v>973</v>
      </c>
      <c r="C783" s="6">
        <f>'Data Table 2'!I783</f>
        <v>365</v>
      </c>
      <c r="D783" s="6">
        <f>('Data Table 2'!J783+'Data Table 2'!K783)</f>
        <v>999</v>
      </c>
      <c r="E783" s="6">
        <f>'Data Table 2'!L783</f>
        <v>387</v>
      </c>
      <c r="F783" s="6">
        <f>'Data Table 2'!M783</f>
        <v>137</v>
      </c>
      <c r="G783" s="6">
        <f>'Data Table 2'!N783</f>
        <v>178</v>
      </c>
      <c r="H783" s="6">
        <f>'Data Table 2'!O783</f>
        <v>201</v>
      </c>
      <c r="I783" s="7">
        <f>'Data Table 2'!P783+'Data Table 2'!Q783+'Data Table 2'!R783+'Data Table 2'!S783</f>
        <v>192</v>
      </c>
      <c r="J783" s="7">
        <f>'Data Table 2'!T783</f>
        <v>341</v>
      </c>
      <c r="K783" s="6">
        <f>'Data Table 2'!U783</f>
        <v>217</v>
      </c>
      <c r="L783" s="6">
        <f>'Data Table 2'!V783</f>
        <v>145</v>
      </c>
      <c r="M783" s="6">
        <f>'Data Table 2'!W783</f>
        <v>48</v>
      </c>
      <c r="N783" s="6">
        <f>'Data Table 2'!X783</f>
        <v>72</v>
      </c>
      <c r="O783" s="7">
        <f t="shared" si="108"/>
        <v>4255</v>
      </c>
      <c r="P783" s="6">
        <f t="shared" si="109"/>
        <v>1338</v>
      </c>
      <c r="Q783" s="6">
        <f t="shared" si="110"/>
        <v>1386</v>
      </c>
      <c r="R783" s="6">
        <f t="shared" si="111"/>
        <v>708</v>
      </c>
      <c r="S783" s="6">
        <f t="shared" si="112"/>
        <v>410</v>
      </c>
      <c r="T783" s="7">
        <f t="shared" si="113"/>
        <v>3504</v>
      </c>
      <c r="U783" s="8">
        <f t="shared" si="114"/>
        <v>0.82350176263219743</v>
      </c>
      <c r="V783" s="7">
        <f t="shared" si="115"/>
        <v>2930</v>
      </c>
      <c r="W783" s="7">
        <f t="shared" si="116"/>
        <v>437</v>
      </c>
    </row>
    <row r="784" spans="1:23" x14ac:dyDescent="0.3">
      <c r="A784" s="5">
        <f>'Data Table 2'!A784</f>
        <v>45709</v>
      </c>
      <c r="B784" s="6">
        <f>'Data Table 2'!B784+'Data Table 2'!C784+'Data Table 2'!D784+'Data Table 2'!E784+'Data Table 2'!F784+'Data Table 2'!G784+'Data Table 2'!H784</f>
        <v>765</v>
      </c>
      <c r="C784" s="6">
        <f>'Data Table 2'!I784</f>
        <v>336</v>
      </c>
      <c r="D784" s="6">
        <f>('Data Table 2'!J784+'Data Table 2'!K784)</f>
        <v>649</v>
      </c>
      <c r="E784" s="6">
        <f>'Data Table 2'!L784</f>
        <v>352</v>
      </c>
      <c r="F784" s="6">
        <f>'Data Table 2'!M784</f>
        <v>107</v>
      </c>
      <c r="G784" s="6">
        <f>'Data Table 2'!N784</f>
        <v>178</v>
      </c>
      <c r="H784" s="6">
        <f>'Data Table 2'!O784</f>
        <v>119</v>
      </c>
      <c r="I784" s="7">
        <f>'Data Table 2'!P784+'Data Table 2'!Q784+'Data Table 2'!R784+'Data Table 2'!S784</f>
        <v>170</v>
      </c>
      <c r="J784" s="7">
        <f>'Data Table 2'!T784</f>
        <v>329</v>
      </c>
      <c r="K784" s="6">
        <f>'Data Table 2'!U784</f>
        <v>175</v>
      </c>
      <c r="L784" s="6">
        <f>'Data Table 2'!V784</f>
        <v>89</v>
      </c>
      <c r="M784" s="6">
        <f>'Data Table 2'!W784</f>
        <v>30</v>
      </c>
      <c r="N784" s="6">
        <f>'Data Table 2'!X784</f>
        <v>64</v>
      </c>
      <c r="O784" s="7">
        <f t="shared" si="108"/>
        <v>3363</v>
      </c>
      <c r="P784" s="6">
        <f t="shared" si="109"/>
        <v>1101</v>
      </c>
      <c r="Q784" s="6">
        <f t="shared" si="110"/>
        <v>1001</v>
      </c>
      <c r="R784" s="6">
        <f t="shared" si="111"/>
        <v>574</v>
      </c>
      <c r="S784" s="6">
        <f t="shared" si="112"/>
        <v>294</v>
      </c>
      <c r="T784" s="7">
        <f t="shared" si="113"/>
        <v>2740</v>
      </c>
      <c r="U784" s="8">
        <f t="shared" si="114"/>
        <v>0.81474873624739819</v>
      </c>
      <c r="V784" s="7">
        <f t="shared" si="115"/>
        <v>2233</v>
      </c>
      <c r="W784" s="7">
        <f t="shared" si="116"/>
        <v>400</v>
      </c>
    </row>
    <row r="785" spans="1:23" x14ac:dyDescent="0.3">
      <c r="A785" s="5">
        <f>'Data Table 2'!A785</f>
        <v>45710</v>
      </c>
      <c r="B785" s="6">
        <f>'Data Table 2'!B785+'Data Table 2'!C785+'Data Table 2'!D785+'Data Table 2'!E785+'Data Table 2'!F785+'Data Table 2'!G785+'Data Table 2'!H785</f>
        <v>1008</v>
      </c>
      <c r="C785" s="6">
        <f>'Data Table 2'!I785</f>
        <v>426</v>
      </c>
      <c r="D785" s="6">
        <f>('Data Table 2'!J785+'Data Table 2'!K785)</f>
        <v>534</v>
      </c>
      <c r="E785" s="6">
        <f>'Data Table 2'!L785</f>
        <v>374</v>
      </c>
      <c r="F785" s="6">
        <f>'Data Table 2'!M785</f>
        <v>106</v>
      </c>
      <c r="G785" s="6">
        <f>'Data Table 2'!N785</f>
        <v>156</v>
      </c>
      <c r="H785" s="6">
        <f>'Data Table 2'!O785</f>
        <v>157</v>
      </c>
      <c r="I785" s="7">
        <f>'Data Table 2'!P785+'Data Table 2'!Q785+'Data Table 2'!R785+'Data Table 2'!S785</f>
        <v>170</v>
      </c>
      <c r="J785" s="7">
        <f>'Data Table 2'!T785</f>
        <v>239</v>
      </c>
      <c r="K785" s="6">
        <f>'Data Table 2'!U785</f>
        <v>187</v>
      </c>
      <c r="L785" s="6">
        <f>'Data Table 2'!V785</f>
        <v>107</v>
      </c>
      <c r="M785" s="6">
        <f>'Data Table 2'!W785</f>
        <v>37</v>
      </c>
      <c r="N785" s="6">
        <f>'Data Table 2'!X785</f>
        <v>94</v>
      </c>
      <c r="O785" s="7">
        <f t="shared" si="108"/>
        <v>3595</v>
      </c>
      <c r="P785" s="6">
        <f t="shared" si="109"/>
        <v>1434</v>
      </c>
      <c r="Q785" s="6">
        <f t="shared" si="110"/>
        <v>908</v>
      </c>
      <c r="R785" s="6">
        <f t="shared" si="111"/>
        <v>589</v>
      </c>
      <c r="S785" s="6">
        <f t="shared" si="112"/>
        <v>331</v>
      </c>
      <c r="T785" s="7">
        <f t="shared" si="113"/>
        <v>3025</v>
      </c>
      <c r="U785" s="8">
        <f t="shared" si="114"/>
        <v>0.84144645340751045</v>
      </c>
      <c r="V785" s="7">
        <f t="shared" si="115"/>
        <v>2399</v>
      </c>
      <c r="W785" s="7">
        <f t="shared" si="116"/>
        <v>520</v>
      </c>
    </row>
    <row r="786" spans="1:23" x14ac:dyDescent="0.3">
      <c r="A786" s="5">
        <f>'Data Table 2'!A786</f>
        <v>45711</v>
      </c>
      <c r="B786" s="6">
        <f>'Data Table 2'!B786+'Data Table 2'!C786+'Data Table 2'!D786+'Data Table 2'!E786+'Data Table 2'!F786+'Data Table 2'!G786+'Data Table 2'!H786</f>
        <v>952</v>
      </c>
      <c r="C786" s="6">
        <f>'Data Table 2'!I786</f>
        <v>464</v>
      </c>
      <c r="D786" s="6">
        <f>('Data Table 2'!J786+'Data Table 2'!K786)</f>
        <v>846</v>
      </c>
      <c r="E786" s="6">
        <f>'Data Table 2'!L786</f>
        <v>414</v>
      </c>
      <c r="F786" s="6">
        <f>'Data Table 2'!M786</f>
        <v>127</v>
      </c>
      <c r="G786" s="6">
        <f>'Data Table 2'!N786</f>
        <v>223</v>
      </c>
      <c r="H786" s="6">
        <f>'Data Table 2'!O786</f>
        <v>139</v>
      </c>
      <c r="I786" s="7">
        <f>'Data Table 2'!P786+'Data Table 2'!Q786+'Data Table 2'!R786+'Data Table 2'!S786</f>
        <v>190</v>
      </c>
      <c r="J786" s="7">
        <f>'Data Table 2'!T786</f>
        <v>308</v>
      </c>
      <c r="K786" s="6">
        <f>'Data Table 2'!U786</f>
        <v>266</v>
      </c>
      <c r="L786" s="6">
        <f>'Data Table 2'!V786</f>
        <v>139</v>
      </c>
      <c r="M786" s="6">
        <f>'Data Table 2'!W786</f>
        <v>34</v>
      </c>
      <c r="N786" s="6">
        <f>'Data Table 2'!X786</f>
        <v>68</v>
      </c>
      <c r="O786" s="7">
        <f t="shared" si="108"/>
        <v>4170</v>
      </c>
      <c r="P786" s="6">
        <f t="shared" si="109"/>
        <v>1416</v>
      </c>
      <c r="Q786" s="6">
        <f t="shared" si="110"/>
        <v>1260</v>
      </c>
      <c r="R786" s="6">
        <f t="shared" si="111"/>
        <v>679</v>
      </c>
      <c r="S786" s="6">
        <f t="shared" si="112"/>
        <v>439</v>
      </c>
      <c r="T786" s="7">
        <f t="shared" si="113"/>
        <v>3423</v>
      </c>
      <c r="U786" s="8">
        <f t="shared" si="114"/>
        <v>0.82086330935251794</v>
      </c>
      <c r="V786" s="7">
        <f t="shared" si="115"/>
        <v>2764</v>
      </c>
      <c r="W786" s="7">
        <f t="shared" si="116"/>
        <v>532</v>
      </c>
    </row>
    <row r="787" spans="1:23" x14ac:dyDescent="0.3">
      <c r="A787" s="5">
        <f>'Data Table 2'!A787</f>
        <v>45712</v>
      </c>
      <c r="B787" s="6">
        <f>'Data Table 2'!B787+'Data Table 2'!C787+'Data Table 2'!D787+'Data Table 2'!E787+'Data Table 2'!F787+'Data Table 2'!G787+'Data Table 2'!H787</f>
        <v>888</v>
      </c>
      <c r="C787" s="6">
        <f>'Data Table 2'!I787</f>
        <v>376</v>
      </c>
      <c r="D787" s="6">
        <f>('Data Table 2'!J787+'Data Table 2'!K787)</f>
        <v>707</v>
      </c>
      <c r="E787" s="6">
        <f>'Data Table 2'!L787</f>
        <v>375</v>
      </c>
      <c r="F787" s="6">
        <f>'Data Table 2'!M787</f>
        <v>81</v>
      </c>
      <c r="G787" s="6">
        <f>'Data Table 2'!N787</f>
        <v>105</v>
      </c>
      <c r="H787" s="6">
        <f>'Data Table 2'!O787</f>
        <v>131</v>
      </c>
      <c r="I787" s="7">
        <f>'Data Table 2'!P787+'Data Table 2'!Q787+'Data Table 2'!R787+'Data Table 2'!S787</f>
        <v>166</v>
      </c>
      <c r="J787" s="7">
        <f>'Data Table 2'!T787</f>
        <v>246</v>
      </c>
      <c r="K787" s="6">
        <f>'Data Table 2'!U787</f>
        <v>229</v>
      </c>
      <c r="L787" s="6">
        <f>'Data Table 2'!V787</f>
        <v>79</v>
      </c>
      <c r="M787" s="6">
        <f>'Data Table 2'!W787</f>
        <v>27</v>
      </c>
      <c r="N787" s="6">
        <f>'Data Table 2'!X787</f>
        <v>49</v>
      </c>
      <c r="O787" s="7">
        <f t="shared" si="108"/>
        <v>3459</v>
      </c>
      <c r="P787" s="6">
        <f t="shared" si="109"/>
        <v>1264</v>
      </c>
      <c r="Q787" s="6">
        <f t="shared" si="110"/>
        <v>1082</v>
      </c>
      <c r="R787" s="6">
        <f t="shared" si="111"/>
        <v>483</v>
      </c>
      <c r="S787" s="6">
        <f t="shared" si="112"/>
        <v>335</v>
      </c>
      <c r="T787" s="7">
        <f t="shared" si="113"/>
        <v>2878</v>
      </c>
      <c r="U787" s="8">
        <f t="shared" si="114"/>
        <v>0.83203237930037588</v>
      </c>
      <c r="V787" s="7">
        <f t="shared" si="115"/>
        <v>2372</v>
      </c>
      <c r="W787" s="7">
        <f t="shared" si="116"/>
        <v>425</v>
      </c>
    </row>
    <row r="788" spans="1:23" x14ac:dyDescent="0.3">
      <c r="A788" s="5">
        <f>'Data Table 2'!A788</f>
        <v>45713</v>
      </c>
      <c r="B788" s="6">
        <f>'Data Table 2'!B788+'Data Table 2'!C788+'Data Table 2'!D788+'Data Table 2'!E788+'Data Table 2'!F788+'Data Table 2'!G788+'Data Table 2'!H788</f>
        <v>1079</v>
      </c>
      <c r="C788" s="6">
        <f>'Data Table 2'!I788</f>
        <v>516</v>
      </c>
      <c r="D788" s="6">
        <f>('Data Table 2'!J788+'Data Table 2'!K788)</f>
        <v>641</v>
      </c>
      <c r="E788" s="6">
        <f>'Data Table 2'!L788</f>
        <v>440</v>
      </c>
      <c r="F788" s="6">
        <f>'Data Table 2'!M788</f>
        <v>127</v>
      </c>
      <c r="G788" s="6">
        <f>'Data Table 2'!N788</f>
        <v>210</v>
      </c>
      <c r="H788" s="6">
        <f>'Data Table 2'!O788</f>
        <v>136</v>
      </c>
      <c r="I788" s="7">
        <f>'Data Table 2'!P788+'Data Table 2'!Q788+'Data Table 2'!R788+'Data Table 2'!S788</f>
        <v>196</v>
      </c>
      <c r="J788" s="7">
        <f>'Data Table 2'!T788</f>
        <v>308</v>
      </c>
      <c r="K788" s="6">
        <f>'Data Table 2'!U788</f>
        <v>235</v>
      </c>
      <c r="L788" s="6">
        <f>'Data Table 2'!V788</f>
        <v>94</v>
      </c>
      <c r="M788" s="6">
        <f>'Data Table 2'!W788</f>
        <v>37</v>
      </c>
      <c r="N788" s="6">
        <f>'Data Table 2'!X788</f>
        <v>67</v>
      </c>
      <c r="O788" s="7">
        <f t="shared" si="108"/>
        <v>4086</v>
      </c>
      <c r="P788" s="6">
        <f t="shared" si="109"/>
        <v>1595</v>
      </c>
      <c r="Q788" s="6">
        <f t="shared" si="110"/>
        <v>1081</v>
      </c>
      <c r="R788" s="6">
        <f t="shared" si="111"/>
        <v>669</v>
      </c>
      <c r="S788" s="6">
        <f t="shared" si="112"/>
        <v>366</v>
      </c>
      <c r="T788" s="7">
        <f t="shared" si="113"/>
        <v>3412</v>
      </c>
      <c r="U788" s="8">
        <f t="shared" si="114"/>
        <v>0.83504650024473814</v>
      </c>
      <c r="V788" s="7">
        <f t="shared" si="115"/>
        <v>2702</v>
      </c>
      <c r="W788" s="7">
        <f t="shared" si="116"/>
        <v>583</v>
      </c>
    </row>
    <row r="789" spans="1:23" x14ac:dyDescent="0.3">
      <c r="A789" s="5">
        <f>'Data Table 2'!A789</f>
        <v>45714</v>
      </c>
      <c r="B789" s="6">
        <f>'Data Table 2'!B789+'Data Table 2'!C789+'Data Table 2'!D789+'Data Table 2'!E789+'Data Table 2'!F789+'Data Table 2'!G789+'Data Table 2'!H789</f>
        <v>697</v>
      </c>
      <c r="C789" s="6">
        <f>'Data Table 2'!I789</f>
        <v>254</v>
      </c>
      <c r="D789" s="6">
        <f>('Data Table 2'!J789+'Data Table 2'!K789)</f>
        <v>515</v>
      </c>
      <c r="E789" s="6">
        <f>'Data Table 2'!L789</f>
        <v>231</v>
      </c>
      <c r="F789" s="6">
        <f>'Data Table 2'!M789</f>
        <v>55</v>
      </c>
      <c r="G789" s="6">
        <f>'Data Table 2'!N789</f>
        <v>116</v>
      </c>
      <c r="H789" s="6">
        <f>'Data Table 2'!O789</f>
        <v>89</v>
      </c>
      <c r="I789" s="7">
        <f>'Data Table 2'!P789+'Data Table 2'!Q789+'Data Table 2'!R789+'Data Table 2'!S789</f>
        <v>101</v>
      </c>
      <c r="J789" s="7">
        <f>'Data Table 2'!T789</f>
        <v>247</v>
      </c>
      <c r="K789" s="6">
        <f>'Data Table 2'!U789</f>
        <v>157</v>
      </c>
      <c r="L789" s="6">
        <f>'Data Table 2'!V789</f>
        <v>65</v>
      </c>
      <c r="M789" s="6">
        <f>'Data Table 2'!W789</f>
        <v>28</v>
      </c>
      <c r="N789" s="6">
        <f>'Data Table 2'!X789</f>
        <v>49</v>
      </c>
      <c r="O789" s="7">
        <f t="shared" si="108"/>
        <v>2604</v>
      </c>
      <c r="P789" s="6">
        <f t="shared" si="109"/>
        <v>951</v>
      </c>
      <c r="Q789" s="6">
        <f t="shared" si="110"/>
        <v>746</v>
      </c>
      <c r="R789" s="6">
        <f t="shared" si="111"/>
        <v>361</v>
      </c>
      <c r="S789" s="6">
        <f t="shared" si="112"/>
        <v>250</v>
      </c>
      <c r="T789" s="7">
        <f t="shared" si="113"/>
        <v>2107</v>
      </c>
      <c r="U789" s="8">
        <f t="shared" si="114"/>
        <v>0.80913978494623651</v>
      </c>
      <c r="V789" s="7">
        <f t="shared" si="115"/>
        <v>1749</v>
      </c>
      <c r="W789" s="7">
        <f t="shared" si="116"/>
        <v>303</v>
      </c>
    </row>
    <row r="790" spans="1:23" x14ac:dyDescent="0.3">
      <c r="A790" s="5">
        <f>'Data Table 2'!A790</f>
        <v>45715</v>
      </c>
      <c r="B790" s="6">
        <f>'Data Table 2'!B790+'Data Table 2'!C790+'Data Table 2'!D790+'Data Table 2'!E790+'Data Table 2'!F790+'Data Table 2'!G790+'Data Table 2'!H790</f>
        <v>928</v>
      </c>
      <c r="C790" s="6">
        <f>'Data Table 2'!I790</f>
        <v>381</v>
      </c>
      <c r="D790" s="6">
        <f>('Data Table 2'!J790+'Data Table 2'!K790)</f>
        <v>590</v>
      </c>
      <c r="E790" s="6">
        <f>'Data Table 2'!L790</f>
        <v>294</v>
      </c>
      <c r="F790" s="6">
        <f>'Data Table 2'!M790</f>
        <v>109</v>
      </c>
      <c r="G790" s="6">
        <f>'Data Table 2'!N790</f>
        <v>131</v>
      </c>
      <c r="H790" s="6">
        <f>'Data Table 2'!O790</f>
        <v>126</v>
      </c>
      <c r="I790" s="7">
        <f>'Data Table 2'!P790+'Data Table 2'!Q790+'Data Table 2'!R790+'Data Table 2'!S790</f>
        <v>159</v>
      </c>
      <c r="J790" s="7">
        <f>'Data Table 2'!T790</f>
        <v>268</v>
      </c>
      <c r="K790" s="6">
        <f>'Data Table 2'!U790</f>
        <v>200</v>
      </c>
      <c r="L790" s="6">
        <f>'Data Table 2'!V790</f>
        <v>108</v>
      </c>
      <c r="M790" s="6">
        <f>'Data Table 2'!W790</f>
        <v>32</v>
      </c>
      <c r="N790" s="6">
        <f>'Data Table 2'!X790</f>
        <v>50</v>
      </c>
      <c r="O790" s="7">
        <f t="shared" si="108"/>
        <v>3376</v>
      </c>
      <c r="P790" s="6">
        <f t="shared" si="109"/>
        <v>1309</v>
      </c>
      <c r="Q790" s="6">
        <f t="shared" si="110"/>
        <v>884</v>
      </c>
      <c r="R790" s="6">
        <f t="shared" si="111"/>
        <v>525</v>
      </c>
      <c r="S790" s="6">
        <f t="shared" si="112"/>
        <v>340</v>
      </c>
      <c r="T790" s="7">
        <f t="shared" si="113"/>
        <v>2768</v>
      </c>
      <c r="U790" s="8">
        <f t="shared" si="114"/>
        <v>0.81990521327014221</v>
      </c>
      <c r="V790" s="7">
        <f t="shared" si="115"/>
        <v>2228</v>
      </c>
      <c r="W790" s="7">
        <f t="shared" si="116"/>
        <v>431</v>
      </c>
    </row>
    <row r="791" spans="1:23" x14ac:dyDescent="0.3">
      <c r="A791" s="5">
        <f>'Data Table 2'!A791</f>
        <v>45716</v>
      </c>
      <c r="B791" s="6">
        <f>'Data Table 2'!B791+'Data Table 2'!C791+'Data Table 2'!D791+'Data Table 2'!E791+'Data Table 2'!F791+'Data Table 2'!G791+'Data Table 2'!H791</f>
        <v>1175</v>
      </c>
      <c r="C791" s="6">
        <f>'Data Table 2'!I791</f>
        <v>710</v>
      </c>
      <c r="D791" s="6">
        <f>('Data Table 2'!J791+'Data Table 2'!K791)</f>
        <v>870</v>
      </c>
      <c r="E791" s="6">
        <f>'Data Table 2'!L791</f>
        <v>423</v>
      </c>
      <c r="F791" s="6">
        <f>'Data Table 2'!M791</f>
        <v>117</v>
      </c>
      <c r="G791" s="6">
        <f>'Data Table 2'!N791</f>
        <v>265</v>
      </c>
      <c r="H791" s="6">
        <f>'Data Table 2'!O791</f>
        <v>181</v>
      </c>
      <c r="I791" s="7">
        <f>'Data Table 2'!P791+'Data Table 2'!Q791+'Data Table 2'!R791+'Data Table 2'!S791</f>
        <v>230</v>
      </c>
      <c r="J791" s="7">
        <f>'Data Table 2'!T791</f>
        <v>260</v>
      </c>
      <c r="K791" s="6">
        <f>'Data Table 2'!U791</f>
        <v>296</v>
      </c>
      <c r="L791" s="6">
        <f>'Data Table 2'!V791</f>
        <v>149</v>
      </c>
      <c r="M791" s="6">
        <f>'Data Table 2'!W791</f>
        <v>49</v>
      </c>
      <c r="N791" s="6">
        <f>'Data Table 2'!X791</f>
        <v>74</v>
      </c>
      <c r="O791" s="7">
        <f t="shared" si="108"/>
        <v>4799</v>
      </c>
      <c r="P791" s="6">
        <f t="shared" si="109"/>
        <v>1885</v>
      </c>
      <c r="Q791" s="6">
        <f t="shared" si="110"/>
        <v>1293</v>
      </c>
      <c r="R791" s="6">
        <f t="shared" si="111"/>
        <v>793</v>
      </c>
      <c r="S791" s="6">
        <f t="shared" si="112"/>
        <v>494</v>
      </c>
      <c r="T791" s="7">
        <f t="shared" si="113"/>
        <v>4045</v>
      </c>
      <c r="U791" s="8">
        <f t="shared" si="114"/>
        <v>0.84288393415294849</v>
      </c>
      <c r="V791" s="7">
        <f t="shared" si="115"/>
        <v>3144</v>
      </c>
      <c r="W791" s="7">
        <f t="shared" si="116"/>
        <v>784</v>
      </c>
    </row>
    <row r="792" spans="1:23" x14ac:dyDescent="0.3">
      <c r="A792" s="5">
        <f>'Data Table 2'!A792</f>
        <v>45717</v>
      </c>
      <c r="B792" s="6">
        <f>'Data Table 2'!B792+'Data Table 2'!C792+'Data Table 2'!D792+'Data Table 2'!E792+'Data Table 2'!F792+'Data Table 2'!G792+'Data Table 2'!H792</f>
        <v>1039</v>
      </c>
      <c r="C792" s="6">
        <f>'Data Table 2'!I792</f>
        <v>543</v>
      </c>
      <c r="D792" s="6">
        <f>('Data Table 2'!J792+'Data Table 2'!K792)</f>
        <v>703</v>
      </c>
      <c r="E792" s="6">
        <f>'Data Table 2'!L792</f>
        <v>293</v>
      </c>
      <c r="F792" s="6">
        <f>'Data Table 2'!M792</f>
        <v>109</v>
      </c>
      <c r="G792" s="6">
        <f>'Data Table 2'!N792</f>
        <v>175</v>
      </c>
      <c r="H792" s="6">
        <f>'Data Table 2'!O792</f>
        <v>158</v>
      </c>
      <c r="I792" s="7">
        <f>'Data Table 2'!P792+'Data Table 2'!Q792+'Data Table 2'!R792+'Data Table 2'!S792</f>
        <v>169</v>
      </c>
      <c r="J792" s="7">
        <f>'Data Table 2'!T792</f>
        <v>283</v>
      </c>
      <c r="K792" s="6">
        <f>'Data Table 2'!U792</f>
        <v>245</v>
      </c>
      <c r="L792" s="6">
        <f>'Data Table 2'!V792</f>
        <v>89</v>
      </c>
      <c r="M792" s="6">
        <f>'Data Table 2'!W792</f>
        <v>38</v>
      </c>
      <c r="N792" s="6">
        <f>'Data Table 2'!X792</f>
        <v>80</v>
      </c>
      <c r="O792" s="7">
        <f t="shared" si="108"/>
        <v>3924</v>
      </c>
      <c r="P792" s="6">
        <f t="shared" si="109"/>
        <v>1582</v>
      </c>
      <c r="Q792" s="6">
        <f t="shared" si="110"/>
        <v>996</v>
      </c>
      <c r="R792" s="6">
        <f t="shared" si="111"/>
        <v>611</v>
      </c>
      <c r="S792" s="6">
        <f t="shared" si="112"/>
        <v>372</v>
      </c>
      <c r="T792" s="7">
        <f t="shared" si="113"/>
        <v>3269</v>
      </c>
      <c r="U792" s="8">
        <f t="shared" si="114"/>
        <v>0.83307849133537204</v>
      </c>
      <c r="V792" s="7">
        <f t="shared" si="115"/>
        <v>2537</v>
      </c>
      <c r="W792" s="7">
        <f t="shared" si="116"/>
        <v>623</v>
      </c>
    </row>
    <row r="793" spans="1:23" x14ac:dyDescent="0.3">
      <c r="A793" s="5">
        <f>'Data Table 2'!A793</f>
        <v>45718</v>
      </c>
      <c r="B793" s="6">
        <f>'Data Table 2'!B793+'Data Table 2'!C793+'Data Table 2'!D793+'Data Table 2'!E793+'Data Table 2'!F793+'Data Table 2'!G793+'Data Table 2'!H793</f>
        <v>777</v>
      </c>
      <c r="C793" s="6">
        <f>'Data Table 2'!I793</f>
        <v>448</v>
      </c>
      <c r="D793" s="6">
        <f>('Data Table 2'!J793+'Data Table 2'!K793)</f>
        <v>614</v>
      </c>
      <c r="E793" s="6">
        <f>'Data Table 2'!L793</f>
        <v>371</v>
      </c>
      <c r="F793" s="6">
        <f>'Data Table 2'!M793</f>
        <v>99</v>
      </c>
      <c r="G793" s="6">
        <f>'Data Table 2'!N793</f>
        <v>164</v>
      </c>
      <c r="H793" s="6">
        <f>'Data Table 2'!O793</f>
        <v>120</v>
      </c>
      <c r="I793" s="7">
        <f>'Data Table 2'!P793+'Data Table 2'!Q793+'Data Table 2'!R793+'Data Table 2'!S793</f>
        <v>165</v>
      </c>
      <c r="J793" s="7">
        <f>'Data Table 2'!T793</f>
        <v>242</v>
      </c>
      <c r="K793" s="6">
        <f>'Data Table 2'!U793</f>
        <v>158</v>
      </c>
      <c r="L793" s="6">
        <f>'Data Table 2'!V793</f>
        <v>59</v>
      </c>
      <c r="M793" s="6">
        <f>'Data Table 2'!W793</f>
        <v>45</v>
      </c>
      <c r="N793" s="6">
        <f>'Data Table 2'!X793</f>
        <v>64</v>
      </c>
      <c r="O793" s="7">
        <f t="shared" si="108"/>
        <v>3326</v>
      </c>
      <c r="P793" s="6">
        <f t="shared" si="109"/>
        <v>1225</v>
      </c>
      <c r="Q793" s="6">
        <f t="shared" si="110"/>
        <v>985</v>
      </c>
      <c r="R793" s="6">
        <f t="shared" si="111"/>
        <v>548</v>
      </c>
      <c r="S793" s="6">
        <f t="shared" si="112"/>
        <v>262</v>
      </c>
      <c r="T793" s="7">
        <f t="shared" si="113"/>
        <v>2822</v>
      </c>
      <c r="U793" s="8">
        <f t="shared" si="114"/>
        <v>0.8484666265784726</v>
      </c>
      <c r="V793" s="7">
        <f t="shared" si="115"/>
        <v>2211</v>
      </c>
      <c r="W793" s="7">
        <f t="shared" si="116"/>
        <v>512</v>
      </c>
    </row>
    <row r="794" spans="1:23" x14ac:dyDescent="0.3">
      <c r="A794" s="5">
        <f>'Data Table 2'!A794</f>
        <v>45719</v>
      </c>
      <c r="B794" s="6">
        <f>'Data Table 2'!B794+'Data Table 2'!C794+'Data Table 2'!D794+'Data Table 2'!E794+'Data Table 2'!F794+'Data Table 2'!G794+'Data Table 2'!H794</f>
        <v>1259</v>
      </c>
      <c r="C794" s="6">
        <f>'Data Table 2'!I794</f>
        <v>574</v>
      </c>
      <c r="D794" s="6">
        <f>('Data Table 2'!J794+'Data Table 2'!K794)</f>
        <v>963</v>
      </c>
      <c r="E794" s="6">
        <f>'Data Table 2'!L794</f>
        <v>566</v>
      </c>
      <c r="F794" s="6">
        <f>'Data Table 2'!M794</f>
        <v>162</v>
      </c>
      <c r="G794" s="6">
        <f>'Data Table 2'!N794</f>
        <v>290</v>
      </c>
      <c r="H794" s="6">
        <f>'Data Table 2'!O794</f>
        <v>177</v>
      </c>
      <c r="I794" s="7">
        <f>'Data Table 2'!P794+'Data Table 2'!Q794+'Data Table 2'!R794+'Data Table 2'!S794</f>
        <v>249</v>
      </c>
      <c r="J794" s="7">
        <f>'Data Table 2'!T794</f>
        <v>431</v>
      </c>
      <c r="K794" s="6">
        <f>'Data Table 2'!U794</f>
        <v>342</v>
      </c>
      <c r="L794" s="6">
        <f>'Data Table 2'!V794</f>
        <v>152</v>
      </c>
      <c r="M794" s="6">
        <f>'Data Table 2'!W794</f>
        <v>46</v>
      </c>
      <c r="N794" s="6">
        <f>'Data Table 2'!X794</f>
        <v>77</v>
      </c>
      <c r="O794" s="7">
        <f t="shared" si="108"/>
        <v>5288</v>
      </c>
      <c r="P794" s="6">
        <f t="shared" si="109"/>
        <v>1833</v>
      </c>
      <c r="Q794" s="6">
        <f t="shared" si="110"/>
        <v>1529</v>
      </c>
      <c r="R794" s="6">
        <f t="shared" si="111"/>
        <v>878</v>
      </c>
      <c r="S794" s="6">
        <f t="shared" si="112"/>
        <v>540</v>
      </c>
      <c r="T794" s="7">
        <f t="shared" si="113"/>
        <v>4317</v>
      </c>
      <c r="U794" s="8">
        <f t="shared" si="114"/>
        <v>0.81637670196671708</v>
      </c>
      <c r="V794" s="7">
        <f t="shared" si="115"/>
        <v>3504</v>
      </c>
      <c r="W794" s="7">
        <f t="shared" si="116"/>
        <v>651</v>
      </c>
    </row>
    <row r="795" spans="1:23" x14ac:dyDescent="0.3">
      <c r="A795" s="5">
        <f>'Data Table 2'!A795</f>
        <v>45720</v>
      </c>
      <c r="B795" s="6">
        <f>'Data Table 2'!B795+'Data Table 2'!C795+'Data Table 2'!D795+'Data Table 2'!E795+'Data Table 2'!F795+'Data Table 2'!G795+'Data Table 2'!H795</f>
        <v>809</v>
      </c>
      <c r="C795" s="6">
        <f>'Data Table 2'!I795</f>
        <v>383</v>
      </c>
      <c r="D795" s="6">
        <f>('Data Table 2'!J795+'Data Table 2'!K795)</f>
        <v>601</v>
      </c>
      <c r="E795" s="6">
        <f>'Data Table 2'!L795</f>
        <v>326</v>
      </c>
      <c r="F795" s="6">
        <f>'Data Table 2'!M795</f>
        <v>92</v>
      </c>
      <c r="G795" s="6">
        <f>'Data Table 2'!N795</f>
        <v>198</v>
      </c>
      <c r="H795" s="6">
        <f>'Data Table 2'!O795</f>
        <v>134</v>
      </c>
      <c r="I795" s="7">
        <f>'Data Table 2'!P795+'Data Table 2'!Q795+'Data Table 2'!R795+'Data Table 2'!S795</f>
        <v>167</v>
      </c>
      <c r="J795" s="7">
        <f>'Data Table 2'!T795</f>
        <v>286</v>
      </c>
      <c r="K795" s="6">
        <f>'Data Table 2'!U795</f>
        <v>234</v>
      </c>
      <c r="L795" s="6">
        <f>'Data Table 2'!V795</f>
        <v>98</v>
      </c>
      <c r="M795" s="6">
        <f>'Data Table 2'!W795</f>
        <v>33</v>
      </c>
      <c r="N795" s="6">
        <f>'Data Table 2'!X795</f>
        <v>76</v>
      </c>
      <c r="O795" s="7">
        <f t="shared" si="108"/>
        <v>3437</v>
      </c>
      <c r="P795" s="6">
        <f t="shared" si="109"/>
        <v>1192</v>
      </c>
      <c r="Q795" s="6">
        <f t="shared" si="110"/>
        <v>927</v>
      </c>
      <c r="R795" s="6">
        <f t="shared" si="111"/>
        <v>591</v>
      </c>
      <c r="S795" s="6">
        <f t="shared" si="112"/>
        <v>365</v>
      </c>
      <c r="T795" s="7">
        <f t="shared" si="113"/>
        <v>2786</v>
      </c>
      <c r="U795" s="8">
        <f t="shared" si="114"/>
        <v>0.81059063136456211</v>
      </c>
      <c r="V795" s="7">
        <f t="shared" si="115"/>
        <v>2235</v>
      </c>
      <c r="W795" s="7">
        <f t="shared" si="116"/>
        <v>459</v>
      </c>
    </row>
    <row r="796" spans="1:23" x14ac:dyDescent="0.3">
      <c r="A796" s="5">
        <f>'Data Table 2'!A796</f>
        <v>45721</v>
      </c>
      <c r="B796" s="6">
        <f>'Data Table 2'!B796+'Data Table 2'!C796+'Data Table 2'!D796+'Data Table 2'!E796+'Data Table 2'!F796+'Data Table 2'!G796+'Data Table 2'!H796</f>
        <v>1148</v>
      </c>
      <c r="C796" s="6">
        <f>'Data Table 2'!I796</f>
        <v>444</v>
      </c>
      <c r="D796" s="6">
        <f>('Data Table 2'!J796+'Data Table 2'!K796)</f>
        <v>719</v>
      </c>
      <c r="E796" s="6">
        <f>'Data Table 2'!L796</f>
        <v>302</v>
      </c>
      <c r="F796" s="6">
        <f>'Data Table 2'!M796</f>
        <v>84</v>
      </c>
      <c r="G796" s="6">
        <f>'Data Table 2'!N796</f>
        <v>131</v>
      </c>
      <c r="H796" s="6">
        <f>'Data Table 2'!O796</f>
        <v>151</v>
      </c>
      <c r="I796" s="7">
        <f>'Data Table 2'!P796+'Data Table 2'!Q796+'Data Table 2'!R796+'Data Table 2'!S796</f>
        <v>206</v>
      </c>
      <c r="J796" s="7">
        <f>'Data Table 2'!T796</f>
        <v>258</v>
      </c>
      <c r="K796" s="6">
        <f>'Data Table 2'!U796</f>
        <v>157</v>
      </c>
      <c r="L796" s="6">
        <f>'Data Table 2'!V796</f>
        <v>116</v>
      </c>
      <c r="M796" s="6">
        <f>'Data Table 2'!W796</f>
        <v>36</v>
      </c>
      <c r="N796" s="6">
        <f>'Data Table 2'!X796</f>
        <v>64</v>
      </c>
      <c r="O796" s="7">
        <f t="shared" si="108"/>
        <v>3816</v>
      </c>
      <c r="P796" s="6">
        <f t="shared" si="109"/>
        <v>1592</v>
      </c>
      <c r="Q796" s="6">
        <f t="shared" si="110"/>
        <v>1021</v>
      </c>
      <c r="R796" s="6">
        <f t="shared" si="111"/>
        <v>572</v>
      </c>
      <c r="S796" s="6">
        <f t="shared" si="112"/>
        <v>309</v>
      </c>
      <c r="T796" s="7">
        <f t="shared" si="113"/>
        <v>3249</v>
      </c>
      <c r="U796" s="8">
        <f t="shared" si="114"/>
        <v>0.85141509433962259</v>
      </c>
      <c r="V796" s="7">
        <f t="shared" si="115"/>
        <v>2657</v>
      </c>
      <c r="W796" s="7">
        <f t="shared" si="116"/>
        <v>508</v>
      </c>
    </row>
    <row r="797" spans="1:23" x14ac:dyDescent="0.3">
      <c r="A797" s="5">
        <f>'Data Table 2'!A797</f>
        <v>45722</v>
      </c>
      <c r="B797" s="6">
        <f>'Data Table 2'!B797+'Data Table 2'!C797+'Data Table 2'!D797+'Data Table 2'!E797+'Data Table 2'!F797+'Data Table 2'!G797+'Data Table 2'!H797</f>
        <v>730</v>
      </c>
      <c r="C797" s="6">
        <f>'Data Table 2'!I797</f>
        <v>304</v>
      </c>
      <c r="D797" s="6">
        <f>('Data Table 2'!J797+'Data Table 2'!K797)</f>
        <v>633</v>
      </c>
      <c r="E797" s="6">
        <f>'Data Table 2'!L797</f>
        <v>323</v>
      </c>
      <c r="F797" s="6">
        <f>'Data Table 2'!M797</f>
        <v>100</v>
      </c>
      <c r="G797" s="6">
        <f>'Data Table 2'!N797</f>
        <v>145</v>
      </c>
      <c r="H797" s="6">
        <f>'Data Table 2'!O797</f>
        <v>132</v>
      </c>
      <c r="I797" s="7">
        <f>'Data Table 2'!P797+'Data Table 2'!Q797+'Data Table 2'!R797+'Data Table 2'!S797</f>
        <v>148</v>
      </c>
      <c r="J797" s="7">
        <f>'Data Table 2'!T797</f>
        <v>250</v>
      </c>
      <c r="K797" s="6">
        <f>'Data Table 2'!U797</f>
        <v>223</v>
      </c>
      <c r="L797" s="6">
        <f>'Data Table 2'!V797</f>
        <v>73</v>
      </c>
      <c r="M797" s="6">
        <f>'Data Table 2'!W797</f>
        <v>33</v>
      </c>
      <c r="N797" s="6">
        <f>'Data Table 2'!X797</f>
        <v>69</v>
      </c>
      <c r="O797" s="7">
        <f t="shared" si="108"/>
        <v>3163</v>
      </c>
      <c r="P797" s="6">
        <f t="shared" si="109"/>
        <v>1034</v>
      </c>
      <c r="Q797" s="6">
        <f t="shared" si="110"/>
        <v>956</v>
      </c>
      <c r="R797" s="6">
        <f t="shared" si="111"/>
        <v>525</v>
      </c>
      <c r="S797" s="6">
        <f t="shared" si="112"/>
        <v>329</v>
      </c>
      <c r="T797" s="7">
        <f t="shared" si="113"/>
        <v>2584</v>
      </c>
      <c r="U797" s="8">
        <f t="shared" si="114"/>
        <v>0.81694593740120136</v>
      </c>
      <c r="V797" s="7">
        <f t="shared" si="115"/>
        <v>2111</v>
      </c>
      <c r="W797" s="7">
        <f t="shared" si="116"/>
        <v>373</v>
      </c>
    </row>
    <row r="798" spans="1:23" x14ac:dyDescent="0.3">
      <c r="A798" s="5">
        <f>'Data Table 2'!A798</f>
        <v>45723</v>
      </c>
      <c r="B798" s="6">
        <f>'Data Table 2'!B798+'Data Table 2'!C798+'Data Table 2'!D798+'Data Table 2'!E798+'Data Table 2'!F798+'Data Table 2'!G798+'Data Table 2'!H798</f>
        <v>1132</v>
      </c>
      <c r="C798" s="6">
        <f>'Data Table 2'!I798</f>
        <v>559</v>
      </c>
      <c r="D798" s="6">
        <f>('Data Table 2'!J798+'Data Table 2'!K798)</f>
        <v>808</v>
      </c>
      <c r="E798" s="6">
        <f>'Data Table 2'!L798</f>
        <v>399</v>
      </c>
      <c r="F798" s="6">
        <f>'Data Table 2'!M798</f>
        <v>95</v>
      </c>
      <c r="G798" s="6">
        <f>'Data Table 2'!N798</f>
        <v>181</v>
      </c>
      <c r="H798" s="6">
        <f>'Data Table 2'!O798</f>
        <v>140</v>
      </c>
      <c r="I798" s="7">
        <f>'Data Table 2'!P798+'Data Table 2'!Q798+'Data Table 2'!R798+'Data Table 2'!S798</f>
        <v>213</v>
      </c>
      <c r="J798" s="7">
        <f>'Data Table 2'!T798</f>
        <v>430</v>
      </c>
      <c r="K798" s="6">
        <f>'Data Table 2'!U798</f>
        <v>278</v>
      </c>
      <c r="L798" s="6">
        <f>'Data Table 2'!V798</f>
        <v>102</v>
      </c>
      <c r="M798" s="6">
        <f>'Data Table 2'!W798</f>
        <v>41</v>
      </c>
      <c r="N798" s="6">
        <f>'Data Table 2'!X798</f>
        <v>96</v>
      </c>
      <c r="O798" s="7">
        <f t="shared" si="108"/>
        <v>4474</v>
      </c>
      <c r="P798" s="6">
        <f t="shared" si="109"/>
        <v>1691</v>
      </c>
      <c r="Q798" s="6">
        <f t="shared" si="110"/>
        <v>1207</v>
      </c>
      <c r="R798" s="6">
        <f t="shared" si="111"/>
        <v>629</v>
      </c>
      <c r="S798" s="6">
        <f t="shared" si="112"/>
        <v>421</v>
      </c>
      <c r="T798" s="7">
        <f t="shared" si="113"/>
        <v>3623</v>
      </c>
      <c r="U798" s="8">
        <f t="shared" si="114"/>
        <v>0.80978989718372818</v>
      </c>
      <c r="V798" s="7">
        <f t="shared" si="115"/>
        <v>2873</v>
      </c>
      <c r="W798" s="7">
        <f t="shared" si="116"/>
        <v>655</v>
      </c>
    </row>
    <row r="799" spans="1:23" x14ac:dyDescent="0.3">
      <c r="A799" s="5">
        <f>'Data Table 2'!A799</f>
        <v>45724</v>
      </c>
      <c r="B799" s="6">
        <f>'Data Table 2'!B799+'Data Table 2'!C799+'Data Table 2'!D799+'Data Table 2'!E799+'Data Table 2'!F799+'Data Table 2'!G799+'Data Table 2'!H799</f>
        <v>884</v>
      </c>
      <c r="C799" s="6">
        <f>'Data Table 2'!I799</f>
        <v>399</v>
      </c>
      <c r="D799" s="6">
        <f>('Data Table 2'!J799+'Data Table 2'!K799)</f>
        <v>730</v>
      </c>
      <c r="E799" s="6">
        <f>'Data Table 2'!L799</f>
        <v>274</v>
      </c>
      <c r="F799" s="6">
        <f>'Data Table 2'!M799</f>
        <v>94</v>
      </c>
      <c r="G799" s="6">
        <f>'Data Table 2'!N799</f>
        <v>139</v>
      </c>
      <c r="H799" s="6">
        <f>'Data Table 2'!O799</f>
        <v>106</v>
      </c>
      <c r="I799" s="7">
        <f>'Data Table 2'!P799+'Data Table 2'!Q799+'Data Table 2'!R799+'Data Table 2'!S799</f>
        <v>139</v>
      </c>
      <c r="J799" s="7">
        <f>'Data Table 2'!T799</f>
        <v>254</v>
      </c>
      <c r="K799" s="6">
        <f>'Data Table 2'!U799</f>
        <v>214</v>
      </c>
      <c r="L799" s="6">
        <f>'Data Table 2'!V799</f>
        <v>80</v>
      </c>
      <c r="M799" s="6">
        <f>'Data Table 2'!W799</f>
        <v>33</v>
      </c>
      <c r="N799" s="6">
        <f>'Data Table 2'!X799</f>
        <v>69</v>
      </c>
      <c r="O799" s="7">
        <f t="shared" si="108"/>
        <v>3415</v>
      </c>
      <c r="P799" s="6">
        <f t="shared" si="109"/>
        <v>1283</v>
      </c>
      <c r="Q799" s="6">
        <f t="shared" si="110"/>
        <v>1004</v>
      </c>
      <c r="R799" s="6">
        <f t="shared" si="111"/>
        <v>478</v>
      </c>
      <c r="S799" s="6">
        <f t="shared" si="112"/>
        <v>327</v>
      </c>
      <c r="T799" s="7">
        <f t="shared" si="113"/>
        <v>2834</v>
      </c>
      <c r="U799" s="8">
        <f t="shared" si="114"/>
        <v>0.82986822840409957</v>
      </c>
      <c r="V799" s="7">
        <f t="shared" si="115"/>
        <v>2272</v>
      </c>
      <c r="W799" s="7">
        <f t="shared" si="116"/>
        <v>468</v>
      </c>
    </row>
    <row r="800" spans="1:23" x14ac:dyDescent="0.3">
      <c r="A800" s="5">
        <f>'Data Table 2'!A800</f>
        <v>45725</v>
      </c>
      <c r="B800" s="6">
        <f>'Data Table 2'!B800+'Data Table 2'!C800+'Data Table 2'!D800+'Data Table 2'!E800+'Data Table 2'!F800+'Data Table 2'!G800+'Data Table 2'!H800</f>
        <v>906</v>
      </c>
      <c r="C800" s="6">
        <f>'Data Table 2'!I800</f>
        <v>444</v>
      </c>
      <c r="D800" s="6">
        <f>('Data Table 2'!J800+'Data Table 2'!K800)</f>
        <v>576</v>
      </c>
      <c r="E800" s="6">
        <f>'Data Table 2'!L800</f>
        <v>323</v>
      </c>
      <c r="F800" s="6">
        <f>'Data Table 2'!M800</f>
        <v>95</v>
      </c>
      <c r="G800" s="6">
        <f>'Data Table 2'!N800</f>
        <v>146</v>
      </c>
      <c r="H800" s="6">
        <f>'Data Table 2'!O800</f>
        <v>114</v>
      </c>
      <c r="I800" s="7">
        <f>'Data Table 2'!P800+'Data Table 2'!Q800+'Data Table 2'!R800+'Data Table 2'!S800</f>
        <v>163</v>
      </c>
      <c r="J800" s="7">
        <f>'Data Table 2'!T800</f>
        <v>268</v>
      </c>
      <c r="K800" s="6">
        <f>'Data Table 2'!U800</f>
        <v>180</v>
      </c>
      <c r="L800" s="6">
        <f>'Data Table 2'!V800</f>
        <v>96</v>
      </c>
      <c r="M800" s="6">
        <f>'Data Table 2'!W800</f>
        <v>32</v>
      </c>
      <c r="N800" s="6">
        <f>'Data Table 2'!X800</f>
        <v>81</v>
      </c>
      <c r="O800" s="7">
        <f t="shared" si="108"/>
        <v>3424</v>
      </c>
      <c r="P800" s="6">
        <f t="shared" si="109"/>
        <v>1350</v>
      </c>
      <c r="Q800" s="6">
        <f t="shared" si="110"/>
        <v>899</v>
      </c>
      <c r="R800" s="6">
        <f t="shared" si="111"/>
        <v>518</v>
      </c>
      <c r="S800" s="6">
        <f t="shared" si="112"/>
        <v>308</v>
      </c>
      <c r="T800" s="7">
        <f t="shared" si="113"/>
        <v>2848</v>
      </c>
      <c r="U800" s="8">
        <f t="shared" si="114"/>
        <v>0.83177570093457942</v>
      </c>
      <c r="V800" s="7">
        <f t="shared" si="115"/>
        <v>2228</v>
      </c>
      <c r="W800" s="7">
        <f t="shared" si="116"/>
        <v>525</v>
      </c>
    </row>
    <row r="801" spans="1:23" x14ac:dyDescent="0.3">
      <c r="A801" s="5">
        <f>'Data Table 2'!A801</f>
        <v>45726</v>
      </c>
      <c r="B801" s="6">
        <f>'Data Table 2'!B801+'Data Table 2'!C801+'Data Table 2'!D801+'Data Table 2'!E801+'Data Table 2'!F801+'Data Table 2'!G801+'Data Table 2'!H801</f>
        <v>913</v>
      </c>
      <c r="C801" s="6">
        <f>'Data Table 2'!I801</f>
        <v>294</v>
      </c>
      <c r="D801" s="6">
        <f>('Data Table 2'!J801+'Data Table 2'!K801)</f>
        <v>635</v>
      </c>
      <c r="E801" s="6">
        <f>'Data Table 2'!L801</f>
        <v>317</v>
      </c>
      <c r="F801" s="6">
        <f>'Data Table 2'!M801</f>
        <v>82</v>
      </c>
      <c r="G801" s="6">
        <f>'Data Table 2'!N801</f>
        <v>194</v>
      </c>
      <c r="H801" s="6">
        <f>'Data Table 2'!O801</f>
        <v>118</v>
      </c>
      <c r="I801" s="7">
        <f>'Data Table 2'!P801+'Data Table 2'!Q801+'Data Table 2'!R801+'Data Table 2'!S801</f>
        <v>149</v>
      </c>
      <c r="J801" s="7">
        <f>'Data Table 2'!T801</f>
        <v>263</v>
      </c>
      <c r="K801" s="6">
        <f>'Data Table 2'!U801</f>
        <v>186</v>
      </c>
      <c r="L801" s="6">
        <f>'Data Table 2'!V801</f>
        <v>93</v>
      </c>
      <c r="M801" s="6">
        <f>'Data Table 2'!W801</f>
        <v>27</v>
      </c>
      <c r="N801" s="6">
        <f>'Data Table 2'!X801</f>
        <v>66</v>
      </c>
      <c r="O801" s="7">
        <f t="shared" si="108"/>
        <v>3337</v>
      </c>
      <c r="P801" s="6">
        <f t="shared" si="109"/>
        <v>1207</v>
      </c>
      <c r="Q801" s="6">
        <f t="shared" si="110"/>
        <v>952</v>
      </c>
      <c r="R801" s="6">
        <f t="shared" si="111"/>
        <v>543</v>
      </c>
      <c r="S801" s="6">
        <f t="shared" si="112"/>
        <v>306</v>
      </c>
      <c r="T801" s="7">
        <f t="shared" si="113"/>
        <v>2768</v>
      </c>
      <c r="U801" s="8">
        <f t="shared" si="114"/>
        <v>0.82948756367995202</v>
      </c>
      <c r="V801" s="7">
        <f t="shared" si="115"/>
        <v>2326</v>
      </c>
      <c r="W801" s="7">
        <f t="shared" si="116"/>
        <v>360</v>
      </c>
    </row>
    <row r="802" spans="1:23" x14ac:dyDescent="0.3">
      <c r="A802" s="5">
        <f>'Data Table 2'!A802</f>
        <v>45727</v>
      </c>
      <c r="B802" s="6">
        <f>'Data Table 2'!B802+'Data Table 2'!C802+'Data Table 2'!D802+'Data Table 2'!E802+'Data Table 2'!F802+'Data Table 2'!G802+'Data Table 2'!H802</f>
        <v>728</v>
      </c>
      <c r="C802" s="6">
        <f>'Data Table 2'!I802</f>
        <v>319</v>
      </c>
      <c r="D802" s="6">
        <f>('Data Table 2'!J802+'Data Table 2'!K802)</f>
        <v>470</v>
      </c>
      <c r="E802" s="6">
        <f>'Data Table 2'!L802</f>
        <v>316</v>
      </c>
      <c r="F802" s="6">
        <f>'Data Table 2'!M802</f>
        <v>98</v>
      </c>
      <c r="G802" s="6">
        <f>'Data Table 2'!N802</f>
        <v>162</v>
      </c>
      <c r="H802" s="6">
        <f>'Data Table 2'!O802</f>
        <v>128</v>
      </c>
      <c r="I802" s="7">
        <f>'Data Table 2'!P802+'Data Table 2'!Q802+'Data Table 2'!R802+'Data Table 2'!S802</f>
        <v>136</v>
      </c>
      <c r="J802" s="7">
        <f>'Data Table 2'!T802</f>
        <v>305</v>
      </c>
      <c r="K802" s="6">
        <f>'Data Table 2'!U802</f>
        <v>172</v>
      </c>
      <c r="L802" s="6">
        <f>'Data Table 2'!V802</f>
        <v>88</v>
      </c>
      <c r="M802" s="6">
        <f>'Data Table 2'!W802</f>
        <v>27</v>
      </c>
      <c r="N802" s="6">
        <f>'Data Table 2'!X802</f>
        <v>61</v>
      </c>
      <c r="O802" s="7">
        <f t="shared" si="108"/>
        <v>3010</v>
      </c>
      <c r="P802" s="6">
        <f t="shared" si="109"/>
        <v>1047</v>
      </c>
      <c r="Q802" s="6">
        <f t="shared" si="110"/>
        <v>786</v>
      </c>
      <c r="R802" s="6">
        <f t="shared" si="111"/>
        <v>524</v>
      </c>
      <c r="S802" s="6">
        <f t="shared" si="112"/>
        <v>287</v>
      </c>
      <c r="T802" s="7">
        <f t="shared" si="113"/>
        <v>2418</v>
      </c>
      <c r="U802" s="8">
        <f t="shared" si="114"/>
        <v>0.80332225913621258</v>
      </c>
      <c r="V802" s="7">
        <f t="shared" si="115"/>
        <v>1940</v>
      </c>
      <c r="W802" s="7">
        <f t="shared" si="116"/>
        <v>380</v>
      </c>
    </row>
    <row r="803" spans="1:23" x14ac:dyDescent="0.3">
      <c r="A803" s="5">
        <f>'Data Table 2'!A803</f>
        <v>45728</v>
      </c>
      <c r="B803" s="6">
        <f>'Data Table 2'!B803+'Data Table 2'!C803+'Data Table 2'!D803+'Data Table 2'!E803+'Data Table 2'!F803+'Data Table 2'!G803+'Data Table 2'!H803</f>
        <v>1105</v>
      </c>
      <c r="C803" s="6">
        <f>'Data Table 2'!I803</f>
        <v>372</v>
      </c>
      <c r="D803" s="6">
        <f>('Data Table 2'!J803+'Data Table 2'!K803)</f>
        <v>644</v>
      </c>
      <c r="E803" s="6">
        <f>'Data Table 2'!L803</f>
        <v>226</v>
      </c>
      <c r="F803" s="6">
        <f>'Data Table 2'!M803</f>
        <v>83</v>
      </c>
      <c r="G803" s="6">
        <f>'Data Table 2'!N803</f>
        <v>213</v>
      </c>
      <c r="H803" s="6">
        <f>'Data Table 2'!O803</f>
        <v>189</v>
      </c>
      <c r="I803" s="7">
        <f>'Data Table 2'!P803+'Data Table 2'!Q803+'Data Table 2'!R803+'Data Table 2'!S803</f>
        <v>195</v>
      </c>
      <c r="J803" s="7">
        <f>'Data Table 2'!T803</f>
        <v>386</v>
      </c>
      <c r="K803" s="6">
        <f>'Data Table 2'!U803</f>
        <v>236</v>
      </c>
      <c r="L803" s="6">
        <f>'Data Table 2'!V803</f>
        <v>144</v>
      </c>
      <c r="M803" s="6">
        <f>'Data Table 2'!W803</f>
        <v>39</v>
      </c>
      <c r="N803" s="6">
        <f>'Data Table 2'!X803</f>
        <v>89</v>
      </c>
      <c r="O803" s="7">
        <f t="shared" si="108"/>
        <v>3921</v>
      </c>
      <c r="P803" s="6">
        <f t="shared" si="109"/>
        <v>1477</v>
      </c>
      <c r="Q803" s="6">
        <f t="shared" si="110"/>
        <v>870</v>
      </c>
      <c r="R803" s="6">
        <f t="shared" si="111"/>
        <v>680</v>
      </c>
      <c r="S803" s="6">
        <f t="shared" si="112"/>
        <v>419</v>
      </c>
      <c r="T803" s="7">
        <f t="shared" si="113"/>
        <v>3116</v>
      </c>
      <c r="U803" s="8">
        <f t="shared" si="114"/>
        <v>0.79469523080846727</v>
      </c>
      <c r="V803" s="7">
        <f t="shared" si="115"/>
        <v>2572</v>
      </c>
      <c r="W803" s="7">
        <f t="shared" si="116"/>
        <v>461</v>
      </c>
    </row>
    <row r="804" spans="1:23" x14ac:dyDescent="0.3">
      <c r="A804" s="5">
        <f>'Data Table 2'!A804</f>
        <v>45729</v>
      </c>
      <c r="B804" s="6">
        <f>'Data Table 2'!B804+'Data Table 2'!C804+'Data Table 2'!D804+'Data Table 2'!E804+'Data Table 2'!F804+'Data Table 2'!G804+'Data Table 2'!H804</f>
        <v>814</v>
      </c>
      <c r="C804" s="6">
        <f>'Data Table 2'!I804</f>
        <v>372</v>
      </c>
      <c r="D804" s="6">
        <f>('Data Table 2'!J804+'Data Table 2'!K804)</f>
        <v>700</v>
      </c>
      <c r="E804" s="6">
        <f>'Data Table 2'!L804</f>
        <v>294</v>
      </c>
      <c r="F804" s="6">
        <f>'Data Table 2'!M804</f>
        <v>120</v>
      </c>
      <c r="G804" s="6">
        <f>'Data Table 2'!N804</f>
        <v>173</v>
      </c>
      <c r="H804" s="6">
        <f>'Data Table 2'!O804</f>
        <v>145</v>
      </c>
      <c r="I804" s="7">
        <f>'Data Table 2'!P804+'Data Table 2'!Q804+'Data Table 2'!R804+'Data Table 2'!S804</f>
        <v>195</v>
      </c>
      <c r="J804" s="7">
        <f>'Data Table 2'!T804</f>
        <v>309</v>
      </c>
      <c r="K804" s="6">
        <f>'Data Table 2'!U804</f>
        <v>191</v>
      </c>
      <c r="L804" s="6">
        <f>'Data Table 2'!V804</f>
        <v>89</v>
      </c>
      <c r="M804" s="6">
        <f>'Data Table 2'!W804</f>
        <v>36</v>
      </c>
      <c r="N804" s="6">
        <f>'Data Table 2'!X804</f>
        <v>67</v>
      </c>
      <c r="O804" s="7">
        <f t="shared" si="108"/>
        <v>3505</v>
      </c>
      <c r="P804" s="6">
        <f t="shared" si="109"/>
        <v>1186</v>
      </c>
      <c r="Q804" s="6">
        <f t="shared" si="110"/>
        <v>994</v>
      </c>
      <c r="R804" s="6">
        <f t="shared" si="111"/>
        <v>633</v>
      </c>
      <c r="S804" s="6">
        <f t="shared" si="112"/>
        <v>316</v>
      </c>
      <c r="T804" s="7">
        <f t="shared" si="113"/>
        <v>2880</v>
      </c>
      <c r="U804" s="8">
        <f t="shared" si="114"/>
        <v>0.82168330955777458</v>
      </c>
      <c r="V804" s="7">
        <f t="shared" si="115"/>
        <v>2321</v>
      </c>
      <c r="W804" s="7">
        <f t="shared" si="116"/>
        <v>439</v>
      </c>
    </row>
    <row r="805" spans="1:23" x14ac:dyDescent="0.3">
      <c r="A805" s="5">
        <f>'Data Table 2'!A805</f>
        <v>45730</v>
      </c>
      <c r="B805" s="6">
        <f>'Data Table 2'!B805+'Data Table 2'!C805+'Data Table 2'!D805+'Data Table 2'!E805+'Data Table 2'!F805+'Data Table 2'!G805+'Data Table 2'!H805</f>
        <v>697</v>
      </c>
      <c r="C805" s="6">
        <f>'Data Table 2'!I805</f>
        <v>272</v>
      </c>
      <c r="D805" s="6">
        <f>('Data Table 2'!J805+'Data Table 2'!K805)</f>
        <v>444</v>
      </c>
      <c r="E805" s="6">
        <f>'Data Table 2'!L805</f>
        <v>295</v>
      </c>
      <c r="F805" s="6">
        <f>'Data Table 2'!M805</f>
        <v>86</v>
      </c>
      <c r="G805" s="6">
        <f>'Data Table 2'!N805</f>
        <v>148</v>
      </c>
      <c r="H805" s="6">
        <f>'Data Table 2'!O805</f>
        <v>85</v>
      </c>
      <c r="I805" s="7">
        <f>'Data Table 2'!P805+'Data Table 2'!Q805+'Data Table 2'!R805+'Data Table 2'!S805</f>
        <v>142</v>
      </c>
      <c r="J805" s="7">
        <f>'Data Table 2'!T805</f>
        <v>329</v>
      </c>
      <c r="K805" s="6">
        <f>'Data Table 2'!U805</f>
        <v>194</v>
      </c>
      <c r="L805" s="6">
        <f>'Data Table 2'!V805</f>
        <v>91</v>
      </c>
      <c r="M805" s="6">
        <f>'Data Table 2'!W805</f>
        <v>21</v>
      </c>
      <c r="N805" s="6">
        <f>'Data Table 2'!X805</f>
        <v>67</v>
      </c>
      <c r="O805" s="7">
        <f t="shared" si="108"/>
        <v>2871</v>
      </c>
      <c r="P805" s="6">
        <f t="shared" si="109"/>
        <v>969</v>
      </c>
      <c r="Q805" s="6">
        <f t="shared" si="110"/>
        <v>739</v>
      </c>
      <c r="R805" s="6">
        <f t="shared" si="111"/>
        <v>461</v>
      </c>
      <c r="S805" s="6">
        <f t="shared" si="112"/>
        <v>306</v>
      </c>
      <c r="T805" s="7">
        <f t="shared" si="113"/>
        <v>2236</v>
      </c>
      <c r="U805" s="8">
        <f t="shared" si="114"/>
        <v>0.7788227098571926</v>
      </c>
      <c r="V805" s="7">
        <f t="shared" si="115"/>
        <v>1811</v>
      </c>
      <c r="W805" s="7">
        <f t="shared" si="116"/>
        <v>339</v>
      </c>
    </row>
    <row r="806" spans="1:23" x14ac:dyDescent="0.3">
      <c r="A806" s="5">
        <f>'Data Table 2'!A806</f>
        <v>45731</v>
      </c>
      <c r="B806" s="6">
        <f>'Data Table 2'!B806+'Data Table 2'!C806+'Data Table 2'!D806+'Data Table 2'!E806+'Data Table 2'!F806+'Data Table 2'!G806+'Data Table 2'!H806</f>
        <v>1259</v>
      </c>
      <c r="C806" s="6">
        <f>'Data Table 2'!I806</f>
        <v>438</v>
      </c>
      <c r="D806" s="6">
        <f>('Data Table 2'!J806+'Data Table 2'!K806)</f>
        <v>816</v>
      </c>
      <c r="E806" s="6">
        <f>'Data Table 2'!L806</f>
        <v>412</v>
      </c>
      <c r="F806" s="6">
        <f>'Data Table 2'!M806</f>
        <v>151</v>
      </c>
      <c r="G806" s="6">
        <f>'Data Table 2'!N806</f>
        <v>191</v>
      </c>
      <c r="H806" s="6">
        <f>'Data Table 2'!O806</f>
        <v>217</v>
      </c>
      <c r="I806" s="7">
        <f>'Data Table 2'!P806+'Data Table 2'!Q806+'Data Table 2'!R806+'Data Table 2'!S806</f>
        <v>250</v>
      </c>
      <c r="J806" s="7">
        <f>'Data Table 2'!T806</f>
        <v>437</v>
      </c>
      <c r="K806" s="6">
        <f>'Data Table 2'!U806</f>
        <v>271</v>
      </c>
      <c r="L806" s="6">
        <f>'Data Table 2'!V806</f>
        <v>127</v>
      </c>
      <c r="M806" s="6">
        <f>'Data Table 2'!W806</f>
        <v>43</v>
      </c>
      <c r="N806" s="6">
        <f>'Data Table 2'!X806</f>
        <v>106</v>
      </c>
      <c r="O806" s="7">
        <f t="shared" si="108"/>
        <v>4718</v>
      </c>
      <c r="P806" s="6">
        <f t="shared" si="109"/>
        <v>1697</v>
      </c>
      <c r="Q806" s="6">
        <f t="shared" si="110"/>
        <v>1228</v>
      </c>
      <c r="R806" s="6">
        <f t="shared" si="111"/>
        <v>809</v>
      </c>
      <c r="S806" s="6">
        <f t="shared" si="112"/>
        <v>441</v>
      </c>
      <c r="T806" s="7">
        <f t="shared" si="113"/>
        <v>3840</v>
      </c>
      <c r="U806" s="8">
        <f t="shared" si="114"/>
        <v>0.81390419669351421</v>
      </c>
      <c r="V806" s="7">
        <f t="shared" si="115"/>
        <v>3145</v>
      </c>
      <c r="W806" s="7">
        <f t="shared" si="116"/>
        <v>544</v>
      </c>
    </row>
    <row r="807" spans="1:23" x14ac:dyDescent="0.3">
      <c r="A807" s="5">
        <f>'Data Table 2'!A807</f>
        <v>45732</v>
      </c>
      <c r="B807" s="6">
        <f>'Data Table 2'!B807+'Data Table 2'!C807+'Data Table 2'!D807+'Data Table 2'!E807+'Data Table 2'!F807+'Data Table 2'!G807+'Data Table 2'!H807</f>
        <v>1436</v>
      </c>
      <c r="C807" s="6">
        <f>'Data Table 2'!I807</f>
        <v>591</v>
      </c>
      <c r="D807" s="6">
        <f>('Data Table 2'!J807+'Data Table 2'!K807)</f>
        <v>971</v>
      </c>
      <c r="E807" s="6">
        <f>'Data Table 2'!L807</f>
        <v>449</v>
      </c>
      <c r="F807" s="6">
        <f>'Data Table 2'!M807</f>
        <v>100</v>
      </c>
      <c r="G807" s="6">
        <f>'Data Table 2'!N807</f>
        <v>272</v>
      </c>
      <c r="H807" s="6">
        <f>'Data Table 2'!O807</f>
        <v>210</v>
      </c>
      <c r="I807" s="7">
        <f>'Data Table 2'!P807+'Data Table 2'!Q807+'Data Table 2'!R807+'Data Table 2'!S807</f>
        <v>224</v>
      </c>
      <c r="J807" s="7">
        <f>'Data Table 2'!T807</f>
        <v>317</v>
      </c>
      <c r="K807" s="6">
        <f>'Data Table 2'!U807</f>
        <v>262</v>
      </c>
      <c r="L807" s="6">
        <f>'Data Table 2'!V807</f>
        <v>99</v>
      </c>
      <c r="M807" s="6">
        <f>'Data Table 2'!W807</f>
        <v>53</v>
      </c>
      <c r="N807" s="6">
        <f>'Data Table 2'!X807</f>
        <v>80</v>
      </c>
      <c r="O807" s="7">
        <f t="shared" si="108"/>
        <v>5064</v>
      </c>
      <c r="P807" s="6">
        <f t="shared" si="109"/>
        <v>2027</v>
      </c>
      <c r="Q807" s="6">
        <f t="shared" si="110"/>
        <v>1420</v>
      </c>
      <c r="R807" s="6">
        <f t="shared" si="111"/>
        <v>806</v>
      </c>
      <c r="S807" s="6">
        <f t="shared" si="112"/>
        <v>414</v>
      </c>
      <c r="T807" s="7">
        <f t="shared" si="113"/>
        <v>4333</v>
      </c>
      <c r="U807" s="8">
        <f t="shared" si="114"/>
        <v>0.85564770932069512</v>
      </c>
      <c r="V807" s="7">
        <f t="shared" si="115"/>
        <v>3562</v>
      </c>
      <c r="W807" s="7">
        <f t="shared" si="116"/>
        <v>671</v>
      </c>
    </row>
    <row r="808" spans="1:23" x14ac:dyDescent="0.3">
      <c r="A808" s="5">
        <f>'Data Table 2'!A808</f>
        <v>45733</v>
      </c>
      <c r="B808" s="6">
        <f>'Data Table 2'!B808+'Data Table 2'!C808+'Data Table 2'!D808+'Data Table 2'!E808+'Data Table 2'!F808+'Data Table 2'!G808+'Data Table 2'!H808</f>
        <v>993</v>
      </c>
      <c r="C808" s="6">
        <f>'Data Table 2'!I808</f>
        <v>551</v>
      </c>
      <c r="D808" s="6">
        <f>('Data Table 2'!J808+'Data Table 2'!K808)</f>
        <v>622</v>
      </c>
      <c r="E808" s="6">
        <f>'Data Table 2'!L808</f>
        <v>321</v>
      </c>
      <c r="F808" s="6">
        <f>'Data Table 2'!M808</f>
        <v>128</v>
      </c>
      <c r="G808" s="6">
        <f>'Data Table 2'!N808</f>
        <v>211</v>
      </c>
      <c r="H808" s="6">
        <f>'Data Table 2'!O808</f>
        <v>138</v>
      </c>
      <c r="I808" s="7">
        <f>'Data Table 2'!P808+'Data Table 2'!Q808+'Data Table 2'!R808+'Data Table 2'!S808</f>
        <v>154</v>
      </c>
      <c r="J808" s="7">
        <f>'Data Table 2'!T808</f>
        <v>336</v>
      </c>
      <c r="K808" s="6">
        <f>'Data Table 2'!U808</f>
        <v>198</v>
      </c>
      <c r="L808" s="6">
        <f>'Data Table 2'!V808</f>
        <v>79</v>
      </c>
      <c r="M808" s="6">
        <f>'Data Table 2'!W808</f>
        <v>40</v>
      </c>
      <c r="N808" s="6">
        <f>'Data Table 2'!X808</f>
        <v>54</v>
      </c>
      <c r="O808" s="7">
        <f t="shared" si="108"/>
        <v>3825</v>
      </c>
      <c r="P808" s="6">
        <f t="shared" si="109"/>
        <v>1544</v>
      </c>
      <c r="Q808" s="6">
        <f t="shared" si="110"/>
        <v>943</v>
      </c>
      <c r="R808" s="6">
        <f t="shared" si="111"/>
        <v>631</v>
      </c>
      <c r="S808" s="6">
        <f t="shared" si="112"/>
        <v>317</v>
      </c>
      <c r="T808" s="7">
        <f t="shared" si="113"/>
        <v>3172</v>
      </c>
      <c r="U808" s="8">
        <f t="shared" si="114"/>
        <v>0.82928104575163397</v>
      </c>
      <c r="V808" s="7">
        <f t="shared" si="115"/>
        <v>2439</v>
      </c>
      <c r="W808" s="7">
        <f t="shared" si="116"/>
        <v>605</v>
      </c>
    </row>
    <row r="809" spans="1:23" x14ac:dyDescent="0.3">
      <c r="A809" s="5">
        <f>'Data Table 2'!A809</f>
        <v>45734</v>
      </c>
      <c r="B809" s="6">
        <f>'Data Table 2'!B809+'Data Table 2'!C809+'Data Table 2'!D809+'Data Table 2'!E809+'Data Table 2'!F809+'Data Table 2'!G809+'Data Table 2'!H809</f>
        <v>869</v>
      </c>
      <c r="C809" s="6">
        <f>'Data Table 2'!I809</f>
        <v>390</v>
      </c>
      <c r="D809" s="6">
        <f>('Data Table 2'!J809+'Data Table 2'!K809)</f>
        <v>574</v>
      </c>
      <c r="E809" s="6">
        <f>'Data Table 2'!L809</f>
        <v>371</v>
      </c>
      <c r="F809" s="6">
        <f>'Data Table 2'!M809</f>
        <v>89</v>
      </c>
      <c r="G809" s="6">
        <f>'Data Table 2'!N809</f>
        <v>134</v>
      </c>
      <c r="H809" s="6">
        <f>'Data Table 2'!O809</f>
        <v>98</v>
      </c>
      <c r="I809" s="7">
        <f>'Data Table 2'!P809+'Data Table 2'!Q809+'Data Table 2'!R809+'Data Table 2'!S809</f>
        <v>148</v>
      </c>
      <c r="J809" s="7">
        <f>'Data Table 2'!T809</f>
        <v>281</v>
      </c>
      <c r="K809" s="6">
        <f>'Data Table 2'!U809</f>
        <v>208</v>
      </c>
      <c r="L809" s="6">
        <f>'Data Table 2'!V809</f>
        <v>110</v>
      </c>
      <c r="M809" s="6">
        <f>'Data Table 2'!W809</f>
        <v>32</v>
      </c>
      <c r="N809" s="6">
        <f>'Data Table 2'!X809</f>
        <v>74</v>
      </c>
      <c r="O809" s="7">
        <f t="shared" si="108"/>
        <v>3378</v>
      </c>
      <c r="P809" s="6">
        <f t="shared" si="109"/>
        <v>1259</v>
      </c>
      <c r="Q809" s="6">
        <f t="shared" si="110"/>
        <v>945</v>
      </c>
      <c r="R809" s="6">
        <f t="shared" si="111"/>
        <v>469</v>
      </c>
      <c r="S809" s="6">
        <f t="shared" si="112"/>
        <v>350</v>
      </c>
      <c r="T809" s="7">
        <f t="shared" si="113"/>
        <v>2747</v>
      </c>
      <c r="U809" s="8">
        <f t="shared" si="114"/>
        <v>0.81320307874481945</v>
      </c>
      <c r="V809" s="7">
        <f t="shared" si="115"/>
        <v>2194</v>
      </c>
      <c r="W809" s="7">
        <f t="shared" si="116"/>
        <v>464</v>
      </c>
    </row>
    <row r="810" spans="1:23" x14ac:dyDescent="0.3">
      <c r="A810" s="5">
        <f>'Data Table 2'!A810</f>
        <v>45735</v>
      </c>
      <c r="B810" s="6">
        <f>'Data Table 2'!B810+'Data Table 2'!C810+'Data Table 2'!D810+'Data Table 2'!E810+'Data Table 2'!F810+'Data Table 2'!G810+'Data Table 2'!H810</f>
        <v>783</v>
      </c>
      <c r="C810" s="6">
        <f>'Data Table 2'!I810</f>
        <v>473</v>
      </c>
      <c r="D810" s="6">
        <f>('Data Table 2'!J810+'Data Table 2'!K810)</f>
        <v>544</v>
      </c>
      <c r="E810" s="6">
        <f>'Data Table 2'!L810</f>
        <v>306</v>
      </c>
      <c r="F810" s="6">
        <f>'Data Table 2'!M810</f>
        <v>95</v>
      </c>
      <c r="G810" s="6">
        <f>'Data Table 2'!N810</f>
        <v>128</v>
      </c>
      <c r="H810" s="6">
        <f>'Data Table 2'!O810</f>
        <v>134</v>
      </c>
      <c r="I810" s="7">
        <f>'Data Table 2'!P810+'Data Table 2'!Q810+'Data Table 2'!R810+'Data Table 2'!S810</f>
        <v>150</v>
      </c>
      <c r="J810" s="7">
        <f>'Data Table 2'!T810</f>
        <v>180</v>
      </c>
      <c r="K810" s="6">
        <f>'Data Table 2'!U810</f>
        <v>218</v>
      </c>
      <c r="L810" s="6">
        <f>'Data Table 2'!V810</f>
        <v>86</v>
      </c>
      <c r="M810" s="6">
        <f>'Data Table 2'!W810</f>
        <v>33</v>
      </c>
      <c r="N810" s="6">
        <f>'Data Table 2'!X810</f>
        <v>75</v>
      </c>
      <c r="O810" s="7">
        <f t="shared" si="108"/>
        <v>3205</v>
      </c>
      <c r="P810" s="6">
        <f t="shared" si="109"/>
        <v>1256</v>
      </c>
      <c r="Q810" s="6">
        <f t="shared" si="110"/>
        <v>850</v>
      </c>
      <c r="R810" s="6">
        <f t="shared" si="111"/>
        <v>507</v>
      </c>
      <c r="S810" s="6">
        <f t="shared" si="112"/>
        <v>337</v>
      </c>
      <c r="T810" s="7">
        <f t="shared" si="113"/>
        <v>2688</v>
      </c>
      <c r="U810" s="8">
        <f t="shared" si="114"/>
        <v>0.83868954758190328</v>
      </c>
      <c r="V810" s="7">
        <f t="shared" si="115"/>
        <v>2045</v>
      </c>
      <c r="W810" s="7">
        <f t="shared" si="116"/>
        <v>548</v>
      </c>
    </row>
    <row r="811" spans="1:23" x14ac:dyDescent="0.3">
      <c r="A811" s="5">
        <f>'Data Table 2'!A811</f>
        <v>45736</v>
      </c>
      <c r="B811" s="6">
        <f>'Data Table 2'!B811+'Data Table 2'!C811+'Data Table 2'!D811+'Data Table 2'!E811+'Data Table 2'!F811+'Data Table 2'!G811+'Data Table 2'!H811</f>
        <v>990</v>
      </c>
      <c r="C811" s="6">
        <f>'Data Table 2'!I811</f>
        <v>465</v>
      </c>
      <c r="D811" s="6">
        <f>('Data Table 2'!J811+'Data Table 2'!K811)</f>
        <v>667</v>
      </c>
      <c r="E811" s="6">
        <f>'Data Table 2'!L811</f>
        <v>357</v>
      </c>
      <c r="F811" s="6">
        <f>'Data Table 2'!M811</f>
        <v>110</v>
      </c>
      <c r="G811" s="6">
        <f>'Data Table 2'!N811</f>
        <v>183</v>
      </c>
      <c r="H811" s="6">
        <f>'Data Table 2'!O811</f>
        <v>155</v>
      </c>
      <c r="I811" s="7">
        <f>'Data Table 2'!P811+'Data Table 2'!Q811+'Data Table 2'!R811+'Data Table 2'!S811</f>
        <v>177</v>
      </c>
      <c r="J811" s="7">
        <f>'Data Table 2'!T811</f>
        <v>280</v>
      </c>
      <c r="K811" s="6">
        <f>'Data Table 2'!U811</f>
        <v>235</v>
      </c>
      <c r="L811" s="6">
        <f>'Data Table 2'!V811</f>
        <v>114</v>
      </c>
      <c r="M811" s="6">
        <f>'Data Table 2'!W811</f>
        <v>27</v>
      </c>
      <c r="N811" s="6">
        <f>'Data Table 2'!X811</f>
        <v>77</v>
      </c>
      <c r="O811" s="7">
        <f t="shared" si="108"/>
        <v>3837</v>
      </c>
      <c r="P811" s="6">
        <f t="shared" si="109"/>
        <v>1455</v>
      </c>
      <c r="Q811" s="6">
        <f t="shared" si="110"/>
        <v>1024</v>
      </c>
      <c r="R811" s="6">
        <f t="shared" si="111"/>
        <v>625</v>
      </c>
      <c r="S811" s="6">
        <f t="shared" si="112"/>
        <v>376</v>
      </c>
      <c r="T811" s="7">
        <f t="shared" si="113"/>
        <v>3181</v>
      </c>
      <c r="U811" s="8">
        <f t="shared" si="114"/>
        <v>0.82903309877508469</v>
      </c>
      <c r="V811" s="7">
        <f t="shared" si="115"/>
        <v>2529</v>
      </c>
      <c r="W811" s="7">
        <f t="shared" si="116"/>
        <v>542</v>
      </c>
    </row>
    <row r="812" spans="1:23" x14ac:dyDescent="0.3">
      <c r="A812" s="5">
        <f>'Data Table 2'!A812</f>
        <v>45737</v>
      </c>
      <c r="B812" s="6">
        <f>'Data Table 2'!B812+'Data Table 2'!C812+'Data Table 2'!D812+'Data Table 2'!E812+'Data Table 2'!F812+'Data Table 2'!G812+'Data Table 2'!H812</f>
        <v>594</v>
      </c>
      <c r="C812" s="6">
        <f>'Data Table 2'!I812</f>
        <v>363</v>
      </c>
      <c r="D812" s="6">
        <f>('Data Table 2'!J812+'Data Table 2'!K812)</f>
        <v>376</v>
      </c>
      <c r="E812" s="6">
        <f>'Data Table 2'!L812</f>
        <v>216</v>
      </c>
      <c r="F812" s="6">
        <f>'Data Table 2'!M812</f>
        <v>57</v>
      </c>
      <c r="G812" s="6">
        <f>'Data Table 2'!N812</f>
        <v>121</v>
      </c>
      <c r="H812" s="6">
        <f>'Data Table 2'!O812</f>
        <v>74</v>
      </c>
      <c r="I812" s="7">
        <f>'Data Table 2'!P812+'Data Table 2'!Q812+'Data Table 2'!R812+'Data Table 2'!S812</f>
        <v>111</v>
      </c>
      <c r="J812" s="7">
        <f>'Data Table 2'!T812</f>
        <v>193</v>
      </c>
      <c r="K812" s="6">
        <f>'Data Table 2'!U812</f>
        <v>168</v>
      </c>
      <c r="L812" s="6">
        <f>'Data Table 2'!V812</f>
        <v>72</v>
      </c>
      <c r="M812" s="6">
        <f>'Data Table 2'!W812</f>
        <v>23</v>
      </c>
      <c r="N812" s="6">
        <f>'Data Table 2'!X812</f>
        <v>50</v>
      </c>
      <c r="O812" s="7">
        <f t="shared" si="108"/>
        <v>2418</v>
      </c>
      <c r="P812" s="6">
        <f t="shared" si="109"/>
        <v>957</v>
      </c>
      <c r="Q812" s="6">
        <f t="shared" si="110"/>
        <v>592</v>
      </c>
      <c r="R812" s="6">
        <f t="shared" si="111"/>
        <v>363</v>
      </c>
      <c r="S812" s="6">
        <f t="shared" si="112"/>
        <v>263</v>
      </c>
      <c r="T812" s="7">
        <f t="shared" si="113"/>
        <v>1962</v>
      </c>
      <c r="U812" s="8">
        <f t="shared" si="114"/>
        <v>0.81141439205955335</v>
      </c>
      <c r="V812" s="7">
        <f t="shared" si="115"/>
        <v>1492</v>
      </c>
      <c r="W812" s="7">
        <f t="shared" si="116"/>
        <v>413</v>
      </c>
    </row>
    <row r="813" spans="1:23" x14ac:dyDescent="0.3">
      <c r="A813" s="5">
        <f>'Data Table 2'!A813</f>
        <v>45738</v>
      </c>
      <c r="B813" s="6">
        <f>'Data Table 2'!B813+'Data Table 2'!C813+'Data Table 2'!D813+'Data Table 2'!E813+'Data Table 2'!F813+'Data Table 2'!G813+'Data Table 2'!H813</f>
        <v>1265</v>
      </c>
      <c r="C813" s="6">
        <f>'Data Table 2'!I813</f>
        <v>388</v>
      </c>
      <c r="D813" s="6">
        <f>('Data Table 2'!J813+'Data Table 2'!K813)</f>
        <v>761</v>
      </c>
      <c r="E813" s="6">
        <f>'Data Table 2'!L813</f>
        <v>346</v>
      </c>
      <c r="F813" s="6">
        <f>'Data Table 2'!M813</f>
        <v>131</v>
      </c>
      <c r="G813" s="6">
        <f>'Data Table 2'!N813</f>
        <v>231</v>
      </c>
      <c r="H813" s="6">
        <f>'Data Table 2'!O813</f>
        <v>162</v>
      </c>
      <c r="I813" s="7">
        <f>'Data Table 2'!P813+'Data Table 2'!Q813+'Data Table 2'!R813+'Data Table 2'!S813</f>
        <v>208</v>
      </c>
      <c r="J813" s="7">
        <f>'Data Table 2'!T813</f>
        <v>309</v>
      </c>
      <c r="K813" s="6">
        <f>'Data Table 2'!U813</f>
        <v>180</v>
      </c>
      <c r="L813" s="6">
        <f>'Data Table 2'!V813</f>
        <v>99</v>
      </c>
      <c r="M813" s="6">
        <f>'Data Table 2'!W813</f>
        <v>37</v>
      </c>
      <c r="N813" s="6">
        <f>'Data Table 2'!X813</f>
        <v>100</v>
      </c>
      <c r="O813" s="7">
        <f t="shared" si="108"/>
        <v>4217</v>
      </c>
      <c r="P813" s="6">
        <f t="shared" si="109"/>
        <v>1653</v>
      </c>
      <c r="Q813" s="6">
        <f t="shared" si="110"/>
        <v>1107</v>
      </c>
      <c r="R813" s="6">
        <f t="shared" si="111"/>
        <v>732</v>
      </c>
      <c r="S813" s="6">
        <f t="shared" si="112"/>
        <v>316</v>
      </c>
      <c r="T813" s="7">
        <f t="shared" si="113"/>
        <v>3592</v>
      </c>
      <c r="U813" s="8">
        <f t="shared" si="114"/>
        <v>0.85179037230258481</v>
      </c>
      <c r="V813" s="7">
        <f t="shared" si="115"/>
        <v>2973</v>
      </c>
      <c r="W813" s="7">
        <f t="shared" si="116"/>
        <v>488</v>
      </c>
    </row>
    <row r="814" spans="1:23" x14ac:dyDescent="0.3">
      <c r="A814" s="5">
        <f>'Data Table 2'!A814</f>
        <v>45739</v>
      </c>
      <c r="B814" s="6">
        <f>'Data Table 2'!B814+'Data Table 2'!C814+'Data Table 2'!D814+'Data Table 2'!E814+'Data Table 2'!F814+'Data Table 2'!G814+'Data Table 2'!H814</f>
        <v>732</v>
      </c>
      <c r="C814" s="6">
        <f>'Data Table 2'!I814</f>
        <v>295</v>
      </c>
      <c r="D814" s="6">
        <f>('Data Table 2'!J814+'Data Table 2'!K814)</f>
        <v>467</v>
      </c>
      <c r="E814" s="6">
        <f>'Data Table 2'!L814</f>
        <v>334</v>
      </c>
      <c r="F814" s="6">
        <f>'Data Table 2'!M814</f>
        <v>80</v>
      </c>
      <c r="G814" s="6">
        <f>'Data Table 2'!N814</f>
        <v>162</v>
      </c>
      <c r="H814" s="6">
        <f>'Data Table 2'!O814</f>
        <v>121</v>
      </c>
      <c r="I814" s="7">
        <f>'Data Table 2'!P814+'Data Table 2'!Q814+'Data Table 2'!R814+'Data Table 2'!S814</f>
        <v>130</v>
      </c>
      <c r="J814" s="7">
        <f>'Data Table 2'!T814</f>
        <v>240</v>
      </c>
      <c r="K814" s="6">
        <f>'Data Table 2'!U814</f>
        <v>147</v>
      </c>
      <c r="L814" s="6">
        <f>'Data Table 2'!V814</f>
        <v>73</v>
      </c>
      <c r="M814" s="6">
        <f>'Data Table 2'!W814</f>
        <v>30</v>
      </c>
      <c r="N814" s="6">
        <f>'Data Table 2'!X814</f>
        <v>49</v>
      </c>
      <c r="O814" s="7">
        <f t="shared" si="108"/>
        <v>2860</v>
      </c>
      <c r="P814" s="6">
        <f t="shared" si="109"/>
        <v>1027</v>
      </c>
      <c r="Q814" s="6">
        <f t="shared" si="110"/>
        <v>801</v>
      </c>
      <c r="R814" s="6">
        <f t="shared" si="111"/>
        <v>493</v>
      </c>
      <c r="S814" s="6">
        <f t="shared" si="112"/>
        <v>250</v>
      </c>
      <c r="T814" s="7">
        <f t="shared" si="113"/>
        <v>2370</v>
      </c>
      <c r="U814" s="8">
        <f t="shared" si="114"/>
        <v>0.82867132867132864</v>
      </c>
      <c r="V814" s="7">
        <f t="shared" si="115"/>
        <v>1946</v>
      </c>
      <c r="W814" s="7">
        <f t="shared" si="116"/>
        <v>344</v>
      </c>
    </row>
    <row r="815" spans="1:23" x14ac:dyDescent="0.3">
      <c r="A815" s="5">
        <f>'Data Table 2'!A815</f>
        <v>45740</v>
      </c>
      <c r="B815" s="6">
        <f>'Data Table 2'!B815+'Data Table 2'!C815+'Data Table 2'!D815+'Data Table 2'!E815+'Data Table 2'!F815+'Data Table 2'!G815+'Data Table 2'!H815</f>
        <v>917</v>
      </c>
      <c r="C815" s="6">
        <f>'Data Table 2'!I815</f>
        <v>280</v>
      </c>
      <c r="D815" s="6">
        <f>('Data Table 2'!J815+'Data Table 2'!K815)</f>
        <v>629</v>
      </c>
      <c r="E815" s="6">
        <f>'Data Table 2'!L815</f>
        <v>354</v>
      </c>
      <c r="F815" s="6">
        <f>'Data Table 2'!M815</f>
        <v>89</v>
      </c>
      <c r="G815" s="6">
        <f>'Data Table 2'!N815</f>
        <v>200</v>
      </c>
      <c r="H815" s="6">
        <f>'Data Table 2'!O815</f>
        <v>167</v>
      </c>
      <c r="I815" s="7">
        <f>'Data Table 2'!P815+'Data Table 2'!Q815+'Data Table 2'!R815+'Data Table 2'!S815</f>
        <v>176</v>
      </c>
      <c r="J815" s="7">
        <f>'Data Table 2'!T815</f>
        <v>249</v>
      </c>
      <c r="K815" s="6">
        <f>'Data Table 2'!U815</f>
        <v>219</v>
      </c>
      <c r="L815" s="6">
        <f>'Data Table 2'!V815</f>
        <v>105</v>
      </c>
      <c r="M815" s="6">
        <f>'Data Table 2'!W815</f>
        <v>32</v>
      </c>
      <c r="N815" s="6">
        <f>'Data Table 2'!X815</f>
        <v>93</v>
      </c>
      <c r="O815" s="7">
        <f t="shared" si="108"/>
        <v>3510</v>
      </c>
      <c r="P815" s="6">
        <f t="shared" si="109"/>
        <v>1197</v>
      </c>
      <c r="Q815" s="6">
        <f t="shared" si="110"/>
        <v>983</v>
      </c>
      <c r="R815" s="6">
        <f t="shared" si="111"/>
        <v>632</v>
      </c>
      <c r="S815" s="6">
        <f t="shared" si="112"/>
        <v>356</v>
      </c>
      <c r="T815" s="7">
        <f t="shared" si="113"/>
        <v>2905</v>
      </c>
      <c r="U815" s="8">
        <f t="shared" si="114"/>
        <v>0.82763532763532766</v>
      </c>
      <c r="V815" s="7">
        <f t="shared" si="115"/>
        <v>2443</v>
      </c>
      <c r="W815" s="7">
        <f t="shared" si="116"/>
        <v>373</v>
      </c>
    </row>
    <row r="816" spans="1:23" x14ac:dyDescent="0.3">
      <c r="A816" s="5">
        <f>'Data Table 2'!A816</f>
        <v>45741</v>
      </c>
      <c r="B816" s="6">
        <f>'Data Table 2'!B816+'Data Table 2'!C816+'Data Table 2'!D816+'Data Table 2'!E816+'Data Table 2'!F816+'Data Table 2'!G816+'Data Table 2'!H816</f>
        <v>1071</v>
      </c>
      <c r="C816" s="6">
        <f>'Data Table 2'!I816</f>
        <v>481</v>
      </c>
      <c r="D816" s="6">
        <f>('Data Table 2'!J816+'Data Table 2'!K816)</f>
        <v>630</v>
      </c>
      <c r="E816" s="6">
        <f>'Data Table 2'!L816</f>
        <v>446</v>
      </c>
      <c r="F816" s="6">
        <f>'Data Table 2'!M816</f>
        <v>126</v>
      </c>
      <c r="G816" s="6">
        <f>'Data Table 2'!N816</f>
        <v>214</v>
      </c>
      <c r="H816" s="6">
        <f>'Data Table 2'!O816</f>
        <v>113</v>
      </c>
      <c r="I816" s="7">
        <f>'Data Table 2'!P816+'Data Table 2'!Q816+'Data Table 2'!R816+'Data Table 2'!S816</f>
        <v>198</v>
      </c>
      <c r="J816" s="7">
        <f>'Data Table 2'!T816</f>
        <v>381</v>
      </c>
      <c r="K816" s="6">
        <f>'Data Table 2'!U816</f>
        <v>244</v>
      </c>
      <c r="L816" s="6">
        <f>'Data Table 2'!V816</f>
        <v>113</v>
      </c>
      <c r="M816" s="6">
        <f>'Data Table 2'!W816</f>
        <v>43</v>
      </c>
      <c r="N816" s="6">
        <f>'Data Table 2'!X816</f>
        <v>61</v>
      </c>
      <c r="O816" s="7">
        <f t="shared" si="108"/>
        <v>4121</v>
      </c>
      <c r="P816" s="6">
        <f t="shared" si="109"/>
        <v>1552</v>
      </c>
      <c r="Q816" s="6">
        <f t="shared" si="110"/>
        <v>1076</v>
      </c>
      <c r="R816" s="6">
        <f t="shared" si="111"/>
        <v>651</v>
      </c>
      <c r="S816" s="6">
        <f t="shared" si="112"/>
        <v>400</v>
      </c>
      <c r="T816" s="7">
        <f t="shared" si="113"/>
        <v>3340</v>
      </c>
      <c r="U816" s="8">
        <f t="shared" si="114"/>
        <v>0.81048289250181993</v>
      </c>
      <c r="V816" s="7">
        <f t="shared" si="115"/>
        <v>2672</v>
      </c>
      <c r="W816" s="7">
        <f t="shared" si="116"/>
        <v>542</v>
      </c>
    </row>
    <row r="817" spans="1:23" x14ac:dyDescent="0.3">
      <c r="A817" s="5">
        <f>'Data Table 2'!A817</f>
        <v>45742</v>
      </c>
      <c r="B817" s="6">
        <f>'Data Table 2'!B817+'Data Table 2'!C817+'Data Table 2'!D817+'Data Table 2'!E817+'Data Table 2'!F817+'Data Table 2'!G817+'Data Table 2'!H817</f>
        <v>893</v>
      </c>
      <c r="C817" s="6">
        <f>'Data Table 2'!I817</f>
        <v>395</v>
      </c>
      <c r="D817" s="6">
        <f>('Data Table 2'!J817+'Data Table 2'!K817)</f>
        <v>593</v>
      </c>
      <c r="E817" s="6">
        <f>'Data Table 2'!L817</f>
        <v>362</v>
      </c>
      <c r="F817" s="6">
        <f>'Data Table 2'!M817</f>
        <v>98</v>
      </c>
      <c r="G817" s="6">
        <f>'Data Table 2'!N817</f>
        <v>142</v>
      </c>
      <c r="H817" s="6">
        <f>'Data Table 2'!O817</f>
        <v>145</v>
      </c>
      <c r="I817" s="7">
        <f>'Data Table 2'!P817+'Data Table 2'!Q817+'Data Table 2'!R817+'Data Table 2'!S817</f>
        <v>170</v>
      </c>
      <c r="J817" s="7">
        <f>'Data Table 2'!T817</f>
        <v>300</v>
      </c>
      <c r="K817" s="6">
        <f>'Data Table 2'!U817</f>
        <v>191</v>
      </c>
      <c r="L817" s="6">
        <f>'Data Table 2'!V817</f>
        <v>100</v>
      </c>
      <c r="M817" s="6">
        <f>'Data Table 2'!W817</f>
        <v>29</v>
      </c>
      <c r="N817" s="6">
        <f>'Data Table 2'!X817</f>
        <v>73</v>
      </c>
      <c r="O817" s="7">
        <f t="shared" si="108"/>
        <v>3491</v>
      </c>
      <c r="P817" s="6">
        <f t="shared" si="109"/>
        <v>1288</v>
      </c>
      <c r="Q817" s="6">
        <f t="shared" si="110"/>
        <v>955</v>
      </c>
      <c r="R817" s="6">
        <f t="shared" si="111"/>
        <v>555</v>
      </c>
      <c r="S817" s="6">
        <f t="shared" si="112"/>
        <v>320</v>
      </c>
      <c r="T817" s="7">
        <f t="shared" si="113"/>
        <v>2871</v>
      </c>
      <c r="U817" s="8">
        <f t="shared" si="114"/>
        <v>0.82240045832139785</v>
      </c>
      <c r="V817" s="7">
        <f t="shared" si="115"/>
        <v>2305</v>
      </c>
      <c r="W817" s="7">
        <f t="shared" si="116"/>
        <v>468</v>
      </c>
    </row>
    <row r="818" spans="1:23" x14ac:dyDescent="0.3">
      <c r="A818" s="5">
        <f>'Data Table 2'!A818</f>
        <v>45743</v>
      </c>
      <c r="B818" s="6">
        <f>'Data Table 2'!B818+'Data Table 2'!C818+'Data Table 2'!D818+'Data Table 2'!E818+'Data Table 2'!F818+'Data Table 2'!G818+'Data Table 2'!H818</f>
        <v>1247</v>
      </c>
      <c r="C818" s="6">
        <f>'Data Table 2'!I818</f>
        <v>492</v>
      </c>
      <c r="D818" s="6">
        <f>('Data Table 2'!J818+'Data Table 2'!K818)</f>
        <v>732</v>
      </c>
      <c r="E818" s="6">
        <f>'Data Table 2'!L818</f>
        <v>475</v>
      </c>
      <c r="F818" s="6">
        <f>'Data Table 2'!M818</f>
        <v>136</v>
      </c>
      <c r="G818" s="6">
        <f>'Data Table 2'!N818</f>
        <v>182</v>
      </c>
      <c r="H818" s="6">
        <f>'Data Table 2'!O818</f>
        <v>281</v>
      </c>
      <c r="I818" s="7">
        <f>'Data Table 2'!P818+'Data Table 2'!Q818+'Data Table 2'!R818+'Data Table 2'!S818</f>
        <v>224</v>
      </c>
      <c r="J818" s="7">
        <f>'Data Table 2'!T818</f>
        <v>369</v>
      </c>
      <c r="K818" s="6">
        <f>'Data Table 2'!U818</f>
        <v>315</v>
      </c>
      <c r="L818" s="6">
        <f>'Data Table 2'!V818</f>
        <v>131</v>
      </c>
      <c r="M818" s="6">
        <f>'Data Table 2'!W818</f>
        <v>50</v>
      </c>
      <c r="N818" s="6">
        <f>'Data Table 2'!X818</f>
        <v>109</v>
      </c>
      <c r="O818" s="7">
        <f t="shared" si="108"/>
        <v>4743</v>
      </c>
      <c r="P818" s="6">
        <f t="shared" si="109"/>
        <v>1739</v>
      </c>
      <c r="Q818" s="6">
        <f t="shared" si="110"/>
        <v>1207</v>
      </c>
      <c r="R818" s="6">
        <f t="shared" si="111"/>
        <v>823</v>
      </c>
      <c r="S818" s="6">
        <f t="shared" si="112"/>
        <v>496</v>
      </c>
      <c r="T818" s="7">
        <f t="shared" si="113"/>
        <v>3878</v>
      </c>
      <c r="U818" s="8">
        <f t="shared" si="114"/>
        <v>0.81762597512123125</v>
      </c>
      <c r="V818" s="7">
        <f t="shared" si="115"/>
        <v>3141</v>
      </c>
      <c r="W818" s="7">
        <f t="shared" si="116"/>
        <v>601</v>
      </c>
    </row>
    <row r="819" spans="1:23" x14ac:dyDescent="0.3">
      <c r="A819" s="5">
        <f>'Data Table 2'!A819</f>
        <v>45744</v>
      </c>
      <c r="B819" s="6">
        <f>'Data Table 2'!B819+'Data Table 2'!C819+'Data Table 2'!D819+'Data Table 2'!E819+'Data Table 2'!F819+'Data Table 2'!G819+'Data Table 2'!H819</f>
        <v>940</v>
      </c>
      <c r="C819" s="6">
        <f>'Data Table 2'!I819</f>
        <v>548</v>
      </c>
      <c r="D819" s="6">
        <f>('Data Table 2'!J819+'Data Table 2'!K819)</f>
        <v>662</v>
      </c>
      <c r="E819" s="6">
        <f>'Data Table 2'!L819</f>
        <v>315</v>
      </c>
      <c r="F819" s="6">
        <f>'Data Table 2'!M819</f>
        <v>105</v>
      </c>
      <c r="G819" s="6">
        <f>'Data Table 2'!N819</f>
        <v>125</v>
      </c>
      <c r="H819" s="6">
        <f>'Data Table 2'!O819</f>
        <v>131</v>
      </c>
      <c r="I819" s="7">
        <f>'Data Table 2'!P819+'Data Table 2'!Q819+'Data Table 2'!R819+'Data Table 2'!S819</f>
        <v>163</v>
      </c>
      <c r="J819" s="7">
        <f>'Data Table 2'!T819</f>
        <v>218</v>
      </c>
      <c r="K819" s="6">
        <f>'Data Table 2'!U819</f>
        <v>163</v>
      </c>
      <c r="L819" s="6">
        <f>'Data Table 2'!V819</f>
        <v>98</v>
      </c>
      <c r="M819" s="6">
        <f>'Data Table 2'!W819</f>
        <v>28</v>
      </c>
      <c r="N819" s="6">
        <f>'Data Table 2'!X819</f>
        <v>68</v>
      </c>
      <c r="O819" s="7">
        <f t="shared" si="108"/>
        <v>3564</v>
      </c>
      <c r="P819" s="6">
        <f t="shared" si="109"/>
        <v>1488</v>
      </c>
      <c r="Q819" s="6">
        <f t="shared" si="110"/>
        <v>977</v>
      </c>
      <c r="R819" s="6">
        <f t="shared" si="111"/>
        <v>524</v>
      </c>
      <c r="S819" s="6">
        <f t="shared" si="112"/>
        <v>289</v>
      </c>
      <c r="T819" s="7">
        <f t="shared" si="113"/>
        <v>3057</v>
      </c>
      <c r="U819" s="8">
        <f t="shared" si="114"/>
        <v>0.8577441077441077</v>
      </c>
      <c r="V819" s="7">
        <f t="shared" si="115"/>
        <v>2336</v>
      </c>
      <c r="W819" s="7">
        <f t="shared" si="116"/>
        <v>616</v>
      </c>
    </row>
    <row r="820" spans="1:23" x14ac:dyDescent="0.3">
      <c r="A820" s="5">
        <f>'Data Table 2'!A820</f>
        <v>45745</v>
      </c>
      <c r="B820" s="6">
        <f>'Data Table 2'!B820+'Data Table 2'!C820+'Data Table 2'!D820+'Data Table 2'!E820+'Data Table 2'!F820+'Data Table 2'!G820+'Data Table 2'!H820</f>
        <v>884</v>
      </c>
      <c r="C820" s="6">
        <f>'Data Table 2'!I820</f>
        <v>510</v>
      </c>
      <c r="D820" s="6">
        <f>('Data Table 2'!J820+'Data Table 2'!K820)</f>
        <v>720</v>
      </c>
      <c r="E820" s="6">
        <f>'Data Table 2'!L820</f>
        <v>375</v>
      </c>
      <c r="F820" s="6">
        <f>'Data Table 2'!M820</f>
        <v>100</v>
      </c>
      <c r="G820" s="6">
        <f>'Data Table 2'!N820</f>
        <v>187</v>
      </c>
      <c r="H820" s="6">
        <f>'Data Table 2'!O820</f>
        <v>169</v>
      </c>
      <c r="I820" s="7">
        <f>'Data Table 2'!P820+'Data Table 2'!Q820+'Data Table 2'!R820+'Data Table 2'!S820</f>
        <v>201</v>
      </c>
      <c r="J820" s="7">
        <f>'Data Table 2'!T820</f>
        <v>315</v>
      </c>
      <c r="K820" s="6">
        <f>'Data Table 2'!U820</f>
        <v>218</v>
      </c>
      <c r="L820" s="6">
        <f>'Data Table 2'!V820</f>
        <v>108</v>
      </c>
      <c r="M820" s="6">
        <f>'Data Table 2'!W820</f>
        <v>32</v>
      </c>
      <c r="N820" s="6">
        <f>'Data Table 2'!X820</f>
        <v>76</v>
      </c>
      <c r="O820" s="7">
        <f t="shared" si="108"/>
        <v>3895</v>
      </c>
      <c r="P820" s="6">
        <f t="shared" si="109"/>
        <v>1394</v>
      </c>
      <c r="Q820" s="6">
        <f t="shared" si="110"/>
        <v>1095</v>
      </c>
      <c r="R820" s="6">
        <f t="shared" si="111"/>
        <v>657</v>
      </c>
      <c r="S820" s="6">
        <f t="shared" si="112"/>
        <v>358</v>
      </c>
      <c r="T820" s="7">
        <f t="shared" si="113"/>
        <v>3222</v>
      </c>
      <c r="U820" s="8">
        <f t="shared" si="114"/>
        <v>0.82721437740693193</v>
      </c>
      <c r="V820" s="7">
        <f t="shared" si="115"/>
        <v>2536</v>
      </c>
      <c r="W820" s="7">
        <f t="shared" si="116"/>
        <v>586</v>
      </c>
    </row>
    <row r="821" spans="1:23" x14ac:dyDescent="0.3">
      <c r="A821" s="5">
        <f>'Data Table 2'!A821</f>
        <v>45746</v>
      </c>
      <c r="B821" s="6">
        <f>'Data Table 2'!B821+'Data Table 2'!C821+'Data Table 2'!D821+'Data Table 2'!E821+'Data Table 2'!F821+'Data Table 2'!G821+'Data Table 2'!H821</f>
        <v>1258</v>
      </c>
      <c r="C821" s="6">
        <f>'Data Table 2'!I821</f>
        <v>347</v>
      </c>
      <c r="D821" s="6">
        <f>('Data Table 2'!J821+'Data Table 2'!K821)</f>
        <v>769</v>
      </c>
      <c r="E821" s="6">
        <f>'Data Table 2'!L821</f>
        <v>417</v>
      </c>
      <c r="F821" s="6">
        <f>'Data Table 2'!M821</f>
        <v>137</v>
      </c>
      <c r="G821" s="6">
        <f>'Data Table 2'!N821</f>
        <v>176</v>
      </c>
      <c r="H821" s="6">
        <f>'Data Table 2'!O821</f>
        <v>133</v>
      </c>
      <c r="I821" s="7">
        <f>'Data Table 2'!P821+'Data Table 2'!Q821+'Data Table 2'!R821+'Data Table 2'!S821</f>
        <v>209</v>
      </c>
      <c r="J821" s="7">
        <f>'Data Table 2'!T821</f>
        <v>219</v>
      </c>
      <c r="K821" s="6">
        <f>'Data Table 2'!U821</f>
        <v>291</v>
      </c>
      <c r="L821" s="6">
        <f>'Data Table 2'!V821</f>
        <v>132</v>
      </c>
      <c r="M821" s="6">
        <f>'Data Table 2'!W821</f>
        <v>27</v>
      </c>
      <c r="N821" s="6">
        <f>'Data Table 2'!X821</f>
        <v>87</v>
      </c>
      <c r="O821" s="7">
        <f t="shared" si="108"/>
        <v>4202</v>
      </c>
      <c r="P821" s="6">
        <f t="shared" si="109"/>
        <v>1605</v>
      </c>
      <c r="Q821" s="6">
        <f t="shared" si="110"/>
        <v>1186</v>
      </c>
      <c r="R821" s="6">
        <f t="shared" si="111"/>
        <v>655</v>
      </c>
      <c r="S821" s="6">
        <f t="shared" si="112"/>
        <v>450</v>
      </c>
      <c r="T821" s="7">
        <f t="shared" si="113"/>
        <v>3533</v>
      </c>
      <c r="U821" s="8">
        <f t="shared" si="114"/>
        <v>0.84079009995240361</v>
      </c>
      <c r="V821" s="7">
        <f t="shared" si="115"/>
        <v>2962</v>
      </c>
      <c r="W821" s="7">
        <f t="shared" si="116"/>
        <v>434</v>
      </c>
    </row>
    <row r="822" spans="1:23" x14ac:dyDescent="0.3">
      <c r="A822" s="5">
        <f>'Data Table 2'!A822</f>
        <v>45747</v>
      </c>
      <c r="B822" s="6">
        <f>'Data Table 2'!B822+'Data Table 2'!C822+'Data Table 2'!D822+'Data Table 2'!E822+'Data Table 2'!F822+'Data Table 2'!G822+'Data Table 2'!H822</f>
        <v>1189</v>
      </c>
      <c r="C822" s="6">
        <f>'Data Table 2'!I822</f>
        <v>488</v>
      </c>
      <c r="D822" s="6">
        <f>('Data Table 2'!J822+'Data Table 2'!K822)</f>
        <v>570</v>
      </c>
      <c r="E822" s="6">
        <f>'Data Table 2'!L822</f>
        <v>448</v>
      </c>
      <c r="F822" s="6">
        <f>'Data Table 2'!M822</f>
        <v>133</v>
      </c>
      <c r="G822" s="6">
        <f>'Data Table 2'!N822</f>
        <v>180</v>
      </c>
      <c r="H822" s="6">
        <f>'Data Table 2'!O822</f>
        <v>204</v>
      </c>
      <c r="I822" s="7">
        <f>'Data Table 2'!P822+'Data Table 2'!Q822+'Data Table 2'!R822+'Data Table 2'!S822</f>
        <v>221</v>
      </c>
      <c r="J822" s="7">
        <f>'Data Table 2'!T822</f>
        <v>276</v>
      </c>
      <c r="K822" s="6">
        <f>'Data Table 2'!U822</f>
        <v>292</v>
      </c>
      <c r="L822" s="6">
        <f>'Data Table 2'!V822</f>
        <v>128</v>
      </c>
      <c r="M822" s="6">
        <f>'Data Table 2'!W822</f>
        <v>56</v>
      </c>
      <c r="N822" s="6">
        <f>'Data Table 2'!X822</f>
        <v>90</v>
      </c>
      <c r="O822" s="7">
        <f t="shared" si="108"/>
        <v>4275</v>
      </c>
      <c r="P822" s="6">
        <f t="shared" si="109"/>
        <v>1677</v>
      </c>
      <c r="Q822" s="6">
        <f t="shared" si="110"/>
        <v>1018</v>
      </c>
      <c r="R822" s="6">
        <f t="shared" si="111"/>
        <v>738</v>
      </c>
      <c r="S822" s="6">
        <f t="shared" si="112"/>
        <v>476</v>
      </c>
      <c r="T822" s="7">
        <f t="shared" si="113"/>
        <v>3523</v>
      </c>
      <c r="U822" s="8">
        <f t="shared" si="114"/>
        <v>0.82409356725146199</v>
      </c>
      <c r="V822" s="7">
        <f t="shared" si="115"/>
        <v>2812</v>
      </c>
      <c r="W822" s="7">
        <f t="shared" si="116"/>
        <v>578</v>
      </c>
    </row>
    <row r="823" spans="1:23" x14ac:dyDescent="0.3">
      <c r="A823" s="5">
        <f>'Data Table 2'!A823</f>
        <v>45748</v>
      </c>
      <c r="B823" s="6">
        <f>'Data Table 2'!B823+'Data Table 2'!C823+'Data Table 2'!D823+'Data Table 2'!E823+'Data Table 2'!F823+'Data Table 2'!G823+'Data Table 2'!H823</f>
        <v>678</v>
      </c>
      <c r="C823" s="6">
        <f>'Data Table 2'!I823</f>
        <v>333</v>
      </c>
      <c r="D823" s="6">
        <f>('Data Table 2'!J823+'Data Table 2'!K823)</f>
        <v>593</v>
      </c>
      <c r="E823" s="6">
        <f>'Data Table 2'!L823</f>
        <v>284</v>
      </c>
      <c r="F823" s="6">
        <f>'Data Table 2'!M823</f>
        <v>91</v>
      </c>
      <c r="G823" s="6">
        <f>'Data Table 2'!N823</f>
        <v>111</v>
      </c>
      <c r="H823" s="6">
        <f>'Data Table 2'!O823</f>
        <v>92</v>
      </c>
      <c r="I823" s="7">
        <f>'Data Table 2'!P823+'Data Table 2'!Q823+'Data Table 2'!R823+'Data Table 2'!S823</f>
        <v>125</v>
      </c>
      <c r="J823" s="7">
        <f>'Data Table 2'!T823</f>
        <v>224</v>
      </c>
      <c r="K823" s="6">
        <f>'Data Table 2'!U823</f>
        <v>182</v>
      </c>
      <c r="L823" s="6">
        <f>'Data Table 2'!V823</f>
        <v>71</v>
      </c>
      <c r="M823" s="6">
        <f>'Data Table 2'!W823</f>
        <v>23</v>
      </c>
      <c r="N823" s="6">
        <f>'Data Table 2'!X823</f>
        <v>40</v>
      </c>
      <c r="O823" s="7">
        <f t="shared" si="108"/>
        <v>2847</v>
      </c>
      <c r="P823" s="6">
        <f t="shared" si="109"/>
        <v>1011</v>
      </c>
      <c r="Q823" s="6">
        <f t="shared" si="110"/>
        <v>877</v>
      </c>
      <c r="R823" s="6">
        <f t="shared" si="111"/>
        <v>419</v>
      </c>
      <c r="S823" s="6">
        <f t="shared" si="112"/>
        <v>276</v>
      </c>
      <c r="T823" s="7">
        <f t="shared" si="113"/>
        <v>2347</v>
      </c>
      <c r="U823" s="8">
        <f t="shared" si="114"/>
        <v>0.82437653670530386</v>
      </c>
      <c r="V823" s="7">
        <f t="shared" si="115"/>
        <v>1883</v>
      </c>
      <c r="W823" s="7">
        <f t="shared" si="116"/>
        <v>373</v>
      </c>
    </row>
    <row r="824" spans="1:23" x14ac:dyDescent="0.3">
      <c r="A824" s="5">
        <f>'Data Table 2'!A824</f>
        <v>45749</v>
      </c>
      <c r="B824" s="6">
        <f>'Data Table 2'!B824+'Data Table 2'!C824+'Data Table 2'!D824+'Data Table 2'!E824+'Data Table 2'!F824+'Data Table 2'!G824+'Data Table 2'!H824</f>
        <v>1142</v>
      </c>
      <c r="C824" s="6">
        <f>'Data Table 2'!I824</f>
        <v>304</v>
      </c>
      <c r="D824" s="6">
        <f>('Data Table 2'!J824+'Data Table 2'!K824)</f>
        <v>604</v>
      </c>
      <c r="E824" s="6">
        <f>'Data Table 2'!L824</f>
        <v>370</v>
      </c>
      <c r="F824" s="6">
        <f>'Data Table 2'!M824</f>
        <v>112</v>
      </c>
      <c r="G824" s="6">
        <f>'Data Table 2'!N824</f>
        <v>259</v>
      </c>
      <c r="H824" s="6">
        <f>'Data Table 2'!O824</f>
        <v>195</v>
      </c>
      <c r="I824" s="7">
        <f>'Data Table 2'!P824+'Data Table 2'!Q824+'Data Table 2'!R824+'Data Table 2'!S824</f>
        <v>191</v>
      </c>
      <c r="J824" s="7">
        <f>'Data Table 2'!T824</f>
        <v>324</v>
      </c>
      <c r="K824" s="6">
        <f>'Data Table 2'!U824</f>
        <v>301</v>
      </c>
      <c r="L824" s="6">
        <f>'Data Table 2'!V824</f>
        <v>109</v>
      </c>
      <c r="M824" s="6">
        <f>'Data Table 2'!W824</f>
        <v>55</v>
      </c>
      <c r="N824" s="6">
        <f>'Data Table 2'!X824</f>
        <v>84</v>
      </c>
      <c r="O824" s="7">
        <f t="shared" si="108"/>
        <v>4050</v>
      </c>
      <c r="P824" s="6">
        <f t="shared" si="109"/>
        <v>1446</v>
      </c>
      <c r="Q824" s="6">
        <f t="shared" si="110"/>
        <v>974</v>
      </c>
      <c r="R824" s="6">
        <f t="shared" si="111"/>
        <v>757</v>
      </c>
      <c r="S824" s="6">
        <f t="shared" si="112"/>
        <v>465</v>
      </c>
      <c r="T824" s="7">
        <f t="shared" si="113"/>
        <v>3261</v>
      </c>
      <c r="U824" s="8">
        <f t="shared" si="114"/>
        <v>0.80518518518518523</v>
      </c>
      <c r="V824" s="7">
        <f t="shared" si="115"/>
        <v>2761</v>
      </c>
      <c r="W824" s="7">
        <f t="shared" si="116"/>
        <v>388</v>
      </c>
    </row>
    <row r="825" spans="1:23" x14ac:dyDescent="0.3">
      <c r="A825" s="5">
        <f>'Data Table 2'!A825</f>
        <v>45750</v>
      </c>
      <c r="B825" s="6">
        <f>'Data Table 2'!B825+'Data Table 2'!C825+'Data Table 2'!D825+'Data Table 2'!E825+'Data Table 2'!F825+'Data Table 2'!G825+'Data Table 2'!H825</f>
        <v>620</v>
      </c>
      <c r="C825" s="6">
        <f>'Data Table 2'!I825</f>
        <v>210</v>
      </c>
      <c r="D825" s="6">
        <f>('Data Table 2'!J825+'Data Table 2'!K825)</f>
        <v>403</v>
      </c>
      <c r="E825" s="6">
        <f>'Data Table 2'!L825</f>
        <v>190</v>
      </c>
      <c r="F825" s="6">
        <f>'Data Table 2'!M825</f>
        <v>58</v>
      </c>
      <c r="G825" s="6">
        <f>'Data Table 2'!N825</f>
        <v>56</v>
      </c>
      <c r="H825" s="6">
        <f>'Data Table 2'!O825</f>
        <v>84</v>
      </c>
      <c r="I825" s="7">
        <f>'Data Table 2'!P825+'Data Table 2'!Q825+'Data Table 2'!R825+'Data Table 2'!S825</f>
        <v>93</v>
      </c>
      <c r="J825" s="7">
        <f>'Data Table 2'!T825</f>
        <v>174</v>
      </c>
      <c r="K825" s="6">
        <f>'Data Table 2'!U825</f>
        <v>158</v>
      </c>
      <c r="L825" s="6">
        <f>'Data Table 2'!V825</f>
        <v>69</v>
      </c>
      <c r="M825" s="6">
        <f>'Data Table 2'!W825</f>
        <v>23</v>
      </c>
      <c r="N825" s="6">
        <f>'Data Table 2'!X825</f>
        <v>47</v>
      </c>
      <c r="O825" s="7">
        <f t="shared" si="108"/>
        <v>2185</v>
      </c>
      <c r="P825" s="6">
        <f t="shared" si="109"/>
        <v>830</v>
      </c>
      <c r="Q825" s="6">
        <f t="shared" si="110"/>
        <v>593</v>
      </c>
      <c r="R825" s="6">
        <f t="shared" si="111"/>
        <v>291</v>
      </c>
      <c r="S825" s="6">
        <f t="shared" si="112"/>
        <v>250</v>
      </c>
      <c r="T825" s="7">
        <f t="shared" si="113"/>
        <v>1761</v>
      </c>
      <c r="U825" s="8">
        <f t="shared" si="114"/>
        <v>0.80594965675057206</v>
      </c>
      <c r="V825" s="7">
        <f t="shared" si="115"/>
        <v>1446</v>
      </c>
      <c r="W825" s="7">
        <f t="shared" si="116"/>
        <v>257</v>
      </c>
    </row>
    <row r="826" spans="1:23" x14ac:dyDescent="0.3">
      <c r="A826" s="5">
        <f>'Data Table 2'!A826</f>
        <v>45751</v>
      </c>
      <c r="B826" s="6">
        <f>'Data Table 2'!B826+'Data Table 2'!C826+'Data Table 2'!D826+'Data Table 2'!E826+'Data Table 2'!F826+'Data Table 2'!G826+'Data Table 2'!H826</f>
        <v>1060</v>
      </c>
      <c r="C826" s="6">
        <f>'Data Table 2'!I826</f>
        <v>664</v>
      </c>
      <c r="D826" s="6">
        <f>('Data Table 2'!J826+'Data Table 2'!K826)</f>
        <v>844</v>
      </c>
      <c r="E826" s="6">
        <f>'Data Table 2'!L826</f>
        <v>360</v>
      </c>
      <c r="F826" s="6">
        <f>'Data Table 2'!M826</f>
        <v>120</v>
      </c>
      <c r="G826" s="6">
        <f>'Data Table 2'!N826</f>
        <v>197</v>
      </c>
      <c r="H826" s="6">
        <f>'Data Table 2'!O826</f>
        <v>185</v>
      </c>
      <c r="I826" s="7">
        <f>'Data Table 2'!P826+'Data Table 2'!Q826+'Data Table 2'!R826+'Data Table 2'!S826</f>
        <v>194</v>
      </c>
      <c r="J826" s="7">
        <f>'Data Table 2'!T826</f>
        <v>287</v>
      </c>
      <c r="K826" s="6">
        <f>'Data Table 2'!U826</f>
        <v>228</v>
      </c>
      <c r="L826" s="6">
        <f>'Data Table 2'!V826</f>
        <v>157</v>
      </c>
      <c r="M826" s="6">
        <f>'Data Table 2'!W826</f>
        <v>39</v>
      </c>
      <c r="N826" s="6">
        <f>'Data Table 2'!X826</f>
        <v>70</v>
      </c>
      <c r="O826" s="7">
        <f t="shared" si="108"/>
        <v>4405</v>
      </c>
      <c r="P826" s="6">
        <f t="shared" si="109"/>
        <v>1724</v>
      </c>
      <c r="Q826" s="6">
        <f t="shared" si="110"/>
        <v>1204</v>
      </c>
      <c r="R826" s="6">
        <f t="shared" si="111"/>
        <v>696</v>
      </c>
      <c r="S826" s="6">
        <f t="shared" si="112"/>
        <v>424</v>
      </c>
      <c r="T826" s="7">
        <f t="shared" si="113"/>
        <v>3694</v>
      </c>
      <c r="U826" s="8">
        <f t="shared" si="114"/>
        <v>0.83859250851305334</v>
      </c>
      <c r="V826" s="7">
        <f t="shared" si="115"/>
        <v>2840</v>
      </c>
      <c r="W826" s="7">
        <f t="shared" si="116"/>
        <v>734</v>
      </c>
    </row>
    <row r="827" spans="1:23" x14ac:dyDescent="0.3">
      <c r="A827" s="5">
        <f>'Data Table 2'!A827</f>
        <v>45752</v>
      </c>
      <c r="B827" s="6">
        <f>'Data Table 2'!B827+'Data Table 2'!C827+'Data Table 2'!D827+'Data Table 2'!E827+'Data Table 2'!F827+'Data Table 2'!G827+'Data Table 2'!H827</f>
        <v>1123</v>
      </c>
      <c r="C827" s="6">
        <f>'Data Table 2'!I827</f>
        <v>497</v>
      </c>
      <c r="D827" s="6">
        <f>('Data Table 2'!J827+'Data Table 2'!K827)</f>
        <v>666</v>
      </c>
      <c r="E827" s="6">
        <f>'Data Table 2'!L827</f>
        <v>304</v>
      </c>
      <c r="F827" s="6">
        <f>'Data Table 2'!M827</f>
        <v>103</v>
      </c>
      <c r="G827" s="6">
        <f>'Data Table 2'!N827</f>
        <v>226</v>
      </c>
      <c r="H827" s="6">
        <f>'Data Table 2'!O827</f>
        <v>109</v>
      </c>
      <c r="I827" s="7">
        <f>'Data Table 2'!P827+'Data Table 2'!Q827+'Data Table 2'!R827+'Data Table 2'!S827</f>
        <v>182</v>
      </c>
      <c r="J827" s="7">
        <f>'Data Table 2'!T827</f>
        <v>259</v>
      </c>
      <c r="K827" s="6">
        <f>'Data Table 2'!U827</f>
        <v>185</v>
      </c>
      <c r="L827" s="6">
        <f>'Data Table 2'!V827</f>
        <v>136</v>
      </c>
      <c r="M827" s="6">
        <f>'Data Table 2'!W827</f>
        <v>33</v>
      </c>
      <c r="N827" s="6">
        <f>'Data Table 2'!X827</f>
        <v>98</v>
      </c>
      <c r="O827" s="7">
        <f t="shared" si="108"/>
        <v>3921</v>
      </c>
      <c r="P827" s="6">
        <f t="shared" si="109"/>
        <v>1620</v>
      </c>
      <c r="Q827" s="6">
        <f t="shared" si="110"/>
        <v>970</v>
      </c>
      <c r="R827" s="6">
        <f t="shared" si="111"/>
        <v>620</v>
      </c>
      <c r="S827" s="6">
        <f t="shared" si="112"/>
        <v>354</v>
      </c>
      <c r="T827" s="7">
        <f t="shared" si="113"/>
        <v>3308</v>
      </c>
      <c r="U827" s="8">
        <f t="shared" si="114"/>
        <v>0.84366233103800048</v>
      </c>
      <c r="V827" s="7">
        <f t="shared" si="115"/>
        <v>2610</v>
      </c>
      <c r="W827" s="7">
        <f t="shared" si="116"/>
        <v>595</v>
      </c>
    </row>
    <row r="828" spans="1:23" x14ac:dyDescent="0.3">
      <c r="A828" s="5">
        <f>'Data Table 2'!A828</f>
        <v>45753</v>
      </c>
      <c r="B828" s="6">
        <f>'Data Table 2'!B828+'Data Table 2'!C828+'Data Table 2'!D828+'Data Table 2'!E828+'Data Table 2'!F828+'Data Table 2'!G828+'Data Table 2'!H828</f>
        <v>1152</v>
      </c>
      <c r="C828" s="6">
        <f>'Data Table 2'!I828</f>
        <v>566</v>
      </c>
      <c r="D828" s="6">
        <f>('Data Table 2'!J828+'Data Table 2'!K828)</f>
        <v>903</v>
      </c>
      <c r="E828" s="6">
        <f>'Data Table 2'!L828</f>
        <v>267</v>
      </c>
      <c r="F828" s="6">
        <f>'Data Table 2'!M828</f>
        <v>108</v>
      </c>
      <c r="G828" s="6">
        <f>'Data Table 2'!N828</f>
        <v>300</v>
      </c>
      <c r="H828" s="6">
        <f>'Data Table 2'!O828</f>
        <v>191</v>
      </c>
      <c r="I828" s="7">
        <f>'Data Table 2'!P828+'Data Table 2'!Q828+'Data Table 2'!R828+'Data Table 2'!S828</f>
        <v>236</v>
      </c>
      <c r="J828" s="7">
        <f>'Data Table 2'!T828</f>
        <v>472</v>
      </c>
      <c r="K828" s="6">
        <f>'Data Table 2'!U828</f>
        <v>256</v>
      </c>
      <c r="L828" s="6">
        <f>'Data Table 2'!V828</f>
        <v>123</v>
      </c>
      <c r="M828" s="6">
        <f>'Data Table 2'!W828</f>
        <v>33</v>
      </c>
      <c r="N828" s="6">
        <f>'Data Table 2'!X828</f>
        <v>104</v>
      </c>
      <c r="O828" s="7">
        <f t="shared" si="108"/>
        <v>4711</v>
      </c>
      <c r="P828" s="6">
        <f t="shared" si="109"/>
        <v>1718</v>
      </c>
      <c r="Q828" s="6">
        <f t="shared" si="110"/>
        <v>1170</v>
      </c>
      <c r="R828" s="6">
        <f t="shared" si="111"/>
        <v>835</v>
      </c>
      <c r="S828" s="6">
        <f t="shared" si="112"/>
        <v>412</v>
      </c>
      <c r="T828" s="7">
        <f t="shared" si="113"/>
        <v>3827</v>
      </c>
      <c r="U828" s="8">
        <f t="shared" si="114"/>
        <v>0.81235406495436213</v>
      </c>
      <c r="V828" s="7">
        <f t="shared" si="115"/>
        <v>3049</v>
      </c>
      <c r="W828" s="7">
        <f t="shared" si="116"/>
        <v>670</v>
      </c>
    </row>
    <row r="829" spans="1:23" x14ac:dyDescent="0.3">
      <c r="A829" s="5">
        <f>'Data Table 2'!A829</f>
        <v>45754</v>
      </c>
      <c r="B829" s="6">
        <f>'Data Table 2'!B829+'Data Table 2'!C829+'Data Table 2'!D829+'Data Table 2'!E829+'Data Table 2'!F829+'Data Table 2'!G829+'Data Table 2'!H829</f>
        <v>808</v>
      </c>
      <c r="C829" s="6">
        <f>'Data Table 2'!I829</f>
        <v>371</v>
      </c>
      <c r="D829" s="6">
        <f>('Data Table 2'!J829+'Data Table 2'!K829)</f>
        <v>596</v>
      </c>
      <c r="E829" s="6">
        <f>'Data Table 2'!L829</f>
        <v>241</v>
      </c>
      <c r="F829" s="6">
        <f>'Data Table 2'!M829</f>
        <v>102</v>
      </c>
      <c r="G829" s="6">
        <f>'Data Table 2'!N829</f>
        <v>117</v>
      </c>
      <c r="H829" s="6">
        <f>'Data Table 2'!O829</f>
        <v>104</v>
      </c>
      <c r="I829" s="7">
        <f>'Data Table 2'!P829+'Data Table 2'!Q829+'Data Table 2'!R829+'Data Table 2'!S829</f>
        <v>140</v>
      </c>
      <c r="J829" s="7">
        <f>'Data Table 2'!T829</f>
        <v>220</v>
      </c>
      <c r="K829" s="6">
        <f>'Data Table 2'!U829</f>
        <v>152</v>
      </c>
      <c r="L829" s="6">
        <f>'Data Table 2'!V829</f>
        <v>106</v>
      </c>
      <c r="M829" s="6">
        <f>'Data Table 2'!W829</f>
        <v>28</v>
      </c>
      <c r="N829" s="6">
        <f>'Data Table 2'!X829</f>
        <v>57</v>
      </c>
      <c r="O829" s="7">
        <f t="shared" si="108"/>
        <v>3042</v>
      </c>
      <c r="P829" s="6">
        <f t="shared" si="109"/>
        <v>1179</v>
      </c>
      <c r="Q829" s="6">
        <f t="shared" si="110"/>
        <v>837</v>
      </c>
      <c r="R829" s="6">
        <f t="shared" si="111"/>
        <v>463</v>
      </c>
      <c r="S829" s="6">
        <f t="shared" si="112"/>
        <v>286</v>
      </c>
      <c r="T829" s="7">
        <f t="shared" si="113"/>
        <v>2536</v>
      </c>
      <c r="U829" s="8">
        <f t="shared" si="114"/>
        <v>0.8336620644312952</v>
      </c>
      <c r="V829" s="7">
        <f t="shared" si="115"/>
        <v>2006</v>
      </c>
      <c r="W829" s="7">
        <f t="shared" si="116"/>
        <v>428</v>
      </c>
    </row>
    <row r="830" spans="1:23" x14ac:dyDescent="0.3">
      <c r="A830" s="5">
        <f>'Data Table 2'!A830</f>
        <v>45755</v>
      </c>
      <c r="B830" s="6">
        <f>'Data Table 2'!B830+'Data Table 2'!C830+'Data Table 2'!D830+'Data Table 2'!E830+'Data Table 2'!F830+'Data Table 2'!G830+'Data Table 2'!H830</f>
        <v>1029</v>
      </c>
      <c r="C830" s="6">
        <f>'Data Table 2'!I830</f>
        <v>342</v>
      </c>
      <c r="D830" s="6">
        <f>('Data Table 2'!J830+'Data Table 2'!K830)</f>
        <v>805</v>
      </c>
      <c r="E830" s="6">
        <f>'Data Table 2'!L830</f>
        <v>387</v>
      </c>
      <c r="F830" s="6">
        <f>'Data Table 2'!M830</f>
        <v>121</v>
      </c>
      <c r="G830" s="6">
        <f>'Data Table 2'!N830</f>
        <v>207</v>
      </c>
      <c r="H830" s="6">
        <f>'Data Table 2'!O830</f>
        <v>137</v>
      </c>
      <c r="I830" s="7">
        <f>'Data Table 2'!P830+'Data Table 2'!Q830+'Data Table 2'!R830+'Data Table 2'!S830</f>
        <v>198</v>
      </c>
      <c r="J830" s="7">
        <f>'Data Table 2'!T830</f>
        <v>343</v>
      </c>
      <c r="K830" s="6">
        <f>'Data Table 2'!U830</f>
        <v>224</v>
      </c>
      <c r="L830" s="6">
        <f>'Data Table 2'!V830</f>
        <v>117</v>
      </c>
      <c r="M830" s="6">
        <f>'Data Table 2'!W830</f>
        <v>39</v>
      </c>
      <c r="N830" s="6">
        <f>'Data Table 2'!X830</f>
        <v>82</v>
      </c>
      <c r="O830" s="7">
        <f t="shared" si="108"/>
        <v>4031</v>
      </c>
      <c r="P830" s="6">
        <f t="shared" si="109"/>
        <v>1371</v>
      </c>
      <c r="Q830" s="6">
        <f t="shared" si="110"/>
        <v>1192</v>
      </c>
      <c r="R830" s="6">
        <f t="shared" si="111"/>
        <v>663</v>
      </c>
      <c r="S830" s="6">
        <f t="shared" si="112"/>
        <v>380</v>
      </c>
      <c r="T830" s="7">
        <f t="shared" si="113"/>
        <v>3308</v>
      </c>
      <c r="U830" s="8">
        <f t="shared" si="114"/>
        <v>0.82064003969238397</v>
      </c>
      <c r="V830" s="7">
        <f t="shared" si="115"/>
        <v>2763</v>
      </c>
      <c r="W830" s="7">
        <f t="shared" si="116"/>
        <v>424</v>
      </c>
    </row>
    <row r="831" spans="1:23" x14ac:dyDescent="0.3">
      <c r="A831" s="5">
        <f>'Data Table 2'!A831</f>
        <v>45756</v>
      </c>
      <c r="B831" s="6">
        <f>'Data Table 2'!B831+'Data Table 2'!C831+'Data Table 2'!D831+'Data Table 2'!E831+'Data Table 2'!F831+'Data Table 2'!G831+'Data Table 2'!H831</f>
        <v>1253</v>
      </c>
      <c r="C831" s="6">
        <f>'Data Table 2'!I831</f>
        <v>488</v>
      </c>
      <c r="D831" s="6">
        <f>('Data Table 2'!J831+'Data Table 2'!K831)</f>
        <v>746</v>
      </c>
      <c r="E831" s="6">
        <f>'Data Table 2'!L831</f>
        <v>385</v>
      </c>
      <c r="F831" s="6">
        <f>'Data Table 2'!M831</f>
        <v>104</v>
      </c>
      <c r="G831" s="6">
        <f>'Data Table 2'!N831</f>
        <v>255</v>
      </c>
      <c r="H831" s="6">
        <f>'Data Table 2'!O831</f>
        <v>176</v>
      </c>
      <c r="I831" s="7">
        <f>'Data Table 2'!P831+'Data Table 2'!Q831+'Data Table 2'!R831+'Data Table 2'!S831</f>
        <v>212</v>
      </c>
      <c r="J831" s="7">
        <f>'Data Table 2'!T831</f>
        <v>338</v>
      </c>
      <c r="K831" s="6">
        <f>'Data Table 2'!U831</f>
        <v>200</v>
      </c>
      <c r="L831" s="6">
        <f>'Data Table 2'!V831</f>
        <v>127</v>
      </c>
      <c r="M831" s="6">
        <f>'Data Table 2'!W831</f>
        <v>40</v>
      </c>
      <c r="N831" s="6">
        <f>'Data Table 2'!X831</f>
        <v>94</v>
      </c>
      <c r="O831" s="7">
        <f t="shared" si="108"/>
        <v>4418</v>
      </c>
      <c r="P831" s="6">
        <f t="shared" si="109"/>
        <v>1741</v>
      </c>
      <c r="Q831" s="6">
        <f t="shared" si="110"/>
        <v>1131</v>
      </c>
      <c r="R831" s="6">
        <f t="shared" si="111"/>
        <v>747</v>
      </c>
      <c r="S831" s="6">
        <f t="shared" si="112"/>
        <v>367</v>
      </c>
      <c r="T831" s="7">
        <f t="shared" si="113"/>
        <v>3713</v>
      </c>
      <c r="U831" s="8">
        <f t="shared" si="114"/>
        <v>0.84042553191489366</v>
      </c>
      <c r="V831" s="7">
        <f t="shared" si="115"/>
        <v>3027</v>
      </c>
      <c r="W831" s="7">
        <f t="shared" si="116"/>
        <v>582</v>
      </c>
    </row>
    <row r="832" spans="1:23" x14ac:dyDescent="0.3">
      <c r="A832" s="5">
        <f>'Data Table 2'!A832</f>
        <v>45757</v>
      </c>
      <c r="B832" s="6">
        <f>'Data Table 2'!B832+'Data Table 2'!C832+'Data Table 2'!D832+'Data Table 2'!E832+'Data Table 2'!F832+'Data Table 2'!G832+'Data Table 2'!H832</f>
        <v>967</v>
      </c>
      <c r="C832" s="6">
        <f>'Data Table 2'!I832</f>
        <v>463</v>
      </c>
      <c r="D832" s="6">
        <f>('Data Table 2'!J832+'Data Table 2'!K832)</f>
        <v>846</v>
      </c>
      <c r="E832" s="6">
        <f>'Data Table 2'!L832</f>
        <v>516</v>
      </c>
      <c r="F832" s="6">
        <f>'Data Table 2'!M832</f>
        <v>124</v>
      </c>
      <c r="G832" s="6">
        <f>'Data Table 2'!N832</f>
        <v>193</v>
      </c>
      <c r="H832" s="6">
        <f>'Data Table 2'!O832</f>
        <v>96</v>
      </c>
      <c r="I832" s="7">
        <f>'Data Table 2'!P832+'Data Table 2'!Q832+'Data Table 2'!R832+'Data Table 2'!S832</f>
        <v>188</v>
      </c>
      <c r="J832" s="7">
        <f>'Data Table 2'!T832</f>
        <v>371</v>
      </c>
      <c r="K832" s="6">
        <f>'Data Table 2'!U832</f>
        <v>226</v>
      </c>
      <c r="L832" s="6">
        <f>'Data Table 2'!V832</f>
        <v>117</v>
      </c>
      <c r="M832" s="6">
        <f>'Data Table 2'!W832</f>
        <v>40</v>
      </c>
      <c r="N832" s="6">
        <f>'Data Table 2'!X832</f>
        <v>75</v>
      </c>
      <c r="O832" s="7">
        <f t="shared" si="108"/>
        <v>4222</v>
      </c>
      <c r="P832" s="6">
        <f t="shared" si="109"/>
        <v>1430</v>
      </c>
      <c r="Q832" s="6">
        <f t="shared" si="110"/>
        <v>1362</v>
      </c>
      <c r="R832" s="6">
        <f t="shared" si="111"/>
        <v>601</v>
      </c>
      <c r="S832" s="6">
        <f t="shared" si="112"/>
        <v>383</v>
      </c>
      <c r="T832" s="7">
        <f t="shared" si="113"/>
        <v>3468</v>
      </c>
      <c r="U832" s="8">
        <f t="shared" si="114"/>
        <v>0.82141165324490761</v>
      </c>
      <c r="V832" s="7">
        <f t="shared" si="115"/>
        <v>2806</v>
      </c>
      <c r="W832" s="7">
        <f t="shared" si="116"/>
        <v>538</v>
      </c>
    </row>
    <row r="833" spans="1:23" x14ac:dyDescent="0.3">
      <c r="A833" s="5">
        <f>'Data Table 2'!A833</f>
        <v>45758</v>
      </c>
      <c r="B833" s="6">
        <f>'Data Table 2'!B833+'Data Table 2'!C833+'Data Table 2'!D833+'Data Table 2'!E833+'Data Table 2'!F833+'Data Table 2'!G833+'Data Table 2'!H833</f>
        <v>1037</v>
      </c>
      <c r="C833" s="6">
        <f>'Data Table 2'!I833</f>
        <v>454</v>
      </c>
      <c r="D833" s="6">
        <f>('Data Table 2'!J833+'Data Table 2'!K833)</f>
        <v>783</v>
      </c>
      <c r="E833" s="6">
        <f>'Data Table 2'!L833</f>
        <v>524</v>
      </c>
      <c r="F833" s="6">
        <f>'Data Table 2'!M833</f>
        <v>134</v>
      </c>
      <c r="G833" s="6">
        <f>'Data Table 2'!N833</f>
        <v>221</v>
      </c>
      <c r="H833" s="6">
        <f>'Data Table 2'!O833</f>
        <v>137</v>
      </c>
      <c r="I833" s="7">
        <f>'Data Table 2'!P833+'Data Table 2'!Q833+'Data Table 2'!R833+'Data Table 2'!S833</f>
        <v>236</v>
      </c>
      <c r="J833" s="7">
        <f>'Data Table 2'!T833</f>
        <v>344</v>
      </c>
      <c r="K833" s="6">
        <f>'Data Table 2'!U833</f>
        <v>243</v>
      </c>
      <c r="L833" s="6">
        <f>'Data Table 2'!V833</f>
        <v>125</v>
      </c>
      <c r="M833" s="6">
        <f>'Data Table 2'!W833</f>
        <v>46</v>
      </c>
      <c r="N833" s="6">
        <f>'Data Table 2'!X833</f>
        <v>97</v>
      </c>
      <c r="O833" s="7">
        <f t="shared" si="108"/>
        <v>4381</v>
      </c>
      <c r="P833" s="6">
        <f t="shared" si="109"/>
        <v>1491</v>
      </c>
      <c r="Q833" s="6">
        <f t="shared" si="110"/>
        <v>1307</v>
      </c>
      <c r="R833" s="6">
        <f t="shared" si="111"/>
        <v>728</v>
      </c>
      <c r="S833" s="6">
        <f t="shared" si="112"/>
        <v>414</v>
      </c>
      <c r="T833" s="7">
        <f t="shared" si="113"/>
        <v>3623</v>
      </c>
      <c r="U833" s="8">
        <f t="shared" si="114"/>
        <v>0.82698014152020083</v>
      </c>
      <c r="V833" s="7">
        <f t="shared" si="115"/>
        <v>2938</v>
      </c>
      <c r="W833" s="7">
        <f t="shared" si="116"/>
        <v>551</v>
      </c>
    </row>
    <row r="834" spans="1:23" x14ac:dyDescent="0.3">
      <c r="A834" s="5">
        <f>'Data Table 2'!A834</f>
        <v>45759</v>
      </c>
      <c r="B834" s="6">
        <f>'Data Table 2'!B834+'Data Table 2'!C834+'Data Table 2'!D834+'Data Table 2'!E834+'Data Table 2'!F834+'Data Table 2'!G834+'Data Table 2'!H834</f>
        <v>1226</v>
      </c>
      <c r="C834" s="6">
        <f>'Data Table 2'!I834</f>
        <v>494</v>
      </c>
      <c r="D834" s="6">
        <f>('Data Table 2'!J834+'Data Table 2'!K834)</f>
        <v>957</v>
      </c>
      <c r="E834" s="6">
        <f>'Data Table 2'!L834</f>
        <v>513</v>
      </c>
      <c r="F834" s="6">
        <f>'Data Table 2'!M834</f>
        <v>162</v>
      </c>
      <c r="G834" s="6">
        <f>'Data Table 2'!N834</f>
        <v>263</v>
      </c>
      <c r="H834" s="6">
        <f>'Data Table 2'!O834</f>
        <v>179</v>
      </c>
      <c r="I834" s="7">
        <f>'Data Table 2'!P834+'Data Table 2'!Q834+'Data Table 2'!R834+'Data Table 2'!S834</f>
        <v>205</v>
      </c>
      <c r="J834" s="7">
        <f>'Data Table 2'!T834</f>
        <v>194</v>
      </c>
      <c r="K834" s="6">
        <f>'Data Table 2'!U834</f>
        <v>254</v>
      </c>
      <c r="L834" s="6">
        <f>'Data Table 2'!V834</f>
        <v>118</v>
      </c>
      <c r="M834" s="6">
        <f>'Data Table 2'!W834</f>
        <v>38</v>
      </c>
      <c r="N834" s="6">
        <f>'Data Table 2'!X834</f>
        <v>93</v>
      </c>
      <c r="O834" s="7">
        <f t="shared" ref="O834:O897" si="117">SUM(B834:N834)</f>
        <v>4696</v>
      </c>
      <c r="P834" s="6">
        <f t="shared" ref="P834:P897" si="118">B834+C834</f>
        <v>1720</v>
      </c>
      <c r="Q834" s="6">
        <f t="shared" ref="Q834:Q897" si="119">D834+E834</f>
        <v>1470</v>
      </c>
      <c r="R834" s="6">
        <f t="shared" ref="R834:R897" si="120">F834+G834+H834+I834</f>
        <v>809</v>
      </c>
      <c r="S834" s="6">
        <f t="shared" ref="S834:S897" si="121">K834+M834+L834</f>
        <v>410</v>
      </c>
      <c r="T834" s="7">
        <f t="shared" ref="T834:T897" si="122">P834+Q834+N834+R834</f>
        <v>4092</v>
      </c>
      <c r="U834" s="8">
        <f t="shared" ref="U834:U897" si="123">IFERROR(T834/O834, 0)</f>
        <v>0.87137989778534919</v>
      </c>
      <c r="V834" s="7">
        <f t="shared" ref="V834:V897" si="124">B834+D834+E834+G834+H834+I834</f>
        <v>3343</v>
      </c>
      <c r="W834" s="7">
        <f t="shared" ref="W834:W897" si="125">C834+N834</f>
        <v>587</v>
      </c>
    </row>
    <row r="835" spans="1:23" x14ac:dyDescent="0.3">
      <c r="A835" s="5">
        <f>'Data Table 2'!A835</f>
        <v>45760</v>
      </c>
      <c r="B835" s="6">
        <f>'Data Table 2'!B835+'Data Table 2'!C835+'Data Table 2'!D835+'Data Table 2'!E835+'Data Table 2'!F835+'Data Table 2'!G835+'Data Table 2'!H835</f>
        <v>998</v>
      </c>
      <c r="C835" s="6">
        <f>'Data Table 2'!I835</f>
        <v>449</v>
      </c>
      <c r="D835" s="6">
        <f>('Data Table 2'!J835+'Data Table 2'!K835)</f>
        <v>706</v>
      </c>
      <c r="E835" s="6">
        <f>'Data Table 2'!L835</f>
        <v>469</v>
      </c>
      <c r="F835" s="6">
        <f>'Data Table 2'!M835</f>
        <v>133</v>
      </c>
      <c r="G835" s="6">
        <f>'Data Table 2'!N835</f>
        <v>237</v>
      </c>
      <c r="H835" s="6">
        <f>'Data Table 2'!O835</f>
        <v>171</v>
      </c>
      <c r="I835" s="7">
        <f>'Data Table 2'!P835+'Data Table 2'!Q835+'Data Table 2'!R835+'Data Table 2'!S835</f>
        <v>182</v>
      </c>
      <c r="J835" s="7">
        <f>'Data Table 2'!T835</f>
        <v>361</v>
      </c>
      <c r="K835" s="6">
        <f>'Data Table 2'!U835</f>
        <v>166</v>
      </c>
      <c r="L835" s="6">
        <f>'Data Table 2'!V835</f>
        <v>124</v>
      </c>
      <c r="M835" s="6">
        <f>'Data Table 2'!W835</f>
        <v>35</v>
      </c>
      <c r="N835" s="6">
        <f>'Data Table 2'!X835</f>
        <v>70</v>
      </c>
      <c r="O835" s="7">
        <f t="shared" si="117"/>
        <v>4101</v>
      </c>
      <c r="P835" s="6">
        <f t="shared" si="118"/>
        <v>1447</v>
      </c>
      <c r="Q835" s="6">
        <f t="shared" si="119"/>
        <v>1175</v>
      </c>
      <c r="R835" s="6">
        <f t="shared" si="120"/>
        <v>723</v>
      </c>
      <c r="S835" s="6">
        <f t="shared" si="121"/>
        <v>325</v>
      </c>
      <c r="T835" s="7">
        <f t="shared" si="122"/>
        <v>3415</v>
      </c>
      <c r="U835" s="8">
        <f t="shared" si="123"/>
        <v>0.83272372592050714</v>
      </c>
      <c r="V835" s="7">
        <f t="shared" si="124"/>
        <v>2763</v>
      </c>
      <c r="W835" s="7">
        <f t="shared" si="125"/>
        <v>519</v>
      </c>
    </row>
    <row r="836" spans="1:23" x14ac:dyDescent="0.3">
      <c r="A836" s="5">
        <f>'Data Table 2'!A836</f>
        <v>45761</v>
      </c>
      <c r="B836" s="6">
        <f>'Data Table 2'!B836+'Data Table 2'!C836+'Data Table 2'!D836+'Data Table 2'!E836+'Data Table 2'!F836+'Data Table 2'!G836+'Data Table 2'!H836</f>
        <v>1007</v>
      </c>
      <c r="C836" s="6">
        <f>'Data Table 2'!I836</f>
        <v>593</v>
      </c>
      <c r="D836" s="6">
        <f>('Data Table 2'!J836+'Data Table 2'!K836)</f>
        <v>848</v>
      </c>
      <c r="E836" s="6">
        <f>'Data Table 2'!L836</f>
        <v>423</v>
      </c>
      <c r="F836" s="6">
        <f>'Data Table 2'!M836</f>
        <v>100</v>
      </c>
      <c r="G836" s="6">
        <f>'Data Table 2'!N836</f>
        <v>177</v>
      </c>
      <c r="H836" s="6">
        <f>'Data Table 2'!O836</f>
        <v>167</v>
      </c>
      <c r="I836" s="7">
        <f>'Data Table 2'!P836+'Data Table 2'!Q836+'Data Table 2'!R836+'Data Table 2'!S836</f>
        <v>222</v>
      </c>
      <c r="J836" s="7">
        <f>'Data Table 2'!T836</f>
        <v>407</v>
      </c>
      <c r="K836" s="6">
        <f>'Data Table 2'!U836</f>
        <v>269</v>
      </c>
      <c r="L836" s="6">
        <f>'Data Table 2'!V836</f>
        <v>132</v>
      </c>
      <c r="M836" s="6">
        <f>'Data Table 2'!W836</f>
        <v>39</v>
      </c>
      <c r="N836" s="6">
        <f>'Data Table 2'!X836</f>
        <v>77</v>
      </c>
      <c r="O836" s="7">
        <f t="shared" si="117"/>
        <v>4461</v>
      </c>
      <c r="P836" s="6">
        <f t="shared" si="118"/>
        <v>1600</v>
      </c>
      <c r="Q836" s="6">
        <f t="shared" si="119"/>
        <v>1271</v>
      </c>
      <c r="R836" s="6">
        <f t="shared" si="120"/>
        <v>666</v>
      </c>
      <c r="S836" s="6">
        <f t="shared" si="121"/>
        <v>440</v>
      </c>
      <c r="T836" s="7">
        <f t="shared" si="122"/>
        <v>3614</v>
      </c>
      <c r="U836" s="8">
        <f t="shared" si="123"/>
        <v>0.81013225734140326</v>
      </c>
      <c r="V836" s="7">
        <f t="shared" si="124"/>
        <v>2844</v>
      </c>
      <c r="W836" s="7">
        <f t="shared" si="125"/>
        <v>670</v>
      </c>
    </row>
    <row r="837" spans="1:23" x14ac:dyDescent="0.3">
      <c r="A837" s="5">
        <f>'Data Table 2'!A837</f>
        <v>45762</v>
      </c>
      <c r="B837" s="6">
        <f>'Data Table 2'!B837+'Data Table 2'!C837+'Data Table 2'!D837+'Data Table 2'!E837+'Data Table 2'!F837+'Data Table 2'!G837+'Data Table 2'!H837</f>
        <v>1128</v>
      </c>
      <c r="C837" s="6">
        <f>'Data Table 2'!I837</f>
        <v>381</v>
      </c>
      <c r="D837" s="6">
        <f>('Data Table 2'!J837+'Data Table 2'!K837)</f>
        <v>796</v>
      </c>
      <c r="E837" s="6">
        <f>'Data Table 2'!L837</f>
        <v>471</v>
      </c>
      <c r="F837" s="6">
        <f>'Data Table 2'!M837</f>
        <v>96</v>
      </c>
      <c r="G837" s="6">
        <f>'Data Table 2'!N837</f>
        <v>187</v>
      </c>
      <c r="H837" s="6">
        <f>'Data Table 2'!O837</f>
        <v>143</v>
      </c>
      <c r="I837" s="7">
        <f>'Data Table 2'!P837+'Data Table 2'!Q837+'Data Table 2'!R837+'Data Table 2'!S837</f>
        <v>205</v>
      </c>
      <c r="J837" s="7">
        <f>'Data Table 2'!T837</f>
        <v>346</v>
      </c>
      <c r="K837" s="6">
        <f>'Data Table 2'!U837</f>
        <v>266</v>
      </c>
      <c r="L837" s="6">
        <f>'Data Table 2'!V837</f>
        <v>112</v>
      </c>
      <c r="M837" s="6">
        <f>'Data Table 2'!W837</f>
        <v>46</v>
      </c>
      <c r="N837" s="6">
        <f>'Data Table 2'!X837</f>
        <v>79</v>
      </c>
      <c r="O837" s="7">
        <f t="shared" si="117"/>
        <v>4256</v>
      </c>
      <c r="P837" s="6">
        <f t="shared" si="118"/>
        <v>1509</v>
      </c>
      <c r="Q837" s="6">
        <f t="shared" si="119"/>
        <v>1267</v>
      </c>
      <c r="R837" s="6">
        <f t="shared" si="120"/>
        <v>631</v>
      </c>
      <c r="S837" s="6">
        <f t="shared" si="121"/>
        <v>424</v>
      </c>
      <c r="T837" s="7">
        <f t="shared" si="122"/>
        <v>3486</v>
      </c>
      <c r="U837" s="8">
        <f t="shared" si="123"/>
        <v>0.81907894736842102</v>
      </c>
      <c r="V837" s="7">
        <f t="shared" si="124"/>
        <v>2930</v>
      </c>
      <c r="W837" s="7">
        <f t="shared" si="125"/>
        <v>460</v>
      </c>
    </row>
    <row r="838" spans="1:23" x14ac:dyDescent="0.3">
      <c r="A838" s="5">
        <f>'Data Table 2'!A838</f>
        <v>45763</v>
      </c>
      <c r="B838" s="6">
        <f>'Data Table 2'!B838+'Data Table 2'!C838+'Data Table 2'!D838+'Data Table 2'!E838+'Data Table 2'!F838+'Data Table 2'!G838+'Data Table 2'!H838</f>
        <v>1033</v>
      </c>
      <c r="C838" s="6">
        <f>'Data Table 2'!I838</f>
        <v>454</v>
      </c>
      <c r="D838" s="6">
        <f>('Data Table 2'!J838+'Data Table 2'!K838)</f>
        <v>691</v>
      </c>
      <c r="E838" s="6">
        <f>'Data Table 2'!L838</f>
        <v>415</v>
      </c>
      <c r="F838" s="6">
        <f>'Data Table 2'!M838</f>
        <v>119</v>
      </c>
      <c r="G838" s="6">
        <f>'Data Table 2'!N838</f>
        <v>190</v>
      </c>
      <c r="H838" s="6">
        <f>'Data Table 2'!O838</f>
        <v>134</v>
      </c>
      <c r="I838" s="7">
        <f>'Data Table 2'!P838+'Data Table 2'!Q838+'Data Table 2'!R838+'Data Table 2'!S838</f>
        <v>174</v>
      </c>
      <c r="J838" s="7">
        <f>'Data Table 2'!T838</f>
        <v>332</v>
      </c>
      <c r="K838" s="6">
        <f>'Data Table 2'!U838</f>
        <v>175</v>
      </c>
      <c r="L838" s="6">
        <f>'Data Table 2'!V838</f>
        <v>100</v>
      </c>
      <c r="M838" s="6">
        <f>'Data Table 2'!W838</f>
        <v>51</v>
      </c>
      <c r="N838" s="6">
        <f>'Data Table 2'!X838</f>
        <v>75</v>
      </c>
      <c r="O838" s="7">
        <f t="shared" si="117"/>
        <v>3943</v>
      </c>
      <c r="P838" s="6">
        <f t="shared" si="118"/>
        <v>1487</v>
      </c>
      <c r="Q838" s="6">
        <f t="shared" si="119"/>
        <v>1106</v>
      </c>
      <c r="R838" s="6">
        <f t="shared" si="120"/>
        <v>617</v>
      </c>
      <c r="S838" s="6">
        <f t="shared" si="121"/>
        <v>326</v>
      </c>
      <c r="T838" s="7">
        <f t="shared" si="122"/>
        <v>3285</v>
      </c>
      <c r="U838" s="8">
        <f t="shared" si="123"/>
        <v>0.83312198833375606</v>
      </c>
      <c r="V838" s="7">
        <f t="shared" si="124"/>
        <v>2637</v>
      </c>
      <c r="W838" s="7">
        <f t="shared" si="125"/>
        <v>529</v>
      </c>
    </row>
    <row r="839" spans="1:23" x14ac:dyDescent="0.3">
      <c r="A839" s="5">
        <f>'Data Table 2'!A839</f>
        <v>45764</v>
      </c>
      <c r="B839" s="6">
        <f>'Data Table 2'!B839+'Data Table 2'!C839+'Data Table 2'!D839+'Data Table 2'!E839+'Data Table 2'!F839+'Data Table 2'!G839+'Data Table 2'!H839</f>
        <v>910</v>
      </c>
      <c r="C839" s="6">
        <f>'Data Table 2'!I839</f>
        <v>440</v>
      </c>
      <c r="D839" s="6">
        <f>('Data Table 2'!J839+'Data Table 2'!K839)</f>
        <v>741</v>
      </c>
      <c r="E839" s="6">
        <f>'Data Table 2'!L839</f>
        <v>475</v>
      </c>
      <c r="F839" s="6">
        <f>'Data Table 2'!M839</f>
        <v>107</v>
      </c>
      <c r="G839" s="6">
        <f>'Data Table 2'!N839</f>
        <v>143</v>
      </c>
      <c r="H839" s="6">
        <f>'Data Table 2'!O839</f>
        <v>145</v>
      </c>
      <c r="I839" s="7">
        <f>'Data Table 2'!P839+'Data Table 2'!Q839+'Data Table 2'!R839+'Data Table 2'!S839</f>
        <v>199</v>
      </c>
      <c r="J839" s="7">
        <f>'Data Table 2'!T839</f>
        <v>387</v>
      </c>
      <c r="K839" s="6">
        <f>'Data Table 2'!U839</f>
        <v>266</v>
      </c>
      <c r="L839" s="6">
        <f>'Data Table 2'!V839</f>
        <v>121</v>
      </c>
      <c r="M839" s="6">
        <f>'Data Table 2'!W839</f>
        <v>46</v>
      </c>
      <c r="N839" s="6">
        <f>'Data Table 2'!X839</f>
        <v>84</v>
      </c>
      <c r="O839" s="7">
        <f t="shared" si="117"/>
        <v>4064</v>
      </c>
      <c r="P839" s="6">
        <f t="shared" si="118"/>
        <v>1350</v>
      </c>
      <c r="Q839" s="6">
        <f t="shared" si="119"/>
        <v>1216</v>
      </c>
      <c r="R839" s="6">
        <f t="shared" si="120"/>
        <v>594</v>
      </c>
      <c r="S839" s="6">
        <f t="shared" si="121"/>
        <v>433</v>
      </c>
      <c r="T839" s="7">
        <f t="shared" si="122"/>
        <v>3244</v>
      </c>
      <c r="U839" s="8">
        <f t="shared" si="123"/>
        <v>0.79822834645669294</v>
      </c>
      <c r="V839" s="7">
        <f t="shared" si="124"/>
        <v>2613</v>
      </c>
      <c r="W839" s="7">
        <f t="shared" si="125"/>
        <v>524</v>
      </c>
    </row>
    <row r="840" spans="1:23" x14ac:dyDescent="0.3">
      <c r="A840" s="5">
        <f>'Data Table 2'!A840</f>
        <v>45765</v>
      </c>
      <c r="B840" s="6">
        <f>'Data Table 2'!B840+'Data Table 2'!C840+'Data Table 2'!D840+'Data Table 2'!E840+'Data Table 2'!F840+'Data Table 2'!G840+'Data Table 2'!H840</f>
        <v>1113</v>
      </c>
      <c r="C840" s="6">
        <f>'Data Table 2'!I840</f>
        <v>498</v>
      </c>
      <c r="D840" s="6">
        <f>('Data Table 2'!J840+'Data Table 2'!K840)</f>
        <v>676</v>
      </c>
      <c r="E840" s="6">
        <f>'Data Table 2'!L840</f>
        <v>386</v>
      </c>
      <c r="F840" s="6">
        <f>'Data Table 2'!M840</f>
        <v>112</v>
      </c>
      <c r="G840" s="6">
        <f>'Data Table 2'!N840</f>
        <v>188</v>
      </c>
      <c r="H840" s="6">
        <f>'Data Table 2'!O840</f>
        <v>133</v>
      </c>
      <c r="I840" s="7">
        <f>'Data Table 2'!P840+'Data Table 2'!Q840+'Data Table 2'!R840+'Data Table 2'!S840</f>
        <v>250</v>
      </c>
      <c r="J840" s="7">
        <f>'Data Table 2'!T840</f>
        <v>386</v>
      </c>
      <c r="K840" s="6">
        <f>'Data Table 2'!U840</f>
        <v>257</v>
      </c>
      <c r="L840" s="6">
        <f>'Data Table 2'!V840</f>
        <v>93</v>
      </c>
      <c r="M840" s="6">
        <f>'Data Table 2'!W840</f>
        <v>42</v>
      </c>
      <c r="N840" s="6">
        <f>'Data Table 2'!X840</f>
        <v>82</v>
      </c>
      <c r="O840" s="7">
        <f t="shared" si="117"/>
        <v>4216</v>
      </c>
      <c r="P840" s="6">
        <f t="shared" si="118"/>
        <v>1611</v>
      </c>
      <c r="Q840" s="6">
        <f t="shared" si="119"/>
        <v>1062</v>
      </c>
      <c r="R840" s="6">
        <f t="shared" si="120"/>
        <v>683</v>
      </c>
      <c r="S840" s="6">
        <f t="shared" si="121"/>
        <v>392</v>
      </c>
      <c r="T840" s="7">
        <f t="shared" si="122"/>
        <v>3438</v>
      </c>
      <c r="U840" s="8">
        <f t="shared" si="123"/>
        <v>0.81546489563567359</v>
      </c>
      <c r="V840" s="7">
        <f t="shared" si="124"/>
        <v>2746</v>
      </c>
      <c r="W840" s="7">
        <f t="shared" si="125"/>
        <v>580</v>
      </c>
    </row>
    <row r="841" spans="1:23" x14ac:dyDescent="0.3">
      <c r="A841" s="5">
        <f>'Data Table 2'!A841</f>
        <v>45766</v>
      </c>
      <c r="B841" s="6">
        <f>'Data Table 2'!B841+'Data Table 2'!C841+'Data Table 2'!D841+'Data Table 2'!E841+'Data Table 2'!F841+'Data Table 2'!G841+'Data Table 2'!H841</f>
        <v>679</v>
      </c>
      <c r="C841" s="6">
        <f>'Data Table 2'!I841</f>
        <v>218</v>
      </c>
      <c r="D841" s="6">
        <f>('Data Table 2'!J841+'Data Table 2'!K841)</f>
        <v>460</v>
      </c>
      <c r="E841" s="6">
        <f>'Data Table 2'!L841</f>
        <v>231</v>
      </c>
      <c r="F841" s="6">
        <f>'Data Table 2'!M841</f>
        <v>65</v>
      </c>
      <c r="G841" s="6">
        <f>'Data Table 2'!N841</f>
        <v>140</v>
      </c>
      <c r="H841" s="6">
        <f>'Data Table 2'!O841</f>
        <v>103</v>
      </c>
      <c r="I841" s="7">
        <f>'Data Table 2'!P841+'Data Table 2'!Q841+'Data Table 2'!R841+'Data Table 2'!S841</f>
        <v>109</v>
      </c>
      <c r="J841" s="7">
        <f>'Data Table 2'!T841</f>
        <v>192</v>
      </c>
      <c r="K841" s="6">
        <f>'Data Table 2'!U841</f>
        <v>123</v>
      </c>
      <c r="L841" s="6">
        <f>'Data Table 2'!V841</f>
        <v>88</v>
      </c>
      <c r="M841" s="6">
        <f>'Data Table 2'!W841</f>
        <v>24</v>
      </c>
      <c r="N841" s="6">
        <f>'Data Table 2'!X841</f>
        <v>40</v>
      </c>
      <c r="O841" s="7">
        <f t="shared" si="117"/>
        <v>2472</v>
      </c>
      <c r="P841" s="6">
        <f t="shared" si="118"/>
        <v>897</v>
      </c>
      <c r="Q841" s="6">
        <f t="shared" si="119"/>
        <v>691</v>
      </c>
      <c r="R841" s="6">
        <f t="shared" si="120"/>
        <v>417</v>
      </c>
      <c r="S841" s="6">
        <f t="shared" si="121"/>
        <v>235</v>
      </c>
      <c r="T841" s="7">
        <f t="shared" si="122"/>
        <v>2045</v>
      </c>
      <c r="U841" s="8">
        <f t="shared" si="123"/>
        <v>0.82726537216828477</v>
      </c>
      <c r="V841" s="7">
        <f t="shared" si="124"/>
        <v>1722</v>
      </c>
      <c r="W841" s="7">
        <f t="shared" si="125"/>
        <v>258</v>
      </c>
    </row>
    <row r="842" spans="1:23" x14ac:dyDescent="0.3">
      <c r="A842" s="5">
        <f>'Data Table 2'!A842</f>
        <v>45767</v>
      </c>
      <c r="B842" s="6">
        <f>'Data Table 2'!B842+'Data Table 2'!C842+'Data Table 2'!D842+'Data Table 2'!E842+'Data Table 2'!F842+'Data Table 2'!G842+'Data Table 2'!H842</f>
        <v>1120</v>
      </c>
      <c r="C842" s="6">
        <f>'Data Table 2'!I842</f>
        <v>461</v>
      </c>
      <c r="D842" s="6">
        <f>('Data Table 2'!J842+'Data Table 2'!K842)</f>
        <v>682</v>
      </c>
      <c r="E842" s="6">
        <f>'Data Table 2'!L842</f>
        <v>372</v>
      </c>
      <c r="F842" s="6">
        <f>'Data Table 2'!M842</f>
        <v>147</v>
      </c>
      <c r="G842" s="6">
        <f>'Data Table 2'!N842</f>
        <v>192</v>
      </c>
      <c r="H842" s="6">
        <f>'Data Table 2'!O842</f>
        <v>180</v>
      </c>
      <c r="I842" s="7">
        <f>'Data Table 2'!P842+'Data Table 2'!Q842+'Data Table 2'!R842+'Data Table 2'!S842</f>
        <v>166</v>
      </c>
      <c r="J842" s="7">
        <f>'Data Table 2'!T842</f>
        <v>255</v>
      </c>
      <c r="K842" s="6">
        <f>'Data Table 2'!U842</f>
        <v>203</v>
      </c>
      <c r="L842" s="6">
        <f>'Data Table 2'!V842</f>
        <v>111</v>
      </c>
      <c r="M842" s="6">
        <f>'Data Table 2'!W842</f>
        <v>37</v>
      </c>
      <c r="N842" s="6">
        <f>'Data Table 2'!X842</f>
        <v>107</v>
      </c>
      <c r="O842" s="7">
        <f t="shared" si="117"/>
        <v>4033</v>
      </c>
      <c r="P842" s="6">
        <f t="shared" si="118"/>
        <v>1581</v>
      </c>
      <c r="Q842" s="6">
        <f t="shared" si="119"/>
        <v>1054</v>
      </c>
      <c r="R842" s="6">
        <f t="shared" si="120"/>
        <v>685</v>
      </c>
      <c r="S842" s="6">
        <f t="shared" si="121"/>
        <v>351</v>
      </c>
      <c r="T842" s="7">
        <f t="shared" si="122"/>
        <v>3427</v>
      </c>
      <c r="U842" s="8">
        <f t="shared" si="123"/>
        <v>0.84973964790478551</v>
      </c>
      <c r="V842" s="7">
        <f t="shared" si="124"/>
        <v>2712</v>
      </c>
      <c r="W842" s="7">
        <f t="shared" si="125"/>
        <v>568</v>
      </c>
    </row>
    <row r="843" spans="1:23" x14ac:dyDescent="0.3">
      <c r="A843" s="5">
        <f>'Data Table 2'!A843</f>
        <v>45768</v>
      </c>
      <c r="B843" s="6">
        <f>'Data Table 2'!B843+'Data Table 2'!C843+'Data Table 2'!D843+'Data Table 2'!E843+'Data Table 2'!F843+'Data Table 2'!G843+'Data Table 2'!H843</f>
        <v>994</v>
      </c>
      <c r="C843" s="6">
        <f>'Data Table 2'!I843</f>
        <v>432</v>
      </c>
      <c r="D843" s="6">
        <f>('Data Table 2'!J843+'Data Table 2'!K843)</f>
        <v>747</v>
      </c>
      <c r="E843" s="6">
        <f>'Data Table 2'!L843</f>
        <v>372</v>
      </c>
      <c r="F843" s="6">
        <f>'Data Table 2'!M843</f>
        <v>107</v>
      </c>
      <c r="G843" s="6">
        <f>'Data Table 2'!N843</f>
        <v>171</v>
      </c>
      <c r="H843" s="6">
        <f>'Data Table 2'!O843</f>
        <v>153</v>
      </c>
      <c r="I843" s="7">
        <f>'Data Table 2'!P843+'Data Table 2'!Q843+'Data Table 2'!R843+'Data Table 2'!S843</f>
        <v>181</v>
      </c>
      <c r="J843" s="7">
        <f>'Data Table 2'!T843</f>
        <v>307</v>
      </c>
      <c r="K843" s="6">
        <f>'Data Table 2'!U843</f>
        <v>262</v>
      </c>
      <c r="L843" s="6">
        <f>'Data Table 2'!V843</f>
        <v>78</v>
      </c>
      <c r="M843" s="6">
        <f>'Data Table 2'!W843</f>
        <v>36</v>
      </c>
      <c r="N843" s="6">
        <f>'Data Table 2'!X843</f>
        <v>65</v>
      </c>
      <c r="O843" s="7">
        <f t="shared" si="117"/>
        <v>3905</v>
      </c>
      <c r="P843" s="6">
        <f t="shared" si="118"/>
        <v>1426</v>
      </c>
      <c r="Q843" s="6">
        <f t="shared" si="119"/>
        <v>1119</v>
      </c>
      <c r="R843" s="6">
        <f t="shared" si="120"/>
        <v>612</v>
      </c>
      <c r="S843" s="6">
        <f t="shared" si="121"/>
        <v>376</v>
      </c>
      <c r="T843" s="7">
        <f t="shared" si="122"/>
        <v>3222</v>
      </c>
      <c r="U843" s="8">
        <f t="shared" si="123"/>
        <v>0.82509603072983351</v>
      </c>
      <c r="V843" s="7">
        <f t="shared" si="124"/>
        <v>2618</v>
      </c>
      <c r="W843" s="7">
        <f t="shared" si="125"/>
        <v>497</v>
      </c>
    </row>
    <row r="844" spans="1:23" x14ac:dyDescent="0.3">
      <c r="A844" s="5">
        <f>'Data Table 2'!A844</f>
        <v>45769</v>
      </c>
      <c r="B844" s="6">
        <f>'Data Table 2'!B844+'Data Table 2'!C844+'Data Table 2'!D844+'Data Table 2'!E844+'Data Table 2'!F844+'Data Table 2'!G844+'Data Table 2'!H844</f>
        <v>714</v>
      </c>
      <c r="C844" s="6">
        <f>'Data Table 2'!I844</f>
        <v>368</v>
      </c>
      <c r="D844" s="6">
        <f>('Data Table 2'!J844+'Data Table 2'!K844)</f>
        <v>546</v>
      </c>
      <c r="E844" s="6">
        <f>'Data Table 2'!L844</f>
        <v>230</v>
      </c>
      <c r="F844" s="6">
        <f>'Data Table 2'!M844</f>
        <v>84</v>
      </c>
      <c r="G844" s="6">
        <f>'Data Table 2'!N844</f>
        <v>142</v>
      </c>
      <c r="H844" s="6">
        <f>'Data Table 2'!O844</f>
        <v>96</v>
      </c>
      <c r="I844" s="7">
        <f>'Data Table 2'!P844+'Data Table 2'!Q844+'Data Table 2'!R844+'Data Table 2'!S844</f>
        <v>133</v>
      </c>
      <c r="J844" s="7">
        <f>'Data Table 2'!T844</f>
        <v>211</v>
      </c>
      <c r="K844" s="6">
        <f>'Data Table 2'!U844</f>
        <v>157</v>
      </c>
      <c r="L844" s="6">
        <f>'Data Table 2'!V844</f>
        <v>84</v>
      </c>
      <c r="M844" s="6">
        <f>'Data Table 2'!W844</f>
        <v>31</v>
      </c>
      <c r="N844" s="6">
        <f>'Data Table 2'!X844</f>
        <v>57</v>
      </c>
      <c r="O844" s="7">
        <f t="shared" si="117"/>
        <v>2853</v>
      </c>
      <c r="P844" s="6">
        <f t="shared" si="118"/>
        <v>1082</v>
      </c>
      <c r="Q844" s="6">
        <f t="shared" si="119"/>
        <v>776</v>
      </c>
      <c r="R844" s="6">
        <f t="shared" si="120"/>
        <v>455</v>
      </c>
      <c r="S844" s="6">
        <f t="shared" si="121"/>
        <v>272</v>
      </c>
      <c r="T844" s="7">
        <f t="shared" si="122"/>
        <v>2370</v>
      </c>
      <c r="U844" s="8">
        <f t="shared" si="123"/>
        <v>0.83070452155625663</v>
      </c>
      <c r="V844" s="7">
        <f t="shared" si="124"/>
        <v>1861</v>
      </c>
      <c r="W844" s="7">
        <f t="shared" si="125"/>
        <v>425</v>
      </c>
    </row>
    <row r="845" spans="1:23" x14ac:dyDescent="0.3">
      <c r="A845" s="5">
        <f>'Data Table 2'!A845</f>
        <v>45770</v>
      </c>
      <c r="B845" s="6">
        <f>'Data Table 2'!B845+'Data Table 2'!C845+'Data Table 2'!D845+'Data Table 2'!E845+'Data Table 2'!F845+'Data Table 2'!G845+'Data Table 2'!H845</f>
        <v>1010</v>
      </c>
      <c r="C845" s="6">
        <f>'Data Table 2'!I845</f>
        <v>393</v>
      </c>
      <c r="D845" s="6">
        <f>('Data Table 2'!J845+'Data Table 2'!K845)</f>
        <v>785</v>
      </c>
      <c r="E845" s="6">
        <f>'Data Table 2'!L845</f>
        <v>350</v>
      </c>
      <c r="F845" s="6">
        <f>'Data Table 2'!M845</f>
        <v>75</v>
      </c>
      <c r="G845" s="6">
        <f>'Data Table 2'!N845</f>
        <v>227</v>
      </c>
      <c r="H845" s="6">
        <f>'Data Table 2'!O845</f>
        <v>193</v>
      </c>
      <c r="I845" s="7">
        <f>'Data Table 2'!P845+'Data Table 2'!Q845+'Data Table 2'!R845+'Data Table 2'!S845</f>
        <v>177</v>
      </c>
      <c r="J845" s="7">
        <f>'Data Table 2'!T845</f>
        <v>228</v>
      </c>
      <c r="K845" s="6">
        <f>'Data Table 2'!U845</f>
        <v>200</v>
      </c>
      <c r="L845" s="6">
        <f>'Data Table 2'!V845</f>
        <v>77</v>
      </c>
      <c r="M845" s="6">
        <f>'Data Table 2'!W845</f>
        <v>41</v>
      </c>
      <c r="N845" s="6">
        <f>'Data Table 2'!X845</f>
        <v>60</v>
      </c>
      <c r="O845" s="7">
        <f t="shared" si="117"/>
        <v>3816</v>
      </c>
      <c r="P845" s="6">
        <f t="shared" si="118"/>
        <v>1403</v>
      </c>
      <c r="Q845" s="6">
        <f t="shared" si="119"/>
        <v>1135</v>
      </c>
      <c r="R845" s="6">
        <f t="shared" si="120"/>
        <v>672</v>
      </c>
      <c r="S845" s="6">
        <f t="shared" si="121"/>
        <v>318</v>
      </c>
      <c r="T845" s="7">
        <f t="shared" si="122"/>
        <v>3270</v>
      </c>
      <c r="U845" s="8">
        <f t="shared" si="123"/>
        <v>0.85691823899371067</v>
      </c>
      <c r="V845" s="7">
        <f t="shared" si="124"/>
        <v>2742</v>
      </c>
      <c r="W845" s="7">
        <f t="shared" si="125"/>
        <v>453</v>
      </c>
    </row>
    <row r="846" spans="1:23" x14ac:dyDescent="0.3">
      <c r="A846" s="5">
        <f>'Data Table 2'!A846</f>
        <v>45771</v>
      </c>
      <c r="B846" s="6">
        <f>'Data Table 2'!B846+'Data Table 2'!C846+'Data Table 2'!D846+'Data Table 2'!E846+'Data Table 2'!F846+'Data Table 2'!G846+'Data Table 2'!H846</f>
        <v>731</v>
      </c>
      <c r="C846" s="6">
        <f>'Data Table 2'!I846</f>
        <v>376</v>
      </c>
      <c r="D846" s="6">
        <f>('Data Table 2'!J846+'Data Table 2'!K846)</f>
        <v>464</v>
      </c>
      <c r="E846" s="6">
        <f>'Data Table 2'!L846</f>
        <v>307</v>
      </c>
      <c r="F846" s="6">
        <f>'Data Table 2'!M846</f>
        <v>61</v>
      </c>
      <c r="G846" s="6">
        <f>'Data Table 2'!N846</f>
        <v>139</v>
      </c>
      <c r="H846" s="6">
        <f>'Data Table 2'!O846</f>
        <v>79</v>
      </c>
      <c r="I846" s="7">
        <f>'Data Table 2'!P846+'Data Table 2'!Q846+'Data Table 2'!R846+'Data Table 2'!S846</f>
        <v>146</v>
      </c>
      <c r="J846" s="7">
        <f>'Data Table 2'!T846</f>
        <v>206</v>
      </c>
      <c r="K846" s="6">
        <f>'Data Table 2'!U846</f>
        <v>192</v>
      </c>
      <c r="L846" s="6">
        <f>'Data Table 2'!V846</f>
        <v>68</v>
      </c>
      <c r="M846" s="6">
        <f>'Data Table 2'!W846</f>
        <v>27</v>
      </c>
      <c r="N846" s="6">
        <f>'Data Table 2'!X846</f>
        <v>60</v>
      </c>
      <c r="O846" s="7">
        <f t="shared" si="117"/>
        <v>2856</v>
      </c>
      <c r="P846" s="6">
        <f t="shared" si="118"/>
        <v>1107</v>
      </c>
      <c r="Q846" s="6">
        <f t="shared" si="119"/>
        <v>771</v>
      </c>
      <c r="R846" s="6">
        <f t="shared" si="120"/>
        <v>425</v>
      </c>
      <c r="S846" s="6">
        <f t="shared" si="121"/>
        <v>287</v>
      </c>
      <c r="T846" s="7">
        <f t="shared" si="122"/>
        <v>2363</v>
      </c>
      <c r="U846" s="8">
        <f t="shared" si="123"/>
        <v>0.82738095238095233</v>
      </c>
      <c r="V846" s="7">
        <f t="shared" si="124"/>
        <v>1866</v>
      </c>
      <c r="W846" s="7">
        <f t="shared" si="125"/>
        <v>436</v>
      </c>
    </row>
    <row r="847" spans="1:23" x14ac:dyDescent="0.3">
      <c r="A847" s="5">
        <f>'Data Table 2'!A847</f>
        <v>45772</v>
      </c>
      <c r="B847" s="6">
        <f>'Data Table 2'!B847+'Data Table 2'!C847+'Data Table 2'!D847+'Data Table 2'!E847+'Data Table 2'!F847+'Data Table 2'!G847+'Data Table 2'!H847</f>
        <v>900</v>
      </c>
      <c r="C847" s="6">
        <f>'Data Table 2'!I847</f>
        <v>475</v>
      </c>
      <c r="D847" s="6">
        <f>('Data Table 2'!J847+'Data Table 2'!K847)</f>
        <v>847</v>
      </c>
      <c r="E847" s="6">
        <f>'Data Table 2'!L847</f>
        <v>447</v>
      </c>
      <c r="F847" s="6">
        <f>'Data Table 2'!M847</f>
        <v>109</v>
      </c>
      <c r="G847" s="6">
        <f>'Data Table 2'!N847</f>
        <v>195</v>
      </c>
      <c r="H847" s="6">
        <f>'Data Table 2'!O847</f>
        <v>148</v>
      </c>
      <c r="I847" s="7">
        <f>'Data Table 2'!P847+'Data Table 2'!Q847+'Data Table 2'!R847+'Data Table 2'!S847</f>
        <v>203</v>
      </c>
      <c r="J847" s="7">
        <f>'Data Table 2'!T847</f>
        <v>288</v>
      </c>
      <c r="K847" s="6">
        <f>'Data Table 2'!U847</f>
        <v>196</v>
      </c>
      <c r="L847" s="6">
        <f>'Data Table 2'!V847</f>
        <v>117</v>
      </c>
      <c r="M847" s="6">
        <f>'Data Table 2'!W847</f>
        <v>31</v>
      </c>
      <c r="N847" s="6">
        <f>'Data Table 2'!X847</f>
        <v>63</v>
      </c>
      <c r="O847" s="7">
        <f t="shared" si="117"/>
        <v>4019</v>
      </c>
      <c r="P847" s="6">
        <f t="shared" si="118"/>
        <v>1375</v>
      </c>
      <c r="Q847" s="6">
        <f t="shared" si="119"/>
        <v>1294</v>
      </c>
      <c r="R847" s="6">
        <f t="shared" si="120"/>
        <v>655</v>
      </c>
      <c r="S847" s="6">
        <f t="shared" si="121"/>
        <v>344</v>
      </c>
      <c r="T847" s="7">
        <f t="shared" si="122"/>
        <v>3387</v>
      </c>
      <c r="U847" s="8">
        <f t="shared" si="123"/>
        <v>0.84274695197810401</v>
      </c>
      <c r="V847" s="7">
        <f t="shared" si="124"/>
        <v>2740</v>
      </c>
      <c r="W847" s="7">
        <f t="shared" si="125"/>
        <v>538</v>
      </c>
    </row>
    <row r="848" spans="1:23" x14ac:dyDescent="0.3">
      <c r="A848" s="5">
        <f>'Data Table 2'!A848</f>
        <v>45773</v>
      </c>
      <c r="B848" s="6">
        <f>'Data Table 2'!B848+'Data Table 2'!C848+'Data Table 2'!D848+'Data Table 2'!E848+'Data Table 2'!F848+'Data Table 2'!G848+'Data Table 2'!H848</f>
        <v>992</v>
      </c>
      <c r="C848" s="6">
        <f>'Data Table 2'!I848</f>
        <v>402</v>
      </c>
      <c r="D848" s="6">
        <f>('Data Table 2'!J848+'Data Table 2'!K848)</f>
        <v>861</v>
      </c>
      <c r="E848" s="6">
        <f>'Data Table 2'!L848</f>
        <v>447</v>
      </c>
      <c r="F848" s="6">
        <f>'Data Table 2'!M848</f>
        <v>133</v>
      </c>
      <c r="G848" s="6">
        <f>'Data Table 2'!N848</f>
        <v>188</v>
      </c>
      <c r="H848" s="6">
        <f>'Data Table 2'!O848</f>
        <v>126</v>
      </c>
      <c r="I848" s="7">
        <f>'Data Table 2'!P848+'Data Table 2'!Q848+'Data Table 2'!R848+'Data Table 2'!S848</f>
        <v>172</v>
      </c>
      <c r="J848" s="7">
        <f>'Data Table 2'!T848</f>
        <v>293</v>
      </c>
      <c r="K848" s="6">
        <f>'Data Table 2'!U848</f>
        <v>220</v>
      </c>
      <c r="L848" s="6">
        <f>'Data Table 2'!V848</f>
        <v>94</v>
      </c>
      <c r="M848" s="6">
        <f>'Data Table 2'!W848</f>
        <v>33</v>
      </c>
      <c r="N848" s="6">
        <f>'Data Table 2'!X848</f>
        <v>74</v>
      </c>
      <c r="O848" s="7">
        <f t="shared" si="117"/>
        <v>4035</v>
      </c>
      <c r="P848" s="6">
        <f t="shared" si="118"/>
        <v>1394</v>
      </c>
      <c r="Q848" s="6">
        <f t="shared" si="119"/>
        <v>1308</v>
      </c>
      <c r="R848" s="6">
        <f t="shared" si="120"/>
        <v>619</v>
      </c>
      <c r="S848" s="6">
        <f t="shared" si="121"/>
        <v>347</v>
      </c>
      <c r="T848" s="7">
        <f t="shared" si="122"/>
        <v>3395</v>
      </c>
      <c r="U848" s="8">
        <f t="shared" si="123"/>
        <v>0.8413878562577447</v>
      </c>
      <c r="V848" s="7">
        <f t="shared" si="124"/>
        <v>2786</v>
      </c>
      <c r="W848" s="7">
        <f t="shared" si="125"/>
        <v>476</v>
      </c>
    </row>
    <row r="849" spans="1:23" x14ac:dyDescent="0.3">
      <c r="A849" s="5">
        <f>'Data Table 2'!A849</f>
        <v>45774</v>
      </c>
      <c r="B849" s="6">
        <f>'Data Table 2'!B849+'Data Table 2'!C849+'Data Table 2'!D849+'Data Table 2'!E849+'Data Table 2'!F849+'Data Table 2'!G849+'Data Table 2'!H849</f>
        <v>960</v>
      </c>
      <c r="C849" s="6">
        <f>'Data Table 2'!I849</f>
        <v>512</v>
      </c>
      <c r="D849" s="6">
        <f>('Data Table 2'!J849+'Data Table 2'!K849)</f>
        <v>616</v>
      </c>
      <c r="E849" s="6">
        <f>'Data Table 2'!L849</f>
        <v>423</v>
      </c>
      <c r="F849" s="6">
        <f>'Data Table 2'!M849</f>
        <v>135</v>
      </c>
      <c r="G849" s="6">
        <f>'Data Table 2'!N849</f>
        <v>173</v>
      </c>
      <c r="H849" s="6">
        <f>'Data Table 2'!O849</f>
        <v>144</v>
      </c>
      <c r="I849" s="7">
        <f>'Data Table 2'!P849+'Data Table 2'!Q849+'Data Table 2'!R849+'Data Table 2'!S849</f>
        <v>213</v>
      </c>
      <c r="J849" s="7">
        <f>'Data Table 2'!T849</f>
        <v>309</v>
      </c>
      <c r="K849" s="6">
        <f>'Data Table 2'!U849</f>
        <v>220</v>
      </c>
      <c r="L849" s="6">
        <f>'Data Table 2'!V849</f>
        <v>141</v>
      </c>
      <c r="M849" s="6">
        <f>'Data Table 2'!W849</f>
        <v>34</v>
      </c>
      <c r="N849" s="6">
        <f>'Data Table 2'!X849</f>
        <v>71</v>
      </c>
      <c r="O849" s="7">
        <f t="shared" si="117"/>
        <v>3951</v>
      </c>
      <c r="P849" s="6">
        <f t="shared" si="118"/>
        <v>1472</v>
      </c>
      <c r="Q849" s="6">
        <f t="shared" si="119"/>
        <v>1039</v>
      </c>
      <c r="R849" s="6">
        <f t="shared" si="120"/>
        <v>665</v>
      </c>
      <c r="S849" s="6">
        <f t="shared" si="121"/>
        <v>395</v>
      </c>
      <c r="T849" s="7">
        <f t="shared" si="122"/>
        <v>3247</v>
      </c>
      <c r="U849" s="8">
        <f t="shared" si="123"/>
        <v>0.82181726145279677</v>
      </c>
      <c r="V849" s="7">
        <f t="shared" si="124"/>
        <v>2529</v>
      </c>
      <c r="W849" s="7">
        <f t="shared" si="125"/>
        <v>583</v>
      </c>
    </row>
    <row r="850" spans="1:23" x14ac:dyDescent="0.3">
      <c r="A850" s="5">
        <f>'Data Table 2'!A850</f>
        <v>45775</v>
      </c>
      <c r="B850" s="6">
        <f>'Data Table 2'!B850+'Data Table 2'!C850+'Data Table 2'!D850+'Data Table 2'!E850+'Data Table 2'!F850+'Data Table 2'!G850+'Data Table 2'!H850</f>
        <v>938</v>
      </c>
      <c r="C850" s="6">
        <f>'Data Table 2'!I850</f>
        <v>420</v>
      </c>
      <c r="D850" s="6">
        <f>('Data Table 2'!J850+'Data Table 2'!K850)</f>
        <v>538</v>
      </c>
      <c r="E850" s="6">
        <f>'Data Table 2'!L850</f>
        <v>438</v>
      </c>
      <c r="F850" s="6">
        <f>'Data Table 2'!M850</f>
        <v>102</v>
      </c>
      <c r="G850" s="6">
        <f>'Data Table 2'!N850</f>
        <v>156</v>
      </c>
      <c r="H850" s="6">
        <f>'Data Table 2'!O850</f>
        <v>121</v>
      </c>
      <c r="I850" s="7">
        <f>'Data Table 2'!P850+'Data Table 2'!Q850+'Data Table 2'!R850+'Data Table 2'!S850</f>
        <v>171</v>
      </c>
      <c r="J850" s="7">
        <f>'Data Table 2'!T850</f>
        <v>235</v>
      </c>
      <c r="K850" s="6">
        <f>'Data Table 2'!U850</f>
        <v>197</v>
      </c>
      <c r="L850" s="6">
        <f>'Data Table 2'!V850</f>
        <v>105</v>
      </c>
      <c r="M850" s="6">
        <f>'Data Table 2'!W850</f>
        <v>30</v>
      </c>
      <c r="N850" s="6">
        <f>'Data Table 2'!X850</f>
        <v>62</v>
      </c>
      <c r="O850" s="7">
        <f t="shared" si="117"/>
        <v>3513</v>
      </c>
      <c r="P850" s="6">
        <f t="shared" si="118"/>
        <v>1358</v>
      </c>
      <c r="Q850" s="6">
        <f t="shared" si="119"/>
        <v>976</v>
      </c>
      <c r="R850" s="6">
        <f t="shared" si="120"/>
        <v>550</v>
      </c>
      <c r="S850" s="6">
        <f t="shared" si="121"/>
        <v>332</v>
      </c>
      <c r="T850" s="7">
        <f t="shared" si="122"/>
        <v>2946</v>
      </c>
      <c r="U850" s="8">
        <f t="shared" si="123"/>
        <v>0.83859948761742098</v>
      </c>
      <c r="V850" s="7">
        <f t="shared" si="124"/>
        <v>2362</v>
      </c>
      <c r="W850" s="7">
        <f t="shared" si="125"/>
        <v>482</v>
      </c>
    </row>
    <row r="851" spans="1:23" x14ac:dyDescent="0.3">
      <c r="A851" s="5">
        <f>'Data Table 2'!A851</f>
        <v>45776</v>
      </c>
      <c r="B851" s="6">
        <f>'Data Table 2'!B851+'Data Table 2'!C851+'Data Table 2'!D851+'Data Table 2'!E851+'Data Table 2'!F851+'Data Table 2'!G851+'Data Table 2'!H851</f>
        <v>932</v>
      </c>
      <c r="C851" s="6">
        <f>'Data Table 2'!I851</f>
        <v>372</v>
      </c>
      <c r="D851" s="6">
        <f>('Data Table 2'!J851+'Data Table 2'!K851)</f>
        <v>697</v>
      </c>
      <c r="E851" s="6">
        <f>'Data Table 2'!L851</f>
        <v>310</v>
      </c>
      <c r="F851" s="6">
        <f>'Data Table 2'!M851</f>
        <v>121</v>
      </c>
      <c r="G851" s="6">
        <f>'Data Table 2'!N851</f>
        <v>184</v>
      </c>
      <c r="H851" s="6">
        <f>'Data Table 2'!O851</f>
        <v>162</v>
      </c>
      <c r="I851" s="7">
        <f>'Data Table 2'!P851+'Data Table 2'!Q851+'Data Table 2'!R851+'Data Table 2'!S851</f>
        <v>148</v>
      </c>
      <c r="J851" s="7">
        <f>'Data Table 2'!T851</f>
        <v>339</v>
      </c>
      <c r="K851" s="6">
        <f>'Data Table 2'!U851</f>
        <v>199</v>
      </c>
      <c r="L851" s="6">
        <f>'Data Table 2'!V851</f>
        <v>116</v>
      </c>
      <c r="M851" s="6">
        <f>'Data Table 2'!W851</f>
        <v>36</v>
      </c>
      <c r="N851" s="6">
        <f>'Data Table 2'!X851</f>
        <v>76</v>
      </c>
      <c r="O851" s="7">
        <f t="shared" si="117"/>
        <v>3692</v>
      </c>
      <c r="P851" s="6">
        <f t="shared" si="118"/>
        <v>1304</v>
      </c>
      <c r="Q851" s="6">
        <f t="shared" si="119"/>
        <v>1007</v>
      </c>
      <c r="R851" s="6">
        <f t="shared" si="120"/>
        <v>615</v>
      </c>
      <c r="S851" s="6">
        <f t="shared" si="121"/>
        <v>351</v>
      </c>
      <c r="T851" s="7">
        <f t="shared" si="122"/>
        <v>3002</v>
      </c>
      <c r="U851" s="8">
        <f t="shared" si="123"/>
        <v>0.81310942578548218</v>
      </c>
      <c r="V851" s="7">
        <f t="shared" si="124"/>
        <v>2433</v>
      </c>
      <c r="W851" s="7">
        <f t="shared" si="125"/>
        <v>448</v>
      </c>
    </row>
    <row r="852" spans="1:23" x14ac:dyDescent="0.3">
      <c r="A852" s="5">
        <f>'Data Table 2'!A852</f>
        <v>45777</v>
      </c>
      <c r="B852" s="6">
        <f>'Data Table 2'!B852+'Data Table 2'!C852+'Data Table 2'!D852+'Data Table 2'!E852+'Data Table 2'!F852+'Data Table 2'!G852+'Data Table 2'!H852</f>
        <v>925</v>
      </c>
      <c r="C852" s="6">
        <f>'Data Table 2'!I852</f>
        <v>375</v>
      </c>
      <c r="D852" s="6">
        <f>('Data Table 2'!J852+'Data Table 2'!K852)</f>
        <v>607</v>
      </c>
      <c r="E852" s="6">
        <f>'Data Table 2'!L852</f>
        <v>312</v>
      </c>
      <c r="F852" s="6">
        <f>'Data Table 2'!M852</f>
        <v>104</v>
      </c>
      <c r="G852" s="6">
        <f>'Data Table 2'!N852</f>
        <v>170</v>
      </c>
      <c r="H852" s="6">
        <f>'Data Table 2'!O852</f>
        <v>99</v>
      </c>
      <c r="I852" s="7">
        <f>'Data Table 2'!P852+'Data Table 2'!Q852+'Data Table 2'!R852+'Data Table 2'!S852</f>
        <v>179</v>
      </c>
      <c r="J852" s="7">
        <f>'Data Table 2'!T852</f>
        <v>210</v>
      </c>
      <c r="K852" s="6">
        <f>'Data Table 2'!U852</f>
        <v>204</v>
      </c>
      <c r="L852" s="6">
        <f>'Data Table 2'!V852</f>
        <v>100</v>
      </c>
      <c r="M852" s="6">
        <f>'Data Table 2'!W852</f>
        <v>36</v>
      </c>
      <c r="N852" s="6">
        <f>'Data Table 2'!X852</f>
        <v>51</v>
      </c>
      <c r="O852" s="7">
        <f t="shared" si="117"/>
        <v>3372</v>
      </c>
      <c r="P852" s="6">
        <f t="shared" si="118"/>
        <v>1300</v>
      </c>
      <c r="Q852" s="6">
        <f t="shared" si="119"/>
        <v>919</v>
      </c>
      <c r="R852" s="6">
        <f t="shared" si="120"/>
        <v>552</v>
      </c>
      <c r="S852" s="6">
        <f t="shared" si="121"/>
        <v>340</v>
      </c>
      <c r="T852" s="7">
        <f t="shared" si="122"/>
        <v>2822</v>
      </c>
      <c r="U852" s="8">
        <f t="shared" si="123"/>
        <v>0.83689205219454332</v>
      </c>
      <c r="V852" s="7">
        <f t="shared" si="124"/>
        <v>2292</v>
      </c>
      <c r="W852" s="7">
        <f t="shared" si="125"/>
        <v>426</v>
      </c>
    </row>
    <row r="853" spans="1:23" x14ac:dyDescent="0.3">
      <c r="A853" s="5">
        <f>'Data Table 2'!A853</f>
        <v>45778</v>
      </c>
      <c r="B853" s="6">
        <f>'Data Table 2'!B853+'Data Table 2'!C853+'Data Table 2'!D853+'Data Table 2'!E853+'Data Table 2'!F853+'Data Table 2'!G853+'Data Table 2'!H853</f>
        <v>882</v>
      </c>
      <c r="C853" s="6">
        <f>'Data Table 2'!I853</f>
        <v>345</v>
      </c>
      <c r="D853" s="6">
        <f>('Data Table 2'!J853+'Data Table 2'!K853)</f>
        <v>674</v>
      </c>
      <c r="E853" s="6">
        <f>'Data Table 2'!L853</f>
        <v>411</v>
      </c>
      <c r="F853" s="6">
        <f>'Data Table 2'!M853</f>
        <v>89</v>
      </c>
      <c r="G853" s="6">
        <f>'Data Table 2'!N853</f>
        <v>194</v>
      </c>
      <c r="H853" s="6">
        <f>'Data Table 2'!O853</f>
        <v>163</v>
      </c>
      <c r="I853" s="7">
        <f>'Data Table 2'!P853+'Data Table 2'!Q853+'Data Table 2'!R853+'Data Table 2'!S853</f>
        <v>178</v>
      </c>
      <c r="J853" s="7">
        <f>'Data Table 2'!T853</f>
        <v>208</v>
      </c>
      <c r="K853" s="6">
        <f>'Data Table 2'!U853</f>
        <v>192</v>
      </c>
      <c r="L853" s="6">
        <f>'Data Table 2'!V853</f>
        <v>80</v>
      </c>
      <c r="M853" s="6">
        <f>'Data Table 2'!W853</f>
        <v>30</v>
      </c>
      <c r="N853" s="6">
        <f>'Data Table 2'!X853</f>
        <v>61</v>
      </c>
      <c r="O853" s="7">
        <f t="shared" si="117"/>
        <v>3507</v>
      </c>
      <c r="P853" s="6">
        <f t="shared" si="118"/>
        <v>1227</v>
      </c>
      <c r="Q853" s="6">
        <f t="shared" si="119"/>
        <v>1085</v>
      </c>
      <c r="R853" s="6">
        <f t="shared" si="120"/>
        <v>624</v>
      </c>
      <c r="S853" s="6">
        <f t="shared" si="121"/>
        <v>302</v>
      </c>
      <c r="T853" s="7">
        <f t="shared" si="122"/>
        <v>2997</v>
      </c>
      <c r="U853" s="8">
        <f t="shared" si="123"/>
        <v>0.85457656116338754</v>
      </c>
      <c r="V853" s="7">
        <f t="shared" si="124"/>
        <v>2502</v>
      </c>
      <c r="W853" s="7">
        <f t="shared" si="125"/>
        <v>406</v>
      </c>
    </row>
    <row r="854" spans="1:23" x14ac:dyDescent="0.3">
      <c r="A854" s="5">
        <f>'Data Table 2'!A854</f>
        <v>45779</v>
      </c>
      <c r="B854" s="6">
        <f>'Data Table 2'!B854+'Data Table 2'!C854+'Data Table 2'!D854+'Data Table 2'!E854+'Data Table 2'!F854+'Data Table 2'!G854+'Data Table 2'!H854</f>
        <v>1380</v>
      </c>
      <c r="C854" s="6">
        <f>'Data Table 2'!I854</f>
        <v>507</v>
      </c>
      <c r="D854" s="6">
        <f>('Data Table 2'!J854+'Data Table 2'!K854)</f>
        <v>921</v>
      </c>
      <c r="E854" s="6">
        <f>'Data Table 2'!L854</f>
        <v>382</v>
      </c>
      <c r="F854" s="6">
        <f>'Data Table 2'!M854</f>
        <v>108</v>
      </c>
      <c r="G854" s="6">
        <f>'Data Table 2'!N854</f>
        <v>246</v>
      </c>
      <c r="H854" s="6">
        <f>'Data Table 2'!O854</f>
        <v>205</v>
      </c>
      <c r="I854" s="7">
        <f>'Data Table 2'!P854+'Data Table 2'!Q854+'Data Table 2'!R854+'Data Table 2'!S854</f>
        <v>216</v>
      </c>
      <c r="J854" s="7">
        <f>'Data Table 2'!T854</f>
        <v>306</v>
      </c>
      <c r="K854" s="6">
        <f>'Data Table 2'!U854</f>
        <v>332</v>
      </c>
      <c r="L854" s="6">
        <f>'Data Table 2'!V854</f>
        <v>120</v>
      </c>
      <c r="M854" s="6">
        <f>'Data Table 2'!W854</f>
        <v>49</v>
      </c>
      <c r="N854" s="6">
        <f>'Data Table 2'!X854</f>
        <v>70</v>
      </c>
      <c r="O854" s="7">
        <f t="shared" si="117"/>
        <v>4842</v>
      </c>
      <c r="P854" s="6">
        <f t="shared" si="118"/>
        <v>1887</v>
      </c>
      <c r="Q854" s="6">
        <f t="shared" si="119"/>
        <v>1303</v>
      </c>
      <c r="R854" s="6">
        <f t="shared" si="120"/>
        <v>775</v>
      </c>
      <c r="S854" s="6">
        <f t="shared" si="121"/>
        <v>501</v>
      </c>
      <c r="T854" s="7">
        <f t="shared" si="122"/>
        <v>4035</v>
      </c>
      <c r="U854" s="8">
        <f t="shared" si="123"/>
        <v>0.83333333333333337</v>
      </c>
      <c r="V854" s="7">
        <f t="shared" si="124"/>
        <v>3350</v>
      </c>
      <c r="W854" s="7">
        <f t="shared" si="125"/>
        <v>577</v>
      </c>
    </row>
    <row r="855" spans="1:23" x14ac:dyDescent="0.3">
      <c r="A855" s="5">
        <f>'Data Table 2'!A855</f>
        <v>45780</v>
      </c>
      <c r="B855" s="6">
        <f>'Data Table 2'!B855+'Data Table 2'!C855+'Data Table 2'!D855+'Data Table 2'!E855+'Data Table 2'!F855+'Data Table 2'!G855+'Data Table 2'!H855</f>
        <v>813</v>
      </c>
      <c r="C855" s="6">
        <f>'Data Table 2'!I855</f>
        <v>378</v>
      </c>
      <c r="D855" s="6">
        <f>('Data Table 2'!J855+'Data Table 2'!K855)</f>
        <v>622</v>
      </c>
      <c r="E855" s="6">
        <f>'Data Table 2'!L855</f>
        <v>384</v>
      </c>
      <c r="F855" s="6">
        <f>'Data Table 2'!M855</f>
        <v>96</v>
      </c>
      <c r="G855" s="6">
        <f>'Data Table 2'!N855</f>
        <v>198</v>
      </c>
      <c r="H855" s="6">
        <f>'Data Table 2'!O855</f>
        <v>101</v>
      </c>
      <c r="I855" s="7">
        <f>'Data Table 2'!P855+'Data Table 2'!Q855+'Data Table 2'!R855+'Data Table 2'!S855</f>
        <v>163</v>
      </c>
      <c r="J855" s="7">
        <f>'Data Table 2'!T855</f>
        <v>271</v>
      </c>
      <c r="K855" s="6">
        <f>'Data Table 2'!U855</f>
        <v>180</v>
      </c>
      <c r="L855" s="6">
        <f>'Data Table 2'!V855</f>
        <v>103</v>
      </c>
      <c r="M855" s="6">
        <f>'Data Table 2'!W855</f>
        <v>30</v>
      </c>
      <c r="N855" s="6">
        <f>'Data Table 2'!X855</f>
        <v>55</v>
      </c>
      <c r="O855" s="7">
        <f t="shared" si="117"/>
        <v>3394</v>
      </c>
      <c r="P855" s="6">
        <f t="shared" si="118"/>
        <v>1191</v>
      </c>
      <c r="Q855" s="6">
        <f t="shared" si="119"/>
        <v>1006</v>
      </c>
      <c r="R855" s="6">
        <f t="shared" si="120"/>
        <v>558</v>
      </c>
      <c r="S855" s="6">
        <f t="shared" si="121"/>
        <v>313</v>
      </c>
      <c r="T855" s="7">
        <f t="shared" si="122"/>
        <v>2810</v>
      </c>
      <c r="U855" s="8">
        <f t="shared" si="123"/>
        <v>0.8279316440777843</v>
      </c>
      <c r="V855" s="7">
        <f t="shared" si="124"/>
        <v>2281</v>
      </c>
      <c r="W855" s="7">
        <f t="shared" si="125"/>
        <v>433</v>
      </c>
    </row>
    <row r="856" spans="1:23" x14ac:dyDescent="0.3">
      <c r="A856" s="5">
        <f>'Data Table 2'!A856</f>
        <v>45781</v>
      </c>
      <c r="B856" s="6">
        <f>'Data Table 2'!B856+'Data Table 2'!C856+'Data Table 2'!D856+'Data Table 2'!E856+'Data Table 2'!F856+'Data Table 2'!G856+'Data Table 2'!H856</f>
        <v>859</v>
      </c>
      <c r="C856" s="6">
        <f>'Data Table 2'!I856</f>
        <v>610</v>
      </c>
      <c r="D856" s="6">
        <f>('Data Table 2'!J856+'Data Table 2'!K856)</f>
        <v>653</v>
      </c>
      <c r="E856" s="6">
        <f>'Data Table 2'!L856</f>
        <v>341</v>
      </c>
      <c r="F856" s="6">
        <f>'Data Table 2'!M856</f>
        <v>99</v>
      </c>
      <c r="G856" s="6">
        <f>'Data Table 2'!N856</f>
        <v>170</v>
      </c>
      <c r="H856" s="6">
        <f>'Data Table 2'!O856</f>
        <v>167</v>
      </c>
      <c r="I856" s="7">
        <f>'Data Table 2'!P856+'Data Table 2'!Q856+'Data Table 2'!R856+'Data Table 2'!S856</f>
        <v>169</v>
      </c>
      <c r="J856" s="7">
        <f>'Data Table 2'!T856</f>
        <v>311</v>
      </c>
      <c r="K856" s="6">
        <f>'Data Table 2'!U856</f>
        <v>242</v>
      </c>
      <c r="L856" s="6">
        <f>'Data Table 2'!V856</f>
        <v>85</v>
      </c>
      <c r="M856" s="6">
        <f>'Data Table 2'!W856</f>
        <v>24</v>
      </c>
      <c r="N856" s="6">
        <f>'Data Table 2'!X856</f>
        <v>75</v>
      </c>
      <c r="O856" s="7">
        <f t="shared" si="117"/>
        <v>3805</v>
      </c>
      <c r="P856" s="6">
        <f t="shared" si="118"/>
        <v>1469</v>
      </c>
      <c r="Q856" s="6">
        <f t="shared" si="119"/>
        <v>994</v>
      </c>
      <c r="R856" s="6">
        <f t="shared" si="120"/>
        <v>605</v>
      </c>
      <c r="S856" s="6">
        <f t="shared" si="121"/>
        <v>351</v>
      </c>
      <c r="T856" s="7">
        <f t="shared" si="122"/>
        <v>3143</v>
      </c>
      <c r="U856" s="8">
        <f t="shared" si="123"/>
        <v>0.82601839684625489</v>
      </c>
      <c r="V856" s="7">
        <f t="shared" si="124"/>
        <v>2359</v>
      </c>
      <c r="W856" s="7">
        <f t="shared" si="125"/>
        <v>685</v>
      </c>
    </row>
    <row r="857" spans="1:23" x14ac:dyDescent="0.3">
      <c r="A857" s="5">
        <f>'Data Table 2'!A857</f>
        <v>45782</v>
      </c>
      <c r="B857" s="6">
        <f>'Data Table 2'!B857+'Data Table 2'!C857+'Data Table 2'!D857+'Data Table 2'!E857+'Data Table 2'!F857+'Data Table 2'!G857+'Data Table 2'!H857</f>
        <v>1212</v>
      </c>
      <c r="C857" s="6">
        <f>'Data Table 2'!I857</f>
        <v>549</v>
      </c>
      <c r="D857" s="6">
        <f>('Data Table 2'!J857+'Data Table 2'!K857)</f>
        <v>736</v>
      </c>
      <c r="E857" s="6">
        <f>'Data Table 2'!L857</f>
        <v>444</v>
      </c>
      <c r="F857" s="6">
        <f>'Data Table 2'!M857</f>
        <v>120</v>
      </c>
      <c r="G857" s="6">
        <f>'Data Table 2'!N857</f>
        <v>258</v>
      </c>
      <c r="H857" s="6">
        <f>'Data Table 2'!O857</f>
        <v>139</v>
      </c>
      <c r="I857" s="7">
        <f>'Data Table 2'!P857+'Data Table 2'!Q857+'Data Table 2'!R857+'Data Table 2'!S857</f>
        <v>226</v>
      </c>
      <c r="J857" s="7">
        <f>'Data Table 2'!T857</f>
        <v>357</v>
      </c>
      <c r="K857" s="6">
        <f>'Data Table 2'!U857</f>
        <v>308</v>
      </c>
      <c r="L857" s="6">
        <f>'Data Table 2'!V857</f>
        <v>147</v>
      </c>
      <c r="M857" s="6">
        <f>'Data Table 2'!W857</f>
        <v>40</v>
      </c>
      <c r="N857" s="6">
        <f>'Data Table 2'!X857</f>
        <v>96</v>
      </c>
      <c r="O857" s="7">
        <f t="shared" si="117"/>
        <v>4632</v>
      </c>
      <c r="P857" s="6">
        <f t="shared" si="118"/>
        <v>1761</v>
      </c>
      <c r="Q857" s="6">
        <f t="shared" si="119"/>
        <v>1180</v>
      </c>
      <c r="R857" s="6">
        <f t="shared" si="120"/>
        <v>743</v>
      </c>
      <c r="S857" s="6">
        <f t="shared" si="121"/>
        <v>495</v>
      </c>
      <c r="T857" s="7">
        <f t="shared" si="122"/>
        <v>3780</v>
      </c>
      <c r="U857" s="8">
        <f t="shared" si="123"/>
        <v>0.81606217616580312</v>
      </c>
      <c r="V857" s="7">
        <f t="shared" si="124"/>
        <v>3015</v>
      </c>
      <c r="W857" s="7">
        <f t="shared" si="125"/>
        <v>645</v>
      </c>
    </row>
    <row r="858" spans="1:23" x14ac:dyDescent="0.3">
      <c r="A858" s="5">
        <f>'Data Table 2'!A858</f>
        <v>45783</v>
      </c>
      <c r="B858" s="6">
        <f>'Data Table 2'!B858+'Data Table 2'!C858+'Data Table 2'!D858+'Data Table 2'!E858+'Data Table 2'!F858+'Data Table 2'!G858+'Data Table 2'!H858</f>
        <v>978</v>
      </c>
      <c r="C858" s="6">
        <f>'Data Table 2'!I858</f>
        <v>471</v>
      </c>
      <c r="D858" s="6">
        <f>('Data Table 2'!J858+'Data Table 2'!K858)</f>
        <v>778</v>
      </c>
      <c r="E858" s="6">
        <f>'Data Table 2'!L858</f>
        <v>383</v>
      </c>
      <c r="F858" s="6">
        <f>'Data Table 2'!M858</f>
        <v>113</v>
      </c>
      <c r="G858" s="6">
        <f>'Data Table 2'!N858</f>
        <v>216</v>
      </c>
      <c r="H858" s="6">
        <f>'Data Table 2'!O858</f>
        <v>177</v>
      </c>
      <c r="I858" s="7">
        <f>'Data Table 2'!P858+'Data Table 2'!Q858+'Data Table 2'!R858+'Data Table 2'!S858</f>
        <v>205</v>
      </c>
      <c r="J858" s="7">
        <f>'Data Table 2'!T858</f>
        <v>392</v>
      </c>
      <c r="K858" s="6">
        <f>'Data Table 2'!U858</f>
        <v>244</v>
      </c>
      <c r="L858" s="6">
        <f>'Data Table 2'!V858</f>
        <v>166</v>
      </c>
      <c r="M858" s="6">
        <f>'Data Table 2'!W858</f>
        <v>43</v>
      </c>
      <c r="N858" s="6">
        <f>'Data Table 2'!X858</f>
        <v>76</v>
      </c>
      <c r="O858" s="7">
        <f t="shared" si="117"/>
        <v>4242</v>
      </c>
      <c r="P858" s="6">
        <f t="shared" si="118"/>
        <v>1449</v>
      </c>
      <c r="Q858" s="6">
        <f t="shared" si="119"/>
        <v>1161</v>
      </c>
      <c r="R858" s="6">
        <f t="shared" si="120"/>
        <v>711</v>
      </c>
      <c r="S858" s="6">
        <f t="shared" si="121"/>
        <v>453</v>
      </c>
      <c r="T858" s="7">
        <f t="shared" si="122"/>
        <v>3397</v>
      </c>
      <c r="U858" s="8">
        <f t="shared" si="123"/>
        <v>0.80080150872230083</v>
      </c>
      <c r="V858" s="7">
        <f t="shared" si="124"/>
        <v>2737</v>
      </c>
      <c r="W858" s="7">
        <f t="shared" si="125"/>
        <v>547</v>
      </c>
    </row>
    <row r="859" spans="1:23" x14ac:dyDescent="0.3">
      <c r="A859" s="5">
        <f>'Data Table 2'!A859</f>
        <v>45784</v>
      </c>
      <c r="B859" s="6">
        <f>'Data Table 2'!B859+'Data Table 2'!C859+'Data Table 2'!D859+'Data Table 2'!E859+'Data Table 2'!F859+'Data Table 2'!G859+'Data Table 2'!H859</f>
        <v>971</v>
      </c>
      <c r="C859" s="6">
        <f>'Data Table 2'!I859</f>
        <v>452</v>
      </c>
      <c r="D859" s="6">
        <f>('Data Table 2'!J859+'Data Table 2'!K859)</f>
        <v>834</v>
      </c>
      <c r="E859" s="6">
        <f>'Data Table 2'!L859</f>
        <v>343</v>
      </c>
      <c r="F859" s="6">
        <f>'Data Table 2'!M859</f>
        <v>114</v>
      </c>
      <c r="G859" s="6">
        <f>'Data Table 2'!N859</f>
        <v>158</v>
      </c>
      <c r="H859" s="6">
        <f>'Data Table 2'!O859</f>
        <v>186</v>
      </c>
      <c r="I859" s="7">
        <f>'Data Table 2'!P859+'Data Table 2'!Q859+'Data Table 2'!R859+'Data Table 2'!S859</f>
        <v>171</v>
      </c>
      <c r="J859" s="7">
        <f>'Data Table 2'!T859</f>
        <v>297</v>
      </c>
      <c r="K859" s="6">
        <f>'Data Table 2'!U859</f>
        <v>240</v>
      </c>
      <c r="L859" s="6">
        <f>'Data Table 2'!V859</f>
        <v>122</v>
      </c>
      <c r="M859" s="6">
        <f>'Data Table 2'!W859</f>
        <v>30</v>
      </c>
      <c r="N859" s="6">
        <f>'Data Table 2'!X859</f>
        <v>92</v>
      </c>
      <c r="O859" s="7">
        <f t="shared" si="117"/>
        <v>4010</v>
      </c>
      <c r="P859" s="6">
        <f t="shared" si="118"/>
        <v>1423</v>
      </c>
      <c r="Q859" s="6">
        <f t="shared" si="119"/>
        <v>1177</v>
      </c>
      <c r="R859" s="6">
        <f t="shared" si="120"/>
        <v>629</v>
      </c>
      <c r="S859" s="6">
        <f t="shared" si="121"/>
        <v>392</v>
      </c>
      <c r="T859" s="7">
        <f t="shared" si="122"/>
        <v>3321</v>
      </c>
      <c r="U859" s="8">
        <f t="shared" si="123"/>
        <v>0.82817955112219455</v>
      </c>
      <c r="V859" s="7">
        <f t="shared" si="124"/>
        <v>2663</v>
      </c>
      <c r="W859" s="7">
        <f t="shared" si="125"/>
        <v>544</v>
      </c>
    </row>
    <row r="860" spans="1:23" x14ac:dyDescent="0.3">
      <c r="A860" s="5">
        <f>'Data Table 2'!A860</f>
        <v>45785</v>
      </c>
      <c r="B860" s="6">
        <f>'Data Table 2'!B860+'Data Table 2'!C860+'Data Table 2'!D860+'Data Table 2'!E860+'Data Table 2'!F860+'Data Table 2'!G860+'Data Table 2'!H860</f>
        <v>1176</v>
      </c>
      <c r="C860" s="6">
        <f>'Data Table 2'!I860</f>
        <v>383</v>
      </c>
      <c r="D860" s="6">
        <f>('Data Table 2'!J860+'Data Table 2'!K860)</f>
        <v>742</v>
      </c>
      <c r="E860" s="6">
        <f>'Data Table 2'!L860</f>
        <v>375</v>
      </c>
      <c r="F860" s="6">
        <f>'Data Table 2'!M860</f>
        <v>151</v>
      </c>
      <c r="G860" s="6">
        <f>'Data Table 2'!N860</f>
        <v>206</v>
      </c>
      <c r="H860" s="6">
        <f>'Data Table 2'!O860</f>
        <v>205</v>
      </c>
      <c r="I860" s="7">
        <f>'Data Table 2'!P860+'Data Table 2'!Q860+'Data Table 2'!R860+'Data Table 2'!S860</f>
        <v>192</v>
      </c>
      <c r="J860" s="7">
        <f>'Data Table 2'!T860</f>
        <v>344</v>
      </c>
      <c r="K860" s="6">
        <f>'Data Table 2'!U860</f>
        <v>245</v>
      </c>
      <c r="L860" s="6">
        <f>'Data Table 2'!V860</f>
        <v>96</v>
      </c>
      <c r="M860" s="6">
        <f>'Data Table 2'!W860</f>
        <v>39</v>
      </c>
      <c r="N860" s="6">
        <f>'Data Table 2'!X860</f>
        <v>72</v>
      </c>
      <c r="O860" s="7">
        <f t="shared" si="117"/>
        <v>4226</v>
      </c>
      <c r="P860" s="6">
        <f t="shared" si="118"/>
        <v>1559</v>
      </c>
      <c r="Q860" s="6">
        <f t="shared" si="119"/>
        <v>1117</v>
      </c>
      <c r="R860" s="6">
        <f t="shared" si="120"/>
        <v>754</v>
      </c>
      <c r="S860" s="6">
        <f t="shared" si="121"/>
        <v>380</v>
      </c>
      <c r="T860" s="7">
        <f t="shared" si="122"/>
        <v>3502</v>
      </c>
      <c r="U860" s="8">
        <f t="shared" si="123"/>
        <v>0.82867960246095596</v>
      </c>
      <c r="V860" s="7">
        <f t="shared" si="124"/>
        <v>2896</v>
      </c>
      <c r="W860" s="7">
        <f t="shared" si="125"/>
        <v>455</v>
      </c>
    </row>
    <row r="861" spans="1:23" x14ac:dyDescent="0.3">
      <c r="A861" s="5">
        <f>'Data Table 2'!A861</f>
        <v>45786</v>
      </c>
      <c r="B861" s="6">
        <f>'Data Table 2'!B861+'Data Table 2'!C861+'Data Table 2'!D861+'Data Table 2'!E861+'Data Table 2'!F861+'Data Table 2'!G861+'Data Table 2'!H861</f>
        <v>1086</v>
      </c>
      <c r="C861" s="6">
        <f>'Data Table 2'!I861</f>
        <v>489</v>
      </c>
      <c r="D861" s="6">
        <f>('Data Table 2'!J861+'Data Table 2'!K861)</f>
        <v>775</v>
      </c>
      <c r="E861" s="6">
        <f>'Data Table 2'!L861</f>
        <v>403</v>
      </c>
      <c r="F861" s="6">
        <f>'Data Table 2'!M861</f>
        <v>111</v>
      </c>
      <c r="G861" s="6">
        <f>'Data Table 2'!N861</f>
        <v>224</v>
      </c>
      <c r="H861" s="6">
        <f>'Data Table 2'!O861</f>
        <v>137</v>
      </c>
      <c r="I861" s="7">
        <f>'Data Table 2'!P861+'Data Table 2'!Q861+'Data Table 2'!R861+'Data Table 2'!S861</f>
        <v>174</v>
      </c>
      <c r="J861" s="7">
        <f>'Data Table 2'!T861</f>
        <v>234</v>
      </c>
      <c r="K861" s="6">
        <f>'Data Table 2'!U861</f>
        <v>234</v>
      </c>
      <c r="L861" s="6">
        <f>'Data Table 2'!V861</f>
        <v>92</v>
      </c>
      <c r="M861" s="6">
        <f>'Data Table 2'!W861</f>
        <v>37</v>
      </c>
      <c r="N861" s="6">
        <f>'Data Table 2'!X861</f>
        <v>84</v>
      </c>
      <c r="O861" s="7">
        <f t="shared" si="117"/>
        <v>4080</v>
      </c>
      <c r="P861" s="6">
        <f t="shared" si="118"/>
        <v>1575</v>
      </c>
      <c r="Q861" s="6">
        <f t="shared" si="119"/>
        <v>1178</v>
      </c>
      <c r="R861" s="6">
        <f t="shared" si="120"/>
        <v>646</v>
      </c>
      <c r="S861" s="6">
        <f t="shared" si="121"/>
        <v>363</v>
      </c>
      <c r="T861" s="7">
        <f t="shared" si="122"/>
        <v>3483</v>
      </c>
      <c r="U861" s="8">
        <f t="shared" si="123"/>
        <v>0.85367647058823526</v>
      </c>
      <c r="V861" s="7">
        <f t="shared" si="124"/>
        <v>2799</v>
      </c>
      <c r="W861" s="7">
        <f t="shared" si="125"/>
        <v>573</v>
      </c>
    </row>
    <row r="862" spans="1:23" x14ac:dyDescent="0.3">
      <c r="A862" s="5">
        <f>'Data Table 2'!A862</f>
        <v>45787</v>
      </c>
      <c r="B862" s="6">
        <f>'Data Table 2'!B862+'Data Table 2'!C862+'Data Table 2'!D862+'Data Table 2'!E862+'Data Table 2'!F862+'Data Table 2'!G862+'Data Table 2'!H862</f>
        <v>750</v>
      </c>
      <c r="C862" s="6">
        <f>'Data Table 2'!I862</f>
        <v>293</v>
      </c>
      <c r="D862" s="6">
        <f>('Data Table 2'!J862+'Data Table 2'!K862)</f>
        <v>568</v>
      </c>
      <c r="E862" s="6">
        <f>'Data Table 2'!L862</f>
        <v>228</v>
      </c>
      <c r="F862" s="6">
        <f>'Data Table 2'!M862</f>
        <v>79</v>
      </c>
      <c r="G862" s="6">
        <f>'Data Table 2'!N862</f>
        <v>173</v>
      </c>
      <c r="H862" s="6">
        <f>'Data Table 2'!O862</f>
        <v>129</v>
      </c>
      <c r="I862" s="7">
        <f>'Data Table 2'!P862+'Data Table 2'!Q862+'Data Table 2'!R862+'Data Table 2'!S862</f>
        <v>143</v>
      </c>
      <c r="J862" s="7">
        <f>'Data Table 2'!T862</f>
        <v>219</v>
      </c>
      <c r="K862" s="6">
        <f>'Data Table 2'!U862</f>
        <v>140</v>
      </c>
      <c r="L862" s="6">
        <f>'Data Table 2'!V862</f>
        <v>93</v>
      </c>
      <c r="M862" s="6">
        <f>'Data Table 2'!W862</f>
        <v>32</v>
      </c>
      <c r="N862" s="6">
        <f>'Data Table 2'!X862</f>
        <v>62</v>
      </c>
      <c r="O862" s="7">
        <f t="shared" si="117"/>
        <v>2909</v>
      </c>
      <c r="P862" s="6">
        <f t="shared" si="118"/>
        <v>1043</v>
      </c>
      <c r="Q862" s="6">
        <f t="shared" si="119"/>
        <v>796</v>
      </c>
      <c r="R862" s="6">
        <f t="shared" si="120"/>
        <v>524</v>
      </c>
      <c r="S862" s="6">
        <f t="shared" si="121"/>
        <v>265</v>
      </c>
      <c r="T862" s="7">
        <f t="shared" si="122"/>
        <v>2425</v>
      </c>
      <c r="U862" s="8">
        <f t="shared" si="123"/>
        <v>0.83361980061876939</v>
      </c>
      <c r="V862" s="7">
        <f t="shared" si="124"/>
        <v>1991</v>
      </c>
      <c r="W862" s="7">
        <f t="shared" si="125"/>
        <v>355</v>
      </c>
    </row>
    <row r="863" spans="1:23" x14ac:dyDescent="0.3">
      <c r="A863" s="5">
        <f>'Data Table 2'!A863</f>
        <v>45788</v>
      </c>
      <c r="B863" s="6">
        <f>'Data Table 2'!B863+'Data Table 2'!C863+'Data Table 2'!D863+'Data Table 2'!E863+'Data Table 2'!F863+'Data Table 2'!G863+'Data Table 2'!H863</f>
        <v>1105</v>
      </c>
      <c r="C863" s="6">
        <f>'Data Table 2'!I863</f>
        <v>453</v>
      </c>
      <c r="D863" s="6">
        <f>('Data Table 2'!J863+'Data Table 2'!K863)</f>
        <v>748</v>
      </c>
      <c r="E863" s="6">
        <f>'Data Table 2'!L863</f>
        <v>371</v>
      </c>
      <c r="F863" s="6">
        <f>'Data Table 2'!M863</f>
        <v>124</v>
      </c>
      <c r="G863" s="6">
        <f>'Data Table 2'!N863</f>
        <v>229</v>
      </c>
      <c r="H863" s="6">
        <f>'Data Table 2'!O863</f>
        <v>187</v>
      </c>
      <c r="I863" s="7">
        <f>'Data Table 2'!P863+'Data Table 2'!Q863+'Data Table 2'!R863+'Data Table 2'!S863</f>
        <v>192</v>
      </c>
      <c r="J863" s="7">
        <f>'Data Table 2'!T863</f>
        <v>313</v>
      </c>
      <c r="K863" s="6">
        <f>'Data Table 2'!U863</f>
        <v>280</v>
      </c>
      <c r="L863" s="6">
        <f>'Data Table 2'!V863</f>
        <v>107</v>
      </c>
      <c r="M863" s="6">
        <f>'Data Table 2'!W863</f>
        <v>35</v>
      </c>
      <c r="N863" s="6">
        <f>'Data Table 2'!X863</f>
        <v>80</v>
      </c>
      <c r="O863" s="7">
        <f t="shared" si="117"/>
        <v>4224</v>
      </c>
      <c r="P863" s="6">
        <f t="shared" si="118"/>
        <v>1558</v>
      </c>
      <c r="Q863" s="6">
        <f t="shared" si="119"/>
        <v>1119</v>
      </c>
      <c r="R863" s="6">
        <f t="shared" si="120"/>
        <v>732</v>
      </c>
      <c r="S863" s="6">
        <f t="shared" si="121"/>
        <v>422</v>
      </c>
      <c r="T863" s="7">
        <f t="shared" si="122"/>
        <v>3489</v>
      </c>
      <c r="U863" s="8">
        <f t="shared" si="123"/>
        <v>0.82599431818181823</v>
      </c>
      <c r="V863" s="7">
        <f t="shared" si="124"/>
        <v>2832</v>
      </c>
      <c r="W863" s="7">
        <f t="shared" si="125"/>
        <v>533</v>
      </c>
    </row>
    <row r="864" spans="1:23" x14ac:dyDescent="0.3">
      <c r="A864" s="5">
        <f>'Data Table 2'!A864</f>
        <v>45789</v>
      </c>
      <c r="B864" s="6">
        <f>'Data Table 2'!B864+'Data Table 2'!C864+'Data Table 2'!D864+'Data Table 2'!E864+'Data Table 2'!F864+'Data Table 2'!G864+'Data Table 2'!H864</f>
        <v>1061</v>
      </c>
      <c r="C864" s="6">
        <f>'Data Table 2'!I864</f>
        <v>510</v>
      </c>
      <c r="D864" s="6">
        <f>('Data Table 2'!J864+'Data Table 2'!K864)</f>
        <v>503</v>
      </c>
      <c r="E864" s="6">
        <f>'Data Table 2'!L864</f>
        <v>320</v>
      </c>
      <c r="F864" s="6">
        <f>'Data Table 2'!M864</f>
        <v>98</v>
      </c>
      <c r="G864" s="6">
        <f>'Data Table 2'!N864</f>
        <v>156</v>
      </c>
      <c r="H864" s="6">
        <f>'Data Table 2'!O864</f>
        <v>177</v>
      </c>
      <c r="I864" s="7">
        <f>'Data Table 2'!P864+'Data Table 2'!Q864+'Data Table 2'!R864+'Data Table 2'!S864</f>
        <v>182</v>
      </c>
      <c r="J864" s="7">
        <f>'Data Table 2'!T864</f>
        <v>296</v>
      </c>
      <c r="K864" s="6">
        <f>'Data Table 2'!U864</f>
        <v>243</v>
      </c>
      <c r="L864" s="6">
        <f>'Data Table 2'!V864</f>
        <v>108</v>
      </c>
      <c r="M864" s="6">
        <f>'Data Table 2'!W864</f>
        <v>38</v>
      </c>
      <c r="N864" s="6">
        <f>'Data Table 2'!X864</f>
        <v>56</v>
      </c>
      <c r="O864" s="7">
        <f t="shared" si="117"/>
        <v>3748</v>
      </c>
      <c r="P864" s="6">
        <f t="shared" si="118"/>
        <v>1571</v>
      </c>
      <c r="Q864" s="6">
        <f t="shared" si="119"/>
        <v>823</v>
      </c>
      <c r="R864" s="6">
        <f t="shared" si="120"/>
        <v>613</v>
      </c>
      <c r="S864" s="6">
        <f t="shared" si="121"/>
        <v>389</v>
      </c>
      <c r="T864" s="7">
        <f t="shared" si="122"/>
        <v>3063</v>
      </c>
      <c r="U864" s="8">
        <f t="shared" si="123"/>
        <v>0.81723585912486663</v>
      </c>
      <c r="V864" s="7">
        <f t="shared" si="124"/>
        <v>2399</v>
      </c>
      <c r="W864" s="7">
        <f t="shared" si="125"/>
        <v>566</v>
      </c>
    </row>
    <row r="865" spans="1:23" x14ac:dyDescent="0.3">
      <c r="A865" s="5">
        <f>'Data Table 2'!A865</f>
        <v>45790</v>
      </c>
      <c r="B865" s="6">
        <f>'Data Table 2'!B865+'Data Table 2'!C865+'Data Table 2'!D865+'Data Table 2'!E865+'Data Table 2'!F865+'Data Table 2'!G865+'Data Table 2'!H865</f>
        <v>1027</v>
      </c>
      <c r="C865" s="6">
        <f>'Data Table 2'!I865</f>
        <v>351</v>
      </c>
      <c r="D865" s="6">
        <f>('Data Table 2'!J865+'Data Table 2'!K865)</f>
        <v>648</v>
      </c>
      <c r="E865" s="6">
        <f>'Data Table 2'!L865</f>
        <v>506</v>
      </c>
      <c r="F865" s="6">
        <f>'Data Table 2'!M865</f>
        <v>127</v>
      </c>
      <c r="G865" s="6">
        <f>'Data Table 2'!N865</f>
        <v>165</v>
      </c>
      <c r="H865" s="6">
        <f>'Data Table 2'!O865</f>
        <v>139</v>
      </c>
      <c r="I865" s="7">
        <f>'Data Table 2'!P865+'Data Table 2'!Q865+'Data Table 2'!R865+'Data Table 2'!S865</f>
        <v>184</v>
      </c>
      <c r="J865" s="7">
        <f>'Data Table 2'!T865</f>
        <v>300</v>
      </c>
      <c r="K865" s="6">
        <f>'Data Table 2'!U865</f>
        <v>275</v>
      </c>
      <c r="L865" s="6">
        <f>'Data Table 2'!V865</f>
        <v>137</v>
      </c>
      <c r="M865" s="6">
        <f>'Data Table 2'!W865</f>
        <v>44</v>
      </c>
      <c r="N865" s="6">
        <f>'Data Table 2'!X865</f>
        <v>84</v>
      </c>
      <c r="O865" s="7">
        <f t="shared" si="117"/>
        <v>3987</v>
      </c>
      <c r="P865" s="6">
        <f t="shared" si="118"/>
        <v>1378</v>
      </c>
      <c r="Q865" s="6">
        <f t="shared" si="119"/>
        <v>1154</v>
      </c>
      <c r="R865" s="6">
        <f t="shared" si="120"/>
        <v>615</v>
      </c>
      <c r="S865" s="6">
        <f t="shared" si="121"/>
        <v>456</v>
      </c>
      <c r="T865" s="7">
        <f t="shared" si="122"/>
        <v>3231</v>
      </c>
      <c r="U865" s="8">
        <f t="shared" si="123"/>
        <v>0.81038374717832962</v>
      </c>
      <c r="V865" s="7">
        <f t="shared" si="124"/>
        <v>2669</v>
      </c>
      <c r="W865" s="7">
        <f t="shared" si="125"/>
        <v>435</v>
      </c>
    </row>
    <row r="866" spans="1:23" x14ac:dyDescent="0.3">
      <c r="A866" s="5">
        <f>'Data Table 2'!A866</f>
        <v>45791</v>
      </c>
      <c r="B866" s="6">
        <f>'Data Table 2'!B866+'Data Table 2'!C866+'Data Table 2'!D866+'Data Table 2'!E866+'Data Table 2'!F866+'Data Table 2'!G866+'Data Table 2'!H866</f>
        <v>1101</v>
      </c>
      <c r="C866" s="6">
        <f>'Data Table 2'!I866</f>
        <v>554</v>
      </c>
      <c r="D866" s="6">
        <f>('Data Table 2'!J866+'Data Table 2'!K866)</f>
        <v>859</v>
      </c>
      <c r="E866" s="6">
        <f>'Data Table 2'!L866</f>
        <v>385</v>
      </c>
      <c r="F866" s="6">
        <f>'Data Table 2'!M866</f>
        <v>143</v>
      </c>
      <c r="G866" s="6">
        <f>'Data Table 2'!N866</f>
        <v>198</v>
      </c>
      <c r="H866" s="6">
        <f>'Data Table 2'!O866</f>
        <v>136</v>
      </c>
      <c r="I866" s="7">
        <f>'Data Table 2'!P866+'Data Table 2'!Q866+'Data Table 2'!R866+'Data Table 2'!S866</f>
        <v>215</v>
      </c>
      <c r="J866" s="7">
        <f>'Data Table 2'!T866</f>
        <v>323</v>
      </c>
      <c r="K866" s="6">
        <f>'Data Table 2'!U866</f>
        <v>207</v>
      </c>
      <c r="L866" s="6">
        <f>'Data Table 2'!V866</f>
        <v>128</v>
      </c>
      <c r="M866" s="6">
        <f>'Data Table 2'!W866</f>
        <v>39</v>
      </c>
      <c r="N866" s="6">
        <f>'Data Table 2'!X866</f>
        <v>75</v>
      </c>
      <c r="O866" s="7">
        <f t="shared" si="117"/>
        <v>4363</v>
      </c>
      <c r="P866" s="6">
        <f t="shared" si="118"/>
        <v>1655</v>
      </c>
      <c r="Q866" s="6">
        <f t="shared" si="119"/>
        <v>1244</v>
      </c>
      <c r="R866" s="6">
        <f t="shared" si="120"/>
        <v>692</v>
      </c>
      <c r="S866" s="6">
        <f t="shared" si="121"/>
        <v>374</v>
      </c>
      <c r="T866" s="7">
        <f t="shared" si="122"/>
        <v>3666</v>
      </c>
      <c r="U866" s="8">
        <f t="shared" si="123"/>
        <v>0.84024753609901448</v>
      </c>
      <c r="V866" s="7">
        <f t="shared" si="124"/>
        <v>2894</v>
      </c>
      <c r="W866" s="7">
        <f t="shared" si="125"/>
        <v>629</v>
      </c>
    </row>
    <row r="867" spans="1:23" x14ac:dyDescent="0.3">
      <c r="A867" s="5">
        <f>'Data Table 2'!A867</f>
        <v>45792</v>
      </c>
      <c r="B867" s="6">
        <f>'Data Table 2'!B867+'Data Table 2'!C867+'Data Table 2'!D867+'Data Table 2'!E867+'Data Table 2'!F867+'Data Table 2'!G867+'Data Table 2'!H867</f>
        <v>1048</v>
      </c>
      <c r="C867" s="6">
        <f>'Data Table 2'!I867</f>
        <v>471</v>
      </c>
      <c r="D867" s="6">
        <f>('Data Table 2'!J867+'Data Table 2'!K867)</f>
        <v>896</v>
      </c>
      <c r="E867" s="6">
        <f>'Data Table 2'!L867</f>
        <v>426</v>
      </c>
      <c r="F867" s="6">
        <f>'Data Table 2'!M867</f>
        <v>124</v>
      </c>
      <c r="G867" s="6">
        <f>'Data Table 2'!N867</f>
        <v>190</v>
      </c>
      <c r="H867" s="6">
        <f>'Data Table 2'!O867</f>
        <v>146</v>
      </c>
      <c r="I867" s="7">
        <f>'Data Table 2'!P867+'Data Table 2'!Q867+'Data Table 2'!R867+'Data Table 2'!S867</f>
        <v>181</v>
      </c>
      <c r="J867" s="7">
        <f>'Data Table 2'!T867</f>
        <v>382</v>
      </c>
      <c r="K867" s="6">
        <f>'Data Table 2'!U867</f>
        <v>243</v>
      </c>
      <c r="L867" s="6">
        <f>'Data Table 2'!V867</f>
        <v>111</v>
      </c>
      <c r="M867" s="6">
        <f>'Data Table 2'!W867</f>
        <v>32</v>
      </c>
      <c r="N867" s="6">
        <f>'Data Table 2'!X867</f>
        <v>70</v>
      </c>
      <c r="O867" s="7">
        <f t="shared" si="117"/>
        <v>4320</v>
      </c>
      <c r="P867" s="6">
        <f t="shared" si="118"/>
        <v>1519</v>
      </c>
      <c r="Q867" s="6">
        <f t="shared" si="119"/>
        <v>1322</v>
      </c>
      <c r="R867" s="6">
        <f t="shared" si="120"/>
        <v>641</v>
      </c>
      <c r="S867" s="6">
        <f t="shared" si="121"/>
        <v>386</v>
      </c>
      <c r="T867" s="7">
        <f t="shared" si="122"/>
        <v>3552</v>
      </c>
      <c r="U867" s="8">
        <f t="shared" si="123"/>
        <v>0.82222222222222219</v>
      </c>
      <c r="V867" s="7">
        <f t="shared" si="124"/>
        <v>2887</v>
      </c>
      <c r="W867" s="7">
        <f t="shared" si="125"/>
        <v>541</v>
      </c>
    </row>
    <row r="868" spans="1:23" x14ac:dyDescent="0.3">
      <c r="A868" s="5">
        <f>'Data Table 2'!A868</f>
        <v>45793</v>
      </c>
      <c r="B868" s="6">
        <f>'Data Table 2'!B868+'Data Table 2'!C868+'Data Table 2'!D868+'Data Table 2'!E868+'Data Table 2'!F868+'Data Table 2'!G868+'Data Table 2'!H868</f>
        <v>1221</v>
      </c>
      <c r="C868" s="6">
        <f>'Data Table 2'!I868</f>
        <v>540</v>
      </c>
      <c r="D868" s="6">
        <f>('Data Table 2'!J868+'Data Table 2'!K868)</f>
        <v>703</v>
      </c>
      <c r="E868" s="6">
        <f>'Data Table 2'!L868</f>
        <v>480</v>
      </c>
      <c r="F868" s="6">
        <f>'Data Table 2'!M868</f>
        <v>136</v>
      </c>
      <c r="G868" s="6">
        <f>'Data Table 2'!N868</f>
        <v>212</v>
      </c>
      <c r="H868" s="6">
        <f>'Data Table 2'!O868</f>
        <v>178</v>
      </c>
      <c r="I868" s="7">
        <f>'Data Table 2'!P868+'Data Table 2'!Q868+'Data Table 2'!R868+'Data Table 2'!S868</f>
        <v>197</v>
      </c>
      <c r="J868" s="7">
        <f>'Data Table 2'!T868</f>
        <v>306</v>
      </c>
      <c r="K868" s="6">
        <f>'Data Table 2'!U868</f>
        <v>209</v>
      </c>
      <c r="L868" s="6">
        <f>'Data Table 2'!V868</f>
        <v>131</v>
      </c>
      <c r="M868" s="6">
        <f>'Data Table 2'!W868</f>
        <v>33</v>
      </c>
      <c r="N868" s="6">
        <f>'Data Table 2'!X868</f>
        <v>67</v>
      </c>
      <c r="O868" s="7">
        <f t="shared" si="117"/>
        <v>4413</v>
      </c>
      <c r="P868" s="6">
        <f t="shared" si="118"/>
        <v>1761</v>
      </c>
      <c r="Q868" s="6">
        <f t="shared" si="119"/>
        <v>1183</v>
      </c>
      <c r="R868" s="6">
        <f t="shared" si="120"/>
        <v>723</v>
      </c>
      <c r="S868" s="6">
        <f t="shared" si="121"/>
        <v>373</v>
      </c>
      <c r="T868" s="7">
        <f t="shared" si="122"/>
        <v>3734</v>
      </c>
      <c r="U868" s="8">
        <f t="shared" si="123"/>
        <v>0.84613641513709492</v>
      </c>
      <c r="V868" s="7">
        <f t="shared" si="124"/>
        <v>2991</v>
      </c>
      <c r="W868" s="7">
        <f t="shared" si="125"/>
        <v>607</v>
      </c>
    </row>
    <row r="869" spans="1:23" x14ac:dyDescent="0.3">
      <c r="A869" s="5">
        <f>'Data Table 2'!A869</f>
        <v>45794</v>
      </c>
      <c r="B869" s="6">
        <f>'Data Table 2'!B869+'Data Table 2'!C869+'Data Table 2'!D869+'Data Table 2'!E869+'Data Table 2'!F869+'Data Table 2'!G869+'Data Table 2'!H869</f>
        <v>968</v>
      </c>
      <c r="C869" s="6">
        <f>'Data Table 2'!I869</f>
        <v>501</v>
      </c>
      <c r="D869" s="6">
        <f>('Data Table 2'!J869+'Data Table 2'!K869)</f>
        <v>749</v>
      </c>
      <c r="E869" s="6">
        <f>'Data Table 2'!L869</f>
        <v>350</v>
      </c>
      <c r="F869" s="6">
        <f>'Data Table 2'!M869</f>
        <v>99</v>
      </c>
      <c r="G869" s="6">
        <f>'Data Table 2'!N869</f>
        <v>188</v>
      </c>
      <c r="H869" s="6">
        <f>'Data Table 2'!O869</f>
        <v>152</v>
      </c>
      <c r="I869" s="7">
        <f>'Data Table 2'!P869+'Data Table 2'!Q869+'Data Table 2'!R869+'Data Table 2'!S869</f>
        <v>201</v>
      </c>
      <c r="J869" s="7">
        <f>'Data Table 2'!T869</f>
        <v>260</v>
      </c>
      <c r="K869" s="6">
        <f>'Data Table 2'!U869</f>
        <v>238</v>
      </c>
      <c r="L869" s="6">
        <f>'Data Table 2'!V869</f>
        <v>108</v>
      </c>
      <c r="M869" s="6">
        <f>'Data Table 2'!W869</f>
        <v>37</v>
      </c>
      <c r="N869" s="6">
        <f>'Data Table 2'!X869</f>
        <v>58</v>
      </c>
      <c r="O869" s="7">
        <f t="shared" si="117"/>
        <v>3909</v>
      </c>
      <c r="P869" s="6">
        <f t="shared" si="118"/>
        <v>1469</v>
      </c>
      <c r="Q869" s="6">
        <f t="shared" si="119"/>
        <v>1099</v>
      </c>
      <c r="R869" s="6">
        <f t="shared" si="120"/>
        <v>640</v>
      </c>
      <c r="S869" s="6">
        <f t="shared" si="121"/>
        <v>383</v>
      </c>
      <c r="T869" s="7">
        <f t="shared" si="122"/>
        <v>3266</v>
      </c>
      <c r="U869" s="8">
        <f t="shared" si="123"/>
        <v>0.83550780250703505</v>
      </c>
      <c r="V869" s="7">
        <f t="shared" si="124"/>
        <v>2608</v>
      </c>
      <c r="W869" s="7">
        <f t="shared" si="125"/>
        <v>559</v>
      </c>
    </row>
    <row r="870" spans="1:23" x14ac:dyDescent="0.3">
      <c r="A870" s="5">
        <f>'Data Table 2'!A870</f>
        <v>45795</v>
      </c>
      <c r="B870" s="6">
        <f>'Data Table 2'!B870+'Data Table 2'!C870+'Data Table 2'!D870+'Data Table 2'!E870+'Data Table 2'!F870+'Data Table 2'!G870+'Data Table 2'!H870</f>
        <v>870</v>
      </c>
      <c r="C870" s="6">
        <f>'Data Table 2'!I870</f>
        <v>384</v>
      </c>
      <c r="D870" s="6">
        <f>('Data Table 2'!J870+'Data Table 2'!K870)</f>
        <v>754</v>
      </c>
      <c r="E870" s="6">
        <f>'Data Table 2'!L870</f>
        <v>340</v>
      </c>
      <c r="F870" s="6">
        <f>'Data Table 2'!M870</f>
        <v>83</v>
      </c>
      <c r="G870" s="6">
        <f>'Data Table 2'!N870</f>
        <v>155</v>
      </c>
      <c r="H870" s="6">
        <f>'Data Table 2'!O870</f>
        <v>121</v>
      </c>
      <c r="I870" s="7">
        <f>'Data Table 2'!P870+'Data Table 2'!Q870+'Data Table 2'!R870+'Data Table 2'!S870</f>
        <v>158</v>
      </c>
      <c r="J870" s="7">
        <f>'Data Table 2'!T870</f>
        <v>261</v>
      </c>
      <c r="K870" s="6">
        <f>'Data Table 2'!U870</f>
        <v>183</v>
      </c>
      <c r="L870" s="6">
        <f>'Data Table 2'!V870</f>
        <v>135</v>
      </c>
      <c r="M870" s="6">
        <f>'Data Table 2'!W870</f>
        <v>28</v>
      </c>
      <c r="N870" s="6">
        <f>'Data Table 2'!X870</f>
        <v>52</v>
      </c>
      <c r="O870" s="7">
        <f t="shared" si="117"/>
        <v>3524</v>
      </c>
      <c r="P870" s="6">
        <f t="shared" si="118"/>
        <v>1254</v>
      </c>
      <c r="Q870" s="6">
        <f t="shared" si="119"/>
        <v>1094</v>
      </c>
      <c r="R870" s="6">
        <f t="shared" si="120"/>
        <v>517</v>
      </c>
      <c r="S870" s="6">
        <f t="shared" si="121"/>
        <v>346</v>
      </c>
      <c r="T870" s="7">
        <f t="shared" si="122"/>
        <v>2917</v>
      </c>
      <c r="U870" s="8">
        <f t="shared" si="123"/>
        <v>0.82775255391600455</v>
      </c>
      <c r="V870" s="7">
        <f t="shared" si="124"/>
        <v>2398</v>
      </c>
      <c r="W870" s="7">
        <f t="shared" si="125"/>
        <v>436</v>
      </c>
    </row>
    <row r="871" spans="1:23" x14ac:dyDescent="0.3">
      <c r="A871" s="5">
        <f>'Data Table 2'!A871</f>
        <v>45796</v>
      </c>
      <c r="B871" s="6">
        <f>'Data Table 2'!B871+'Data Table 2'!C871+'Data Table 2'!D871+'Data Table 2'!E871+'Data Table 2'!F871+'Data Table 2'!G871+'Data Table 2'!H871</f>
        <v>923</v>
      </c>
      <c r="C871" s="6">
        <f>'Data Table 2'!I871</f>
        <v>417</v>
      </c>
      <c r="D871" s="6">
        <f>('Data Table 2'!J871+'Data Table 2'!K871)</f>
        <v>663</v>
      </c>
      <c r="E871" s="6">
        <f>'Data Table 2'!L871</f>
        <v>370</v>
      </c>
      <c r="F871" s="6">
        <f>'Data Table 2'!M871</f>
        <v>102</v>
      </c>
      <c r="G871" s="6">
        <f>'Data Table 2'!N871</f>
        <v>151</v>
      </c>
      <c r="H871" s="6">
        <f>'Data Table 2'!O871</f>
        <v>167</v>
      </c>
      <c r="I871" s="7">
        <f>'Data Table 2'!P871+'Data Table 2'!Q871+'Data Table 2'!R871+'Data Table 2'!S871</f>
        <v>206</v>
      </c>
      <c r="J871" s="7">
        <f>'Data Table 2'!T871</f>
        <v>264</v>
      </c>
      <c r="K871" s="6">
        <f>'Data Table 2'!U871</f>
        <v>219</v>
      </c>
      <c r="L871" s="6">
        <f>'Data Table 2'!V871</f>
        <v>81</v>
      </c>
      <c r="M871" s="6">
        <f>'Data Table 2'!W871</f>
        <v>42</v>
      </c>
      <c r="N871" s="6">
        <f>'Data Table 2'!X871</f>
        <v>61</v>
      </c>
      <c r="O871" s="7">
        <f t="shared" si="117"/>
        <v>3666</v>
      </c>
      <c r="P871" s="6">
        <f t="shared" si="118"/>
        <v>1340</v>
      </c>
      <c r="Q871" s="6">
        <f t="shared" si="119"/>
        <v>1033</v>
      </c>
      <c r="R871" s="6">
        <f t="shared" si="120"/>
        <v>626</v>
      </c>
      <c r="S871" s="6">
        <f t="shared" si="121"/>
        <v>342</v>
      </c>
      <c r="T871" s="7">
        <f t="shared" si="122"/>
        <v>3060</v>
      </c>
      <c r="U871" s="8">
        <f t="shared" si="123"/>
        <v>0.83469721767594107</v>
      </c>
      <c r="V871" s="7">
        <f t="shared" si="124"/>
        <v>2480</v>
      </c>
      <c r="W871" s="7">
        <f t="shared" si="125"/>
        <v>478</v>
      </c>
    </row>
    <row r="872" spans="1:23" x14ac:dyDescent="0.3">
      <c r="A872" s="5">
        <f>'Data Table 2'!A872</f>
        <v>45797</v>
      </c>
      <c r="B872" s="6">
        <f>'Data Table 2'!B872+'Data Table 2'!C872+'Data Table 2'!D872+'Data Table 2'!E872+'Data Table 2'!F872+'Data Table 2'!G872+'Data Table 2'!H872</f>
        <v>722</v>
      </c>
      <c r="C872" s="6">
        <f>'Data Table 2'!I872</f>
        <v>305</v>
      </c>
      <c r="D872" s="6">
        <f>('Data Table 2'!J872+'Data Table 2'!K872)</f>
        <v>477</v>
      </c>
      <c r="E872" s="6">
        <f>'Data Table 2'!L872</f>
        <v>342</v>
      </c>
      <c r="F872" s="6">
        <f>'Data Table 2'!M872</f>
        <v>72</v>
      </c>
      <c r="G872" s="6">
        <f>'Data Table 2'!N872</f>
        <v>156</v>
      </c>
      <c r="H872" s="6">
        <f>'Data Table 2'!O872</f>
        <v>127</v>
      </c>
      <c r="I872" s="7">
        <f>'Data Table 2'!P872+'Data Table 2'!Q872+'Data Table 2'!R872+'Data Table 2'!S872</f>
        <v>138</v>
      </c>
      <c r="J872" s="7">
        <f>'Data Table 2'!T872</f>
        <v>187</v>
      </c>
      <c r="K872" s="6">
        <f>'Data Table 2'!U872</f>
        <v>136</v>
      </c>
      <c r="L872" s="6">
        <f>'Data Table 2'!V872</f>
        <v>106</v>
      </c>
      <c r="M872" s="6">
        <f>'Data Table 2'!W872</f>
        <v>37</v>
      </c>
      <c r="N872" s="6">
        <f>'Data Table 2'!X872</f>
        <v>57</v>
      </c>
      <c r="O872" s="7">
        <f t="shared" si="117"/>
        <v>2862</v>
      </c>
      <c r="P872" s="6">
        <f t="shared" si="118"/>
        <v>1027</v>
      </c>
      <c r="Q872" s="6">
        <f t="shared" si="119"/>
        <v>819</v>
      </c>
      <c r="R872" s="6">
        <f t="shared" si="120"/>
        <v>493</v>
      </c>
      <c r="S872" s="6">
        <f t="shared" si="121"/>
        <v>279</v>
      </c>
      <c r="T872" s="7">
        <f t="shared" si="122"/>
        <v>2396</v>
      </c>
      <c r="U872" s="8">
        <f t="shared" si="123"/>
        <v>0.83717679944095036</v>
      </c>
      <c r="V872" s="7">
        <f t="shared" si="124"/>
        <v>1962</v>
      </c>
      <c r="W872" s="7">
        <f t="shared" si="125"/>
        <v>362</v>
      </c>
    </row>
    <row r="873" spans="1:23" x14ac:dyDescent="0.3">
      <c r="A873" s="5">
        <f>'Data Table 2'!A873</f>
        <v>45798</v>
      </c>
      <c r="B873" s="6">
        <f>'Data Table 2'!B873+'Data Table 2'!C873+'Data Table 2'!D873+'Data Table 2'!E873+'Data Table 2'!F873+'Data Table 2'!G873+'Data Table 2'!H873</f>
        <v>1009</v>
      </c>
      <c r="C873" s="6">
        <f>'Data Table 2'!I873</f>
        <v>597</v>
      </c>
      <c r="D873" s="6">
        <f>('Data Table 2'!J873+'Data Table 2'!K873)</f>
        <v>699</v>
      </c>
      <c r="E873" s="6">
        <f>'Data Table 2'!L873</f>
        <v>201</v>
      </c>
      <c r="F873" s="6">
        <f>'Data Table 2'!M873</f>
        <v>100</v>
      </c>
      <c r="G873" s="6">
        <f>'Data Table 2'!N873</f>
        <v>178</v>
      </c>
      <c r="H873" s="6">
        <f>'Data Table 2'!O873</f>
        <v>192</v>
      </c>
      <c r="I873" s="7">
        <f>'Data Table 2'!P873+'Data Table 2'!Q873+'Data Table 2'!R873+'Data Table 2'!S873</f>
        <v>198</v>
      </c>
      <c r="J873" s="7">
        <f>'Data Table 2'!T873</f>
        <v>351</v>
      </c>
      <c r="K873" s="6">
        <f>'Data Table 2'!U873</f>
        <v>256</v>
      </c>
      <c r="L873" s="6">
        <f>'Data Table 2'!V873</f>
        <v>93</v>
      </c>
      <c r="M873" s="6">
        <f>'Data Table 2'!W873</f>
        <v>47</v>
      </c>
      <c r="N873" s="6">
        <f>'Data Table 2'!X873</f>
        <v>74</v>
      </c>
      <c r="O873" s="7">
        <f t="shared" si="117"/>
        <v>3995</v>
      </c>
      <c r="P873" s="6">
        <f t="shared" si="118"/>
        <v>1606</v>
      </c>
      <c r="Q873" s="6">
        <f t="shared" si="119"/>
        <v>900</v>
      </c>
      <c r="R873" s="6">
        <f t="shared" si="120"/>
        <v>668</v>
      </c>
      <c r="S873" s="6">
        <f t="shared" si="121"/>
        <v>396</v>
      </c>
      <c r="T873" s="7">
        <f t="shared" si="122"/>
        <v>3248</v>
      </c>
      <c r="U873" s="8">
        <f t="shared" si="123"/>
        <v>0.81301627033792245</v>
      </c>
      <c r="V873" s="7">
        <f t="shared" si="124"/>
        <v>2477</v>
      </c>
      <c r="W873" s="7">
        <f t="shared" si="125"/>
        <v>671</v>
      </c>
    </row>
    <row r="874" spans="1:23" x14ac:dyDescent="0.3">
      <c r="A874" s="5">
        <f>'Data Table 2'!A874</f>
        <v>45799</v>
      </c>
      <c r="B874" s="6">
        <f>'Data Table 2'!B874+'Data Table 2'!C874+'Data Table 2'!D874+'Data Table 2'!E874+'Data Table 2'!F874+'Data Table 2'!G874+'Data Table 2'!H874</f>
        <v>861</v>
      </c>
      <c r="C874" s="6">
        <f>'Data Table 2'!I874</f>
        <v>443</v>
      </c>
      <c r="D874" s="6">
        <f>('Data Table 2'!J874+'Data Table 2'!K874)</f>
        <v>750</v>
      </c>
      <c r="E874" s="6">
        <f>'Data Table 2'!L874</f>
        <v>373</v>
      </c>
      <c r="F874" s="6">
        <f>'Data Table 2'!M874</f>
        <v>109</v>
      </c>
      <c r="G874" s="6">
        <f>'Data Table 2'!N874</f>
        <v>188</v>
      </c>
      <c r="H874" s="6">
        <f>'Data Table 2'!O874</f>
        <v>145</v>
      </c>
      <c r="I874" s="7">
        <f>'Data Table 2'!P874+'Data Table 2'!Q874+'Data Table 2'!R874+'Data Table 2'!S874</f>
        <v>181</v>
      </c>
      <c r="J874" s="7">
        <f>'Data Table 2'!T874</f>
        <v>271</v>
      </c>
      <c r="K874" s="6">
        <f>'Data Table 2'!U874</f>
        <v>233</v>
      </c>
      <c r="L874" s="6">
        <f>'Data Table 2'!V874</f>
        <v>107</v>
      </c>
      <c r="M874" s="6">
        <f>'Data Table 2'!W874</f>
        <v>38</v>
      </c>
      <c r="N874" s="6">
        <f>'Data Table 2'!X874</f>
        <v>70</v>
      </c>
      <c r="O874" s="7">
        <f t="shared" si="117"/>
        <v>3769</v>
      </c>
      <c r="P874" s="6">
        <f t="shared" si="118"/>
        <v>1304</v>
      </c>
      <c r="Q874" s="6">
        <f t="shared" si="119"/>
        <v>1123</v>
      </c>
      <c r="R874" s="6">
        <f t="shared" si="120"/>
        <v>623</v>
      </c>
      <c r="S874" s="6">
        <f t="shared" si="121"/>
        <v>378</v>
      </c>
      <c r="T874" s="7">
        <f t="shared" si="122"/>
        <v>3120</v>
      </c>
      <c r="U874" s="8">
        <f t="shared" si="123"/>
        <v>0.82780578402759353</v>
      </c>
      <c r="V874" s="7">
        <f t="shared" si="124"/>
        <v>2498</v>
      </c>
      <c r="W874" s="7">
        <f t="shared" si="125"/>
        <v>513</v>
      </c>
    </row>
    <row r="875" spans="1:23" x14ac:dyDescent="0.3">
      <c r="A875" s="5">
        <f>'Data Table 2'!A875</f>
        <v>45800</v>
      </c>
      <c r="B875" s="6">
        <f>'Data Table 2'!B875+'Data Table 2'!C875+'Data Table 2'!D875+'Data Table 2'!E875+'Data Table 2'!F875+'Data Table 2'!G875+'Data Table 2'!H875</f>
        <v>1159</v>
      </c>
      <c r="C875" s="6">
        <f>'Data Table 2'!I875</f>
        <v>496</v>
      </c>
      <c r="D875" s="6">
        <f>('Data Table 2'!J875+'Data Table 2'!K875)</f>
        <v>840</v>
      </c>
      <c r="E875" s="6">
        <f>'Data Table 2'!L875</f>
        <v>357</v>
      </c>
      <c r="F875" s="6">
        <f>'Data Table 2'!M875</f>
        <v>122</v>
      </c>
      <c r="G875" s="6">
        <f>'Data Table 2'!N875</f>
        <v>229</v>
      </c>
      <c r="H875" s="6">
        <f>'Data Table 2'!O875</f>
        <v>147</v>
      </c>
      <c r="I875" s="7">
        <f>'Data Table 2'!P875+'Data Table 2'!Q875+'Data Table 2'!R875+'Data Table 2'!S875</f>
        <v>225</v>
      </c>
      <c r="J875" s="7">
        <f>'Data Table 2'!T875</f>
        <v>419</v>
      </c>
      <c r="K875" s="6">
        <f>'Data Table 2'!U875</f>
        <v>287</v>
      </c>
      <c r="L875" s="6">
        <f>'Data Table 2'!V875</f>
        <v>133</v>
      </c>
      <c r="M875" s="6">
        <f>'Data Table 2'!W875</f>
        <v>22</v>
      </c>
      <c r="N875" s="6">
        <f>'Data Table 2'!X875</f>
        <v>88</v>
      </c>
      <c r="O875" s="7">
        <f t="shared" si="117"/>
        <v>4524</v>
      </c>
      <c r="P875" s="6">
        <f t="shared" si="118"/>
        <v>1655</v>
      </c>
      <c r="Q875" s="6">
        <f t="shared" si="119"/>
        <v>1197</v>
      </c>
      <c r="R875" s="6">
        <f t="shared" si="120"/>
        <v>723</v>
      </c>
      <c r="S875" s="6">
        <f t="shared" si="121"/>
        <v>442</v>
      </c>
      <c r="T875" s="7">
        <f t="shared" si="122"/>
        <v>3663</v>
      </c>
      <c r="U875" s="8">
        <f t="shared" si="123"/>
        <v>0.80968169761273212</v>
      </c>
      <c r="V875" s="7">
        <f t="shared" si="124"/>
        <v>2957</v>
      </c>
      <c r="W875" s="7">
        <f t="shared" si="125"/>
        <v>584</v>
      </c>
    </row>
    <row r="876" spans="1:23" x14ac:dyDescent="0.3">
      <c r="A876" s="5">
        <f>'Data Table 2'!A876</f>
        <v>45801</v>
      </c>
      <c r="B876" s="6">
        <f>'Data Table 2'!B876+'Data Table 2'!C876+'Data Table 2'!D876+'Data Table 2'!E876+'Data Table 2'!F876+'Data Table 2'!G876+'Data Table 2'!H876</f>
        <v>744</v>
      </c>
      <c r="C876" s="6">
        <f>'Data Table 2'!I876</f>
        <v>361</v>
      </c>
      <c r="D876" s="6">
        <f>('Data Table 2'!J876+'Data Table 2'!K876)</f>
        <v>551</v>
      </c>
      <c r="E876" s="6">
        <f>'Data Table 2'!L876</f>
        <v>244</v>
      </c>
      <c r="F876" s="6">
        <f>'Data Table 2'!M876</f>
        <v>84</v>
      </c>
      <c r="G876" s="6">
        <f>'Data Table 2'!N876</f>
        <v>152</v>
      </c>
      <c r="H876" s="6">
        <f>'Data Table 2'!O876</f>
        <v>120</v>
      </c>
      <c r="I876" s="7">
        <f>'Data Table 2'!P876+'Data Table 2'!Q876+'Data Table 2'!R876+'Data Table 2'!S876</f>
        <v>140</v>
      </c>
      <c r="J876" s="7">
        <f>'Data Table 2'!T876</f>
        <v>275</v>
      </c>
      <c r="K876" s="6">
        <f>'Data Table 2'!U876</f>
        <v>186</v>
      </c>
      <c r="L876" s="6">
        <f>'Data Table 2'!V876</f>
        <v>65</v>
      </c>
      <c r="M876" s="6">
        <f>'Data Table 2'!W876</f>
        <v>28</v>
      </c>
      <c r="N876" s="6">
        <f>'Data Table 2'!X876</f>
        <v>65</v>
      </c>
      <c r="O876" s="7">
        <f t="shared" si="117"/>
        <v>3015</v>
      </c>
      <c r="P876" s="6">
        <f t="shared" si="118"/>
        <v>1105</v>
      </c>
      <c r="Q876" s="6">
        <f t="shared" si="119"/>
        <v>795</v>
      </c>
      <c r="R876" s="6">
        <f t="shared" si="120"/>
        <v>496</v>
      </c>
      <c r="S876" s="6">
        <f t="shared" si="121"/>
        <v>279</v>
      </c>
      <c r="T876" s="7">
        <f t="shared" si="122"/>
        <v>2461</v>
      </c>
      <c r="U876" s="8">
        <f t="shared" si="123"/>
        <v>0.81625207296849089</v>
      </c>
      <c r="V876" s="7">
        <f t="shared" si="124"/>
        <v>1951</v>
      </c>
      <c r="W876" s="7">
        <f t="shared" si="125"/>
        <v>426</v>
      </c>
    </row>
    <row r="877" spans="1:23" x14ac:dyDescent="0.3">
      <c r="A877" s="5">
        <f>'Data Table 2'!A877</f>
        <v>45802</v>
      </c>
      <c r="B877" s="6">
        <f>'Data Table 2'!B877+'Data Table 2'!C877+'Data Table 2'!D877+'Data Table 2'!E877+'Data Table 2'!F877+'Data Table 2'!G877+'Data Table 2'!H877</f>
        <v>1184</v>
      </c>
      <c r="C877" s="6">
        <f>'Data Table 2'!I877</f>
        <v>402</v>
      </c>
      <c r="D877" s="6">
        <f>('Data Table 2'!J877+'Data Table 2'!K877)</f>
        <v>826</v>
      </c>
      <c r="E877" s="6">
        <f>'Data Table 2'!L877</f>
        <v>293</v>
      </c>
      <c r="F877" s="6">
        <f>'Data Table 2'!M877</f>
        <v>150</v>
      </c>
      <c r="G877" s="6">
        <f>'Data Table 2'!N877</f>
        <v>244</v>
      </c>
      <c r="H877" s="6">
        <f>'Data Table 2'!O877</f>
        <v>170</v>
      </c>
      <c r="I877" s="7">
        <f>'Data Table 2'!P877+'Data Table 2'!Q877+'Data Table 2'!R877+'Data Table 2'!S877</f>
        <v>239</v>
      </c>
      <c r="J877" s="7">
        <f>'Data Table 2'!T877</f>
        <v>359</v>
      </c>
      <c r="K877" s="6">
        <f>'Data Table 2'!U877</f>
        <v>266</v>
      </c>
      <c r="L877" s="6">
        <f>'Data Table 2'!V877</f>
        <v>111</v>
      </c>
      <c r="M877" s="6">
        <f>'Data Table 2'!W877</f>
        <v>32</v>
      </c>
      <c r="N877" s="6">
        <f>'Data Table 2'!X877</f>
        <v>86</v>
      </c>
      <c r="O877" s="7">
        <f t="shared" si="117"/>
        <v>4362</v>
      </c>
      <c r="P877" s="6">
        <f t="shared" si="118"/>
        <v>1586</v>
      </c>
      <c r="Q877" s="6">
        <f t="shared" si="119"/>
        <v>1119</v>
      </c>
      <c r="R877" s="6">
        <f t="shared" si="120"/>
        <v>803</v>
      </c>
      <c r="S877" s="6">
        <f t="shared" si="121"/>
        <v>409</v>
      </c>
      <c r="T877" s="7">
        <f t="shared" si="122"/>
        <v>3594</v>
      </c>
      <c r="U877" s="8">
        <f t="shared" si="123"/>
        <v>0.82393397524071532</v>
      </c>
      <c r="V877" s="7">
        <f t="shared" si="124"/>
        <v>2956</v>
      </c>
      <c r="W877" s="7">
        <f t="shared" si="125"/>
        <v>488</v>
      </c>
    </row>
    <row r="878" spans="1:23" x14ac:dyDescent="0.3">
      <c r="A878" s="5">
        <f>'Data Table 2'!A878</f>
        <v>45803</v>
      </c>
      <c r="B878" s="6">
        <f>'Data Table 2'!B878+'Data Table 2'!C878+'Data Table 2'!D878+'Data Table 2'!E878+'Data Table 2'!F878+'Data Table 2'!G878+'Data Table 2'!H878</f>
        <v>942</v>
      </c>
      <c r="C878" s="6">
        <f>'Data Table 2'!I878</f>
        <v>468</v>
      </c>
      <c r="D878" s="6">
        <f>('Data Table 2'!J878+'Data Table 2'!K878)</f>
        <v>734</v>
      </c>
      <c r="E878" s="6">
        <f>'Data Table 2'!L878</f>
        <v>345</v>
      </c>
      <c r="F878" s="6">
        <f>'Data Table 2'!M878</f>
        <v>117</v>
      </c>
      <c r="G878" s="6">
        <f>'Data Table 2'!N878</f>
        <v>168</v>
      </c>
      <c r="H878" s="6">
        <f>'Data Table 2'!O878</f>
        <v>127</v>
      </c>
      <c r="I878" s="7">
        <f>'Data Table 2'!P878+'Data Table 2'!Q878+'Data Table 2'!R878+'Data Table 2'!S878</f>
        <v>207</v>
      </c>
      <c r="J878" s="7">
        <f>'Data Table 2'!T878</f>
        <v>354</v>
      </c>
      <c r="K878" s="6">
        <f>'Data Table 2'!U878</f>
        <v>274</v>
      </c>
      <c r="L878" s="6">
        <f>'Data Table 2'!V878</f>
        <v>92</v>
      </c>
      <c r="M878" s="6">
        <f>'Data Table 2'!W878</f>
        <v>40</v>
      </c>
      <c r="N878" s="6">
        <f>'Data Table 2'!X878</f>
        <v>84</v>
      </c>
      <c r="O878" s="7">
        <f t="shared" si="117"/>
        <v>3952</v>
      </c>
      <c r="P878" s="6">
        <f t="shared" si="118"/>
        <v>1410</v>
      </c>
      <c r="Q878" s="6">
        <f t="shared" si="119"/>
        <v>1079</v>
      </c>
      <c r="R878" s="6">
        <f t="shared" si="120"/>
        <v>619</v>
      </c>
      <c r="S878" s="6">
        <f t="shared" si="121"/>
        <v>406</v>
      </c>
      <c r="T878" s="7">
        <f t="shared" si="122"/>
        <v>3192</v>
      </c>
      <c r="U878" s="8">
        <f t="shared" si="123"/>
        <v>0.80769230769230771</v>
      </c>
      <c r="V878" s="7">
        <f t="shared" si="124"/>
        <v>2523</v>
      </c>
      <c r="W878" s="7">
        <f t="shared" si="125"/>
        <v>552</v>
      </c>
    </row>
    <row r="879" spans="1:23" x14ac:dyDescent="0.3">
      <c r="A879" s="5">
        <f>'Data Table 2'!A879</f>
        <v>45804</v>
      </c>
      <c r="B879" s="6">
        <f>'Data Table 2'!B879+'Data Table 2'!C879+'Data Table 2'!D879+'Data Table 2'!E879+'Data Table 2'!F879+'Data Table 2'!G879+'Data Table 2'!H879</f>
        <v>1031</v>
      </c>
      <c r="C879" s="6">
        <f>'Data Table 2'!I879</f>
        <v>433</v>
      </c>
      <c r="D879" s="6">
        <f>('Data Table 2'!J879+'Data Table 2'!K879)</f>
        <v>710</v>
      </c>
      <c r="E879" s="6">
        <f>'Data Table 2'!L879</f>
        <v>387</v>
      </c>
      <c r="F879" s="6">
        <f>'Data Table 2'!M879</f>
        <v>120</v>
      </c>
      <c r="G879" s="6">
        <f>'Data Table 2'!N879</f>
        <v>179</v>
      </c>
      <c r="H879" s="6">
        <f>'Data Table 2'!O879</f>
        <v>163</v>
      </c>
      <c r="I879" s="7">
        <f>'Data Table 2'!P879+'Data Table 2'!Q879+'Data Table 2'!R879+'Data Table 2'!S879</f>
        <v>185</v>
      </c>
      <c r="J879" s="7">
        <f>'Data Table 2'!T879</f>
        <v>255</v>
      </c>
      <c r="K879" s="6">
        <f>'Data Table 2'!U879</f>
        <v>206</v>
      </c>
      <c r="L879" s="6">
        <f>'Data Table 2'!V879</f>
        <v>128</v>
      </c>
      <c r="M879" s="6">
        <f>'Data Table 2'!W879</f>
        <v>25</v>
      </c>
      <c r="N879" s="6">
        <f>'Data Table 2'!X879</f>
        <v>63</v>
      </c>
      <c r="O879" s="7">
        <f t="shared" si="117"/>
        <v>3885</v>
      </c>
      <c r="P879" s="6">
        <f t="shared" si="118"/>
        <v>1464</v>
      </c>
      <c r="Q879" s="6">
        <f t="shared" si="119"/>
        <v>1097</v>
      </c>
      <c r="R879" s="6">
        <f t="shared" si="120"/>
        <v>647</v>
      </c>
      <c r="S879" s="6">
        <f t="shared" si="121"/>
        <v>359</v>
      </c>
      <c r="T879" s="7">
        <f t="shared" si="122"/>
        <v>3271</v>
      </c>
      <c r="U879" s="8">
        <f t="shared" si="123"/>
        <v>0.84195624195624197</v>
      </c>
      <c r="V879" s="7">
        <f t="shared" si="124"/>
        <v>2655</v>
      </c>
      <c r="W879" s="7">
        <f t="shared" si="125"/>
        <v>496</v>
      </c>
    </row>
    <row r="880" spans="1:23" x14ac:dyDescent="0.3">
      <c r="A880" s="5">
        <f>'Data Table 2'!A880</f>
        <v>45805</v>
      </c>
      <c r="B880" s="6">
        <f>'Data Table 2'!B880+'Data Table 2'!C880+'Data Table 2'!D880+'Data Table 2'!E880+'Data Table 2'!F880+'Data Table 2'!G880+'Data Table 2'!H880</f>
        <v>1089</v>
      </c>
      <c r="C880" s="6">
        <f>'Data Table 2'!I880</f>
        <v>564</v>
      </c>
      <c r="D880" s="6">
        <f>('Data Table 2'!J880+'Data Table 2'!K880)</f>
        <v>740</v>
      </c>
      <c r="E880" s="6">
        <f>'Data Table 2'!L880</f>
        <v>412</v>
      </c>
      <c r="F880" s="6">
        <f>'Data Table 2'!M880</f>
        <v>123</v>
      </c>
      <c r="G880" s="6">
        <f>'Data Table 2'!N880</f>
        <v>197</v>
      </c>
      <c r="H880" s="6">
        <f>'Data Table 2'!O880</f>
        <v>182</v>
      </c>
      <c r="I880" s="7">
        <f>'Data Table 2'!P880+'Data Table 2'!Q880+'Data Table 2'!R880+'Data Table 2'!S880</f>
        <v>195</v>
      </c>
      <c r="J880" s="7">
        <f>'Data Table 2'!T880</f>
        <v>323</v>
      </c>
      <c r="K880" s="6">
        <f>'Data Table 2'!U880</f>
        <v>207</v>
      </c>
      <c r="L880" s="6">
        <f>'Data Table 2'!V880</f>
        <v>143</v>
      </c>
      <c r="M880" s="6">
        <f>'Data Table 2'!W880</f>
        <v>50</v>
      </c>
      <c r="N880" s="6">
        <f>'Data Table 2'!X880</f>
        <v>108</v>
      </c>
      <c r="O880" s="7">
        <f t="shared" si="117"/>
        <v>4333</v>
      </c>
      <c r="P880" s="6">
        <f t="shared" si="118"/>
        <v>1653</v>
      </c>
      <c r="Q880" s="6">
        <f t="shared" si="119"/>
        <v>1152</v>
      </c>
      <c r="R880" s="6">
        <f t="shared" si="120"/>
        <v>697</v>
      </c>
      <c r="S880" s="6">
        <f t="shared" si="121"/>
        <v>400</v>
      </c>
      <c r="T880" s="7">
        <f t="shared" si="122"/>
        <v>3610</v>
      </c>
      <c r="U880" s="8">
        <f t="shared" si="123"/>
        <v>0.83314101084698822</v>
      </c>
      <c r="V880" s="7">
        <f t="shared" si="124"/>
        <v>2815</v>
      </c>
      <c r="W880" s="7">
        <f t="shared" si="125"/>
        <v>672</v>
      </c>
    </row>
    <row r="881" spans="1:23" x14ac:dyDescent="0.3">
      <c r="A881" s="5">
        <f>'Data Table 2'!A881</f>
        <v>45806</v>
      </c>
      <c r="B881" s="6">
        <f>'Data Table 2'!B881+'Data Table 2'!C881+'Data Table 2'!D881+'Data Table 2'!E881+'Data Table 2'!F881+'Data Table 2'!G881+'Data Table 2'!H881</f>
        <v>1107</v>
      </c>
      <c r="C881" s="6">
        <f>'Data Table 2'!I881</f>
        <v>571</v>
      </c>
      <c r="D881" s="6">
        <f>('Data Table 2'!J881+'Data Table 2'!K881)</f>
        <v>779</v>
      </c>
      <c r="E881" s="6">
        <f>'Data Table 2'!L881</f>
        <v>495</v>
      </c>
      <c r="F881" s="6">
        <f>'Data Table 2'!M881</f>
        <v>114</v>
      </c>
      <c r="G881" s="6">
        <f>'Data Table 2'!N881</f>
        <v>220</v>
      </c>
      <c r="H881" s="6">
        <f>'Data Table 2'!O881</f>
        <v>190</v>
      </c>
      <c r="I881" s="7">
        <f>'Data Table 2'!P881+'Data Table 2'!Q881+'Data Table 2'!R881+'Data Table 2'!S881</f>
        <v>224</v>
      </c>
      <c r="J881" s="7">
        <f>'Data Table 2'!T881</f>
        <v>349</v>
      </c>
      <c r="K881" s="6">
        <f>'Data Table 2'!U881</f>
        <v>250</v>
      </c>
      <c r="L881" s="6">
        <f>'Data Table 2'!V881</f>
        <v>131</v>
      </c>
      <c r="M881" s="6">
        <f>'Data Table 2'!W881</f>
        <v>37</v>
      </c>
      <c r="N881" s="6">
        <f>'Data Table 2'!X881</f>
        <v>82</v>
      </c>
      <c r="O881" s="7">
        <f t="shared" si="117"/>
        <v>4549</v>
      </c>
      <c r="P881" s="6">
        <f t="shared" si="118"/>
        <v>1678</v>
      </c>
      <c r="Q881" s="6">
        <f t="shared" si="119"/>
        <v>1274</v>
      </c>
      <c r="R881" s="6">
        <f t="shared" si="120"/>
        <v>748</v>
      </c>
      <c r="S881" s="6">
        <f t="shared" si="121"/>
        <v>418</v>
      </c>
      <c r="T881" s="7">
        <f t="shared" si="122"/>
        <v>3782</v>
      </c>
      <c r="U881" s="8">
        <f t="shared" si="123"/>
        <v>0.8313915146185975</v>
      </c>
      <c r="V881" s="7">
        <f t="shared" si="124"/>
        <v>3015</v>
      </c>
      <c r="W881" s="7">
        <f t="shared" si="125"/>
        <v>653</v>
      </c>
    </row>
    <row r="882" spans="1:23" x14ac:dyDescent="0.3">
      <c r="A882" s="5">
        <f>'Data Table 2'!A882</f>
        <v>45807</v>
      </c>
      <c r="B882" s="6">
        <f>'Data Table 2'!B882+'Data Table 2'!C882+'Data Table 2'!D882+'Data Table 2'!E882+'Data Table 2'!F882+'Data Table 2'!G882+'Data Table 2'!H882</f>
        <v>1106</v>
      </c>
      <c r="C882" s="6">
        <f>'Data Table 2'!I882</f>
        <v>466</v>
      </c>
      <c r="D882" s="6">
        <f>('Data Table 2'!J882+'Data Table 2'!K882)</f>
        <v>719</v>
      </c>
      <c r="E882" s="6">
        <f>'Data Table 2'!L882</f>
        <v>361</v>
      </c>
      <c r="F882" s="6">
        <f>'Data Table 2'!M882</f>
        <v>100</v>
      </c>
      <c r="G882" s="6">
        <f>'Data Table 2'!N882</f>
        <v>165</v>
      </c>
      <c r="H882" s="6">
        <f>'Data Table 2'!O882</f>
        <v>156</v>
      </c>
      <c r="I882" s="7">
        <f>'Data Table 2'!P882+'Data Table 2'!Q882+'Data Table 2'!R882+'Data Table 2'!S882</f>
        <v>207</v>
      </c>
      <c r="J882" s="7">
        <f>'Data Table 2'!T882</f>
        <v>317</v>
      </c>
      <c r="K882" s="6">
        <f>'Data Table 2'!U882</f>
        <v>220</v>
      </c>
      <c r="L882" s="6">
        <f>'Data Table 2'!V882</f>
        <v>120</v>
      </c>
      <c r="M882" s="6">
        <f>'Data Table 2'!W882</f>
        <v>39</v>
      </c>
      <c r="N882" s="6">
        <f>'Data Table 2'!X882</f>
        <v>68</v>
      </c>
      <c r="O882" s="7">
        <f t="shared" si="117"/>
        <v>4044</v>
      </c>
      <c r="P882" s="6">
        <f t="shared" si="118"/>
        <v>1572</v>
      </c>
      <c r="Q882" s="6">
        <f t="shared" si="119"/>
        <v>1080</v>
      </c>
      <c r="R882" s="6">
        <f t="shared" si="120"/>
        <v>628</v>
      </c>
      <c r="S882" s="6">
        <f t="shared" si="121"/>
        <v>379</v>
      </c>
      <c r="T882" s="7">
        <f t="shared" si="122"/>
        <v>3348</v>
      </c>
      <c r="U882" s="8">
        <f t="shared" si="123"/>
        <v>0.82789317507418403</v>
      </c>
      <c r="V882" s="7">
        <f t="shared" si="124"/>
        <v>2714</v>
      </c>
      <c r="W882" s="7">
        <f t="shared" si="125"/>
        <v>534</v>
      </c>
    </row>
    <row r="883" spans="1:23" x14ac:dyDescent="0.3">
      <c r="A883" s="5">
        <f>'Data Table 2'!A883</f>
        <v>45808</v>
      </c>
      <c r="B883" s="6">
        <f>'Data Table 2'!B883+'Data Table 2'!C883+'Data Table 2'!D883+'Data Table 2'!E883+'Data Table 2'!F883+'Data Table 2'!G883+'Data Table 2'!H883</f>
        <v>935</v>
      </c>
      <c r="C883" s="6">
        <f>'Data Table 2'!I883</f>
        <v>434</v>
      </c>
      <c r="D883" s="6">
        <f>('Data Table 2'!J883+'Data Table 2'!K883)</f>
        <v>749</v>
      </c>
      <c r="E883" s="6">
        <f>'Data Table 2'!L883</f>
        <v>273</v>
      </c>
      <c r="F883" s="6">
        <f>'Data Table 2'!M883</f>
        <v>88</v>
      </c>
      <c r="G883" s="6">
        <f>'Data Table 2'!N883</f>
        <v>226</v>
      </c>
      <c r="H883" s="6">
        <f>'Data Table 2'!O883</f>
        <v>157</v>
      </c>
      <c r="I883" s="7">
        <f>'Data Table 2'!P883+'Data Table 2'!Q883+'Data Table 2'!R883+'Data Table 2'!S883</f>
        <v>184</v>
      </c>
      <c r="J883" s="7">
        <f>'Data Table 2'!T883</f>
        <v>255</v>
      </c>
      <c r="K883" s="6">
        <f>'Data Table 2'!U883</f>
        <v>177</v>
      </c>
      <c r="L883" s="6">
        <f>'Data Table 2'!V883</f>
        <v>98</v>
      </c>
      <c r="M883" s="6">
        <f>'Data Table 2'!W883</f>
        <v>35</v>
      </c>
      <c r="N883" s="6">
        <f>'Data Table 2'!X883</f>
        <v>65</v>
      </c>
      <c r="O883" s="7">
        <f t="shared" si="117"/>
        <v>3676</v>
      </c>
      <c r="P883" s="6">
        <f t="shared" si="118"/>
        <v>1369</v>
      </c>
      <c r="Q883" s="6">
        <f t="shared" si="119"/>
        <v>1022</v>
      </c>
      <c r="R883" s="6">
        <f t="shared" si="120"/>
        <v>655</v>
      </c>
      <c r="S883" s="6">
        <f t="shared" si="121"/>
        <v>310</v>
      </c>
      <c r="T883" s="7">
        <f t="shared" si="122"/>
        <v>3111</v>
      </c>
      <c r="U883" s="8">
        <f t="shared" si="123"/>
        <v>0.84630032644178455</v>
      </c>
      <c r="V883" s="7">
        <f t="shared" si="124"/>
        <v>2524</v>
      </c>
      <c r="W883" s="7">
        <f t="shared" si="125"/>
        <v>499</v>
      </c>
    </row>
    <row r="884" spans="1:23" x14ac:dyDescent="0.3">
      <c r="A884" s="5">
        <f>'Data Table 2'!A884</f>
        <v>45809</v>
      </c>
      <c r="B884" s="6">
        <f>'Data Table 2'!B884+'Data Table 2'!C884+'Data Table 2'!D884+'Data Table 2'!E884+'Data Table 2'!F884+'Data Table 2'!G884+'Data Table 2'!H884</f>
        <v>1093</v>
      </c>
      <c r="C884" s="6">
        <f>'Data Table 2'!I884</f>
        <v>562</v>
      </c>
      <c r="D884" s="6">
        <f>('Data Table 2'!J884+'Data Table 2'!K884)</f>
        <v>838</v>
      </c>
      <c r="E884" s="6">
        <f>'Data Table 2'!L884</f>
        <v>484</v>
      </c>
      <c r="F884" s="6">
        <f>'Data Table 2'!M884</f>
        <v>136</v>
      </c>
      <c r="G884" s="6">
        <f>'Data Table 2'!N884</f>
        <v>256</v>
      </c>
      <c r="H884" s="6">
        <f>'Data Table 2'!O884</f>
        <v>185</v>
      </c>
      <c r="I884" s="7">
        <f>'Data Table 2'!P884+'Data Table 2'!Q884+'Data Table 2'!R884+'Data Table 2'!S884</f>
        <v>226</v>
      </c>
      <c r="J884" s="7">
        <f>'Data Table 2'!T884</f>
        <v>322</v>
      </c>
      <c r="K884" s="6">
        <f>'Data Table 2'!U884</f>
        <v>230</v>
      </c>
      <c r="L884" s="6">
        <f>'Data Table 2'!V884</f>
        <v>176</v>
      </c>
      <c r="M884" s="6">
        <f>'Data Table 2'!W884</f>
        <v>41</v>
      </c>
      <c r="N884" s="6">
        <f>'Data Table 2'!X884</f>
        <v>98</v>
      </c>
      <c r="O884" s="7">
        <f t="shared" si="117"/>
        <v>4647</v>
      </c>
      <c r="P884" s="6">
        <f t="shared" si="118"/>
        <v>1655</v>
      </c>
      <c r="Q884" s="6">
        <f t="shared" si="119"/>
        <v>1322</v>
      </c>
      <c r="R884" s="6">
        <f t="shared" si="120"/>
        <v>803</v>
      </c>
      <c r="S884" s="6">
        <f t="shared" si="121"/>
        <v>447</v>
      </c>
      <c r="T884" s="7">
        <f t="shared" si="122"/>
        <v>3878</v>
      </c>
      <c r="U884" s="8">
        <f t="shared" si="123"/>
        <v>0.83451689261889395</v>
      </c>
      <c r="V884" s="7">
        <f t="shared" si="124"/>
        <v>3082</v>
      </c>
      <c r="W884" s="7">
        <f t="shared" si="125"/>
        <v>660</v>
      </c>
    </row>
    <row r="885" spans="1:23" x14ac:dyDescent="0.3">
      <c r="A885" s="5">
        <f>'Data Table 2'!A885</f>
        <v>45810</v>
      </c>
      <c r="B885" s="6">
        <f>'Data Table 2'!B885+'Data Table 2'!C885+'Data Table 2'!D885+'Data Table 2'!E885+'Data Table 2'!F885+'Data Table 2'!G885+'Data Table 2'!H885</f>
        <v>951</v>
      </c>
      <c r="C885" s="6">
        <f>'Data Table 2'!I885</f>
        <v>430</v>
      </c>
      <c r="D885" s="6">
        <f>('Data Table 2'!J885+'Data Table 2'!K885)</f>
        <v>721</v>
      </c>
      <c r="E885" s="6">
        <f>'Data Table 2'!L885</f>
        <v>391</v>
      </c>
      <c r="F885" s="6">
        <f>'Data Table 2'!M885</f>
        <v>137</v>
      </c>
      <c r="G885" s="6">
        <f>'Data Table 2'!N885</f>
        <v>253</v>
      </c>
      <c r="H885" s="6">
        <f>'Data Table 2'!O885</f>
        <v>152</v>
      </c>
      <c r="I885" s="7">
        <f>'Data Table 2'!P885+'Data Table 2'!Q885+'Data Table 2'!R885+'Data Table 2'!S885</f>
        <v>220</v>
      </c>
      <c r="J885" s="7">
        <f>'Data Table 2'!T885</f>
        <v>401</v>
      </c>
      <c r="K885" s="6">
        <f>'Data Table 2'!U885</f>
        <v>265</v>
      </c>
      <c r="L885" s="6">
        <f>'Data Table 2'!V885</f>
        <v>170</v>
      </c>
      <c r="M885" s="6">
        <f>'Data Table 2'!W885</f>
        <v>38</v>
      </c>
      <c r="N885" s="6">
        <f>'Data Table 2'!X885</f>
        <v>76</v>
      </c>
      <c r="O885" s="7">
        <f t="shared" si="117"/>
        <v>4205</v>
      </c>
      <c r="P885" s="6">
        <f t="shared" si="118"/>
        <v>1381</v>
      </c>
      <c r="Q885" s="6">
        <f t="shared" si="119"/>
        <v>1112</v>
      </c>
      <c r="R885" s="6">
        <f t="shared" si="120"/>
        <v>762</v>
      </c>
      <c r="S885" s="6">
        <f t="shared" si="121"/>
        <v>473</v>
      </c>
      <c r="T885" s="7">
        <f t="shared" si="122"/>
        <v>3331</v>
      </c>
      <c r="U885" s="8">
        <f t="shared" si="123"/>
        <v>0.79215219976218787</v>
      </c>
      <c r="V885" s="7">
        <f t="shared" si="124"/>
        <v>2688</v>
      </c>
      <c r="W885" s="7">
        <f t="shared" si="125"/>
        <v>506</v>
      </c>
    </row>
    <row r="886" spans="1:23" x14ac:dyDescent="0.3">
      <c r="A886" s="5">
        <f>'Data Table 2'!A886</f>
        <v>45811</v>
      </c>
      <c r="B886" s="6">
        <f>'Data Table 2'!B886+'Data Table 2'!C886+'Data Table 2'!D886+'Data Table 2'!E886+'Data Table 2'!F886+'Data Table 2'!G886+'Data Table 2'!H886</f>
        <v>1152</v>
      </c>
      <c r="C886" s="6">
        <f>'Data Table 2'!I886</f>
        <v>486</v>
      </c>
      <c r="D886" s="6">
        <f>('Data Table 2'!J886+'Data Table 2'!K886)</f>
        <v>870</v>
      </c>
      <c r="E886" s="6">
        <f>'Data Table 2'!L886</f>
        <v>399</v>
      </c>
      <c r="F886" s="6">
        <f>'Data Table 2'!M886</f>
        <v>80</v>
      </c>
      <c r="G886" s="6">
        <f>'Data Table 2'!N886</f>
        <v>266</v>
      </c>
      <c r="H886" s="6">
        <f>'Data Table 2'!O886</f>
        <v>134</v>
      </c>
      <c r="I886" s="7">
        <f>'Data Table 2'!P886+'Data Table 2'!Q886+'Data Table 2'!R886+'Data Table 2'!S886</f>
        <v>209</v>
      </c>
      <c r="J886" s="7">
        <f>'Data Table 2'!T886</f>
        <v>369</v>
      </c>
      <c r="K886" s="6">
        <f>'Data Table 2'!U886</f>
        <v>181</v>
      </c>
      <c r="L886" s="6">
        <f>'Data Table 2'!V886</f>
        <v>115</v>
      </c>
      <c r="M886" s="6">
        <f>'Data Table 2'!W886</f>
        <v>43</v>
      </c>
      <c r="N886" s="6">
        <f>'Data Table 2'!X886</f>
        <v>84</v>
      </c>
      <c r="O886" s="7">
        <f t="shared" si="117"/>
        <v>4388</v>
      </c>
      <c r="P886" s="6">
        <f t="shared" si="118"/>
        <v>1638</v>
      </c>
      <c r="Q886" s="6">
        <f t="shared" si="119"/>
        <v>1269</v>
      </c>
      <c r="R886" s="6">
        <f t="shared" si="120"/>
        <v>689</v>
      </c>
      <c r="S886" s="6">
        <f t="shared" si="121"/>
        <v>339</v>
      </c>
      <c r="T886" s="7">
        <f t="shared" si="122"/>
        <v>3680</v>
      </c>
      <c r="U886" s="8">
        <f t="shared" si="123"/>
        <v>0.83865086599817684</v>
      </c>
      <c r="V886" s="7">
        <f t="shared" si="124"/>
        <v>3030</v>
      </c>
      <c r="W886" s="7">
        <f t="shared" si="125"/>
        <v>570</v>
      </c>
    </row>
    <row r="887" spans="1:23" x14ac:dyDescent="0.3">
      <c r="A887" s="5">
        <f>'Data Table 2'!A887</f>
        <v>45812</v>
      </c>
      <c r="B887" s="6">
        <f>'Data Table 2'!B887+'Data Table 2'!C887+'Data Table 2'!D887+'Data Table 2'!E887+'Data Table 2'!F887+'Data Table 2'!G887+'Data Table 2'!H887</f>
        <v>1109</v>
      </c>
      <c r="C887" s="6">
        <f>'Data Table 2'!I887</f>
        <v>409</v>
      </c>
      <c r="D887" s="6">
        <f>('Data Table 2'!J887+'Data Table 2'!K887)</f>
        <v>801</v>
      </c>
      <c r="E887" s="6">
        <f>'Data Table 2'!L887</f>
        <v>304</v>
      </c>
      <c r="F887" s="6">
        <f>'Data Table 2'!M887</f>
        <v>145</v>
      </c>
      <c r="G887" s="6">
        <f>'Data Table 2'!N887</f>
        <v>153</v>
      </c>
      <c r="H887" s="6">
        <f>'Data Table 2'!O887</f>
        <v>149</v>
      </c>
      <c r="I887" s="7">
        <f>'Data Table 2'!P887+'Data Table 2'!Q887+'Data Table 2'!R887+'Data Table 2'!S887</f>
        <v>204</v>
      </c>
      <c r="J887" s="7">
        <f>'Data Table 2'!T887</f>
        <v>363</v>
      </c>
      <c r="K887" s="6">
        <f>'Data Table 2'!U887</f>
        <v>214</v>
      </c>
      <c r="L887" s="6">
        <f>'Data Table 2'!V887</f>
        <v>117</v>
      </c>
      <c r="M887" s="6">
        <f>'Data Table 2'!W887</f>
        <v>43</v>
      </c>
      <c r="N887" s="6">
        <f>'Data Table 2'!X887</f>
        <v>63</v>
      </c>
      <c r="O887" s="7">
        <f t="shared" si="117"/>
        <v>4074</v>
      </c>
      <c r="P887" s="6">
        <f t="shared" si="118"/>
        <v>1518</v>
      </c>
      <c r="Q887" s="6">
        <f t="shared" si="119"/>
        <v>1105</v>
      </c>
      <c r="R887" s="6">
        <f t="shared" si="120"/>
        <v>651</v>
      </c>
      <c r="S887" s="6">
        <f t="shared" si="121"/>
        <v>374</v>
      </c>
      <c r="T887" s="7">
        <f t="shared" si="122"/>
        <v>3337</v>
      </c>
      <c r="U887" s="8">
        <f t="shared" si="123"/>
        <v>0.81909671084928815</v>
      </c>
      <c r="V887" s="7">
        <f t="shared" si="124"/>
        <v>2720</v>
      </c>
      <c r="W887" s="7">
        <f t="shared" si="125"/>
        <v>472</v>
      </c>
    </row>
    <row r="888" spans="1:23" x14ac:dyDescent="0.3">
      <c r="A888" s="5">
        <f>'Data Table 2'!A888</f>
        <v>45813</v>
      </c>
      <c r="B888" s="6">
        <f>'Data Table 2'!B888+'Data Table 2'!C888+'Data Table 2'!D888+'Data Table 2'!E888+'Data Table 2'!F888+'Data Table 2'!G888+'Data Table 2'!H888</f>
        <v>878</v>
      </c>
      <c r="C888" s="6">
        <f>'Data Table 2'!I888</f>
        <v>399</v>
      </c>
      <c r="D888" s="6">
        <f>('Data Table 2'!J888+'Data Table 2'!K888)</f>
        <v>508</v>
      </c>
      <c r="E888" s="6">
        <f>'Data Table 2'!L888</f>
        <v>296</v>
      </c>
      <c r="F888" s="6">
        <f>'Data Table 2'!M888</f>
        <v>95</v>
      </c>
      <c r="G888" s="6">
        <f>'Data Table 2'!N888</f>
        <v>206</v>
      </c>
      <c r="H888" s="6">
        <f>'Data Table 2'!O888</f>
        <v>136</v>
      </c>
      <c r="I888" s="7">
        <f>'Data Table 2'!P888+'Data Table 2'!Q888+'Data Table 2'!R888+'Data Table 2'!S888</f>
        <v>149</v>
      </c>
      <c r="J888" s="7">
        <f>'Data Table 2'!T888</f>
        <v>238</v>
      </c>
      <c r="K888" s="6">
        <f>'Data Table 2'!U888</f>
        <v>192</v>
      </c>
      <c r="L888" s="6">
        <f>'Data Table 2'!V888</f>
        <v>100</v>
      </c>
      <c r="M888" s="6">
        <f>'Data Table 2'!W888</f>
        <v>32</v>
      </c>
      <c r="N888" s="6">
        <f>'Data Table 2'!X888</f>
        <v>78</v>
      </c>
      <c r="O888" s="7">
        <f t="shared" si="117"/>
        <v>3307</v>
      </c>
      <c r="P888" s="6">
        <f t="shared" si="118"/>
        <v>1277</v>
      </c>
      <c r="Q888" s="6">
        <f t="shared" si="119"/>
        <v>804</v>
      </c>
      <c r="R888" s="6">
        <f t="shared" si="120"/>
        <v>586</v>
      </c>
      <c r="S888" s="6">
        <f t="shared" si="121"/>
        <v>324</v>
      </c>
      <c r="T888" s="7">
        <f t="shared" si="122"/>
        <v>2745</v>
      </c>
      <c r="U888" s="8">
        <f t="shared" si="123"/>
        <v>0.83005745388569696</v>
      </c>
      <c r="V888" s="7">
        <f t="shared" si="124"/>
        <v>2173</v>
      </c>
      <c r="W888" s="7">
        <f t="shared" si="125"/>
        <v>477</v>
      </c>
    </row>
    <row r="889" spans="1:23" x14ac:dyDescent="0.3">
      <c r="A889" s="5">
        <f>'Data Table 2'!A889</f>
        <v>45814</v>
      </c>
      <c r="B889" s="6">
        <f>'Data Table 2'!B889+'Data Table 2'!C889+'Data Table 2'!D889+'Data Table 2'!E889+'Data Table 2'!F889+'Data Table 2'!G889+'Data Table 2'!H889</f>
        <v>1237</v>
      </c>
      <c r="C889" s="6">
        <f>'Data Table 2'!I889</f>
        <v>563</v>
      </c>
      <c r="D889" s="6">
        <f>('Data Table 2'!J889+'Data Table 2'!K889)</f>
        <v>809</v>
      </c>
      <c r="E889" s="6">
        <f>'Data Table 2'!L889</f>
        <v>424</v>
      </c>
      <c r="F889" s="6">
        <f>'Data Table 2'!M889</f>
        <v>134</v>
      </c>
      <c r="G889" s="6">
        <f>'Data Table 2'!N889</f>
        <v>209</v>
      </c>
      <c r="H889" s="6">
        <f>'Data Table 2'!O889</f>
        <v>160</v>
      </c>
      <c r="I889" s="7">
        <f>'Data Table 2'!P889+'Data Table 2'!Q889+'Data Table 2'!R889+'Data Table 2'!S889</f>
        <v>231</v>
      </c>
      <c r="J889" s="7">
        <f>'Data Table 2'!T889</f>
        <v>289</v>
      </c>
      <c r="K889" s="6">
        <f>'Data Table 2'!U889</f>
        <v>291</v>
      </c>
      <c r="L889" s="6">
        <f>'Data Table 2'!V889</f>
        <v>132</v>
      </c>
      <c r="M889" s="6">
        <f>'Data Table 2'!W889</f>
        <v>45</v>
      </c>
      <c r="N889" s="6">
        <f>'Data Table 2'!X889</f>
        <v>96</v>
      </c>
      <c r="O889" s="7">
        <f t="shared" si="117"/>
        <v>4620</v>
      </c>
      <c r="P889" s="6">
        <f t="shared" si="118"/>
        <v>1800</v>
      </c>
      <c r="Q889" s="6">
        <f t="shared" si="119"/>
        <v>1233</v>
      </c>
      <c r="R889" s="6">
        <f t="shared" si="120"/>
        <v>734</v>
      </c>
      <c r="S889" s="6">
        <f t="shared" si="121"/>
        <v>468</v>
      </c>
      <c r="T889" s="7">
        <f t="shared" si="122"/>
        <v>3863</v>
      </c>
      <c r="U889" s="8">
        <f t="shared" si="123"/>
        <v>0.83614718614718619</v>
      </c>
      <c r="V889" s="7">
        <f t="shared" si="124"/>
        <v>3070</v>
      </c>
      <c r="W889" s="7">
        <f t="shared" si="125"/>
        <v>659</v>
      </c>
    </row>
    <row r="890" spans="1:23" x14ac:dyDescent="0.3">
      <c r="A890" s="5">
        <f>'Data Table 2'!A890</f>
        <v>45815</v>
      </c>
      <c r="B890" s="6">
        <f>'Data Table 2'!B890+'Data Table 2'!C890+'Data Table 2'!D890+'Data Table 2'!E890+'Data Table 2'!F890+'Data Table 2'!G890+'Data Table 2'!H890</f>
        <v>648</v>
      </c>
      <c r="C890" s="6">
        <f>'Data Table 2'!I890</f>
        <v>231</v>
      </c>
      <c r="D890" s="6">
        <f>('Data Table 2'!J890+'Data Table 2'!K890)</f>
        <v>601</v>
      </c>
      <c r="E890" s="6">
        <f>'Data Table 2'!L890</f>
        <v>201</v>
      </c>
      <c r="F890" s="6">
        <f>'Data Table 2'!M890</f>
        <v>54</v>
      </c>
      <c r="G890" s="6">
        <f>'Data Table 2'!N890</f>
        <v>142</v>
      </c>
      <c r="H890" s="6">
        <f>'Data Table 2'!O890</f>
        <v>95</v>
      </c>
      <c r="I890" s="7">
        <f>'Data Table 2'!P890+'Data Table 2'!Q890+'Data Table 2'!R890+'Data Table 2'!S890</f>
        <v>122</v>
      </c>
      <c r="J890" s="7">
        <f>'Data Table 2'!T890</f>
        <v>261</v>
      </c>
      <c r="K890" s="6">
        <f>'Data Table 2'!U890</f>
        <v>205</v>
      </c>
      <c r="L890" s="6">
        <f>'Data Table 2'!V890</f>
        <v>92</v>
      </c>
      <c r="M890" s="6">
        <f>'Data Table 2'!W890</f>
        <v>28</v>
      </c>
      <c r="N890" s="6">
        <f>'Data Table 2'!X890</f>
        <v>52</v>
      </c>
      <c r="O890" s="7">
        <f t="shared" si="117"/>
        <v>2732</v>
      </c>
      <c r="P890" s="6">
        <f t="shared" si="118"/>
        <v>879</v>
      </c>
      <c r="Q890" s="6">
        <f t="shared" si="119"/>
        <v>802</v>
      </c>
      <c r="R890" s="6">
        <f t="shared" si="120"/>
        <v>413</v>
      </c>
      <c r="S890" s="6">
        <f t="shared" si="121"/>
        <v>325</v>
      </c>
      <c r="T890" s="7">
        <f t="shared" si="122"/>
        <v>2146</v>
      </c>
      <c r="U890" s="8">
        <f t="shared" si="123"/>
        <v>0.78550512445095166</v>
      </c>
      <c r="V890" s="7">
        <f t="shared" si="124"/>
        <v>1809</v>
      </c>
      <c r="W890" s="7">
        <f t="shared" si="125"/>
        <v>283</v>
      </c>
    </row>
    <row r="891" spans="1:23" x14ac:dyDescent="0.3">
      <c r="A891" s="5">
        <f>'Data Table 2'!A891</f>
        <v>45816</v>
      </c>
      <c r="B891" s="6">
        <f>'Data Table 2'!B891+'Data Table 2'!C891+'Data Table 2'!D891+'Data Table 2'!E891+'Data Table 2'!F891+'Data Table 2'!G891+'Data Table 2'!H891</f>
        <v>957</v>
      </c>
      <c r="C891" s="6">
        <f>'Data Table 2'!I891</f>
        <v>461</v>
      </c>
      <c r="D891" s="6">
        <f>('Data Table 2'!J891+'Data Table 2'!K891)</f>
        <v>839</v>
      </c>
      <c r="E891" s="6">
        <f>'Data Table 2'!L891</f>
        <v>375</v>
      </c>
      <c r="F891" s="6">
        <f>'Data Table 2'!M891</f>
        <v>132</v>
      </c>
      <c r="G891" s="6">
        <f>'Data Table 2'!N891</f>
        <v>180</v>
      </c>
      <c r="H891" s="6">
        <f>'Data Table 2'!O891</f>
        <v>115</v>
      </c>
      <c r="I891" s="7">
        <f>'Data Table 2'!P891+'Data Table 2'!Q891+'Data Table 2'!R891+'Data Table 2'!S891</f>
        <v>171</v>
      </c>
      <c r="J891" s="7">
        <f>'Data Table 2'!T891</f>
        <v>314</v>
      </c>
      <c r="K891" s="6">
        <f>'Data Table 2'!U891</f>
        <v>196</v>
      </c>
      <c r="L891" s="6">
        <f>'Data Table 2'!V891</f>
        <v>82</v>
      </c>
      <c r="M891" s="6">
        <f>'Data Table 2'!W891</f>
        <v>32</v>
      </c>
      <c r="N891" s="6">
        <f>'Data Table 2'!X891</f>
        <v>64</v>
      </c>
      <c r="O891" s="7">
        <f t="shared" si="117"/>
        <v>3918</v>
      </c>
      <c r="P891" s="6">
        <f t="shared" si="118"/>
        <v>1418</v>
      </c>
      <c r="Q891" s="6">
        <f t="shared" si="119"/>
        <v>1214</v>
      </c>
      <c r="R891" s="6">
        <f t="shared" si="120"/>
        <v>598</v>
      </c>
      <c r="S891" s="6">
        <f t="shared" si="121"/>
        <v>310</v>
      </c>
      <c r="T891" s="7">
        <f t="shared" si="122"/>
        <v>3294</v>
      </c>
      <c r="U891" s="8">
        <f t="shared" si="123"/>
        <v>0.84073506891271055</v>
      </c>
      <c r="V891" s="7">
        <f t="shared" si="124"/>
        <v>2637</v>
      </c>
      <c r="W891" s="7">
        <f t="shared" si="125"/>
        <v>525</v>
      </c>
    </row>
    <row r="892" spans="1:23" x14ac:dyDescent="0.3">
      <c r="A892" s="5">
        <f>'Data Table 2'!A892</f>
        <v>45817</v>
      </c>
      <c r="B892" s="6">
        <f>'Data Table 2'!B892+'Data Table 2'!C892+'Data Table 2'!D892+'Data Table 2'!E892+'Data Table 2'!F892+'Data Table 2'!G892+'Data Table 2'!H892</f>
        <v>744</v>
      </c>
      <c r="C892" s="6">
        <f>'Data Table 2'!I892</f>
        <v>338</v>
      </c>
      <c r="D892" s="6">
        <f>('Data Table 2'!J892+'Data Table 2'!K892)</f>
        <v>487</v>
      </c>
      <c r="E892" s="6">
        <f>'Data Table 2'!L892</f>
        <v>244</v>
      </c>
      <c r="F892" s="6">
        <f>'Data Table 2'!M892</f>
        <v>86</v>
      </c>
      <c r="G892" s="6">
        <f>'Data Table 2'!N892</f>
        <v>124</v>
      </c>
      <c r="H892" s="6">
        <f>'Data Table 2'!O892</f>
        <v>112</v>
      </c>
      <c r="I892" s="7">
        <f>'Data Table 2'!P892+'Data Table 2'!Q892+'Data Table 2'!R892+'Data Table 2'!S892</f>
        <v>119</v>
      </c>
      <c r="J892" s="7">
        <f>'Data Table 2'!T892</f>
        <v>205</v>
      </c>
      <c r="K892" s="6">
        <f>'Data Table 2'!U892</f>
        <v>145</v>
      </c>
      <c r="L892" s="6">
        <f>'Data Table 2'!V892</f>
        <v>69</v>
      </c>
      <c r="M892" s="6">
        <f>'Data Table 2'!W892</f>
        <v>30</v>
      </c>
      <c r="N892" s="6">
        <f>'Data Table 2'!X892</f>
        <v>74</v>
      </c>
      <c r="O892" s="7">
        <f t="shared" si="117"/>
        <v>2777</v>
      </c>
      <c r="P892" s="6">
        <f t="shared" si="118"/>
        <v>1082</v>
      </c>
      <c r="Q892" s="6">
        <f t="shared" si="119"/>
        <v>731</v>
      </c>
      <c r="R892" s="6">
        <f t="shared" si="120"/>
        <v>441</v>
      </c>
      <c r="S892" s="6">
        <f t="shared" si="121"/>
        <v>244</v>
      </c>
      <c r="T892" s="7">
        <f t="shared" si="122"/>
        <v>2328</v>
      </c>
      <c r="U892" s="8">
        <f t="shared" si="123"/>
        <v>0.83831472812387464</v>
      </c>
      <c r="V892" s="7">
        <f t="shared" si="124"/>
        <v>1830</v>
      </c>
      <c r="W892" s="7">
        <f t="shared" si="125"/>
        <v>412</v>
      </c>
    </row>
    <row r="893" spans="1:23" x14ac:dyDescent="0.3">
      <c r="A893" s="5">
        <f>'Data Table 2'!A893</f>
        <v>45818</v>
      </c>
      <c r="B893" s="6">
        <f>'Data Table 2'!B893+'Data Table 2'!C893+'Data Table 2'!D893+'Data Table 2'!E893+'Data Table 2'!F893+'Data Table 2'!G893+'Data Table 2'!H893</f>
        <v>911</v>
      </c>
      <c r="C893" s="6">
        <f>'Data Table 2'!I893</f>
        <v>369</v>
      </c>
      <c r="D893" s="6">
        <f>('Data Table 2'!J893+'Data Table 2'!K893)</f>
        <v>635</v>
      </c>
      <c r="E893" s="6">
        <f>'Data Table 2'!L893</f>
        <v>213</v>
      </c>
      <c r="F893" s="6">
        <f>'Data Table 2'!M893</f>
        <v>96</v>
      </c>
      <c r="G893" s="6">
        <f>'Data Table 2'!N893</f>
        <v>133</v>
      </c>
      <c r="H893" s="6">
        <f>'Data Table 2'!O893</f>
        <v>102</v>
      </c>
      <c r="I893" s="7">
        <f>'Data Table 2'!P893+'Data Table 2'!Q893+'Data Table 2'!R893+'Data Table 2'!S893</f>
        <v>143</v>
      </c>
      <c r="J893" s="7">
        <f>'Data Table 2'!T893</f>
        <v>236</v>
      </c>
      <c r="K893" s="6">
        <f>'Data Table 2'!U893</f>
        <v>146</v>
      </c>
      <c r="L893" s="6">
        <f>'Data Table 2'!V893</f>
        <v>117</v>
      </c>
      <c r="M893" s="6">
        <f>'Data Table 2'!W893</f>
        <v>37</v>
      </c>
      <c r="N893" s="6">
        <f>'Data Table 2'!X893</f>
        <v>64</v>
      </c>
      <c r="O893" s="7">
        <f t="shared" si="117"/>
        <v>3202</v>
      </c>
      <c r="P893" s="6">
        <f t="shared" si="118"/>
        <v>1280</v>
      </c>
      <c r="Q893" s="6">
        <f t="shared" si="119"/>
        <v>848</v>
      </c>
      <c r="R893" s="6">
        <f t="shared" si="120"/>
        <v>474</v>
      </c>
      <c r="S893" s="6">
        <f t="shared" si="121"/>
        <v>300</v>
      </c>
      <c r="T893" s="7">
        <f t="shared" si="122"/>
        <v>2666</v>
      </c>
      <c r="U893" s="8">
        <f t="shared" si="123"/>
        <v>0.83260462211118047</v>
      </c>
      <c r="V893" s="7">
        <f t="shared" si="124"/>
        <v>2137</v>
      </c>
      <c r="W893" s="7">
        <f t="shared" si="125"/>
        <v>433</v>
      </c>
    </row>
    <row r="894" spans="1:23" x14ac:dyDescent="0.3">
      <c r="A894" s="5">
        <f>'Data Table 2'!A894</f>
        <v>45819</v>
      </c>
      <c r="B894" s="6">
        <f>'Data Table 2'!B894+'Data Table 2'!C894+'Data Table 2'!D894+'Data Table 2'!E894+'Data Table 2'!F894+'Data Table 2'!G894+'Data Table 2'!H894</f>
        <v>753</v>
      </c>
      <c r="C894" s="6">
        <f>'Data Table 2'!I894</f>
        <v>424</v>
      </c>
      <c r="D894" s="6">
        <f>('Data Table 2'!J894+'Data Table 2'!K894)</f>
        <v>607</v>
      </c>
      <c r="E894" s="6">
        <f>'Data Table 2'!L894</f>
        <v>242</v>
      </c>
      <c r="F894" s="6">
        <f>'Data Table 2'!M894</f>
        <v>96</v>
      </c>
      <c r="G894" s="6">
        <f>'Data Table 2'!N894</f>
        <v>138</v>
      </c>
      <c r="H894" s="6">
        <f>'Data Table 2'!O894</f>
        <v>104</v>
      </c>
      <c r="I894" s="7">
        <f>'Data Table 2'!P894+'Data Table 2'!Q894+'Data Table 2'!R894+'Data Table 2'!S894</f>
        <v>138</v>
      </c>
      <c r="J894" s="7">
        <f>'Data Table 2'!T894</f>
        <v>221</v>
      </c>
      <c r="K894" s="6">
        <f>'Data Table 2'!U894</f>
        <v>174</v>
      </c>
      <c r="L894" s="6">
        <f>'Data Table 2'!V894</f>
        <v>97</v>
      </c>
      <c r="M894" s="6">
        <f>'Data Table 2'!W894</f>
        <v>25</v>
      </c>
      <c r="N894" s="6">
        <f>'Data Table 2'!X894</f>
        <v>73</v>
      </c>
      <c r="O894" s="7">
        <f t="shared" si="117"/>
        <v>3092</v>
      </c>
      <c r="P894" s="6">
        <f t="shared" si="118"/>
        <v>1177</v>
      </c>
      <c r="Q894" s="6">
        <f t="shared" si="119"/>
        <v>849</v>
      </c>
      <c r="R894" s="6">
        <f t="shared" si="120"/>
        <v>476</v>
      </c>
      <c r="S894" s="6">
        <f t="shared" si="121"/>
        <v>296</v>
      </c>
      <c r="T894" s="7">
        <f t="shared" si="122"/>
        <v>2575</v>
      </c>
      <c r="U894" s="8">
        <f t="shared" si="123"/>
        <v>0.83279430789133246</v>
      </c>
      <c r="V894" s="7">
        <f t="shared" si="124"/>
        <v>1982</v>
      </c>
      <c r="W894" s="7">
        <f t="shared" si="125"/>
        <v>497</v>
      </c>
    </row>
    <row r="895" spans="1:23" x14ac:dyDescent="0.3">
      <c r="A895" s="5">
        <f>'Data Table 2'!A895</f>
        <v>45820</v>
      </c>
      <c r="B895" s="6">
        <f>'Data Table 2'!B895+'Data Table 2'!C895+'Data Table 2'!D895+'Data Table 2'!E895+'Data Table 2'!F895+'Data Table 2'!G895+'Data Table 2'!H895</f>
        <v>1225</v>
      </c>
      <c r="C895" s="6">
        <f>'Data Table 2'!I895</f>
        <v>619</v>
      </c>
      <c r="D895" s="6">
        <f>('Data Table 2'!J895+'Data Table 2'!K895)</f>
        <v>953</v>
      </c>
      <c r="E895" s="6">
        <f>'Data Table 2'!L895</f>
        <v>350</v>
      </c>
      <c r="F895" s="6">
        <f>'Data Table 2'!M895</f>
        <v>189</v>
      </c>
      <c r="G895" s="6">
        <f>'Data Table 2'!N895</f>
        <v>190</v>
      </c>
      <c r="H895" s="6">
        <f>'Data Table 2'!O895</f>
        <v>116</v>
      </c>
      <c r="I895" s="7">
        <f>'Data Table 2'!P895+'Data Table 2'!Q895+'Data Table 2'!R895+'Data Table 2'!S895</f>
        <v>248</v>
      </c>
      <c r="J895" s="7">
        <f>'Data Table 2'!T895</f>
        <v>353</v>
      </c>
      <c r="K895" s="6">
        <f>'Data Table 2'!U895</f>
        <v>287</v>
      </c>
      <c r="L895" s="6">
        <f>'Data Table 2'!V895</f>
        <v>137</v>
      </c>
      <c r="M895" s="6">
        <f>'Data Table 2'!W895</f>
        <v>51</v>
      </c>
      <c r="N895" s="6">
        <f>'Data Table 2'!X895</f>
        <v>105</v>
      </c>
      <c r="O895" s="7">
        <f t="shared" si="117"/>
        <v>4823</v>
      </c>
      <c r="P895" s="6">
        <f t="shared" si="118"/>
        <v>1844</v>
      </c>
      <c r="Q895" s="6">
        <f t="shared" si="119"/>
        <v>1303</v>
      </c>
      <c r="R895" s="6">
        <f t="shared" si="120"/>
        <v>743</v>
      </c>
      <c r="S895" s="6">
        <f t="shared" si="121"/>
        <v>475</v>
      </c>
      <c r="T895" s="7">
        <f t="shared" si="122"/>
        <v>3995</v>
      </c>
      <c r="U895" s="8">
        <f t="shared" si="123"/>
        <v>0.82832262077545094</v>
      </c>
      <c r="V895" s="7">
        <f t="shared" si="124"/>
        <v>3082</v>
      </c>
      <c r="W895" s="7">
        <f t="shared" si="125"/>
        <v>724</v>
      </c>
    </row>
    <row r="896" spans="1:23" x14ac:dyDescent="0.3">
      <c r="A896" s="5">
        <f>'Data Table 2'!A896</f>
        <v>45821</v>
      </c>
      <c r="B896" s="6">
        <f>'Data Table 2'!B896+'Data Table 2'!C896+'Data Table 2'!D896+'Data Table 2'!E896+'Data Table 2'!F896+'Data Table 2'!G896+'Data Table 2'!H896</f>
        <v>1487</v>
      </c>
      <c r="C896" s="6">
        <f>'Data Table 2'!I896</f>
        <v>556</v>
      </c>
      <c r="D896" s="6">
        <f>('Data Table 2'!J896+'Data Table 2'!K896)</f>
        <v>823</v>
      </c>
      <c r="E896" s="6">
        <f>'Data Table 2'!L896</f>
        <v>447</v>
      </c>
      <c r="F896" s="6">
        <f>'Data Table 2'!M896</f>
        <v>168</v>
      </c>
      <c r="G896" s="6">
        <f>'Data Table 2'!N896</f>
        <v>221</v>
      </c>
      <c r="H896" s="6">
        <f>'Data Table 2'!O896</f>
        <v>157</v>
      </c>
      <c r="I896" s="7">
        <f>'Data Table 2'!P896+'Data Table 2'!Q896+'Data Table 2'!R896+'Data Table 2'!S896</f>
        <v>262</v>
      </c>
      <c r="J896" s="7">
        <f>'Data Table 2'!T896</f>
        <v>496</v>
      </c>
      <c r="K896" s="6">
        <f>'Data Table 2'!U896</f>
        <v>355</v>
      </c>
      <c r="L896" s="6">
        <f>'Data Table 2'!V896</f>
        <v>132</v>
      </c>
      <c r="M896" s="6">
        <f>'Data Table 2'!W896</f>
        <v>46</v>
      </c>
      <c r="N896" s="6">
        <f>'Data Table 2'!X896</f>
        <v>128</v>
      </c>
      <c r="O896" s="7">
        <f t="shared" si="117"/>
        <v>5278</v>
      </c>
      <c r="P896" s="6">
        <f t="shared" si="118"/>
        <v>2043</v>
      </c>
      <c r="Q896" s="6">
        <f t="shared" si="119"/>
        <v>1270</v>
      </c>
      <c r="R896" s="6">
        <f t="shared" si="120"/>
        <v>808</v>
      </c>
      <c r="S896" s="6">
        <f t="shared" si="121"/>
        <v>533</v>
      </c>
      <c r="T896" s="7">
        <f t="shared" si="122"/>
        <v>4249</v>
      </c>
      <c r="U896" s="8">
        <f t="shared" si="123"/>
        <v>0.80503978779840846</v>
      </c>
      <c r="V896" s="7">
        <f t="shared" si="124"/>
        <v>3397</v>
      </c>
      <c r="W896" s="7">
        <f t="shared" si="125"/>
        <v>684</v>
      </c>
    </row>
    <row r="897" spans="1:23" x14ac:dyDescent="0.3">
      <c r="A897" s="5">
        <f>'Data Table 2'!A897</f>
        <v>45822</v>
      </c>
      <c r="B897" s="6">
        <f>'Data Table 2'!B897+'Data Table 2'!C897+'Data Table 2'!D897+'Data Table 2'!E897+'Data Table 2'!F897+'Data Table 2'!G897+'Data Table 2'!H897</f>
        <v>810</v>
      </c>
      <c r="C897" s="6">
        <f>'Data Table 2'!I897</f>
        <v>339</v>
      </c>
      <c r="D897" s="6">
        <f>('Data Table 2'!J897+'Data Table 2'!K897)</f>
        <v>490</v>
      </c>
      <c r="E897" s="6">
        <f>'Data Table 2'!L897</f>
        <v>335</v>
      </c>
      <c r="F897" s="6">
        <f>'Data Table 2'!M897</f>
        <v>71</v>
      </c>
      <c r="G897" s="6">
        <f>'Data Table 2'!N897</f>
        <v>176</v>
      </c>
      <c r="H897" s="6">
        <f>'Data Table 2'!O897</f>
        <v>147</v>
      </c>
      <c r="I897" s="7">
        <f>'Data Table 2'!P897+'Data Table 2'!Q897+'Data Table 2'!R897+'Data Table 2'!S897</f>
        <v>169</v>
      </c>
      <c r="J897" s="7">
        <f>'Data Table 2'!T897</f>
        <v>273</v>
      </c>
      <c r="K897" s="6">
        <f>'Data Table 2'!U897</f>
        <v>214</v>
      </c>
      <c r="L897" s="6">
        <f>'Data Table 2'!V897</f>
        <v>73</v>
      </c>
      <c r="M897" s="6">
        <f>'Data Table 2'!W897</f>
        <v>25</v>
      </c>
      <c r="N897" s="6">
        <f>'Data Table 2'!X897</f>
        <v>43</v>
      </c>
      <c r="O897" s="7">
        <f t="shared" si="117"/>
        <v>3165</v>
      </c>
      <c r="P897" s="6">
        <f t="shared" si="118"/>
        <v>1149</v>
      </c>
      <c r="Q897" s="6">
        <f t="shared" si="119"/>
        <v>825</v>
      </c>
      <c r="R897" s="6">
        <f t="shared" si="120"/>
        <v>563</v>
      </c>
      <c r="S897" s="6">
        <f t="shared" si="121"/>
        <v>312</v>
      </c>
      <c r="T897" s="7">
        <f t="shared" si="122"/>
        <v>2580</v>
      </c>
      <c r="U897" s="8">
        <f t="shared" si="123"/>
        <v>0.81516587677725116</v>
      </c>
      <c r="V897" s="7">
        <f t="shared" si="124"/>
        <v>2127</v>
      </c>
      <c r="W897" s="7">
        <f t="shared" si="125"/>
        <v>382</v>
      </c>
    </row>
    <row r="898" spans="1:23" x14ac:dyDescent="0.3">
      <c r="A898" s="5">
        <f>'Data Table 2'!A898</f>
        <v>45823</v>
      </c>
      <c r="B898" s="6">
        <f>'Data Table 2'!B898+'Data Table 2'!C898+'Data Table 2'!D898+'Data Table 2'!E898+'Data Table 2'!F898+'Data Table 2'!G898+'Data Table 2'!H898</f>
        <v>1088</v>
      </c>
      <c r="C898" s="6">
        <f>'Data Table 2'!I898</f>
        <v>497</v>
      </c>
      <c r="D898" s="6">
        <f>('Data Table 2'!J898+'Data Table 2'!K898)</f>
        <v>909</v>
      </c>
      <c r="E898" s="6">
        <f>'Data Table 2'!L898</f>
        <v>425</v>
      </c>
      <c r="F898" s="6">
        <f>'Data Table 2'!M898</f>
        <v>106</v>
      </c>
      <c r="G898" s="6">
        <f>'Data Table 2'!N898</f>
        <v>241</v>
      </c>
      <c r="H898" s="6">
        <f>'Data Table 2'!O898</f>
        <v>152</v>
      </c>
      <c r="I898" s="7">
        <f>'Data Table 2'!P898+'Data Table 2'!Q898+'Data Table 2'!R898+'Data Table 2'!S898</f>
        <v>219</v>
      </c>
      <c r="J898" s="7">
        <f>'Data Table 2'!T898</f>
        <v>428</v>
      </c>
      <c r="K898" s="6">
        <f>'Data Table 2'!U898</f>
        <v>300</v>
      </c>
      <c r="L898" s="6">
        <f>'Data Table 2'!V898</f>
        <v>106</v>
      </c>
      <c r="M898" s="6">
        <f>'Data Table 2'!W898</f>
        <v>42</v>
      </c>
      <c r="N898" s="6">
        <f>'Data Table 2'!X898</f>
        <v>83</v>
      </c>
      <c r="O898" s="7">
        <f t="shared" ref="O898:O961" si="126">SUM(B898:N898)</f>
        <v>4596</v>
      </c>
      <c r="P898" s="6">
        <f t="shared" ref="P898:P961" si="127">B898+C898</f>
        <v>1585</v>
      </c>
      <c r="Q898" s="6">
        <f t="shared" ref="Q898:Q961" si="128">D898+E898</f>
        <v>1334</v>
      </c>
      <c r="R898" s="6">
        <f t="shared" ref="R898:R961" si="129">F898+G898+H898+I898</f>
        <v>718</v>
      </c>
      <c r="S898" s="6">
        <f t="shared" ref="S898:S961" si="130">K898+M898+L898</f>
        <v>448</v>
      </c>
      <c r="T898" s="7">
        <f t="shared" ref="T898:T961" si="131">P898+Q898+N898+R898</f>
        <v>3720</v>
      </c>
      <c r="U898" s="8">
        <f t="shared" ref="U898:U961" si="132">IFERROR(T898/O898, 0)</f>
        <v>0.80939947780678856</v>
      </c>
      <c r="V898" s="7">
        <f t="shared" ref="V898:V961" si="133">B898+D898+E898+G898+H898+I898</f>
        <v>3034</v>
      </c>
      <c r="W898" s="7">
        <f t="shared" ref="W898:W961" si="134">C898+N898</f>
        <v>580</v>
      </c>
    </row>
    <row r="899" spans="1:23" x14ac:dyDescent="0.3">
      <c r="A899" s="5">
        <f>'Data Table 2'!A899</f>
        <v>45824</v>
      </c>
      <c r="B899" s="6">
        <f>'Data Table 2'!B899+'Data Table 2'!C899+'Data Table 2'!D899+'Data Table 2'!E899+'Data Table 2'!F899+'Data Table 2'!G899+'Data Table 2'!H899</f>
        <v>1038</v>
      </c>
      <c r="C899" s="6">
        <f>'Data Table 2'!I899</f>
        <v>554</v>
      </c>
      <c r="D899" s="6">
        <f>('Data Table 2'!J899+'Data Table 2'!K899)</f>
        <v>920</v>
      </c>
      <c r="E899" s="6">
        <f>'Data Table 2'!L899</f>
        <v>323</v>
      </c>
      <c r="F899" s="6">
        <f>'Data Table 2'!M899</f>
        <v>148</v>
      </c>
      <c r="G899" s="6">
        <f>'Data Table 2'!N899</f>
        <v>235</v>
      </c>
      <c r="H899" s="6">
        <f>'Data Table 2'!O899</f>
        <v>122</v>
      </c>
      <c r="I899" s="7">
        <f>'Data Table 2'!P899+'Data Table 2'!Q899+'Data Table 2'!R899+'Data Table 2'!S899</f>
        <v>222</v>
      </c>
      <c r="J899" s="7">
        <f>'Data Table 2'!T899</f>
        <v>277</v>
      </c>
      <c r="K899" s="6">
        <f>'Data Table 2'!U899</f>
        <v>215</v>
      </c>
      <c r="L899" s="6">
        <f>'Data Table 2'!V899</f>
        <v>112</v>
      </c>
      <c r="M899" s="6">
        <f>'Data Table 2'!W899</f>
        <v>43</v>
      </c>
      <c r="N899" s="6">
        <f>'Data Table 2'!X899</f>
        <v>68</v>
      </c>
      <c r="O899" s="7">
        <f t="shared" si="126"/>
        <v>4277</v>
      </c>
      <c r="P899" s="6">
        <f t="shared" si="127"/>
        <v>1592</v>
      </c>
      <c r="Q899" s="6">
        <f t="shared" si="128"/>
        <v>1243</v>
      </c>
      <c r="R899" s="6">
        <f t="shared" si="129"/>
        <v>727</v>
      </c>
      <c r="S899" s="6">
        <f t="shared" si="130"/>
        <v>370</v>
      </c>
      <c r="T899" s="7">
        <f t="shared" si="131"/>
        <v>3630</v>
      </c>
      <c r="U899" s="8">
        <f t="shared" si="132"/>
        <v>0.84872574234276366</v>
      </c>
      <c r="V899" s="7">
        <f t="shared" si="133"/>
        <v>2860</v>
      </c>
      <c r="W899" s="7">
        <f t="shared" si="134"/>
        <v>622</v>
      </c>
    </row>
    <row r="900" spans="1:23" x14ac:dyDescent="0.3">
      <c r="A900" s="5">
        <f>'Data Table 2'!A900</f>
        <v>45825</v>
      </c>
      <c r="B900" s="6">
        <f>'Data Table 2'!B900+'Data Table 2'!C900+'Data Table 2'!D900+'Data Table 2'!E900+'Data Table 2'!F900+'Data Table 2'!G900+'Data Table 2'!H900</f>
        <v>1111</v>
      </c>
      <c r="C900" s="6">
        <f>'Data Table 2'!I900</f>
        <v>571</v>
      </c>
      <c r="D900" s="6">
        <f>('Data Table 2'!J900+'Data Table 2'!K900)</f>
        <v>717</v>
      </c>
      <c r="E900" s="6">
        <f>'Data Table 2'!L900</f>
        <v>438</v>
      </c>
      <c r="F900" s="6">
        <f>'Data Table 2'!M900</f>
        <v>131</v>
      </c>
      <c r="G900" s="6">
        <f>'Data Table 2'!N900</f>
        <v>193</v>
      </c>
      <c r="H900" s="6">
        <f>'Data Table 2'!O900</f>
        <v>138</v>
      </c>
      <c r="I900" s="7">
        <f>'Data Table 2'!P900+'Data Table 2'!Q900+'Data Table 2'!R900+'Data Table 2'!S900</f>
        <v>187</v>
      </c>
      <c r="J900" s="7">
        <f>'Data Table 2'!T900</f>
        <v>306</v>
      </c>
      <c r="K900" s="6">
        <f>'Data Table 2'!U900</f>
        <v>216</v>
      </c>
      <c r="L900" s="6">
        <f>'Data Table 2'!V900</f>
        <v>101</v>
      </c>
      <c r="M900" s="6">
        <f>'Data Table 2'!W900</f>
        <v>41</v>
      </c>
      <c r="N900" s="6">
        <f>'Data Table 2'!X900</f>
        <v>96</v>
      </c>
      <c r="O900" s="7">
        <f t="shared" si="126"/>
        <v>4246</v>
      </c>
      <c r="P900" s="6">
        <f t="shared" si="127"/>
        <v>1682</v>
      </c>
      <c r="Q900" s="6">
        <f t="shared" si="128"/>
        <v>1155</v>
      </c>
      <c r="R900" s="6">
        <f t="shared" si="129"/>
        <v>649</v>
      </c>
      <c r="S900" s="6">
        <f t="shared" si="130"/>
        <v>358</v>
      </c>
      <c r="T900" s="7">
        <f t="shared" si="131"/>
        <v>3582</v>
      </c>
      <c r="U900" s="8">
        <f t="shared" si="132"/>
        <v>0.84361752237399901</v>
      </c>
      <c r="V900" s="7">
        <f t="shared" si="133"/>
        <v>2784</v>
      </c>
      <c r="W900" s="7">
        <f t="shared" si="134"/>
        <v>667</v>
      </c>
    </row>
    <row r="901" spans="1:23" x14ac:dyDescent="0.3">
      <c r="A901" s="5">
        <f>'Data Table 2'!A901</f>
        <v>45826</v>
      </c>
      <c r="B901" s="6">
        <f>'Data Table 2'!B901+'Data Table 2'!C901+'Data Table 2'!D901+'Data Table 2'!E901+'Data Table 2'!F901+'Data Table 2'!G901+'Data Table 2'!H901</f>
        <v>1032</v>
      </c>
      <c r="C901" s="6">
        <f>'Data Table 2'!I901</f>
        <v>540</v>
      </c>
      <c r="D901" s="6">
        <f>('Data Table 2'!J901+'Data Table 2'!K901)</f>
        <v>696</v>
      </c>
      <c r="E901" s="6">
        <f>'Data Table 2'!L901</f>
        <v>580</v>
      </c>
      <c r="F901" s="6">
        <f>'Data Table 2'!M901</f>
        <v>131</v>
      </c>
      <c r="G901" s="6">
        <f>'Data Table 2'!N901</f>
        <v>170</v>
      </c>
      <c r="H901" s="6">
        <f>'Data Table 2'!O901</f>
        <v>175</v>
      </c>
      <c r="I901" s="7">
        <f>'Data Table 2'!P901+'Data Table 2'!Q901+'Data Table 2'!R901+'Data Table 2'!S901</f>
        <v>192</v>
      </c>
      <c r="J901" s="7">
        <f>'Data Table 2'!T901</f>
        <v>339</v>
      </c>
      <c r="K901" s="6">
        <f>'Data Table 2'!U901</f>
        <v>236</v>
      </c>
      <c r="L901" s="6">
        <f>'Data Table 2'!V901</f>
        <v>139</v>
      </c>
      <c r="M901" s="6">
        <f>'Data Table 2'!W901</f>
        <v>47</v>
      </c>
      <c r="N901" s="6">
        <f>'Data Table 2'!X901</f>
        <v>75</v>
      </c>
      <c r="O901" s="7">
        <f t="shared" si="126"/>
        <v>4352</v>
      </c>
      <c r="P901" s="6">
        <f t="shared" si="127"/>
        <v>1572</v>
      </c>
      <c r="Q901" s="6">
        <f t="shared" si="128"/>
        <v>1276</v>
      </c>
      <c r="R901" s="6">
        <f t="shared" si="129"/>
        <v>668</v>
      </c>
      <c r="S901" s="6">
        <f t="shared" si="130"/>
        <v>422</v>
      </c>
      <c r="T901" s="7">
        <f t="shared" si="131"/>
        <v>3591</v>
      </c>
      <c r="U901" s="8">
        <f t="shared" si="132"/>
        <v>0.82513786764705888</v>
      </c>
      <c r="V901" s="7">
        <f t="shared" si="133"/>
        <v>2845</v>
      </c>
      <c r="W901" s="7">
        <f t="shared" si="134"/>
        <v>615</v>
      </c>
    </row>
    <row r="902" spans="1:23" x14ac:dyDescent="0.3">
      <c r="A902" s="5">
        <f>'Data Table 2'!A902</f>
        <v>45827</v>
      </c>
      <c r="B902" s="6">
        <f>'Data Table 2'!B902+'Data Table 2'!C902+'Data Table 2'!D902+'Data Table 2'!E902+'Data Table 2'!F902+'Data Table 2'!G902+'Data Table 2'!H902</f>
        <v>921</v>
      </c>
      <c r="C902" s="6">
        <f>'Data Table 2'!I902</f>
        <v>332</v>
      </c>
      <c r="D902" s="6">
        <f>('Data Table 2'!J902+'Data Table 2'!K902)</f>
        <v>645</v>
      </c>
      <c r="E902" s="6">
        <f>'Data Table 2'!L902</f>
        <v>271</v>
      </c>
      <c r="F902" s="6">
        <f>'Data Table 2'!M902</f>
        <v>94</v>
      </c>
      <c r="G902" s="6">
        <f>'Data Table 2'!N902</f>
        <v>175</v>
      </c>
      <c r="H902" s="6">
        <f>'Data Table 2'!O902</f>
        <v>127</v>
      </c>
      <c r="I902" s="7">
        <f>'Data Table 2'!P902+'Data Table 2'!Q902+'Data Table 2'!R902+'Data Table 2'!S902</f>
        <v>158</v>
      </c>
      <c r="J902" s="7">
        <f>'Data Table 2'!T902</f>
        <v>358</v>
      </c>
      <c r="K902" s="6">
        <f>'Data Table 2'!U902</f>
        <v>161</v>
      </c>
      <c r="L902" s="6">
        <f>'Data Table 2'!V902</f>
        <v>99</v>
      </c>
      <c r="M902" s="6">
        <f>'Data Table 2'!W902</f>
        <v>38</v>
      </c>
      <c r="N902" s="6">
        <f>'Data Table 2'!X902</f>
        <v>79</v>
      </c>
      <c r="O902" s="7">
        <f t="shared" si="126"/>
        <v>3458</v>
      </c>
      <c r="P902" s="6">
        <f t="shared" si="127"/>
        <v>1253</v>
      </c>
      <c r="Q902" s="6">
        <f t="shared" si="128"/>
        <v>916</v>
      </c>
      <c r="R902" s="6">
        <f t="shared" si="129"/>
        <v>554</v>
      </c>
      <c r="S902" s="6">
        <f t="shared" si="130"/>
        <v>298</v>
      </c>
      <c r="T902" s="7">
        <f t="shared" si="131"/>
        <v>2802</v>
      </c>
      <c r="U902" s="8">
        <f t="shared" si="132"/>
        <v>0.81029496818970503</v>
      </c>
      <c r="V902" s="7">
        <f t="shared" si="133"/>
        <v>2297</v>
      </c>
      <c r="W902" s="7">
        <f t="shared" si="134"/>
        <v>411</v>
      </c>
    </row>
    <row r="903" spans="1:23" x14ac:dyDescent="0.3">
      <c r="A903" s="5">
        <f>'Data Table 2'!A903</f>
        <v>45828</v>
      </c>
      <c r="B903" s="6">
        <f>'Data Table 2'!B903+'Data Table 2'!C903+'Data Table 2'!D903+'Data Table 2'!E903+'Data Table 2'!F903+'Data Table 2'!G903+'Data Table 2'!H903</f>
        <v>1180</v>
      </c>
      <c r="C903" s="6">
        <f>'Data Table 2'!I903</f>
        <v>501</v>
      </c>
      <c r="D903" s="6">
        <f>('Data Table 2'!J903+'Data Table 2'!K903)</f>
        <v>920</v>
      </c>
      <c r="E903" s="6">
        <f>'Data Table 2'!L903</f>
        <v>392</v>
      </c>
      <c r="F903" s="6">
        <f>'Data Table 2'!M903</f>
        <v>140</v>
      </c>
      <c r="G903" s="6">
        <f>'Data Table 2'!N903</f>
        <v>233</v>
      </c>
      <c r="H903" s="6">
        <f>'Data Table 2'!O903</f>
        <v>157</v>
      </c>
      <c r="I903" s="7">
        <f>'Data Table 2'!P903+'Data Table 2'!Q903+'Data Table 2'!R903+'Data Table 2'!S903</f>
        <v>193</v>
      </c>
      <c r="J903" s="7">
        <f>'Data Table 2'!T903</f>
        <v>241</v>
      </c>
      <c r="K903" s="6">
        <f>'Data Table 2'!U903</f>
        <v>248</v>
      </c>
      <c r="L903" s="6">
        <f>'Data Table 2'!V903</f>
        <v>93</v>
      </c>
      <c r="M903" s="6">
        <f>'Data Table 2'!W903</f>
        <v>42</v>
      </c>
      <c r="N903" s="6">
        <f>'Data Table 2'!X903</f>
        <v>98</v>
      </c>
      <c r="O903" s="7">
        <f t="shared" si="126"/>
        <v>4438</v>
      </c>
      <c r="P903" s="6">
        <f t="shared" si="127"/>
        <v>1681</v>
      </c>
      <c r="Q903" s="6">
        <f t="shared" si="128"/>
        <v>1312</v>
      </c>
      <c r="R903" s="6">
        <f t="shared" si="129"/>
        <v>723</v>
      </c>
      <c r="S903" s="6">
        <f t="shared" si="130"/>
        <v>383</v>
      </c>
      <c r="T903" s="7">
        <f t="shared" si="131"/>
        <v>3814</v>
      </c>
      <c r="U903" s="8">
        <f t="shared" si="132"/>
        <v>0.85939612438035151</v>
      </c>
      <c r="V903" s="7">
        <f t="shared" si="133"/>
        <v>3075</v>
      </c>
      <c r="W903" s="7">
        <f t="shared" si="134"/>
        <v>599</v>
      </c>
    </row>
    <row r="904" spans="1:23" x14ac:dyDescent="0.3">
      <c r="A904" s="5">
        <f>'Data Table 2'!A904</f>
        <v>45829</v>
      </c>
      <c r="B904" s="6">
        <f>'Data Table 2'!B904+'Data Table 2'!C904+'Data Table 2'!D904+'Data Table 2'!E904+'Data Table 2'!F904+'Data Table 2'!G904+'Data Table 2'!H904</f>
        <v>905</v>
      </c>
      <c r="C904" s="6">
        <f>'Data Table 2'!I904</f>
        <v>346</v>
      </c>
      <c r="D904" s="6">
        <f>('Data Table 2'!J904+'Data Table 2'!K904)</f>
        <v>698</v>
      </c>
      <c r="E904" s="6">
        <f>'Data Table 2'!L904</f>
        <v>359</v>
      </c>
      <c r="F904" s="6">
        <f>'Data Table 2'!M904</f>
        <v>85</v>
      </c>
      <c r="G904" s="6">
        <f>'Data Table 2'!N904</f>
        <v>167</v>
      </c>
      <c r="H904" s="6">
        <f>'Data Table 2'!O904</f>
        <v>128</v>
      </c>
      <c r="I904" s="7">
        <f>'Data Table 2'!P904+'Data Table 2'!Q904+'Data Table 2'!R904+'Data Table 2'!S904</f>
        <v>152</v>
      </c>
      <c r="J904" s="7">
        <f>'Data Table 2'!T904</f>
        <v>304</v>
      </c>
      <c r="K904" s="6">
        <f>'Data Table 2'!U904</f>
        <v>246</v>
      </c>
      <c r="L904" s="6">
        <f>'Data Table 2'!V904</f>
        <v>109</v>
      </c>
      <c r="M904" s="6">
        <f>'Data Table 2'!W904</f>
        <v>36</v>
      </c>
      <c r="N904" s="6">
        <f>'Data Table 2'!X904</f>
        <v>68</v>
      </c>
      <c r="O904" s="7">
        <f t="shared" si="126"/>
        <v>3603</v>
      </c>
      <c r="P904" s="6">
        <f t="shared" si="127"/>
        <v>1251</v>
      </c>
      <c r="Q904" s="6">
        <f t="shared" si="128"/>
        <v>1057</v>
      </c>
      <c r="R904" s="6">
        <f t="shared" si="129"/>
        <v>532</v>
      </c>
      <c r="S904" s="6">
        <f t="shared" si="130"/>
        <v>391</v>
      </c>
      <c r="T904" s="7">
        <f t="shared" si="131"/>
        <v>2908</v>
      </c>
      <c r="U904" s="8">
        <f t="shared" si="132"/>
        <v>0.80710519011934501</v>
      </c>
      <c r="V904" s="7">
        <f t="shared" si="133"/>
        <v>2409</v>
      </c>
      <c r="W904" s="7">
        <f t="shared" si="134"/>
        <v>414</v>
      </c>
    </row>
    <row r="905" spans="1:23" x14ac:dyDescent="0.3">
      <c r="A905" s="5">
        <f>'Data Table 2'!A905</f>
        <v>45830</v>
      </c>
      <c r="B905" s="6">
        <f>'Data Table 2'!B905+'Data Table 2'!C905+'Data Table 2'!D905+'Data Table 2'!E905+'Data Table 2'!F905+'Data Table 2'!G905+'Data Table 2'!H905</f>
        <v>894</v>
      </c>
      <c r="C905" s="6">
        <f>'Data Table 2'!I905</f>
        <v>392</v>
      </c>
      <c r="D905" s="6">
        <f>('Data Table 2'!J905+'Data Table 2'!K905)</f>
        <v>654</v>
      </c>
      <c r="E905" s="6">
        <f>'Data Table 2'!L905</f>
        <v>285</v>
      </c>
      <c r="F905" s="6">
        <f>'Data Table 2'!M905</f>
        <v>94</v>
      </c>
      <c r="G905" s="6">
        <f>'Data Table 2'!N905</f>
        <v>205</v>
      </c>
      <c r="H905" s="6">
        <f>'Data Table 2'!O905</f>
        <v>142</v>
      </c>
      <c r="I905" s="7">
        <f>'Data Table 2'!P905+'Data Table 2'!Q905+'Data Table 2'!R905+'Data Table 2'!S905</f>
        <v>177</v>
      </c>
      <c r="J905" s="7">
        <f>'Data Table 2'!T905</f>
        <v>302</v>
      </c>
      <c r="K905" s="6">
        <f>'Data Table 2'!U905</f>
        <v>165</v>
      </c>
      <c r="L905" s="6">
        <f>'Data Table 2'!V905</f>
        <v>92</v>
      </c>
      <c r="M905" s="6">
        <f>'Data Table 2'!W905</f>
        <v>32</v>
      </c>
      <c r="N905" s="6">
        <f>'Data Table 2'!X905</f>
        <v>74</v>
      </c>
      <c r="O905" s="7">
        <f t="shared" si="126"/>
        <v>3508</v>
      </c>
      <c r="P905" s="6">
        <f t="shared" si="127"/>
        <v>1286</v>
      </c>
      <c r="Q905" s="6">
        <f t="shared" si="128"/>
        <v>939</v>
      </c>
      <c r="R905" s="6">
        <f t="shared" si="129"/>
        <v>618</v>
      </c>
      <c r="S905" s="6">
        <f t="shared" si="130"/>
        <v>289</v>
      </c>
      <c r="T905" s="7">
        <f t="shared" si="131"/>
        <v>2917</v>
      </c>
      <c r="U905" s="8">
        <f t="shared" si="132"/>
        <v>0.83152793614595211</v>
      </c>
      <c r="V905" s="7">
        <f t="shared" si="133"/>
        <v>2357</v>
      </c>
      <c r="W905" s="7">
        <f t="shared" si="134"/>
        <v>466</v>
      </c>
    </row>
    <row r="906" spans="1:23" x14ac:dyDescent="0.3">
      <c r="A906" s="5">
        <f>'Data Table 2'!A906</f>
        <v>45831</v>
      </c>
      <c r="B906" s="6">
        <f>'Data Table 2'!B906+'Data Table 2'!C906+'Data Table 2'!D906+'Data Table 2'!E906+'Data Table 2'!F906+'Data Table 2'!G906+'Data Table 2'!H906</f>
        <v>655</v>
      </c>
      <c r="C906" s="6">
        <f>'Data Table 2'!I906</f>
        <v>265</v>
      </c>
      <c r="D906" s="6">
        <f>('Data Table 2'!J906+'Data Table 2'!K906)</f>
        <v>464</v>
      </c>
      <c r="E906" s="6">
        <f>'Data Table 2'!L906</f>
        <v>243</v>
      </c>
      <c r="F906" s="6">
        <f>'Data Table 2'!M906</f>
        <v>70</v>
      </c>
      <c r="G906" s="6">
        <f>'Data Table 2'!N906</f>
        <v>130</v>
      </c>
      <c r="H906" s="6">
        <f>'Data Table 2'!O906</f>
        <v>89</v>
      </c>
      <c r="I906" s="7">
        <f>'Data Table 2'!P906+'Data Table 2'!Q906+'Data Table 2'!R906+'Data Table 2'!S906</f>
        <v>110</v>
      </c>
      <c r="J906" s="7">
        <f>'Data Table 2'!T906</f>
        <v>157</v>
      </c>
      <c r="K906" s="6">
        <f>'Data Table 2'!U906</f>
        <v>156</v>
      </c>
      <c r="L906" s="6">
        <f>'Data Table 2'!V906</f>
        <v>70</v>
      </c>
      <c r="M906" s="6">
        <f>'Data Table 2'!W906</f>
        <v>22</v>
      </c>
      <c r="N906" s="6">
        <f>'Data Table 2'!X906</f>
        <v>39</v>
      </c>
      <c r="O906" s="7">
        <f t="shared" si="126"/>
        <v>2470</v>
      </c>
      <c r="P906" s="6">
        <f t="shared" si="127"/>
        <v>920</v>
      </c>
      <c r="Q906" s="6">
        <f t="shared" si="128"/>
        <v>707</v>
      </c>
      <c r="R906" s="6">
        <f t="shared" si="129"/>
        <v>399</v>
      </c>
      <c r="S906" s="6">
        <f t="shared" si="130"/>
        <v>248</v>
      </c>
      <c r="T906" s="7">
        <f t="shared" si="131"/>
        <v>2065</v>
      </c>
      <c r="U906" s="8">
        <f t="shared" si="132"/>
        <v>0.83603238866396756</v>
      </c>
      <c r="V906" s="7">
        <f t="shared" si="133"/>
        <v>1691</v>
      </c>
      <c r="W906" s="7">
        <f t="shared" si="134"/>
        <v>304</v>
      </c>
    </row>
    <row r="907" spans="1:23" x14ac:dyDescent="0.3">
      <c r="A907" s="5">
        <f>'Data Table 2'!A907</f>
        <v>45832</v>
      </c>
      <c r="B907" s="6">
        <f>'Data Table 2'!B907+'Data Table 2'!C907+'Data Table 2'!D907+'Data Table 2'!E907+'Data Table 2'!F907+'Data Table 2'!G907+'Data Table 2'!H907</f>
        <v>993</v>
      </c>
      <c r="C907" s="6">
        <f>'Data Table 2'!I907</f>
        <v>391</v>
      </c>
      <c r="D907" s="6">
        <f>('Data Table 2'!J907+'Data Table 2'!K907)</f>
        <v>785</v>
      </c>
      <c r="E907" s="6">
        <f>'Data Table 2'!L907</f>
        <v>364</v>
      </c>
      <c r="F907" s="6">
        <f>'Data Table 2'!M907</f>
        <v>95</v>
      </c>
      <c r="G907" s="6">
        <f>'Data Table 2'!N907</f>
        <v>168</v>
      </c>
      <c r="H907" s="6">
        <f>'Data Table 2'!O907</f>
        <v>124</v>
      </c>
      <c r="I907" s="7">
        <f>'Data Table 2'!P907+'Data Table 2'!Q907+'Data Table 2'!R907+'Data Table 2'!S907</f>
        <v>194</v>
      </c>
      <c r="J907" s="7">
        <f>'Data Table 2'!T907</f>
        <v>336</v>
      </c>
      <c r="K907" s="6">
        <f>'Data Table 2'!U907</f>
        <v>220</v>
      </c>
      <c r="L907" s="6">
        <f>'Data Table 2'!V907</f>
        <v>101</v>
      </c>
      <c r="M907" s="6">
        <f>'Data Table 2'!W907</f>
        <v>51</v>
      </c>
      <c r="N907" s="6">
        <f>'Data Table 2'!X907</f>
        <v>90</v>
      </c>
      <c r="O907" s="7">
        <f t="shared" si="126"/>
        <v>3912</v>
      </c>
      <c r="P907" s="6">
        <f t="shared" si="127"/>
        <v>1384</v>
      </c>
      <c r="Q907" s="6">
        <f t="shared" si="128"/>
        <v>1149</v>
      </c>
      <c r="R907" s="6">
        <f t="shared" si="129"/>
        <v>581</v>
      </c>
      <c r="S907" s="6">
        <f t="shared" si="130"/>
        <v>372</v>
      </c>
      <c r="T907" s="7">
        <f t="shared" si="131"/>
        <v>3204</v>
      </c>
      <c r="U907" s="8">
        <f t="shared" si="132"/>
        <v>0.81901840490797551</v>
      </c>
      <c r="V907" s="7">
        <f t="shared" si="133"/>
        <v>2628</v>
      </c>
      <c r="W907" s="7">
        <f t="shared" si="134"/>
        <v>481</v>
      </c>
    </row>
    <row r="908" spans="1:23" x14ac:dyDescent="0.3">
      <c r="A908" s="5">
        <f>'Data Table 2'!A908</f>
        <v>45833</v>
      </c>
      <c r="B908" s="6">
        <f>'Data Table 2'!B908+'Data Table 2'!C908+'Data Table 2'!D908+'Data Table 2'!E908+'Data Table 2'!F908+'Data Table 2'!G908+'Data Table 2'!H908</f>
        <v>1239</v>
      </c>
      <c r="C908" s="6">
        <f>'Data Table 2'!I908</f>
        <v>543</v>
      </c>
      <c r="D908" s="6">
        <f>('Data Table 2'!J908+'Data Table 2'!K908)</f>
        <v>727</v>
      </c>
      <c r="E908" s="6">
        <f>'Data Table 2'!L908</f>
        <v>391</v>
      </c>
      <c r="F908" s="6">
        <f>'Data Table 2'!M908</f>
        <v>129</v>
      </c>
      <c r="G908" s="6">
        <f>'Data Table 2'!N908</f>
        <v>183</v>
      </c>
      <c r="H908" s="6">
        <f>'Data Table 2'!O908</f>
        <v>207</v>
      </c>
      <c r="I908" s="7">
        <f>'Data Table 2'!P908+'Data Table 2'!Q908+'Data Table 2'!R908+'Data Table 2'!S908</f>
        <v>219</v>
      </c>
      <c r="J908" s="7">
        <f>'Data Table 2'!T908</f>
        <v>437</v>
      </c>
      <c r="K908" s="6">
        <f>'Data Table 2'!U908</f>
        <v>270</v>
      </c>
      <c r="L908" s="6">
        <f>'Data Table 2'!V908</f>
        <v>127</v>
      </c>
      <c r="M908" s="6">
        <f>'Data Table 2'!W908</f>
        <v>46</v>
      </c>
      <c r="N908" s="6">
        <f>'Data Table 2'!X908</f>
        <v>86</v>
      </c>
      <c r="O908" s="7">
        <f t="shared" si="126"/>
        <v>4604</v>
      </c>
      <c r="P908" s="6">
        <f t="shared" si="127"/>
        <v>1782</v>
      </c>
      <c r="Q908" s="6">
        <f t="shared" si="128"/>
        <v>1118</v>
      </c>
      <c r="R908" s="6">
        <f t="shared" si="129"/>
        <v>738</v>
      </c>
      <c r="S908" s="6">
        <f t="shared" si="130"/>
        <v>443</v>
      </c>
      <c r="T908" s="7">
        <f t="shared" si="131"/>
        <v>3724</v>
      </c>
      <c r="U908" s="8">
        <f t="shared" si="132"/>
        <v>0.80886185925282361</v>
      </c>
      <c r="V908" s="7">
        <f t="shared" si="133"/>
        <v>2966</v>
      </c>
      <c r="W908" s="7">
        <f t="shared" si="134"/>
        <v>629</v>
      </c>
    </row>
    <row r="909" spans="1:23" x14ac:dyDescent="0.3">
      <c r="A909" s="5">
        <f>'Data Table 2'!A909</f>
        <v>45834</v>
      </c>
      <c r="B909" s="6">
        <f>'Data Table 2'!B909+'Data Table 2'!C909+'Data Table 2'!D909+'Data Table 2'!E909+'Data Table 2'!F909+'Data Table 2'!G909+'Data Table 2'!H909</f>
        <v>1067</v>
      </c>
      <c r="C909" s="6">
        <f>'Data Table 2'!I909</f>
        <v>497</v>
      </c>
      <c r="D909" s="6">
        <f>('Data Table 2'!J909+'Data Table 2'!K909)</f>
        <v>789</v>
      </c>
      <c r="E909" s="6">
        <f>'Data Table 2'!L909</f>
        <v>374</v>
      </c>
      <c r="F909" s="6">
        <f>'Data Table 2'!M909</f>
        <v>109</v>
      </c>
      <c r="G909" s="6">
        <f>'Data Table 2'!N909</f>
        <v>222</v>
      </c>
      <c r="H909" s="6">
        <f>'Data Table 2'!O909</f>
        <v>168</v>
      </c>
      <c r="I909" s="7">
        <f>'Data Table 2'!P909+'Data Table 2'!Q909+'Data Table 2'!R909+'Data Table 2'!S909</f>
        <v>241</v>
      </c>
      <c r="J909" s="7">
        <f>'Data Table 2'!T909</f>
        <v>363</v>
      </c>
      <c r="K909" s="6">
        <f>'Data Table 2'!U909</f>
        <v>223</v>
      </c>
      <c r="L909" s="6">
        <f>'Data Table 2'!V909</f>
        <v>130</v>
      </c>
      <c r="M909" s="6">
        <f>'Data Table 2'!W909</f>
        <v>39</v>
      </c>
      <c r="N909" s="6">
        <f>'Data Table 2'!X909</f>
        <v>84</v>
      </c>
      <c r="O909" s="7">
        <f t="shared" si="126"/>
        <v>4306</v>
      </c>
      <c r="P909" s="6">
        <f t="shared" si="127"/>
        <v>1564</v>
      </c>
      <c r="Q909" s="6">
        <f t="shared" si="128"/>
        <v>1163</v>
      </c>
      <c r="R909" s="6">
        <f t="shared" si="129"/>
        <v>740</v>
      </c>
      <c r="S909" s="6">
        <f t="shared" si="130"/>
        <v>392</v>
      </c>
      <c r="T909" s="7">
        <f t="shared" si="131"/>
        <v>3551</v>
      </c>
      <c r="U909" s="8">
        <f t="shared" si="132"/>
        <v>0.82466326056665118</v>
      </c>
      <c r="V909" s="7">
        <f t="shared" si="133"/>
        <v>2861</v>
      </c>
      <c r="W909" s="7">
        <f t="shared" si="134"/>
        <v>581</v>
      </c>
    </row>
    <row r="910" spans="1:23" x14ac:dyDescent="0.3">
      <c r="A910" s="5">
        <f>'Data Table 2'!A910</f>
        <v>45835</v>
      </c>
      <c r="B910" s="6">
        <f>'Data Table 2'!B910+'Data Table 2'!C910+'Data Table 2'!D910+'Data Table 2'!E910+'Data Table 2'!F910+'Data Table 2'!G910+'Data Table 2'!H910</f>
        <v>1100</v>
      </c>
      <c r="C910" s="6">
        <f>'Data Table 2'!I910</f>
        <v>618</v>
      </c>
      <c r="D910" s="6">
        <f>('Data Table 2'!J910+'Data Table 2'!K910)</f>
        <v>760</v>
      </c>
      <c r="E910" s="6">
        <f>'Data Table 2'!L910</f>
        <v>404</v>
      </c>
      <c r="F910" s="6">
        <f>'Data Table 2'!M910</f>
        <v>99</v>
      </c>
      <c r="G910" s="6">
        <f>'Data Table 2'!N910</f>
        <v>200</v>
      </c>
      <c r="H910" s="6">
        <f>'Data Table 2'!O910</f>
        <v>142</v>
      </c>
      <c r="I910" s="7">
        <f>'Data Table 2'!P910+'Data Table 2'!Q910+'Data Table 2'!R910+'Data Table 2'!S910</f>
        <v>237</v>
      </c>
      <c r="J910" s="7">
        <f>'Data Table 2'!T910</f>
        <v>352</v>
      </c>
      <c r="K910" s="6">
        <f>'Data Table 2'!U910</f>
        <v>267</v>
      </c>
      <c r="L910" s="6">
        <f>'Data Table 2'!V910</f>
        <v>136</v>
      </c>
      <c r="M910" s="6">
        <f>'Data Table 2'!W910</f>
        <v>39</v>
      </c>
      <c r="N910" s="6">
        <f>'Data Table 2'!X910</f>
        <v>62</v>
      </c>
      <c r="O910" s="7">
        <f t="shared" si="126"/>
        <v>4416</v>
      </c>
      <c r="P910" s="6">
        <f t="shared" si="127"/>
        <v>1718</v>
      </c>
      <c r="Q910" s="6">
        <f t="shared" si="128"/>
        <v>1164</v>
      </c>
      <c r="R910" s="6">
        <f t="shared" si="129"/>
        <v>678</v>
      </c>
      <c r="S910" s="6">
        <f t="shared" si="130"/>
        <v>442</v>
      </c>
      <c r="T910" s="7">
        <f t="shared" si="131"/>
        <v>3622</v>
      </c>
      <c r="U910" s="8">
        <f t="shared" si="132"/>
        <v>0.82019927536231885</v>
      </c>
      <c r="V910" s="7">
        <f t="shared" si="133"/>
        <v>2843</v>
      </c>
      <c r="W910" s="7">
        <f t="shared" si="134"/>
        <v>680</v>
      </c>
    </row>
    <row r="911" spans="1:23" x14ac:dyDescent="0.3">
      <c r="A911" s="5">
        <f>'Data Table 2'!A911</f>
        <v>45836</v>
      </c>
      <c r="B911" s="6">
        <f>'Data Table 2'!B911+'Data Table 2'!C911+'Data Table 2'!D911+'Data Table 2'!E911+'Data Table 2'!F911+'Data Table 2'!G911+'Data Table 2'!H911</f>
        <v>822</v>
      </c>
      <c r="C911" s="6">
        <f>'Data Table 2'!I911</f>
        <v>325</v>
      </c>
      <c r="D911" s="6">
        <f>('Data Table 2'!J911+'Data Table 2'!K911)</f>
        <v>613</v>
      </c>
      <c r="E911" s="6">
        <f>'Data Table 2'!L911</f>
        <v>229</v>
      </c>
      <c r="F911" s="6">
        <f>'Data Table 2'!M911</f>
        <v>90</v>
      </c>
      <c r="G911" s="6">
        <f>'Data Table 2'!N911</f>
        <v>177</v>
      </c>
      <c r="H911" s="6">
        <f>'Data Table 2'!O911</f>
        <v>120</v>
      </c>
      <c r="I911" s="7">
        <f>'Data Table 2'!P911+'Data Table 2'!Q911+'Data Table 2'!R911+'Data Table 2'!S911</f>
        <v>156</v>
      </c>
      <c r="J911" s="7">
        <f>'Data Table 2'!T911</f>
        <v>191</v>
      </c>
      <c r="K911" s="6">
        <f>'Data Table 2'!U911</f>
        <v>166</v>
      </c>
      <c r="L911" s="6">
        <f>'Data Table 2'!V911</f>
        <v>91</v>
      </c>
      <c r="M911" s="6">
        <f>'Data Table 2'!W911</f>
        <v>24</v>
      </c>
      <c r="N911" s="6">
        <f>'Data Table 2'!X911</f>
        <v>61</v>
      </c>
      <c r="O911" s="7">
        <f t="shared" si="126"/>
        <v>3065</v>
      </c>
      <c r="P911" s="6">
        <f t="shared" si="127"/>
        <v>1147</v>
      </c>
      <c r="Q911" s="6">
        <f t="shared" si="128"/>
        <v>842</v>
      </c>
      <c r="R911" s="6">
        <f t="shared" si="129"/>
        <v>543</v>
      </c>
      <c r="S911" s="6">
        <f t="shared" si="130"/>
        <v>281</v>
      </c>
      <c r="T911" s="7">
        <f t="shared" si="131"/>
        <v>2593</v>
      </c>
      <c r="U911" s="8">
        <f t="shared" si="132"/>
        <v>0.84600326264274062</v>
      </c>
      <c r="V911" s="7">
        <f t="shared" si="133"/>
        <v>2117</v>
      </c>
      <c r="W911" s="7">
        <f t="shared" si="134"/>
        <v>386</v>
      </c>
    </row>
    <row r="912" spans="1:23" x14ac:dyDescent="0.3">
      <c r="A912" s="5">
        <f>'Data Table 2'!A912</f>
        <v>45837</v>
      </c>
      <c r="B912" s="6">
        <f>'Data Table 2'!B912+'Data Table 2'!C912+'Data Table 2'!D912+'Data Table 2'!E912+'Data Table 2'!F912+'Data Table 2'!G912+'Data Table 2'!H912</f>
        <v>1117</v>
      </c>
      <c r="C912" s="6">
        <f>'Data Table 2'!I912</f>
        <v>413</v>
      </c>
      <c r="D912" s="6">
        <f>('Data Table 2'!J912+'Data Table 2'!K912)</f>
        <v>695</v>
      </c>
      <c r="E912" s="6">
        <f>'Data Table 2'!L912</f>
        <v>553</v>
      </c>
      <c r="F912" s="6">
        <f>'Data Table 2'!M912</f>
        <v>146</v>
      </c>
      <c r="G912" s="6">
        <f>'Data Table 2'!N912</f>
        <v>217</v>
      </c>
      <c r="H912" s="6">
        <f>'Data Table 2'!O912</f>
        <v>158</v>
      </c>
      <c r="I912" s="7">
        <f>'Data Table 2'!P912+'Data Table 2'!Q912+'Data Table 2'!R912+'Data Table 2'!S912</f>
        <v>201</v>
      </c>
      <c r="J912" s="7">
        <f>'Data Table 2'!T912</f>
        <v>316</v>
      </c>
      <c r="K912" s="6">
        <f>'Data Table 2'!U912</f>
        <v>286</v>
      </c>
      <c r="L912" s="6">
        <f>'Data Table 2'!V912</f>
        <v>105</v>
      </c>
      <c r="M912" s="6">
        <f>'Data Table 2'!W912</f>
        <v>33</v>
      </c>
      <c r="N912" s="6">
        <f>'Data Table 2'!X912</f>
        <v>60</v>
      </c>
      <c r="O912" s="7">
        <f t="shared" si="126"/>
        <v>4300</v>
      </c>
      <c r="P912" s="6">
        <f t="shared" si="127"/>
        <v>1530</v>
      </c>
      <c r="Q912" s="6">
        <f t="shared" si="128"/>
        <v>1248</v>
      </c>
      <c r="R912" s="6">
        <f t="shared" si="129"/>
        <v>722</v>
      </c>
      <c r="S912" s="6">
        <f t="shared" si="130"/>
        <v>424</v>
      </c>
      <c r="T912" s="7">
        <f t="shared" si="131"/>
        <v>3560</v>
      </c>
      <c r="U912" s="8">
        <f t="shared" si="132"/>
        <v>0.82790697674418601</v>
      </c>
      <c r="V912" s="7">
        <f t="shared" si="133"/>
        <v>2941</v>
      </c>
      <c r="W912" s="7">
        <f t="shared" si="134"/>
        <v>473</v>
      </c>
    </row>
    <row r="913" spans="1:23" x14ac:dyDescent="0.3">
      <c r="A913" s="5">
        <f>'Data Table 2'!A913</f>
        <v>45838</v>
      </c>
      <c r="B913" s="6">
        <f>'Data Table 2'!B913+'Data Table 2'!C913+'Data Table 2'!D913+'Data Table 2'!E913+'Data Table 2'!F913+'Data Table 2'!G913+'Data Table 2'!H913</f>
        <v>821</v>
      </c>
      <c r="C913" s="6">
        <f>'Data Table 2'!I913</f>
        <v>434</v>
      </c>
      <c r="D913" s="6">
        <f>('Data Table 2'!J913+'Data Table 2'!K913)</f>
        <v>714</v>
      </c>
      <c r="E913" s="6">
        <f>'Data Table 2'!L913</f>
        <v>381</v>
      </c>
      <c r="F913" s="6">
        <f>'Data Table 2'!M913</f>
        <v>94</v>
      </c>
      <c r="G913" s="6">
        <f>'Data Table 2'!N913</f>
        <v>239</v>
      </c>
      <c r="H913" s="6">
        <f>'Data Table 2'!O913</f>
        <v>111</v>
      </c>
      <c r="I913" s="7">
        <f>'Data Table 2'!P913+'Data Table 2'!Q913+'Data Table 2'!R913+'Data Table 2'!S913</f>
        <v>198</v>
      </c>
      <c r="J913" s="7">
        <f>'Data Table 2'!T913</f>
        <v>274</v>
      </c>
      <c r="K913" s="6">
        <f>'Data Table 2'!U913</f>
        <v>252</v>
      </c>
      <c r="L913" s="6">
        <f>'Data Table 2'!V913</f>
        <v>125</v>
      </c>
      <c r="M913" s="6">
        <f>'Data Table 2'!W913</f>
        <v>28</v>
      </c>
      <c r="N913" s="6">
        <f>'Data Table 2'!X913</f>
        <v>88</v>
      </c>
      <c r="O913" s="7">
        <f t="shared" si="126"/>
        <v>3759</v>
      </c>
      <c r="P913" s="6">
        <f t="shared" si="127"/>
        <v>1255</v>
      </c>
      <c r="Q913" s="6">
        <f t="shared" si="128"/>
        <v>1095</v>
      </c>
      <c r="R913" s="6">
        <f t="shared" si="129"/>
        <v>642</v>
      </c>
      <c r="S913" s="6">
        <f t="shared" si="130"/>
        <v>405</v>
      </c>
      <c r="T913" s="7">
        <f t="shared" si="131"/>
        <v>3080</v>
      </c>
      <c r="U913" s="8">
        <f t="shared" si="132"/>
        <v>0.81936685288640598</v>
      </c>
      <c r="V913" s="7">
        <f t="shared" si="133"/>
        <v>2464</v>
      </c>
      <c r="W913" s="7">
        <f t="shared" si="134"/>
        <v>522</v>
      </c>
    </row>
    <row r="914" spans="1:23" x14ac:dyDescent="0.3">
      <c r="A914" s="5">
        <f>'Data Table 2'!A914</f>
        <v>45839</v>
      </c>
      <c r="B914" s="6">
        <f>'Data Table 2'!B914+'Data Table 2'!C914+'Data Table 2'!D914+'Data Table 2'!E914+'Data Table 2'!F914+'Data Table 2'!G914+'Data Table 2'!H914</f>
        <v>844</v>
      </c>
      <c r="C914" s="6">
        <f>'Data Table 2'!I914</f>
        <v>367</v>
      </c>
      <c r="D914" s="6">
        <f>('Data Table 2'!J914+'Data Table 2'!K914)</f>
        <v>595</v>
      </c>
      <c r="E914" s="6">
        <f>'Data Table 2'!L914</f>
        <v>406</v>
      </c>
      <c r="F914" s="6">
        <f>'Data Table 2'!M914</f>
        <v>87</v>
      </c>
      <c r="G914" s="6">
        <f>'Data Table 2'!N914</f>
        <v>179</v>
      </c>
      <c r="H914" s="6">
        <f>'Data Table 2'!O914</f>
        <v>116</v>
      </c>
      <c r="I914" s="7">
        <f>'Data Table 2'!P914+'Data Table 2'!Q914+'Data Table 2'!R914+'Data Table 2'!S914</f>
        <v>175</v>
      </c>
      <c r="J914" s="7">
        <f>'Data Table 2'!T914</f>
        <v>261</v>
      </c>
      <c r="K914" s="6">
        <f>'Data Table 2'!U914</f>
        <v>256</v>
      </c>
      <c r="L914" s="6">
        <f>'Data Table 2'!V914</f>
        <v>87</v>
      </c>
      <c r="M914" s="6">
        <f>'Data Table 2'!W914</f>
        <v>34</v>
      </c>
      <c r="N914" s="6">
        <f>'Data Table 2'!X914</f>
        <v>79</v>
      </c>
      <c r="O914" s="7">
        <f t="shared" si="126"/>
        <v>3486</v>
      </c>
      <c r="P914" s="6">
        <f t="shared" si="127"/>
        <v>1211</v>
      </c>
      <c r="Q914" s="6">
        <f t="shared" si="128"/>
        <v>1001</v>
      </c>
      <c r="R914" s="6">
        <f t="shared" si="129"/>
        <v>557</v>
      </c>
      <c r="S914" s="6">
        <f t="shared" si="130"/>
        <v>377</v>
      </c>
      <c r="T914" s="7">
        <f t="shared" si="131"/>
        <v>2848</v>
      </c>
      <c r="U914" s="8">
        <f t="shared" si="132"/>
        <v>0.81698221457257603</v>
      </c>
      <c r="V914" s="7">
        <f t="shared" si="133"/>
        <v>2315</v>
      </c>
      <c r="W914" s="7">
        <f t="shared" si="134"/>
        <v>446</v>
      </c>
    </row>
    <row r="915" spans="1:23" x14ac:dyDescent="0.3">
      <c r="A915" s="5">
        <f>'Data Table 2'!A915</f>
        <v>45840</v>
      </c>
      <c r="B915" s="6">
        <f>'Data Table 2'!B915+'Data Table 2'!C915+'Data Table 2'!D915+'Data Table 2'!E915+'Data Table 2'!F915+'Data Table 2'!G915+'Data Table 2'!H915</f>
        <v>945</v>
      </c>
      <c r="C915" s="6">
        <f>'Data Table 2'!I915</f>
        <v>433</v>
      </c>
      <c r="D915" s="6">
        <f>('Data Table 2'!J915+'Data Table 2'!K915)</f>
        <v>725</v>
      </c>
      <c r="E915" s="6">
        <f>'Data Table 2'!L915</f>
        <v>383</v>
      </c>
      <c r="F915" s="6">
        <f>'Data Table 2'!M915</f>
        <v>119</v>
      </c>
      <c r="G915" s="6">
        <f>'Data Table 2'!N915</f>
        <v>215</v>
      </c>
      <c r="H915" s="6">
        <f>'Data Table 2'!O915</f>
        <v>160</v>
      </c>
      <c r="I915" s="7">
        <f>'Data Table 2'!P915+'Data Table 2'!Q915+'Data Table 2'!R915+'Data Table 2'!S915</f>
        <v>184</v>
      </c>
      <c r="J915" s="7">
        <f>'Data Table 2'!T915</f>
        <v>237</v>
      </c>
      <c r="K915" s="6">
        <f>'Data Table 2'!U915</f>
        <v>241</v>
      </c>
      <c r="L915" s="6">
        <f>'Data Table 2'!V915</f>
        <v>106</v>
      </c>
      <c r="M915" s="6">
        <f>'Data Table 2'!W915</f>
        <v>39</v>
      </c>
      <c r="N915" s="6">
        <f>'Data Table 2'!X915</f>
        <v>45</v>
      </c>
      <c r="O915" s="7">
        <f t="shared" si="126"/>
        <v>3832</v>
      </c>
      <c r="P915" s="6">
        <f t="shared" si="127"/>
        <v>1378</v>
      </c>
      <c r="Q915" s="6">
        <f t="shared" si="128"/>
        <v>1108</v>
      </c>
      <c r="R915" s="6">
        <f t="shared" si="129"/>
        <v>678</v>
      </c>
      <c r="S915" s="6">
        <f t="shared" si="130"/>
        <v>386</v>
      </c>
      <c r="T915" s="7">
        <f t="shared" si="131"/>
        <v>3209</v>
      </c>
      <c r="U915" s="8">
        <f t="shared" si="132"/>
        <v>0.8374217118997912</v>
      </c>
      <c r="V915" s="7">
        <f t="shared" si="133"/>
        <v>2612</v>
      </c>
      <c r="W915" s="7">
        <f t="shared" si="134"/>
        <v>478</v>
      </c>
    </row>
    <row r="916" spans="1:23" x14ac:dyDescent="0.3">
      <c r="A916" s="5">
        <f>'Data Table 2'!A916</f>
        <v>45841</v>
      </c>
      <c r="B916" s="6">
        <f>'Data Table 2'!B916+'Data Table 2'!C916+'Data Table 2'!D916+'Data Table 2'!E916+'Data Table 2'!F916+'Data Table 2'!G916+'Data Table 2'!H916</f>
        <v>764</v>
      </c>
      <c r="C916" s="6">
        <f>'Data Table 2'!I916</f>
        <v>353</v>
      </c>
      <c r="D916" s="6">
        <f>('Data Table 2'!J916+'Data Table 2'!K916)</f>
        <v>616</v>
      </c>
      <c r="E916" s="6">
        <f>'Data Table 2'!L916</f>
        <v>299</v>
      </c>
      <c r="F916" s="6">
        <f>'Data Table 2'!M916</f>
        <v>90</v>
      </c>
      <c r="G916" s="6">
        <f>'Data Table 2'!N916</f>
        <v>117</v>
      </c>
      <c r="H916" s="6">
        <f>'Data Table 2'!O916</f>
        <v>124</v>
      </c>
      <c r="I916" s="7">
        <f>'Data Table 2'!P916+'Data Table 2'!Q916+'Data Table 2'!R916+'Data Table 2'!S916</f>
        <v>139</v>
      </c>
      <c r="J916" s="7">
        <f>'Data Table 2'!T916</f>
        <v>203</v>
      </c>
      <c r="K916" s="6">
        <f>'Data Table 2'!U916</f>
        <v>189</v>
      </c>
      <c r="L916" s="6">
        <f>'Data Table 2'!V916</f>
        <v>82</v>
      </c>
      <c r="M916" s="6">
        <f>'Data Table 2'!W916</f>
        <v>33</v>
      </c>
      <c r="N916" s="6">
        <f>'Data Table 2'!X916</f>
        <v>65</v>
      </c>
      <c r="O916" s="7">
        <f t="shared" si="126"/>
        <v>3074</v>
      </c>
      <c r="P916" s="6">
        <f t="shared" si="127"/>
        <v>1117</v>
      </c>
      <c r="Q916" s="6">
        <f t="shared" si="128"/>
        <v>915</v>
      </c>
      <c r="R916" s="6">
        <f t="shared" si="129"/>
        <v>470</v>
      </c>
      <c r="S916" s="6">
        <f t="shared" si="130"/>
        <v>304</v>
      </c>
      <c r="T916" s="7">
        <f t="shared" si="131"/>
        <v>2567</v>
      </c>
      <c r="U916" s="8">
        <f t="shared" si="132"/>
        <v>0.83506831489915423</v>
      </c>
      <c r="V916" s="7">
        <f t="shared" si="133"/>
        <v>2059</v>
      </c>
      <c r="W916" s="7">
        <f t="shared" si="134"/>
        <v>418</v>
      </c>
    </row>
    <row r="917" spans="1:23" x14ac:dyDescent="0.3">
      <c r="A917" s="5">
        <f>'Data Table 2'!A917</f>
        <v>45842</v>
      </c>
      <c r="B917" s="6">
        <f>'Data Table 2'!B917+'Data Table 2'!C917+'Data Table 2'!D917+'Data Table 2'!E917+'Data Table 2'!F917+'Data Table 2'!G917+'Data Table 2'!H917</f>
        <v>822</v>
      </c>
      <c r="C917" s="6">
        <f>'Data Table 2'!I917</f>
        <v>428</v>
      </c>
      <c r="D917" s="6">
        <f>('Data Table 2'!J917+'Data Table 2'!K917)</f>
        <v>608</v>
      </c>
      <c r="E917" s="6">
        <f>'Data Table 2'!L917</f>
        <v>287</v>
      </c>
      <c r="F917" s="6">
        <f>'Data Table 2'!M917</f>
        <v>85</v>
      </c>
      <c r="G917" s="6">
        <f>'Data Table 2'!N917</f>
        <v>209</v>
      </c>
      <c r="H917" s="6">
        <f>'Data Table 2'!O917</f>
        <v>116</v>
      </c>
      <c r="I917" s="7">
        <f>'Data Table 2'!P917+'Data Table 2'!Q917+'Data Table 2'!R917+'Data Table 2'!S917</f>
        <v>171</v>
      </c>
      <c r="J917" s="7">
        <f>'Data Table 2'!T917</f>
        <v>232</v>
      </c>
      <c r="K917" s="6">
        <f>'Data Table 2'!U917</f>
        <v>233</v>
      </c>
      <c r="L917" s="6">
        <f>'Data Table 2'!V917</f>
        <v>97</v>
      </c>
      <c r="M917" s="6">
        <f>'Data Table 2'!W917</f>
        <v>37</v>
      </c>
      <c r="N917" s="6">
        <f>'Data Table 2'!X917</f>
        <v>71</v>
      </c>
      <c r="O917" s="7">
        <f t="shared" si="126"/>
        <v>3396</v>
      </c>
      <c r="P917" s="6">
        <f t="shared" si="127"/>
        <v>1250</v>
      </c>
      <c r="Q917" s="6">
        <f t="shared" si="128"/>
        <v>895</v>
      </c>
      <c r="R917" s="6">
        <f t="shared" si="129"/>
        <v>581</v>
      </c>
      <c r="S917" s="6">
        <f t="shared" si="130"/>
        <v>367</v>
      </c>
      <c r="T917" s="7">
        <f t="shared" si="131"/>
        <v>2797</v>
      </c>
      <c r="U917" s="8">
        <f t="shared" si="132"/>
        <v>0.82361601884570079</v>
      </c>
      <c r="V917" s="7">
        <f t="shared" si="133"/>
        <v>2213</v>
      </c>
      <c r="W917" s="7">
        <f t="shared" si="134"/>
        <v>499</v>
      </c>
    </row>
    <row r="918" spans="1:23" x14ac:dyDescent="0.3">
      <c r="A918" s="5">
        <f>'Data Table 2'!A918</f>
        <v>45843</v>
      </c>
      <c r="B918" s="6">
        <f>'Data Table 2'!B918+'Data Table 2'!C918+'Data Table 2'!D918+'Data Table 2'!E918+'Data Table 2'!F918+'Data Table 2'!G918+'Data Table 2'!H918</f>
        <v>954</v>
      </c>
      <c r="C918" s="6">
        <f>'Data Table 2'!I918</f>
        <v>417</v>
      </c>
      <c r="D918" s="6">
        <f>('Data Table 2'!J918+'Data Table 2'!K918)</f>
        <v>732</v>
      </c>
      <c r="E918" s="6">
        <f>'Data Table 2'!L918</f>
        <v>464</v>
      </c>
      <c r="F918" s="6">
        <f>'Data Table 2'!M918</f>
        <v>108</v>
      </c>
      <c r="G918" s="6">
        <f>'Data Table 2'!N918</f>
        <v>193</v>
      </c>
      <c r="H918" s="6">
        <f>'Data Table 2'!O918</f>
        <v>164</v>
      </c>
      <c r="I918" s="7">
        <f>'Data Table 2'!P918+'Data Table 2'!Q918+'Data Table 2'!R918+'Data Table 2'!S918</f>
        <v>178</v>
      </c>
      <c r="J918" s="7">
        <f>'Data Table 2'!T918</f>
        <v>328</v>
      </c>
      <c r="K918" s="6">
        <f>'Data Table 2'!U918</f>
        <v>180</v>
      </c>
      <c r="L918" s="6">
        <f>'Data Table 2'!V918</f>
        <v>103</v>
      </c>
      <c r="M918" s="6">
        <f>'Data Table 2'!W918</f>
        <v>36</v>
      </c>
      <c r="N918" s="6">
        <f>'Data Table 2'!X918</f>
        <v>87</v>
      </c>
      <c r="O918" s="7">
        <f t="shared" si="126"/>
        <v>3944</v>
      </c>
      <c r="P918" s="6">
        <f t="shared" si="127"/>
        <v>1371</v>
      </c>
      <c r="Q918" s="6">
        <f t="shared" si="128"/>
        <v>1196</v>
      </c>
      <c r="R918" s="6">
        <f t="shared" si="129"/>
        <v>643</v>
      </c>
      <c r="S918" s="6">
        <f t="shared" si="130"/>
        <v>319</v>
      </c>
      <c r="T918" s="7">
        <f t="shared" si="131"/>
        <v>3297</v>
      </c>
      <c r="U918" s="8">
        <f t="shared" si="132"/>
        <v>0.83595334685598377</v>
      </c>
      <c r="V918" s="7">
        <f t="shared" si="133"/>
        <v>2685</v>
      </c>
      <c r="W918" s="7">
        <f t="shared" si="134"/>
        <v>504</v>
      </c>
    </row>
    <row r="919" spans="1:23" x14ac:dyDescent="0.3">
      <c r="A919" s="5">
        <f>'Data Table 2'!A919</f>
        <v>45844</v>
      </c>
      <c r="B919" s="6">
        <f>'Data Table 2'!B919+'Data Table 2'!C919+'Data Table 2'!D919+'Data Table 2'!E919+'Data Table 2'!F919+'Data Table 2'!G919+'Data Table 2'!H919</f>
        <v>1133</v>
      </c>
      <c r="C919" s="6">
        <f>'Data Table 2'!I919</f>
        <v>557</v>
      </c>
      <c r="D919" s="6">
        <f>('Data Table 2'!J919+'Data Table 2'!K919)</f>
        <v>526</v>
      </c>
      <c r="E919" s="6">
        <f>'Data Table 2'!L919</f>
        <v>296</v>
      </c>
      <c r="F919" s="6">
        <f>'Data Table 2'!M919</f>
        <v>136</v>
      </c>
      <c r="G919" s="6">
        <f>'Data Table 2'!N919</f>
        <v>239</v>
      </c>
      <c r="H919" s="6">
        <f>'Data Table 2'!O919</f>
        <v>146</v>
      </c>
      <c r="I919" s="7">
        <f>'Data Table 2'!P919+'Data Table 2'!Q919+'Data Table 2'!R919+'Data Table 2'!S919</f>
        <v>185</v>
      </c>
      <c r="J919" s="7">
        <f>'Data Table 2'!T919</f>
        <v>296</v>
      </c>
      <c r="K919" s="6">
        <f>'Data Table 2'!U919</f>
        <v>311</v>
      </c>
      <c r="L919" s="6">
        <f>'Data Table 2'!V919</f>
        <v>129</v>
      </c>
      <c r="M919" s="6">
        <f>'Data Table 2'!W919</f>
        <v>39</v>
      </c>
      <c r="N919" s="6">
        <f>'Data Table 2'!X919</f>
        <v>87</v>
      </c>
      <c r="O919" s="7">
        <f t="shared" si="126"/>
        <v>4080</v>
      </c>
      <c r="P919" s="6">
        <f t="shared" si="127"/>
        <v>1690</v>
      </c>
      <c r="Q919" s="6">
        <f t="shared" si="128"/>
        <v>822</v>
      </c>
      <c r="R919" s="6">
        <f t="shared" si="129"/>
        <v>706</v>
      </c>
      <c r="S919" s="6">
        <f t="shared" si="130"/>
        <v>479</v>
      </c>
      <c r="T919" s="7">
        <f t="shared" si="131"/>
        <v>3305</v>
      </c>
      <c r="U919" s="8">
        <f t="shared" si="132"/>
        <v>0.81004901960784315</v>
      </c>
      <c r="V919" s="7">
        <f t="shared" si="133"/>
        <v>2525</v>
      </c>
      <c r="W919" s="7">
        <f t="shared" si="134"/>
        <v>644</v>
      </c>
    </row>
    <row r="920" spans="1:23" x14ac:dyDescent="0.3">
      <c r="A920" s="5">
        <f>'Data Table 2'!A920</f>
        <v>45845</v>
      </c>
      <c r="B920" s="6">
        <f>'Data Table 2'!B920+'Data Table 2'!C920+'Data Table 2'!D920+'Data Table 2'!E920+'Data Table 2'!F920+'Data Table 2'!G920+'Data Table 2'!H920</f>
        <v>991</v>
      </c>
      <c r="C920" s="6">
        <f>'Data Table 2'!I920</f>
        <v>476</v>
      </c>
      <c r="D920" s="6">
        <f>('Data Table 2'!J920+'Data Table 2'!K920)</f>
        <v>942</v>
      </c>
      <c r="E920" s="6">
        <f>'Data Table 2'!L920</f>
        <v>445</v>
      </c>
      <c r="F920" s="6">
        <f>'Data Table 2'!M920</f>
        <v>146</v>
      </c>
      <c r="G920" s="6">
        <f>'Data Table 2'!N920</f>
        <v>243</v>
      </c>
      <c r="H920" s="6">
        <f>'Data Table 2'!O920</f>
        <v>130</v>
      </c>
      <c r="I920" s="7">
        <f>'Data Table 2'!P920+'Data Table 2'!Q920+'Data Table 2'!R920+'Data Table 2'!S920</f>
        <v>185</v>
      </c>
      <c r="J920" s="7">
        <f>'Data Table 2'!T920</f>
        <v>355</v>
      </c>
      <c r="K920" s="6">
        <f>'Data Table 2'!U920</f>
        <v>249</v>
      </c>
      <c r="L920" s="6">
        <f>'Data Table 2'!V920</f>
        <v>98</v>
      </c>
      <c r="M920" s="6">
        <f>'Data Table 2'!W920</f>
        <v>50</v>
      </c>
      <c r="N920" s="6">
        <f>'Data Table 2'!X920</f>
        <v>76</v>
      </c>
      <c r="O920" s="7">
        <f t="shared" si="126"/>
        <v>4386</v>
      </c>
      <c r="P920" s="6">
        <f t="shared" si="127"/>
        <v>1467</v>
      </c>
      <c r="Q920" s="6">
        <f t="shared" si="128"/>
        <v>1387</v>
      </c>
      <c r="R920" s="6">
        <f t="shared" si="129"/>
        <v>704</v>
      </c>
      <c r="S920" s="6">
        <f t="shared" si="130"/>
        <v>397</v>
      </c>
      <c r="T920" s="7">
        <f t="shared" si="131"/>
        <v>3634</v>
      </c>
      <c r="U920" s="8">
        <f t="shared" si="132"/>
        <v>0.82854537163702691</v>
      </c>
      <c r="V920" s="7">
        <f t="shared" si="133"/>
        <v>2936</v>
      </c>
      <c r="W920" s="7">
        <f t="shared" si="134"/>
        <v>552</v>
      </c>
    </row>
    <row r="921" spans="1:23" x14ac:dyDescent="0.3">
      <c r="A921" s="5">
        <f>'Data Table 2'!A921</f>
        <v>45846</v>
      </c>
      <c r="B921" s="6">
        <f>'Data Table 2'!B921+'Data Table 2'!C921+'Data Table 2'!D921+'Data Table 2'!E921+'Data Table 2'!F921+'Data Table 2'!G921+'Data Table 2'!H921</f>
        <v>824</v>
      </c>
      <c r="C921" s="6">
        <f>'Data Table 2'!I921</f>
        <v>298</v>
      </c>
      <c r="D921" s="6">
        <f>('Data Table 2'!J921+'Data Table 2'!K921)</f>
        <v>586</v>
      </c>
      <c r="E921" s="6">
        <f>'Data Table 2'!L921</f>
        <v>234</v>
      </c>
      <c r="F921" s="6">
        <f>'Data Table 2'!M921</f>
        <v>90</v>
      </c>
      <c r="G921" s="6">
        <f>'Data Table 2'!N921</f>
        <v>129</v>
      </c>
      <c r="H921" s="6">
        <f>'Data Table 2'!O921</f>
        <v>131</v>
      </c>
      <c r="I921" s="7">
        <f>'Data Table 2'!P921+'Data Table 2'!Q921+'Data Table 2'!R921+'Data Table 2'!S921</f>
        <v>122</v>
      </c>
      <c r="J921" s="7">
        <f>'Data Table 2'!T921</f>
        <v>194</v>
      </c>
      <c r="K921" s="6">
        <f>'Data Table 2'!U921</f>
        <v>176</v>
      </c>
      <c r="L921" s="6">
        <f>'Data Table 2'!V921</f>
        <v>83</v>
      </c>
      <c r="M921" s="6">
        <f>'Data Table 2'!W921</f>
        <v>24</v>
      </c>
      <c r="N921" s="6">
        <f>'Data Table 2'!X921</f>
        <v>60</v>
      </c>
      <c r="O921" s="7">
        <f t="shared" si="126"/>
        <v>2951</v>
      </c>
      <c r="P921" s="6">
        <f t="shared" si="127"/>
        <v>1122</v>
      </c>
      <c r="Q921" s="6">
        <f t="shared" si="128"/>
        <v>820</v>
      </c>
      <c r="R921" s="6">
        <f t="shared" si="129"/>
        <v>472</v>
      </c>
      <c r="S921" s="6">
        <f t="shared" si="130"/>
        <v>283</v>
      </c>
      <c r="T921" s="7">
        <f t="shared" si="131"/>
        <v>2474</v>
      </c>
      <c r="U921" s="8">
        <f t="shared" si="132"/>
        <v>0.83835987800745515</v>
      </c>
      <c r="V921" s="7">
        <f t="shared" si="133"/>
        <v>2026</v>
      </c>
      <c r="W921" s="7">
        <f t="shared" si="134"/>
        <v>358</v>
      </c>
    </row>
    <row r="922" spans="1:23" x14ac:dyDescent="0.3">
      <c r="A922" s="5">
        <f>'Data Table 2'!A922</f>
        <v>45847</v>
      </c>
      <c r="B922" s="6">
        <f>'Data Table 2'!B922+'Data Table 2'!C922+'Data Table 2'!D922+'Data Table 2'!E922+'Data Table 2'!F922+'Data Table 2'!G922+'Data Table 2'!H922</f>
        <v>1110</v>
      </c>
      <c r="C922" s="6">
        <f>'Data Table 2'!I922</f>
        <v>602</v>
      </c>
      <c r="D922" s="6">
        <f>('Data Table 2'!J922+'Data Table 2'!K922)</f>
        <v>785</v>
      </c>
      <c r="E922" s="6">
        <f>'Data Table 2'!L922</f>
        <v>533</v>
      </c>
      <c r="F922" s="6">
        <f>'Data Table 2'!M922</f>
        <v>121</v>
      </c>
      <c r="G922" s="6">
        <f>'Data Table 2'!N922</f>
        <v>249</v>
      </c>
      <c r="H922" s="6">
        <f>'Data Table 2'!O922</f>
        <v>187</v>
      </c>
      <c r="I922" s="7">
        <f>'Data Table 2'!P922+'Data Table 2'!Q922+'Data Table 2'!R922+'Data Table 2'!S922</f>
        <v>219</v>
      </c>
      <c r="J922" s="7">
        <f>'Data Table 2'!T922</f>
        <v>318</v>
      </c>
      <c r="K922" s="6">
        <f>'Data Table 2'!U922</f>
        <v>194</v>
      </c>
      <c r="L922" s="6">
        <f>'Data Table 2'!V922</f>
        <v>111</v>
      </c>
      <c r="M922" s="6">
        <f>'Data Table 2'!W922</f>
        <v>36</v>
      </c>
      <c r="N922" s="6">
        <f>'Data Table 2'!X922</f>
        <v>73</v>
      </c>
      <c r="O922" s="7">
        <f t="shared" si="126"/>
        <v>4538</v>
      </c>
      <c r="P922" s="6">
        <f t="shared" si="127"/>
        <v>1712</v>
      </c>
      <c r="Q922" s="6">
        <f t="shared" si="128"/>
        <v>1318</v>
      </c>
      <c r="R922" s="6">
        <f t="shared" si="129"/>
        <v>776</v>
      </c>
      <c r="S922" s="6">
        <f t="shared" si="130"/>
        <v>341</v>
      </c>
      <c r="T922" s="7">
        <f t="shared" si="131"/>
        <v>3879</v>
      </c>
      <c r="U922" s="8">
        <f t="shared" si="132"/>
        <v>0.85478184222124287</v>
      </c>
      <c r="V922" s="7">
        <f t="shared" si="133"/>
        <v>3083</v>
      </c>
      <c r="W922" s="7">
        <f t="shared" si="134"/>
        <v>675</v>
      </c>
    </row>
    <row r="923" spans="1:23" x14ac:dyDescent="0.3">
      <c r="A923" s="5">
        <f>'Data Table 2'!A923</f>
        <v>45848</v>
      </c>
      <c r="B923" s="6">
        <f>'Data Table 2'!B923+'Data Table 2'!C923+'Data Table 2'!D923+'Data Table 2'!E923+'Data Table 2'!F923+'Data Table 2'!G923+'Data Table 2'!H923</f>
        <v>875</v>
      </c>
      <c r="C923" s="6">
        <f>'Data Table 2'!I923</f>
        <v>408</v>
      </c>
      <c r="D923" s="6">
        <f>('Data Table 2'!J923+'Data Table 2'!K923)</f>
        <v>523</v>
      </c>
      <c r="E923" s="6">
        <f>'Data Table 2'!L923</f>
        <v>339</v>
      </c>
      <c r="F923" s="6">
        <f>'Data Table 2'!M923</f>
        <v>91</v>
      </c>
      <c r="G923" s="6">
        <f>'Data Table 2'!N923</f>
        <v>121</v>
      </c>
      <c r="H923" s="6">
        <f>'Data Table 2'!O923</f>
        <v>124</v>
      </c>
      <c r="I923" s="7">
        <f>'Data Table 2'!P923+'Data Table 2'!Q923+'Data Table 2'!R923+'Data Table 2'!S923</f>
        <v>150</v>
      </c>
      <c r="J923" s="7">
        <f>'Data Table 2'!T923</f>
        <v>239</v>
      </c>
      <c r="K923" s="6">
        <f>'Data Table 2'!U923</f>
        <v>205</v>
      </c>
      <c r="L923" s="6">
        <f>'Data Table 2'!V923</f>
        <v>106</v>
      </c>
      <c r="M923" s="6">
        <f>'Data Table 2'!W923</f>
        <v>29</v>
      </c>
      <c r="N923" s="6">
        <f>'Data Table 2'!X923</f>
        <v>61</v>
      </c>
      <c r="O923" s="7">
        <f t="shared" si="126"/>
        <v>3271</v>
      </c>
      <c r="P923" s="6">
        <f t="shared" si="127"/>
        <v>1283</v>
      </c>
      <c r="Q923" s="6">
        <f t="shared" si="128"/>
        <v>862</v>
      </c>
      <c r="R923" s="6">
        <f t="shared" si="129"/>
        <v>486</v>
      </c>
      <c r="S923" s="6">
        <f t="shared" si="130"/>
        <v>340</v>
      </c>
      <c r="T923" s="7">
        <f t="shared" si="131"/>
        <v>2692</v>
      </c>
      <c r="U923" s="8">
        <f t="shared" si="132"/>
        <v>0.8229899113420972</v>
      </c>
      <c r="V923" s="7">
        <f t="shared" si="133"/>
        <v>2132</v>
      </c>
      <c r="W923" s="7">
        <f t="shared" si="134"/>
        <v>469</v>
      </c>
    </row>
    <row r="924" spans="1:23" x14ac:dyDescent="0.3">
      <c r="A924" s="5">
        <f>'Data Table 2'!A924</f>
        <v>45849</v>
      </c>
      <c r="B924" s="6">
        <f>'Data Table 2'!B924+'Data Table 2'!C924+'Data Table 2'!D924+'Data Table 2'!E924+'Data Table 2'!F924+'Data Table 2'!G924+'Data Table 2'!H924</f>
        <v>1015</v>
      </c>
      <c r="C924" s="6">
        <f>'Data Table 2'!I924</f>
        <v>424</v>
      </c>
      <c r="D924" s="6">
        <f>('Data Table 2'!J924+'Data Table 2'!K924)</f>
        <v>959</v>
      </c>
      <c r="E924" s="6">
        <f>'Data Table 2'!L924</f>
        <v>457</v>
      </c>
      <c r="F924" s="6">
        <f>'Data Table 2'!M924</f>
        <v>129</v>
      </c>
      <c r="G924" s="6">
        <f>'Data Table 2'!N924</f>
        <v>233</v>
      </c>
      <c r="H924" s="6">
        <f>'Data Table 2'!O924</f>
        <v>160</v>
      </c>
      <c r="I924" s="7">
        <f>'Data Table 2'!P924+'Data Table 2'!Q924+'Data Table 2'!R924+'Data Table 2'!S924</f>
        <v>229</v>
      </c>
      <c r="J924" s="7">
        <f>'Data Table 2'!T924</f>
        <v>352</v>
      </c>
      <c r="K924" s="6">
        <f>'Data Table 2'!U924</f>
        <v>302</v>
      </c>
      <c r="L924" s="6">
        <f>'Data Table 2'!V924</f>
        <v>125</v>
      </c>
      <c r="M924" s="6">
        <f>'Data Table 2'!W924</f>
        <v>34</v>
      </c>
      <c r="N924" s="6">
        <f>'Data Table 2'!X924</f>
        <v>109</v>
      </c>
      <c r="O924" s="7">
        <f t="shared" si="126"/>
        <v>4528</v>
      </c>
      <c r="P924" s="6">
        <f t="shared" si="127"/>
        <v>1439</v>
      </c>
      <c r="Q924" s="6">
        <f t="shared" si="128"/>
        <v>1416</v>
      </c>
      <c r="R924" s="6">
        <f t="shared" si="129"/>
        <v>751</v>
      </c>
      <c r="S924" s="6">
        <f t="shared" si="130"/>
        <v>461</v>
      </c>
      <c r="T924" s="7">
        <f t="shared" si="131"/>
        <v>3715</v>
      </c>
      <c r="U924" s="8">
        <f t="shared" si="132"/>
        <v>0.82045053003533563</v>
      </c>
      <c r="V924" s="7">
        <f t="shared" si="133"/>
        <v>3053</v>
      </c>
      <c r="W924" s="7">
        <f t="shared" si="134"/>
        <v>533</v>
      </c>
    </row>
    <row r="925" spans="1:23" x14ac:dyDescent="0.3">
      <c r="A925" s="5">
        <f>'Data Table 2'!A925</f>
        <v>45850</v>
      </c>
      <c r="B925" s="6">
        <f>'Data Table 2'!B925+'Data Table 2'!C925+'Data Table 2'!D925+'Data Table 2'!E925+'Data Table 2'!F925+'Data Table 2'!G925+'Data Table 2'!H925</f>
        <v>846</v>
      </c>
      <c r="C925" s="6">
        <f>'Data Table 2'!I925</f>
        <v>402</v>
      </c>
      <c r="D925" s="6">
        <f>('Data Table 2'!J925+'Data Table 2'!K925)</f>
        <v>620</v>
      </c>
      <c r="E925" s="6">
        <f>'Data Table 2'!L925</f>
        <v>362</v>
      </c>
      <c r="F925" s="6">
        <f>'Data Table 2'!M925</f>
        <v>100</v>
      </c>
      <c r="G925" s="6">
        <f>'Data Table 2'!N925</f>
        <v>147</v>
      </c>
      <c r="H925" s="6">
        <f>'Data Table 2'!O925</f>
        <v>122</v>
      </c>
      <c r="I925" s="7">
        <f>'Data Table 2'!P925+'Data Table 2'!Q925+'Data Table 2'!R925+'Data Table 2'!S925</f>
        <v>153</v>
      </c>
      <c r="J925" s="7">
        <f>'Data Table 2'!T925</f>
        <v>263</v>
      </c>
      <c r="K925" s="6">
        <f>'Data Table 2'!U925</f>
        <v>161</v>
      </c>
      <c r="L925" s="6">
        <f>'Data Table 2'!V925</f>
        <v>107</v>
      </c>
      <c r="M925" s="6">
        <f>'Data Table 2'!W925</f>
        <v>31</v>
      </c>
      <c r="N925" s="6">
        <f>'Data Table 2'!X925</f>
        <v>68</v>
      </c>
      <c r="O925" s="7">
        <f t="shared" si="126"/>
        <v>3382</v>
      </c>
      <c r="P925" s="6">
        <f t="shared" si="127"/>
        <v>1248</v>
      </c>
      <c r="Q925" s="6">
        <f t="shared" si="128"/>
        <v>982</v>
      </c>
      <c r="R925" s="6">
        <f t="shared" si="129"/>
        <v>522</v>
      </c>
      <c r="S925" s="6">
        <f t="shared" si="130"/>
        <v>299</v>
      </c>
      <c r="T925" s="7">
        <f t="shared" si="131"/>
        <v>2820</v>
      </c>
      <c r="U925" s="8">
        <f t="shared" si="132"/>
        <v>0.83382613837965702</v>
      </c>
      <c r="V925" s="7">
        <f t="shared" si="133"/>
        <v>2250</v>
      </c>
      <c r="W925" s="7">
        <f t="shared" si="134"/>
        <v>470</v>
      </c>
    </row>
    <row r="926" spans="1:23" x14ac:dyDescent="0.3">
      <c r="A926" s="5">
        <f>'Data Table 2'!A926</f>
        <v>45851</v>
      </c>
      <c r="B926" s="6">
        <f>'Data Table 2'!B926+'Data Table 2'!C926+'Data Table 2'!D926+'Data Table 2'!E926+'Data Table 2'!F926+'Data Table 2'!G926+'Data Table 2'!H926</f>
        <v>779</v>
      </c>
      <c r="C926" s="6">
        <f>'Data Table 2'!I926</f>
        <v>436</v>
      </c>
      <c r="D926" s="6">
        <f>('Data Table 2'!J926+'Data Table 2'!K926)</f>
        <v>523</v>
      </c>
      <c r="E926" s="6">
        <f>'Data Table 2'!L926</f>
        <v>240</v>
      </c>
      <c r="F926" s="6">
        <f>'Data Table 2'!M926</f>
        <v>101</v>
      </c>
      <c r="G926" s="6">
        <f>'Data Table 2'!N926</f>
        <v>132</v>
      </c>
      <c r="H926" s="6">
        <f>'Data Table 2'!O926</f>
        <v>107</v>
      </c>
      <c r="I926" s="7">
        <f>'Data Table 2'!P926+'Data Table 2'!Q926+'Data Table 2'!R926+'Data Table 2'!S926</f>
        <v>159</v>
      </c>
      <c r="J926" s="7">
        <f>'Data Table 2'!T926</f>
        <v>276</v>
      </c>
      <c r="K926" s="6">
        <f>'Data Table 2'!U926</f>
        <v>120</v>
      </c>
      <c r="L926" s="6">
        <f>'Data Table 2'!V926</f>
        <v>107</v>
      </c>
      <c r="M926" s="6">
        <f>'Data Table 2'!W926</f>
        <v>33</v>
      </c>
      <c r="N926" s="6">
        <f>'Data Table 2'!X926</f>
        <v>68</v>
      </c>
      <c r="O926" s="7">
        <f t="shared" si="126"/>
        <v>3081</v>
      </c>
      <c r="P926" s="6">
        <f t="shared" si="127"/>
        <v>1215</v>
      </c>
      <c r="Q926" s="6">
        <f t="shared" si="128"/>
        <v>763</v>
      </c>
      <c r="R926" s="6">
        <f t="shared" si="129"/>
        <v>499</v>
      </c>
      <c r="S926" s="6">
        <f t="shared" si="130"/>
        <v>260</v>
      </c>
      <c r="T926" s="7">
        <f t="shared" si="131"/>
        <v>2545</v>
      </c>
      <c r="U926" s="8">
        <f t="shared" si="132"/>
        <v>0.82603050957481339</v>
      </c>
      <c r="V926" s="7">
        <f t="shared" si="133"/>
        <v>1940</v>
      </c>
      <c r="W926" s="7">
        <f t="shared" si="134"/>
        <v>504</v>
      </c>
    </row>
    <row r="927" spans="1:23" x14ac:dyDescent="0.3">
      <c r="A927" s="5">
        <f>'Data Table 2'!A927</f>
        <v>45852</v>
      </c>
      <c r="B927" s="6">
        <f>'Data Table 2'!B927+'Data Table 2'!C927+'Data Table 2'!D927+'Data Table 2'!E927+'Data Table 2'!F927+'Data Table 2'!G927+'Data Table 2'!H927</f>
        <v>1192</v>
      </c>
      <c r="C927" s="6">
        <f>'Data Table 2'!I927</f>
        <v>490</v>
      </c>
      <c r="D927" s="6">
        <f>('Data Table 2'!J927+'Data Table 2'!K927)</f>
        <v>756</v>
      </c>
      <c r="E927" s="6">
        <f>'Data Table 2'!L927</f>
        <v>604</v>
      </c>
      <c r="F927" s="6">
        <f>'Data Table 2'!M927</f>
        <v>161</v>
      </c>
      <c r="G927" s="6">
        <f>'Data Table 2'!N927</f>
        <v>206</v>
      </c>
      <c r="H927" s="6">
        <f>'Data Table 2'!O927</f>
        <v>170</v>
      </c>
      <c r="I927" s="7">
        <f>'Data Table 2'!P927+'Data Table 2'!Q927+'Data Table 2'!R927+'Data Table 2'!S927</f>
        <v>198</v>
      </c>
      <c r="J927" s="7">
        <f>'Data Table 2'!T927</f>
        <v>306</v>
      </c>
      <c r="K927" s="6">
        <f>'Data Table 2'!U927</f>
        <v>270</v>
      </c>
      <c r="L927" s="6">
        <f>'Data Table 2'!V927</f>
        <v>121</v>
      </c>
      <c r="M927" s="6">
        <f>'Data Table 2'!W927</f>
        <v>44</v>
      </c>
      <c r="N927" s="6">
        <f>'Data Table 2'!X927</f>
        <v>98</v>
      </c>
      <c r="O927" s="7">
        <f t="shared" si="126"/>
        <v>4616</v>
      </c>
      <c r="P927" s="6">
        <f t="shared" si="127"/>
        <v>1682</v>
      </c>
      <c r="Q927" s="6">
        <f t="shared" si="128"/>
        <v>1360</v>
      </c>
      <c r="R927" s="6">
        <f t="shared" si="129"/>
        <v>735</v>
      </c>
      <c r="S927" s="6">
        <f t="shared" si="130"/>
        <v>435</v>
      </c>
      <c r="T927" s="7">
        <f t="shared" si="131"/>
        <v>3875</v>
      </c>
      <c r="U927" s="8">
        <f t="shared" si="132"/>
        <v>0.83947140381282492</v>
      </c>
      <c r="V927" s="7">
        <f t="shared" si="133"/>
        <v>3126</v>
      </c>
      <c r="W927" s="7">
        <f t="shared" si="134"/>
        <v>588</v>
      </c>
    </row>
    <row r="928" spans="1:23" x14ac:dyDescent="0.3">
      <c r="A928" s="5">
        <f>'Data Table 2'!A928</f>
        <v>45853</v>
      </c>
      <c r="B928" s="6">
        <f>'Data Table 2'!B928+'Data Table 2'!C928+'Data Table 2'!D928+'Data Table 2'!E928+'Data Table 2'!F928+'Data Table 2'!G928+'Data Table 2'!H928</f>
        <v>1057</v>
      </c>
      <c r="C928" s="6">
        <f>'Data Table 2'!I928</f>
        <v>442</v>
      </c>
      <c r="D928" s="6">
        <f>('Data Table 2'!J928+'Data Table 2'!K928)</f>
        <v>876</v>
      </c>
      <c r="E928" s="6">
        <f>'Data Table 2'!L928</f>
        <v>385</v>
      </c>
      <c r="F928" s="6">
        <f>'Data Table 2'!M928</f>
        <v>84</v>
      </c>
      <c r="G928" s="6">
        <f>'Data Table 2'!N928</f>
        <v>245</v>
      </c>
      <c r="H928" s="6">
        <f>'Data Table 2'!O928</f>
        <v>193</v>
      </c>
      <c r="I928" s="7">
        <f>'Data Table 2'!P928+'Data Table 2'!Q928+'Data Table 2'!R928+'Data Table 2'!S928</f>
        <v>205</v>
      </c>
      <c r="J928" s="7">
        <f>'Data Table 2'!T928</f>
        <v>286</v>
      </c>
      <c r="K928" s="6">
        <f>'Data Table 2'!U928</f>
        <v>281</v>
      </c>
      <c r="L928" s="6">
        <f>'Data Table 2'!V928</f>
        <v>125</v>
      </c>
      <c r="M928" s="6">
        <f>'Data Table 2'!W928</f>
        <v>44</v>
      </c>
      <c r="N928" s="6">
        <f>'Data Table 2'!X928</f>
        <v>87</v>
      </c>
      <c r="O928" s="7">
        <f t="shared" si="126"/>
        <v>4310</v>
      </c>
      <c r="P928" s="6">
        <f t="shared" si="127"/>
        <v>1499</v>
      </c>
      <c r="Q928" s="6">
        <f t="shared" si="128"/>
        <v>1261</v>
      </c>
      <c r="R928" s="6">
        <f t="shared" si="129"/>
        <v>727</v>
      </c>
      <c r="S928" s="6">
        <f t="shared" si="130"/>
        <v>450</v>
      </c>
      <c r="T928" s="7">
        <f t="shared" si="131"/>
        <v>3574</v>
      </c>
      <c r="U928" s="8">
        <f t="shared" si="132"/>
        <v>0.82923433874709973</v>
      </c>
      <c r="V928" s="7">
        <f t="shared" si="133"/>
        <v>2961</v>
      </c>
      <c r="W928" s="7">
        <f t="shared" si="134"/>
        <v>529</v>
      </c>
    </row>
    <row r="929" spans="1:23" x14ac:dyDescent="0.3">
      <c r="A929" s="5">
        <f>'Data Table 2'!A929</f>
        <v>45854</v>
      </c>
      <c r="B929" s="6">
        <f>'Data Table 2'!B929+'Data Table 2'!C929+'Data Table 2'!D929+'Data Table 2'!E929+'Data Table 2'!F929+'Data Table 2'!G929+'Data Table 2'!H929</f>
        <v>993</v>
      </c>
      <c r="C929" s="6">
        <f>'Data Table 2'!I929</f>
        <v>463</v>
      </c>
      <c r="D929" s="6">
        <f>('Data Table 2'!J929+'Data Table 2'!K929)</f>
        <v>730</v>
      </c>
      <c r="E929" s="6">
        <f>'Data Table 2'!L929</f>
        <v>426</v>
      </c>
      <c r="F929" s="6">
        <f>'Data Table 2'!M929</f>
        <v>93</v>
      </c>
      <c r="G929" s="6">
        <f>'Data Table 2'!N929</f>
        <v>192</v>
      </c>
      <c r="H929" s="6">
        <f>'Data Table 2'!O929</f>
        <v>146</v>
      </c>
      <c r="I929" s="7">
        <f>'Data Table 2'!P929+'Data Table 2'!Q929+'Data Table 2'!R929+'Data Table 2'!S929</f>
        <v>154</v>
      </c>
      <c r="J929" s="7">
        <f>'Data Table 2'!T929</f>
        <v>294</v>
      </c>
      <c r="K929" s="6">
        <f>'Data Table 2'!U929</f>
        <v>205</v>
      </c>
      <c r="L929" s="6">
        <f>'Data Table 2'!V929</f>
        <v>105</v>
      </c>
      <c r="M929" s="6">
        <f>'Data Table 2'!W929</f>
        <v>35</v>
      </c>
      <c r="N929" s="6">
        <f>'Data Table 2'!X929</f>
        <v>93</v>
      </c>
      <c r="O929" s="7">
        <f t="shared" si="126"/>
        <v>3929</v>
      </c>
      <c r="P929" s="6">
        <f t="shared" si="127"/>
        <v>1456</v>
      </c>
      <c r="Q929" s="6">
        <f t="shared" si="128"/>
        <v>1156</v>
      </c>
      <c r="R929" s="6">
        <f t="shared" si="129"/>
        <v>585</v>
      </c>
      <c r="S929" s="6">
        <f t="shared" si="130"/>
        <v>345</v>
      </c>
      <c r="T929" s="7">
        <f t="shared" si="131"/>
        <v>3290</v>
      </c>
      <c r="U929" s="8">
        <f t="shared" si="132"/>
        <v>0.83736319674217363</v>
      </c>
      <c r="V929" s="7">
        <f t="shared" si="133"/>
        <v>2641</v>
      </c>
      <c r="W929" s="7">
        <f t="shared" si="134"/>
        <v>556</v>
      </c>
    </row>
    <row r="930" spans="1:23" x14ac:dyDescent="0.3">
      <c r="A930" s="5">
        <f>'Data Table 2'!A930</f>
        <v>45855</v>
      </c>
      <c r="B930" s="6">
        <f>'Data Table 2'!B930+'Data Table 2'!C930+'Data Table 2'!D930+'Data Table 2'!E930+'Data Table 2'!F930+'Data Table 2'!G930+'Data Table 2'!H930</f>
        <v>502</v>
      </c>
      <c r="C930" s="6">
        <f>'Data Table 2'!I930</f>
        <v>175</v>
      </c>
      <c r="D930" s="6">
        <f>('Data Table 2'!J930+'Data Table 2'!K930)</f>
        <v>303</v>
      </c>
      <c r="E930" s="6">
        <f>'Data Table 2'!L930</f>
        <v>149</v>
      </c>
      <c r="F930" s="6">
        <f>'Data Table 2'!M930</f>
        <v>58</v>
      </c>
      <c r="G930" s="6">
        <f>'Data Table 2'!N930</f>
        <v>100</v>
      </c>
      <c r="H930" s="6">
        <f>'Data Table 2'!O930</f>
        <v>67</v>
      </c>
      <c r="I930" s="7">
        <f>'Data Table 2'!P930+'Data Table 2'!Q930+'Data Table 2'!R930+'Data Table 2'!S930</f>
        <v>83</v>
      </c>
      <c r="J930" s="7">
        <f>'Data Table 2'!T930</f>
        <v>102</v>
      </c>
      <c r="K930" s="6">
        <f>'Data Table 2'!U930</f>
        <v>128</v>
      </c>
      <c r="L930" s="6">
        <f>'Data Table 2'!V930</f>
        <v>40</v>
      </c>
      <c r="M930" s="6">
        <f>'Data Table 2'!W930</f>
        <v>16</v>
      </c>
      <c r="N930" s="6">
        <f>'Data Table 2'!X930</f>
        <v>40</v>
      </c>
      <c r="O930" s="7">
        <f t="shared" si="126"/>
        <v>1763</v>
      </c>
      <c r="P930" s="6">
        <f t="shared" si="127"/>
        <v>677</v>
      </c>
      <c r="Q930" s="6">
        <f t="shared" si="128"/>
        <v>452</v>
      </c>
      <c r="R930" s="6">
        <f t="shared" si="129"/>
        <v>308</v>
      </c>
      <c r="S930" s="6">
        <f t="shared" si="130"/>
        <v>184</v>
      </c>
      <c r="T930" s="7">
        <f t="shared" si="131"/>
        <v>1477</v>
      </c>
      <c r="U930" s="8">
        <f t="shared" si="132"/>
        <v>0.83777651730005676</v>
      </c>
      <c r="V930" s="7">
        <f t="shared" si="133"/>
        <v>1204</v>
      </c>
      <c r="W930" s="7">
        <f t="shared" si="134"/>
        <v>215</v>
      </c>
    </row>
    <row r="931" spans="1:23" x14ac:dyDescent="0.3">
      <c r="A931" s="5">
        <f>'Data Table 2'!A931</f>
        <v>45856</v>
      </c>
      <c r="B931" s="6">
        <f>'Data Table 2'!B931+'Data Table 2'!C931+'Data Table 2'!D931+'Data Table 2'!E931+'Data Table 2'!F931+'Data Table 2'!G931+'Data Table 2'!H931</f>
        <v>1113</v>
      </c>
      <c r="C931" s="6">
        <f>'Data Table 2'!I931</f>
        <v>444</v>
      </c>
      <c r="D931" s="6">
        <f>('Data Table 2'!J931+'Data Table 2'!K931)</f>
        <v>760</v>
      </c>
      <c r="E931" s="6">
        <f>'Data Table 2'!L931</f>
        <v>352</v>
      </c>
      <c r="F931" s="6">
        <f>'Data Table 2'!M931</f>
        <v>100</v>
      </c>
      <c r="G931" s="6">
        <f>'Data Table 2'!N931</f>
        <v>184</v>
      </c>
      <c r="H931" s="6">
        <f>'Data Table 2'!O931</f>
        <v>132</v>
      </c>
      <c r="I931" s="7">
        <f>'Data Table 2'!P931+'Data Table 2'!Q931+'Data Table 2'!R931+'Data Table 2'!S931</f>
        <v>173</v>
      </c>
      <c r="J931" s="7">
        <f>'Data Table 2'!T931</f>
        <v>340</v>
      </c>
      <c r="K931" s="6">
        <f>'Data Table 2'!U931</f>
        <v>193</v>
      </c>
      <c r="L931" s="6">
        <f>'Data Table 2'!V931</f>
        <v>108</v>
      </c>
      <c r="M931" s="6">
        <f>'Data Table 2'!W931</f>
        <v>38</v>
      </c>
      <c r="N931" s="6">
        <f>'Data Table 2'!X931</f>
        <v>63</v>
      </c>
      <c r="O931" s="7">
        <f t="shared" si="126"/>
        <v>4000</v>
      </c>
      <c r="P931" s="6">
        <f t="shared" si="127"/>
        <v>1557</v>
      </c>
      <c r="Q931" s="6">
        <f t="shared" si="128"/>
        <v>1112</v>
      </c>
      <c r="R931" s="6">
        <f t="shared" si="129"/>
        <v>589</v>
      </c>
      <c r="S931" s="6">
        <f t="shared" si="130"/>
        <v>339</v>
      </c>
      <c r="T931" s="7">
        <f t="shared" si="131"/>
        <v>3321</v>
      </c>
      <c r="U931" s="8">
        <f t="shared" si="132"/>
        <v>0.83025000000000004</v>
      </c>
      <c r="V931" s="7">
        <f t="shared" si="133"/>
        <v>2714</v>
      </c>
      <c r="W931" s="7">
        <f t="shared" si="134"/>
        <v>507</v>
      </c>
    </row>
    <row r="932" spans="1:23" x14ac:dyDescent="0.3">
      <c r="A932" s="5">
        <f>'Data Table 2'!A932</f>
        <v>45857</v>
      </c>
      <c r="B932" s="6">
        <f>'Data Table 2'!B932+'Data Table 2'!C932+'Data Table 2'!D932+'Data Table 2'!E932+'Data Table 2'!F932+'Data Table 2'!G932+'Data Table 2'!H932</f>
        <v>937</v>
      </c>
      <c r="C932" s="6">
        <f>'Data Table 2'!I932</f>
        <v>467</v>
      </c>
      <c r="D932" s="6">
        <f>('Data Table 2'!J932+'Data Table 2'!K932)</f>
        <v>606</v>
      </c>
      <c r="E932" s="6">
        <f>'Data Table 2'!L932</f>
        <v>379</v>
      </c>
      <c r="F932" s="6">
        <f>'Data Table 2'!M932</f>
        <v>72</v>
      </c>
      <c r="G932" s="6">
        <f>'Data Table 2'!N932</f>
        <v>171</v>
      </c>
      <c r="H932" s="6">
        <f>'Data Table 2'!O932</f>
        <v>142</v>
      </c>
      <c r="I932" s="7">
        <f>'Data Table 2'!P932+'Data Table 2'!Q932+'Data Table 2'!R932+'Data Table 2'!S932</f>
        <v>173</v>
      </c>
      <c r="J932" s="7">
        <f>'Data Table 2'!T932</f>
        <v>207</v>
      </c>
      <c r="K932" s="6">
        <f>'Data Table 2'!U932</f>
        <v>177</v>
      </c>
      <c r="L932" s="6">
        <f>'Data Table 2'!V932</f>
        <v>111</v>
      </c>
      <c r="M932" s="6">
        <f>'Data Table 2'!W932</f>
        <v>27</v>
      </c>
      <c r="N932" s="6">
        <f>'Data Table 2'!X932</f>
        <v>80</v>
      </c>
      <c r="O932" s="7">
        <f t="shared" si="126"/>
        <v>3549</v>
      </c>
      <c r="P932" s="6">
        <f t="shared" si="127"/>
        <v>1404</v>
      </c>
      <c r="Q932" s="6">
        <f t="shared" si="128"/>
        <v>985</v>
      </c>
      <c r="R932" s="6">
        <f t="shared" si="129"/>
        <v>558</v>
      </c>
      <c r="S932" s="6">
        <f t="shared" si="130"/>
        <v>315</v>
      </c>
      <c r="T932" s="7">
        <f t="shared" si="131"/>
        <v>3027</v>
      </c>
      <c r="U932" s="8">
        <f t="shared" si="132"/>
        <v>0.852916314454776</v>
      </c>
      <c r="V932" s="7">
        <f t="shared" si="133"/>
        <v>2408</v>
      </c>
      <c r="W932" s="7">
        <f t="shared" si="134"/>
        <v>547</v>
      </c>
    </row>
    <row r="933" spans="1:23" x14ac:dyDescent="0.3">
      <c r="A933" s="5">
        <f>'Data Table 2'!A933</f>
        <v>45858</v>
      </c>
      <c r="B933" s="6">
        <f>'Data Table 2'!B933+'Data Table 2'!C933+'Data Table 2'!D933+'Data Table 2'!E933+'Data Table 2'!F933+'Data Table 2'!G933+'Data Table 2'!H933</f>
        <v>721</v>
      </c>
      <c r="C933" s="6">
        <f>'Data Table 2'!I933</f>
        <v>313</v>
      </c>
      <c r="D933" s="6">
        <f>('Data Table 2'!J933+'Data Table 2'!K933)</f>
        <v>668</v>
      </c>
      <c r="E933" s="6">
        <f>'Data Table 2'!L933</f>
        <v>321</v>
      </c>
      <c r="F933" s="6">
        <f>'Data Table 2'!M933</f>
        <v>68</v>
      </c>
      <c r="G933" s="6">
        <f>'Data Table 2'!N933</f>
        <v>131</v>
      </c>
      <c r="H933" s="6">
        <f>'Data Table 2'!O933</f>
        <v>106</v>
      </c>
      <c r="I933" s="7">
        <f>'Data Table 2'!P933+'Data Table 2'!Q933+'Data Table 2'!R933+'Data Table 2'!S933</f>
        <v>118</v>
      </c>
      <c r="J933" s="7">
        <f>'Data Table 2'!T933</f>
        <v>221</v>
      </c>
      <c r="K933" s="6">
        <f>'Data Table 2'!U933</f>
        <v>162</v>
      </c>
      <c r="L933" s="6">
        <f>'Data Table 2'!V933</f>
        <v>88</v>
      </c>
      <c r="M933" s="6">
        <f>'Data Table 2'!W933</f>
        <v>37</v>
      </c>
      <c r="N933" s="6">
        <f>'Data Table 2'!X933</f>
        <v>41</v>
      </c>
      <c r="O933" s="7">
        <f t="shared" si="126"/>
        <v>2995</v>
      </c>
      <c r="P933" s="6">
        <f t="shared" si="127"/>
        <v>1034</v>
      </c>
      <c r="Q933" s="6">
        <f t="shared" si="128"/>
        <v>989</v>
      </c>
      <c r="R933" s="6">
        <f t="shared" si="129"/>
        <v>423</v>
      </c>
      <c r="S933" s="6">
        <f t="shared" si="130"/>
        <v>287</v>
      </c>
      <c r="T933" s="7">
        <f t="shared" si="131"/>
        <v>2487</v>
      </c>
      <c r="U933" s="8">
        <f t="shared" si="132"/>
        <v>0.83038397328881464</v>
      </c>
      <c r="V933" s="7">
        <f t="shared" si="133"/>
        <v>2065</v>
      </c>
      <c r="W933" s="7">
        <f t="shared" si="134"/>
        <v>354</v>
      </c>
    </row>
    <row r="934" spans="1:23" x14ac:dyDescent="0.3">
      <c r="A934" s="5">
        <f>'Data Table 2'!A934</f>
        <v>45859</v>
      </c>
      <c r="B934" s="6">
        <f>'Data Table 2'!B934+'Data Table 2'!C934+'Data Table 2'!D934+'Data Table 2'!E934+'Data Table 2'!F934+'Data Table 2'!G934+'Data Table 2'!H934</f>
        <v>787</v>
      </c>
      <c r="C934" s="6">
        <f>'Data Table 2'!I934</f>
        <v>462</v>
      </c>
      <c r="D934" s="6">
        <f>('Data Table 2'!J934+'Data Table 2'!K934)</f>
        <v>465</v>
      </c>
      <c r="E934" s="6">
        <f>'Data Table 2'!L934</f>
        <v>317</v>
      </c>
      <c r="F934" s="6">
        <f>'Data Table 2'!M934</f>
        <v>80</v>
      </c>
      <c r="G934" s="6">
        <f>'Data Table 2'!N934</f>
        <v>148</v>
      </c>
      <c r="H934" s="6">
        <f>'Data Table 2'!O934</f>
        <v>107</v>
      </c>
      <c r="I934" s="7">
        <f>'Data Table 2'!P934+'Data Table 2'!Q934+'Data Table 2'!R934+'Data Table 2'!S934</f>
        <v>144</v>
      </c>
      <c r="J934" s="7">
        <f>'Data Table 2'!T934</f>
        <v>153</v>
      </c>
      <c r="K934" s="6">
        <f>'Data Table 2'!U934</f>
        <v>180</v>
      </c>
      <c r="L934" s="6">
        <f>'Data Table 2'!V934</f>
        <v>58</v>
      </c>
      <c r="M934" s="6">
        <f>'Data Table 2'!W934</f>
        <v>29</v>
      </c>
      <c r="N934" s="6">
        <f>'Data Table 2'!X934</f>
        <v>57</v>
      </c>
      <c r="O934" s="7">
        <f t="shared" si="126"/>
        <v>2987</v>
      </c>
      <c r="P934" s="6">
        <f t="shared" si="127"/>
        <v>1249</v>
      </c>
      <c r="Q934" s="6">
        <f t="shared" si="128"/>
        <v>782</v>
      </c>
      <c r="R934" s="6">
        <f t="shared" si="129"/>
        <v>479</v>
      </c>
      <c r="S934" s="6">
        <f t="shared" si="130"/>
        <v>267</v>
      </c>
      <c r="T934" s="7">
        <f t="shared" si="131"/>
        <v>2567</v>
      </c>
      <c r="U934" s="8">
        <f t="shared" si="132"/>
        <v>0.85939069300301307</v>
      </c>
      <c r="V934" s="7">
        <f t="shared" si="133"/>
        <v>1968</v>
      </c>
      <c r="W934" s="7">
        <f t="shared" si="134"/>
        <v>519</v>
      </c>
    </row>
    <row r="935" spans="1:23" x14ac:dyDescent="0.3">
      <c r="A935" s="5">
        <f>'Data Table 2'!A935</f>
        <v>45860</v>
      </c>
      <c r="B935" s="6">
        <f>'Data Table 2'!B935+'Data Table 2'!C935+'Data Table 2'!D935+'Data Table 2'!E935+'Data Table 2'!F935+'Data Table 2'!G935+'Data Table 2'!H935</f>
        <v>572</v>
      </c>
      <c r="C935" s="6">
        <f>'Data Table 2'!I935</f>
        <v>230</v>
      </c>
      <c r="D935" s="6">
        <f>('Data Table 2'!J935+'Data Table 2'!K935)</f>
        <v>452</v>
      </c>
      <c r="E935" s="6">
        <f>'Data Table 2'!L935</f>
        <v>235</v>
      </c>
      <c r="F935" s="6">
        <f>'Data Table 2'!M935</f>
        <v>65</v>
      </c>
      <c r="G935" s="6">
        <f>'Data Table 2'!N935</f>
        <v>121</v>
      </c>
      <c r="H935" s="6">
        <f>'Data Table 2'!O935</f>
        <v>82</v>
      </c>
      <c r="I935" s="7">
        <f>'Data Table 2'!P935+'Data Table 2'!Q935+'Data Table 2'!R935+'Data Table 2'!S935</f>
        <v>93</v>
      </c>
      <c r="J935" s="7">
        <f>'Data Table 2'!T935</f>
        <v>184</v>
      </c>
      <c r="K935" s="6">
        <f>'Data Table 2'!U935</f>
        <v>120</v>
      </c>
      <c r="L935" s="6">
        <f>'Data Table 2'!V935</f>
        <v>66</v>
      </c>
      <c r="M935" s="6">
        <f>'Data Table 2'!W935</f>
        <v>16</v>
      </c>
      <c r="N935" s="6">
        <f>'Data Table 2'!X935</f>
        <v>45</v>
      </c>
      <c r="O935" s="7">
        <f t="shared" si="126"/>
        <v>2281</v>
      </c>
      <c r="P935" s="6">
        <f t="shared" si="127"/>
        <v>802</v>
      </c>
      <c r="Q935" s="6">
        <f t="shared" si="128"/>
        <v>687</v>
      </c>
      <c r="R935" s="6">
        <f t="shared" si="129"/>
        <v>361</v>
      </c>
      <c r="S935" s="6">
        <f t="shared" si="130"/>
        <v>202</v>
      </c>
      <c r="T935" s="7">
        <f t="shared" si="131"/>
        <v>1895</v>
      </c>
      <c r="U935" s="8">
        <f t="shared" si="132"/>
        <v>0.83077597544936432</v>
      </c>
      <c r="V935" s="7">
        <f t="shared" si="133"/>
        <v>1555</v>
      </c>
      <c r="W935" s="7">
        <f t="shared" si="134"/>
        <v>275</v>
      </c>
    </row>
    <row r="936" spans="1:23" x14ac:dyDescent="0.3">
      <c r="A936" s="5">
        <f>'Data Table 2'!A936</f>
        <v>45861</v>
      </c>
      <c r="B936" s="6">
        <f>'Data Table 2'!B936+'Data Table 2'!C936+'Data Table 2'!D936+'Data Table 2'!E936+'Data Table 2'!F936+'Data Table 2'!G936+'Data Table 2'!H936</f>
        <v>1064</v>
      </c>
      <c r="C936" s="6">
        <f>'Data Table 2'!I936</f>
        <v>608</v>
      </c>
      <c r="D936" s="6">
        <f>('Data Table 2'!J936+'Data Table 2'!K936)</f>
        <v>538</v>
      </c>
      <c r="E936" s="6">
        <f>'Data Table 2'!L936</f>
        <v>407</v>
      </c>
      <c r="F936" s="6">
        <f>'Data Table 2'!M936</f>
        <v>124</v>
      </c>
      <c r="G936" s="6">
        <f>'Data Table 2'!N936</f>
        <v>176</v>
      </c>
      <c r="H936" s="6">
        <f>'Data Table 2'!O936</f>
        <v>177</v>
      </c>
      <c r="I936" s="7">
        <f>'Data Table 2'!P936+'Data Table 2'!Q936+'Data Table 2'!R936+'Data Table 2'!S936</f>
        <v>197</v>
      </c>
      <c r="J936" s="7">
        <f>'Data Table 2'!T936</f>
        <v>349</v>
      </c>
      <c r="K936" s="6">
        <f>'Data Table 2'!U936</f>
        <v>218</v>
      </c>
      <c r="L936" s="6">
        <f>'Data Table 2'!V936</f>
        <v>119</v>
      </c>
      <c r="M936" s="6">
        <f>'Data Table 2'!W936</f>
        <v>44</v>
      </c>
      <c r="N936" s="6">
        <f>'Data Table 2'!X936</f>
        <v>103</v>
      </c>
      <c r="O936" s="7">
        <f t="shared" si="126"/>
        <v>4124</v>
      </c>
      <c r="P936" s="6">
        <f t="shared" si="127"/>
        <v>1672</v>
      </c>
      <c r="Q936" s="6">
        <f t="shared" si="128"/>
        <v>945</v>
      </c>
      <c r="R936" s="6">
        <f t="shared" si="129"/>
        <v>674</v>
      </c>
      <c r="S936" s="6">
        <f t="shared" si="130"/>
        <v>381</v>
      </c>
      <c r="T936" s="7">
        <f t="shared" si="131"/>
        <v>3394</v>
      </c>
      <c r="U936" s="8">
        <f t="shared" si="132"/>
        <v>0.82298739088263817</v>
      </c>
      <c r="V936" s="7">
        <f t="shared" si="133"/>
        <v>2559</v>
      </c>
      <c r="W936" s="7">
        <f t="shared" si="134"/>
        <v>711</v>
      </c>
    </row>
    <row r="937" spans="1:23" x14ac:dyDescent="0.3">
      <c r="A937" s="5">
        <f>'Data Table 2'!A937</f>
        <v>45862</v>
      </c>
      <c r="B937" s="6">
        <f>'Data Table 2'!B937+'Data Table 2'!C937+'Data Table 2'!D937+'Data Table 2'!E937+'Data Table 2'!F937+'Data Table 2'!G937+'Data Table 2'!H937</f>
        <v>896</v>
      </c>
      <c r="C937" s="6">
        <f>'Data Table 2'!I937</f>
        <v>392</v>
      </c>
      <c r="D937" s="6">
        <f>('Data Table 2'!J937+'Data Table 2'!K937)</f>
        <v>761</v>
      </c>
      <c r="E937" s="6">
        <f>'Data Table 2'!L937</f>
        <v>261</v>
      </c>
      <c r="F937" s="6">
        <f>'Data Table 2'!M937</f>
        <v>79</v>
      </c>
      <c r="G937" s="6">
        <f>'Data Table 2'!N937</f>
        <v>150</v>
      </c>
      <c r="H937" s="6">
        <f>'Data Table 2'!O937</f>
        <v>121</v>
      </c>
      <c r="I937" s="7">
        <f>'Data Table 2'!P937+'Data Table 2'!Q937+'Data Table 2'!R937+'Data Table 2'!S937</f>
        <v>209</v>
      </c>
      <c r="J937" s="7">
        <f>'Data Table 2'!T937</f>
        <v>242</v>
      </c>
      <c r="K937" s="6">
        <f>'Data Table 2'!U937</f>
        <v>219</v>
      </c>
      <c r="L937" s="6">
        <f>'Data Table 2'!V937</f>
        <v>108</v>
      </c>
      <c r="M937" s="6">
        <f>'Data Table 2'!W937</f>
        <v>45</v>
      </c>
      <c r="N937" s="6">
        <f>'Data Table 2'!X937</f>
        <v>75</v>
      </c>
      <c r="O937" s="7">
        <f t="shared" si="126"/>
        <v>3558</v>
      </c>
      <c r="P937" s="6">
        <f t="shared" si="127"/>
        <v>1288</v>
      </c>
      <c r="Q937" s="6">
        <f t="shared" si="128"/>
        <v>1022</v>
      </c>
      <c r="R937" s="6">
        <f t="shared" si="129"/>
        <v>559</v>
      </c>
      <c r="S937" s="6">
        <f t="shared" si="130"/>
        <v>372</v>
      </c>
      <c r="T937" s="7">
        <f t="shared" si="131"/>
        <v>2944</v>
      </c>
      <c r="U937" s="8">
        <f t="shared" si="132"/>
        <v>0.82743114109050031</v>
      </c>
      <c r="V937" s="7">
        <f t="shared" si="133"/>
        <v>2398</v>
      </c>
      <c r="W937" s="7">
        <f t="shared" si="134"/>
        <v>467</v>
      </c>
    </row>
    <row r="938" spans="1:23" x14ac:dyDescent="0.3">
      <c r="A938" s="5">
        <f>'Data Table 2'!A938</f>
        <v>45863</v>
      </c>
      <c r="B938" s="6">
        <f>'Data Table 2'!B938+'Data Table 2'!C938+'Data Table 2'!D938+'Data Table 2'!E938+'Data Table 2'!F938+'Data Table 2'!G938+'Data Table 2'!H938</f>
        <v>1055</v>
      </c>
      <c r="C938" s="6">
        <f>'Data Table 2'!I938</f>
        <v>497</v>
      </c>
      <c r="D938" s="6">
        <f>('Data Table 2'!J938+'Data Table 2'!K938)</f>
        <v>691</v>
      </c>
      <c r="E938" s="6">
        <f>'Data Table 2'!L938</f>
        <v>299</v>
      </c>
      <c r="F938" s="6">
        <f>'Data Table 2'!M938</f>
        <v>106</v>
      </c>
      <c r="G938" s="6">
        <f>'Data Table 2'!N938</f>
        <v>178</v>
      </c>
      <c r="H938" s="6">
        <f>'Data Table 2'!O938</f>
        <v>150</v>
      </c>
      <c r="I938" s="7">
        <f>'Data Table 2'!P938+'Data Table 2'!Q938+'Data Table 2'!R938+'Data Table 2'!S938</f>
        <v>228</v>
      </c>
      <c r="J938" s="7">
        <f>'Data Table 2'!T938</f>
        <v>391</v>
      </c>
      <c r="K938" s="6">
        <f>'Data Table 2'!U938</f>
        <v>244</v>
      </c>
      <c r="L938" s="6">
        <f>'Data Table 2'!V938</f>
        <v>124</v>
      </c>
      <c r="M938" s="6">
        <f>'Data Table 2'!W938</f>
        <v>41</v>
      </c>
      <c r="N938" s="6">
        <f>'Data Table 2'!X938</f>
        <v>105</v>
      </c>
      <c r="O938" s="7">
        <f t="shared" si="126"/>
        <v>4109</v>
      </c>
      <c r="P938" s="6">
        <f t="shared" si="127"/>
        <v>1552</v>
      </c>
      <c r="Q938" s="6">
        <f t="shared" si="128"/>
        <v>990</v>
      </c>
      <c r="R938" s="6">
        <f t="shared" si="129"/>
        <v>662</v>
      </c>
      <c r="S938" s="6">
        <f t="shared" si="130"/>
        <v>409</v>
      </c>
      <c r="T938" s="7">
        <f t="shared" si="131"/>
        <v>3309</v>
      </c>
      <c r="U938" s="8">
        <f t="shared" si="132"/>
        <v>0.80530542711121933</v>
      </c>
      <c r="V938" s="7">
        <f t="shared" si="133"/>
        <v>2601</v>
      </c>
      <c r="W938" s="7">
        <f t="shared" si="134"/>
        <v>602</v>
      </c>
    </row>
    <row r="939" spans="1:23" x14ac:dyDescent="0.3">
      <c r="A939" s="5">
        <f>'Data Table 2'!A939</f>
        <v>45864</v>
      </c>
      <c r="B939" s="6">
        <f>'Data Table 2'!B939+'Data Table 2'!C939+'Data Table 2'!D939+'Data Table 2'!E939+'Data Table 2'!F939+'Data Table 2'!G939+'Data Table 2'!H939</f>
        <v>942</v>
      </c>
      <c r="C939" s="6">
        <f>'Data Table 2'!I939</f>
        <v>308</v>
      </c>
      <c r="D939" s="6">
        <f>('Data Table 2'!J939+'Data Table 2'!K939)</f>
        <v>779</v>
      </c>
      <c r="E939" s="6">
        <f>'Data Table 2'!L939</f>
        <v>288</v>
      </c>
      <c r="F939" s="6">
        <f>'Data Table 2'!M939</f>
        <v>97</v>
      </c>
      <c r="G939" s="6">
        <f>'Data Table 2'!N939</f>
        <v>214</v>
      </c>
      <c r="H939" s="6">
        <f>'Data Table 2'!O939</f>
        <v>149</v>
      </c>
      <c r="I939" s="7">
        <f>'Data Table 2'!P939+'Data Table 2'!Q939+'Data Table 2'!R939+'Data Table 2'!S939</f>
        <v>195</v>
      </c>
      <c r="J939" s="7">
        <f>'Data Table 2'!T939</f>
        <v>297</v>
      </c>
      <c r="K939" s="6">
        <f>'Data Table 2'!U939</f>
        <v>215</v>
      </c>
      <c r="L939" s="6">
        <f>'Data Table 2'!V939</f>
        <v>97</v>
      </c>
      <c r="M939" s="6">
        <f>'Data Table 2'!W939</f>
        <v>29</v>
      </c>
      <c r="N939" s="6">
        <f>'Data Table 2'!X939</f>
        <v>70</v>
      </c>
      <c r="O939" s="7">
        <f t="shared" si="126"/>
        <v>3680</v>
      </c>
      <c r="P939" s="6">
        <f t="shared" si="127"/>
        <v>1250</v>
      </c>
      <c r="Q939" s="6">
        <f t="shared" si="128"/>
        <v>1067</v>
      </c>
      <c r="R939" s="6">
        <f t="shared" si="129"/>
        <v>655</v>
      </c>
      <c r="S939" s="6">
        <f t="shared" si="130"/>
        <v>341</v>
      </c>
      <c r="T939" s="7">
        <f t="shared" si="131"/>
        <v>3042</v>
      </c>
      <c r="U939" s="8">
        <f t="shared" si="132"/>
        <v>0.82663043478260867</v>
      </c>
      <c r="V939" s="7">
        <f t="shared" si="133"/>
        <v>2567</v>
      </c>
      <c r="W939" s="7">
        <f t="shared" si="134"/>
        <v>378</v>
      </c>
    </row>
    <row r="940" spans="1:23" x14ac:dyDescent="0.3">
      <c r="A940" s="5">
        <f>'Data Table 2'!A940</f>
        <v>45865</v>
      </c>
      <c r="B940" s="6">
        <f>'Data Table 2'!B940+'Data Table 2'!C940+'Data Table 2'!D940+'Data Table 2'!E940+'Data Table 2'!F940+'Data Table 2'!G940+'Data Table 2'!H940</f>
        <v>723</v>
      </c>
      <c r="C940" s="6">
        <f>'Data Table 2'!I940</f>
        <v>352</v>
      </c>
      <c r="D940" s="6">
        <f>('Data Table 2'!J940+'Data Table 2'!K940)</f>
        <v>544</v>
      </c>
      <c r="E940" s="6">
        <f>'Data Table 2'!L940</f>
        <v>281</v>
      </c>
      <c r="F940" s="6">
        <f>'Data Table 2'!M940</f>
        <v>66</v>
      </c>
      <c r="G940" s="6">
        <f>'Data Table 2'!N940</f>
        <v>108</v>
      </c>
      <c r="H940" s="6">
        <f>'Data Table 2'!O940</f>
        <v>92</v>
      </c>
      <c r="I940" s="7">
        <f>'Data Table 2'!P940+'Data Table 2'!Q940+'Data Table 2'!R940+'Data Table 2'!S940</f>
        <v>131</v>
      </c>
      <c r="J940" s="7">
        <f>'Data Table 2'!T940</f>
        <v>175</v>
      </c>
      <c r="K940" s="6">
        <f>'Data Table 2'!U940</f>
        <v>118</v>
      </c>
      <c r="L940" s="6">
        <f>'Data Table 2'!V940</f>
        <v>62</v>
      </c>
      <c r="M940" s="6">
        <f>'Data Table 2'!W940</f>
        <v>34</v>
      </c>
      <c r="N940" s="6">
        <f>'Data Table 2'!X940</f>
        <v>52</v>
      </c>
      <c r="O940" s="7">
        <f t="shared" si="126"/>
        <v>2738</v>
      </c>
      <c r="P940" s="6">
        <f t="shared" si="127"/>
        <v>1075</v>
      </c>
      <c r="Q940" s="6">
        <f t="shared" si="128"/>
        <v>825</v>
      </c>
      <c r="R940" s="6">
        <f t="shared" si="129"/>
        <v>397</v>
      </c>
      <c r="S940" s="6">
        <f t="shared" si="130"/>
        <v>214</v>
      </c>
      <c r="T940" s="7">
        <f t="shared" si="131"/>
        <v>2349</v>
      </c>
      <c r="U940" s="8">
        <f t="shared" si="132"/>
        <v>0.85792549306062815</v>
      </c>
      <c r="V940" s="7">
        <f t="shared" si="133"/>
        <v>1879</v>
      </c>
      <c r="W940" s="7">
        <f t="shared" si="134"/>
        <v>404</v>
      </c>
    </row>
    <row r="941" spans="1:23" x14ac:dyDescent="0.3">
      <c r="A941" s="5">
        <f>'Data Table 2'!A941</f>
        <v>45866</v>
      </c>
      <c r="B941" s="6">
        <f>'Data Table 2'!B941+'Data Table 2'!C941+'Data Table 2'!D941+'Data Table 2'!E941+'Data Table 2'!F941+'Data Table 2'!G941+'Data Table 2'!H941</f>
        <v>805</v>
      </c>
      <c r="C941" s="6">
        <f>'Data Table 2'!I941</f>
        <v>507</v>
      </c>
      <c r="D941" s="6">
        <f>('Data Table 2'!J941+'Data Table 2'!K941)</f>
        <v>547</v>
      </c>
      <c r="E941" s="6">
        <f>'Data Table 2'!L941</f>
        <v>211</v>
      </c>
      <c r="F941" s="6">
        <f>'Data Table 2'!M941</f>
        <v>89</v>
      </c>
      <c r="G941" s="6">
        <f>'Data Table 2'!N941</f>
        <v>115</v>
      </c>
      <c r="H941" s="6">
        <f>'Data Table 2'!O941</f>
        <v>148</v>
      </c>
      <c r="I941" s="7">
        <f>'Data Table 2'!P941+'Data Table 2'!Q941+'Data Table 2'!R941+'Data Table 2'!S941</f>
        <v>193</v>
      </c>
      <c r="J941" s="7">
        <f>'Data Table 2'!T941</f>
        <v>290</v>
      </c>
      <c r="K941" s="6">
        <f>'Data Table 2'!U941</f>
        <v>219</v>
      </c>
      <c r="L941" s="6">
        <f>'Data Table 2'!V941</f>
        <v>124</v>
      </c>
      <c r="M941" s="6">
        <f>'Data Table 2'!W941</f>
        <v>31</v>
      </c>
      <c r="N941" s="6">
        <f>'Data Table 2'!X941</f>
        <v>67</v>
      </c>
      <c r="O941" s="7">
        <f t="shared" si="126"/>
        <v>3346</v>
      </c>
      <c r="P941" s="6">
        <f t="shared" si="127"/>
        <v>1312</v>
      </c>
      <c r="Q941" s="6">
        <f t="shared" si="128"/>
        <v>758</v>
      </c>
      <c r="R941" s="6">
        <f t="shared" si="129"/>
        <v>545</v>
      </c>
      <c r="S941" s="6">
        <f t="shared" si="130"/>
        <v>374</v>
      </c>
      <c r="T941" s="7">
        <f t="shared" si="131"/>
        <v>2682</v>
      </c>
      <c r="U941" s="8">
        <f t="shared" si="132"/>
        <v>0.80155409444112369</v>
      </c>
      <c r="V941" s="7">
        <f t="shared" si="133"/>
        <v>2019</v>
      </c>
      <c r="W941" s="7">
        <f t="shared" si="134"/>
        <v>574</v>
      </c>
    </row>
    <row r="942" spans="1:23" x14ac:dyDescent="0.3">
      <c r="A942" s="5">
        <f>'Data Table 2'!A942</f>
        <v>45867</v>
      </c>
      <c r="B942" s="6">
        <f>'Data Table 2'!B942+'Data Table 2'!C942+'Data Table 2'!D942+'Data Table 2'!E942+'Data Table 2'!F942+'Data Table 2'!G942+'Data Table 2'!H942</f>
        <v>938</v>
      </c>
      <c r="C942" s="6">
        <f>'Data Table 2'!I942</f>
        <v>455</v>
      </c>
      <c r="D942" s="6">
        <f>('Data Table 2'!J942+'Data Table 2'!K942)</f>
        <v>770</v>
      </c>
      <c r="E942" s="6">
        <f>'Data Table 2'!L942</f>
        <v>382</v>
      </c>
      <c r="F942" s="6">
        <f>'Data Table 2'!M942</f>
        <v>83</v>
      </c>
      <c r="G942" s="6">
        <f>'Data Table 2'!N942</f>
        <v>170</v>
      </c>
      <c r="H942" s="6">
        <f>'Data Table 2'!O942</f>
        <v>128</v>
      </c>
      <c r="I942" s="7">
        <f>'Data Table 2'!P942+'Data Table 2'!Q942+'Data Table 2'!R942+'Data Table 2'!S942</f>
        <v>163</v>
      </c>
      <c r="J942" s="7">
        <f>'Data Table 2'!T942</f>
        <v>285</v>
      </c>
      <c r="K942" s="6">
        <f>'Data Table 2'!U942</f>
        <v>220</v>
      </c>
      <c r="L942" s="6">
        <f>'Data Table 2'!V942</f>
        <v>85</v>
      </c>
      <c r="M942" s="6">
        <f>'Data Table 2'!W942</f>
        <v>33</v>
      </c>
      <c r="N942" s="6">
        <f>'Data Table 2'!X942</f>
        <v>68</v>
      </c>
      <c r="O942" s="7">
        <f t="shared" si="126"/>
        <v>3780</v>
      </c>
      <c r="P942" s="6">
        <f t="shared" si="127"/>
        <v>1393</v>
      </c>
      <c r="Q942" s="6">
        <f t="shared" si="128"/>
        <v>1152</v>
      </c>
      <c r="R942" s="6">
        <f t="shared" si="129"/>
        <v>544</v>
      </c>
      <c r="S942" s="6">
        <f t="shared" si="130"/>
        <v>338</v>
      </c>
      <c r="T942" s="7">
        <f t="shared" si="131"/>
        <v>3157</v>
      </c>
      <c r="U942" s="8">
        <f t="shared" si="132"/>
        <v>0.83518518518518514</v>
      </c>
      <c r="V942" s="7">
        <f t="shared" si="133"/>
        <v>2551</v>
      </c>
      <c r="W942" s="7">
        <f t="shared" si="134"/>
        <v>523</v>
      </c>
    </row>
    <row r="943" spans="1:23" x14ac:dyDescent="0.3">
      <c r="A943" s="5">
        <f>'Data Table 2'!A943</f>
        <v>45868</v>
      </c>
      <c r="B943" s="6">
        <f>'Data Table 2'!B943+'Data Table 2'!C943+'Data Table 2'!D943+'Data Table 2'!E943+'Data Table 2'!F943+'Data Table 2'!G943+'Data Table 2'!H943</f>
        <v>982</v>
      </c>
      <c r="C943" s="6">
        <f>'Data Table 2'!I943</f>
        <v>515</v>
      </c>
      <c r="D943" s="6">
        <f>('Data Table 2'!J943+'Data Table 2'!K943)</f>
        <v>480</v>
      </c>
      <c r="E943" s="6">
        <f>'Data Table 2'!L943</f>
        <v>282</v>
      </c>
      <c r="F943" s="6">
        <f>'Data Table 2'!M943</f>
        <v>112</v>
      </c>
      <c r="G943" s="6">
        <f>'Data Table 2'!N943</f>
        <v>175</v>
      </c>
      <c r="H943" s="6">
        <f>'Data Table 2'!O943</f>
        <v>155</v>
      </c>
      <c r="I943" s="7">
        <f>'Data Table 2'!P943+'Data Table 2'!Q943+'Data Table 2'!R943+'Data Table 2'!S943</f>
        <v>138</v>
      </c>
      <c r="J943" s="7">
        <f>'Data Table 2'!T943</f>
        <v>333</v>
      </c>
      <c r="K943" s="6">
        <f>'Data Table 2'!U943</f>
        <v>188</v>
      </c>
      <c r="L943" s="6">
        <f>'Data Table 2'!V943</f>
        <v>95</v>
      </c>
      <c r="M943" s="6">
        <f>'Data Table 2'!W943</f>
        <v>28</v>
      </c>
      <c r="N943" s="6">
        <f>'Data Table 2'!X943</f>
        <v>87</v>
      </c>
      <c r="O943" s="7">
        <f t="shared" si="126"/>
        <v>3570</v>
      </c>
      <c r="P943" s="6">
        <f t="shared" si="127"/>
        <v>1497</v>
      </c>
      <c r="Q943" s="6">
        <f t="shared" si="128"/>
        <v>762</v>
      </c>
      <c r="R943" s="6">
        <f t="shared" si="129"/>
        <v>580</v>
      </c>
      <c r="S943" s="6">
        <f t="shared" si="130"/>
        <v>311</v>
      </c>
      <c r="T943" s="7">
        <f t="shared" si="131"/>
        <v>2926</v>
      </c>
      <c r="U943" s="8">
        <f t="shared" si="132"/>
        <v>0.81960784313725488</v>
      </c>
      <c r="V943" s="7">
        <f t="shared" si="133"/>
        <v>2212</v>
      </c>
      <c r="W943" s="7">
        <f t="shared" si="134"/>
        <v>602</v>
      </c>
    </row>
    <row r="944" spans="1:23" x14ac:dyDescent="0.3">
      <c r="A944" s="5">
        <f>'Data Table 2'!A944</f>
        <v>45869</v>
      </c>
      <c r="B944" s="6">
        <f>'Data Table 2'!B944+'Data Table 2'!C944+'Data Table 2'!D944+'Data Table 2'!E944+'Data Table 2'!F944+'Data Table 2'!G944+'Data Table 2'!H944</f>
        <v>713</v>
      </c>
      <c r="C944" s="6">
        <f>'Data Table 2'!I944</f>
        <v>226</v>
      </c>
      <c r="D944" s="6">
        <f>('Data Table 2'!J944+'Data Table 2'!K944)</f>
        <v>521</v>
      </c>
      <c r="E944" s="6">
        <f>'Data Table 2'!L944</f>
        <v>223</v>
      </c>
      <c r="F944" s="6">
        <f>'Data Table 2'!M944</f>
        <v>74</v>
      </c>
      <c r="G944" s="6">
        <f>'Data Table 2'!N944</f>
        <v>117</v>
      </c>
      <c r="H944" s="6">
        <f>'Data Table 2'!O944</f>
        <v>104</v>
      </c>
      <c r="I944" s="7">
        <f>'Data Table 2'!P944+'Data Table 2'!Q944+'Data Table 2'!R944+'Data Table 2'!S944</f>
        <v>150</v>
      </c>
      <c r="J944" s="7">
        <f>'Data Table 2'!T944</f>
        <v>228</v>
      </c>
      <c r="K944" s="6">
        <f>'Data Table 2'!U944</f>
        <v>174</v>
      </c>
      <c r="L944" s="6">
        <f>'Data Table 2'!V944</f>
        <v>71</v>
      </c>
      <c r="M944" s="6">
        <f>'Data Table 2'!W944</f>
        <v>26</v>
      </c>
      <c r="N944" s="6">
        <f>'Data Table 2'!X944</f>
        <v>48</v>
      </c>
      <c r="O944" s="7">
        <f t="shared" si="126"/>
        <v>2675</v>
      </c>
      <c r="P944" s="6">
        <f t="shared" si="127"/>
        <v>939</v>
      </c>
      <c r="Q944" s="6">
        <f t="shared" si="128"/>
        <v>744</v>
      </c>
      <c r="R944" s="6">
        <f t="shared" si="129"/>
        <v>445</v>
      </c>
      <c r="S944" s="6">
        <f t="shared" si="130"/>
        <v>271</v>
      </c>
      <c r="T944" s="7">
        <f t="shared" si="131"/>
        <v>2176</v>
      </c>
      <c r="U944" s="8">
        <f t="shared" si="132"/>
        <v>0.81345794392523363</v>
      </c>
      <c r="V944" s="7">
        <f t="shared" si="133"/>
        <v>1828</v>
      </c>
      <c r="W944" s="7">
        <f t="shared" si="134"/>
        <v>274</v>
      </c>
    </row>
    <row r="945" spans="1:23" x14ac:dyDescent="0.3">
      <c r="A945" s="5">
        <f>'Data Table 2'!A945</f>
        <v>45870</v>
      </c>
      <c r="B945" s="6">
        <f>'Data Table 2'!B945+'Data Table 2'!C945+'Data Table 2'!D945+'Data Table 2'!E945+'Data Table 2'!F945+'Data Table 2'!G945+'Data Table 2'!H945</f>
        <v>659</v>
      </c>
      <c r="C945" s="6">
        <f>'Data Table 2'!I945</f>
        <v>219</v>
      </c>
      <c r="D945" s="6">
        <f>('Data Table 2'!J945+'Data Table 2'!K945)</f>
        <v>426</v>
      </c>
      <c r="E945" s="6">
        <f>'Data Table 2'!L945</f>
        <v>308</v>
      </c>
      <c r="F945" s="6">
        <f>'Data Table 2'!M945</f>
        <v>66</v>
      </c>
      <c r="G945" s="6">
        <f>'Data Table 2'!N945</f>
        <v>146</v>
      </c>
      <c r="H945" s="6">
        <f>'Data Table 2'!O945</f>
        <v>107</v>
      </c>
      <c r="I945" s="7">
        <f>'Data Table 2'!P945+'Data Table 2'!Q945+'Data Table 2'!R945+'Data Table 2'!S945</f>
        <v>121</v>
      </c>
      <c r="J945" s="7">
        <f>'Data Table 2'!T945</f>
        <v>199</v>
      </c>
      <c r="K945" s="6">
        <f>'Data Table 2'!U945</f>
        <v>142</v>
      </c>
      <c r="L945" s="6">
        <f>'Data Table 2'!V945</f>
        <v>83</v>
      </c>
      <c r="M945" s="6">
        <f>'Data Table 2'!W945</f>
        <v>26</v>
      </c>
      <c r="N945" s="6">
        <f>'Data Table 2'!X945</f>
        <v>46</v>
      </c>
      <c r="O945" s="7">
        <f t="shared" si="126"/>
        <v>2548</v>
      </c>
      <c r="P945" s="6">
        <f t="shared" si="127"/>
        <v>878</v>
      </c>
      <c r="Q945" s="6">
        <f t="shared" si="128"/>
        <v>734</v>
      </c>
      <c r="R945" s="6">
        <f t="shared" si="129"/>
        <v>440</v>
      </c>
      <c r="S945" s="6">
        <f t="shared" si="130"/>
        <v>251</v>
      </c>
      <c r="T945" s="7">
        <f t="shared" si="131"/>
        <v>2098</v>
      </c>
      <c r="U945" s="8">
        <f t="shared" si="132"/>
        <v>0.82339089481946626</v>
      </c>
      <c r="V945" s="7">
        <f t="shared" si="133"/>
        <v>1767</v>
      </c>
      <c r="W945" s="7">
        <f t="shared" si="134"/>
        <v>265</v>
      </c>
    </row>
    <row r="946" spans="1:23" x14ac:dyDescent="0.3">
      <c r="A946" s="5">
        <f>'Data Table 2'!A946</f>
        <v>45871</v>
      </c>
      <c r="B946" s="6">
        <f>'Data Table 2'!B946+'Data Table 2'!C946+'Data Table 2'!D946+'Data Table 2'!E946+'Data Table 2'!F946+'Data Table 2'!G946+'Data Table 2'!H946</f>
        <v>996</v>
      </c>
      <c r="C946" s="6">
        <f>'Data Table 2'!I946</f>
        <v>433</v>
      </c>
      <c r="D946" s="6">
        <f>('Data Table 2'!J946+'Data Table 2'!K946)</f>
        <v>700</v>
      </c>
      <c r="E946" s="6">
        <f>'Data Table 2'!L946</f>
        <v>321</v>
      </c>
      <c r="F946" s="6">
        <f>'Data Table 2'!M946</f>
        <v>130</v>
      </c>
      <c r="G946" s="6">
        <f>'Data Table 2'!N946</f>
        <v>199</v>
      </c>
      <c r="H946" s="6">
        <f>'Data Table 2'!O946</f>
        <v>153</v>
      </c>
      <c r="I946" s="7">
        <f>'Data Table 2'!P946+'Data Table 2'!Q946+'Data Table 2'!R946+'Data Table 2'!S946</f>
        <v>184</v>
      </c>
      <c r="J946" s="7">
        <f>'Data Table 2'!T946</f>
        <v>233</v>
      </c>
      <c r="K946" s="6">
        <f>'Data Table 2'!U946</f>
        <v>211</v>
      </c>
      <c r="L946" s="6">
        <f>'Data Table 2'!V946</f>
        <v>111</v>
      </c>
      <c r="M946" s="6">
        <f>'Data Table 2'!W946</f>
        <v>44</v>
      </c>
      <c r="N946" s="6">
        <f>'Data Table 2'!X946</f>
        <v>63</v>
      </c>
      <c r="O946" s="7">
        <f t="shared" si="126"/>
        <v>3778</v>
      </c>
      <c r="P946" s="6">
        <f t="shared" si="127"/>
        <v>1429</v>
      </c>
      <c r="Q946" s="6">
        <f t="shared" si="128"/>
        <v>1021</v>
      </c>
      <c r="R946" s="6">
        <f t="shared" si="129"/>
        <v>666</v>
      </c>
      <c r="S946" s="6">
        <f t="shared" si="130"/>
        <v>366</v>
      </c>
      <c r="T946" s="7">
        <f t="shared" si="131"/>
        <v>3179</v>
      </c>
      <c r="U946" s="8">
        <f t="shared" si="132"/>
        <v>0.8414505029115934</v>
      </c>
      <c r="V946" s="7">
        <f t="shared" si="133"/>
        <v>2553</v>
      </c>
      <c r="W946" s="7">
        <f t="shared" si="134"/>
        <v>496</v>
      </c>
    </row>
    <row r="947" spans="1:23" x14ac:dyDescent="0.3">
      <c r="A947" s="5">
        <f>'Data Table 2'!A947</f>
        <v>45872</v>
      </c>
      <c r="B947" s="6">
        <f>'Data Table 2'!B947+'Data Table 2'!C947+'Data Table 2'!D947+'Data Table 2'!E947+'Data Table 2'!F947+'Data Table 2'!G947+'Data Table 2'!H947</f>
        <v>824</v>
      </c>
      <c r="C947" s="6">
        <f>'Data Table 2'!I947</f>
        <v>368</v>
      </c>
      <c r="D947" s="6">
        <f>('Data Table 2'!J947+'Data Table 2'!K947)</f>
        <v>771</v>
      </c>
      <c r="E947" s="6">
        <f>'Data Table 2'!L947</f>
        <v>328</v>
      </c>
      <c r="F947" s="6">
        <f>'Data Table 2'!M947</f>
        <v>123</v>
      </c>
      <c r="G947" s="6">
        <f>'Data Table 2'!N947</f>
        <v>148</v>
      </c>
      <c r="H947" s="6">
        <f>'Data Table 2'!O947</f>
        <v>137</v>
      </c>
      <c r="I947" s="7">
        <f>'Data Table 2'!P947+'Data Table 2'!Q947+'Data Table 2'!R947+'Data Table 2'!S947</f>
        <v>166</v>
      </c>
      <c r="J947" s="7">
        <f>'Data Table 2'!T947</f>
        <v>275</v>
      </c>
      <c r="K947" s="6">
        <f>'Data Table 2'!U947</f>
        <v>172</v>
      </c>
      <c r="L947" s="6">
        <f>'Data Table 2'!V947</f>
        <v>121</v>
      </c>
      <c r="M947" s="6">
        <f>'Data Table 2'!W947</f>
        <v>36</v>
      </c>
      <c r="N947" s="6">
        <f>'Data Table 2'!X947</f>
        <v>68</v>
      </c>
      <c r="O947" s="7">
        <f t="shared" si="126"/>
        <v>3537</v>
      </c>
      <c r="P947" s="6">
        <f t="shared" si="127"/>
        <v>1192</v>
      </c>
      <c r="Q947" s="6">
        <f t="shared" si="128"/>
        <v>1099</v>
      </c>
      <c r="R947" s="6">
        <f t="shared" si="129"/>
        <v>574</v>
      </c>
      <c r="S947" s="6">
        <f t="shared" si="130"/>
        <v>329</v>
      </c>
      <c r="T947" s="7">
        <f t="shared" si="131"/>
        <v>2933</v>
      </c>
      <c r="U947" s="8">
        <f t="shared" si="132"/>
        <v>0.82923381396663842</v>
      </c>
      <c r="V947" s="7">
        <f t="shared" si="133"/>
        <v>2374</v>
      </c>
      <c r="W947" s="7">
        <f t="shared" si="134"/>
        <v>436</v>
      </c>
    </row>
    <row r="948" spans="1:23" x14ac:dyDescent="0.3">
      <c r="A948" s="5">
        <f>'Data Table 2'!A948</f>
        <v>45873</v>
      </c>
      <c r="B948" s="6">
        <f>'Data Table 2'!B948+'Data Table 2'!C948+'Data Table 2'!D948+'Data Table 2'!E948+'Data Table 2'!F948+'Data Table 2'!G948+'Data Table 2'!H948</f>
        <v>1155</v>
      </c>
      <c r="C948" s="6">
        <f>'Data Table 2'!I948</f>
        <v>392</v>
      </c>
      <c r="D948" s="6">
        <f>('Data Table 2'!J948+'Data Table 2'!K948)</f>
        <v>689</v>
      </c>
      <c r="E948" s="6">
        <f>'Data Table 2'!L948</f>
        <v>431</v>
      </c>
      <c r="F948" s="6">
        <f>'Data Table 2'!M948</f>
        <v>127</v>
      </c>
      <c r="G948" s="6">
        <f>'Data Table 2'!N948</f>
        <v>214</v>
      </c>
      <c r="H948" s="6">
        <f>'Data Table 2'!O948</f>
        <v>147</v>
      </c>
      <c r="I948" s="7">
        <f>'Data Table 2'!P948+'Data Table 2'!Q948+'Data Table 2'!R948+'Data Table 2'!S948</f>
        <v>195</v>
      </c>
      <c r="J948" s="7">
        <f>'Data Table 2'!T948</f>
        <v>290</v>
      </c>
      <c r="K948" s="6">
        <f>'Data Table 2'!U948</f>
        <v>228</v>
      </c>
      <c r="L948" s="6">
        <f>'Data Table 2'!V948</f>
        <v>91</v>
      </c>
      <c r="M948" s="6">
        <f>'Data Table 2'!W948</f>
        <v>39</v>
      </c>
      <c r="N948" s="6">
        <f>'Data Table 2'!X948</f>
        <v>95</v>
      </c>
      <c r="O948" s="7">
        <f t="shared" si="126"/>
        <v>4093</v>
      </c>
      <c r="P948" s="6">
        <f t="shared" si="127"/>
        <v>1547</v>
      </c>
      <c r="Q948" s="6">
        <f t="shared" si="128"/>
        <v>1120</v>
      </c>
      <c r="R948" s="6">
        <f t="shared" si="129"/>
        <v>683</v>
      </c>
      <c r="S948" s="6">
        <f t="shared" si="130"/>
        <v>358</v>
      </c>
      <c r="T948" s="7">
        <f t="shared" si="131"/>
        <v>3445</v>
      </c>
      <c r="U948" s="8">
        <f t="shared" si="132"/>
        <v>0.84168091864158323</v>
      </c>
      <c r="V948" s="7">
        <f t="shared" si="133"/>
        <v>2831</v>
      </c>
      <c r="W948" s="7">
        <f t="shared" si="134"/>
        <v>487</v>
      </c>
    </row>
    <row r="949" spans="1:23" x14ac:dyDescent="0.3">
      <c r="A949" s="5">
        <f>'Data Table 2'!A949</f>
        <v>45874</v>
      </c>
      <c r="B949" s="6">
        <f>'Data Table 2'!B949+'Data Table 2'!C949+'Data Table 2'!D949+'Data Table 2'!E949+'Data Table 2'!F949+'Data Table 2'!G949+'Data Table 2'!H949</f>
        <v>1041</v>
      </c>
      <c r="C949" s="6">
        <f>'Data Table 2'!I949</f>
        <v>459</v>
      </c>
      <c r="D949" s="6">
        <f>('Data Table 2'!J949+'Data Table 2'!K949)</f>
        <v>493</v>
      </c>
      <c r="E949" s="6">
        <f>'Data Table 2'!L949</f>
        <v>340</v>
      </c>
      <c r="F949" s="6">
        <f>'Data Table 2'!M949</f>
        <v>95</v>
      </c>
      <c r="G949" s="6">
        <f>'Data Table 2'!N949</f>
        <v>188</v>
      </c>
      <c r="H949" s="6">
        <f>'Data Table 2'!O949</f>
        <v>144</v>
      </c>
      <c r="I949" s="7">
        <f>'Data Table 2'!P949+'Data Table 2'!Q949+'Data Table 2'!R949+'Data Table 2'!S949</f>
        <v>144</v>
      </c>
      <c r="J949" s="7">
        <f>'Data Table 2'!T949</f>
        <v>215</v>
      </c>
      <c r="K949" s="6">
        <f>'Data Table 2'!U949</f>
        <v>180</v>
      </c>
      <c r="L949" s="6">
        <f>'Data Table 2'!V949</f>
        <v>99</v>
      </c>
      <c r="M949" s="6">
        <f>'Data Table 2'!W949</f>
        <v>33</v>
      </c>
      <c r="N949" s="6">
        <f>'Data Table 2'!X949</f>
        <v>58</v>
      </c>
      <c r="O949" s="7">
        <f t="shared" si="126"/>
        <v>3489</v>
      </c>
      <c r="P949" s="6">
        <f t="shared" si="127"/>
        <v>1500</v>
      </c>
      <c r="Q949" s="6">
        <f t="shared" si="128"/>
        <v>833</v>
      </c>
      <c r="R949" s="6">
        <f t="shared" si="129"/>
        <v>571</v>
      </c>
      <c r="S949" s="6">
        <f t="shared" si="130"/>
        <v>312</v>
      </c>
      <c r="T949" s="7">
        <f t="shared" si="131"/>
        <v>2962</v>
      </c>
      <c r="U949" s="8">
        <f t="shared" si="132"/>
        <v>0.84895385497277154</v>
      </c>
      <c r="V949" s="7">
        <f t="shared" si="133"/>
        <v>2350</v>
      </c>
      <c r="W949" s="7">
        <f t="shared" si="134"/>
        <v>517</v>
      </c>
    </row>
    <row r="950" spans="1:23" x14ac:dyDescent="0.3">
      <c r="A950" s="5">
        <f>'Data Table 2'!A950</f>
        <v>45875</v>
      </c>
      <c r="B950" s="6">
        <f>'Data Table 2'!B950+'Data Table 2'!C950+'Data Table 2'!D950+'Data Table 2'!E950+'Data Table 2'!F950+'Data Table 2'!G950+'Data Table 2'!H950</f>
        <v>1063</v>
      </c>
      <c r="C950" s="6">
        <f>'Data Table 2'!I950</f>
        <v>338</v>
      </c>
      <c r="D950" s="6">
        <f>('Data Table 2'!J950+'Data Table 2'!K950)</f>
        <v>753</v>
      </c>
      <c r="E950" s="6">
        <f>'Data Table 2'!L950</f>
        <v>541</v>
      </c>
      <c r="F950" s="6">
        <f>'Data Table 2'!M950</f>
        <v>144</v>
      </c>
      <c r="G950" s="6">
        <f>'Data Table 2'!N950</f>
        <v>136</v>
      </c>
      <c r="H950" s="6">
        <f>'Data Table 2'!O950</f>
        <v>152</v>
      </c>
      <c r="I950" s="7">
        <f>'Data Table 2'!P950+'Data Table 2'!Q950+'Data Table 2'!R950+'Data Table 2'!S950</f>
        <v>214</v>
      </c>
      <c r="J950" s="7">
        <f>'Data Table 2'!T950</f>
        <v>293</v>
      </c>
      <c r="K950" s="6">
        <f>'Data Table 2'!U950</f>
        <v>247</v>
      </c>
      <c r="L950" s="6">
        <f>'Data Table 2'!V950</f>
        <v>95</v>
      </c>
      <c r="M950" s="6">
        <f>'Data Table 2'!W950</f>
        <v>40</v>
      </c>
      <c r="N950" s="6">
        <f>'Data Table 2'!X950</f>
        <v>87</v>
      </c>
      <c r="O950" s="7">
        <f t="shared" si="126"/>
        <v>4103</v>
      </c>
      <c r="P950" s="6">
        <f t="shared" si="127"/>
        <v>1401</v>
      </c>
      <c r="Q950" s="6">
        <f t="shared" si="128"/>
        <v>1294</v>
      </c>
      <c r="R950" s="6">
        <f t="shared" si="129"/>
        <v>646</v>
      </c>
      <c r="S950" s="6">
        <f t="shared" si="130"/>
        <v>382</v>
      </c>
      <c r="T950" s="7">
        <f t="shared" si="131"/>
        <v>3428</v>
      </c>
      <c r="U950" s="8">
        <f t="shared" si="132"/>
        <v>0.83548622958810626</v>
      </c>
      <c r="V950" s="7">
        <f t="shared" si="133"/>
        <v>2859</v>
      </c>
      <c r="W950" s="7">
        <f t="shared" si="134"/>
        <v>425</v>
      </c>
    </row>
    <row r="951" spans="1:23" x14ac:dyDescent="0.3">
      <c r="A951" s="5">
        <f>'Data Table 2'!A951</f>
        <v>45876</v>
      </c>
      <c r="B951" s="6">
        <f>'Data Table 2'!B951+'Data Table 2'!C951+'Data Table 2'!D951+'Data Table 2'!E951+'Data Table 2'!F951+'Data Table 2'!G951+'Data Table 2'!H951</f>
        <v>1040</v>
      </c>
      <c r="C951" s="6">
        <f>'Data Table 2'!I951</f>
        <v>492</v>
      </c>
      <c r="D951" s="6">
        <f>('Data Table 2'!J951+'Data Table 2'!K951)</f>
        <v>883</v>
      </c>
      <c r="E951" s="6">
        <f>'Data Table 2'!L951</f>
        <v>387</v>
      </c>
      <c r="F951" s="6">
        <f>'Data Table 2'!M951</f>
        <v>93</v>
      </c>
      <c r="G951" s="6">
        <f>'Data Table 2'!N951</f>
        <v>184</v>
      </c>
      <c r="H951" s="6">
        <f>'Data Table 2'!O951</f>
        <v>128</v>
      </c>
      <c r="I951" s="7">
        <f>'Data Table 2'!P951+'Data Table 2'!Q951+'Data Table 2'!R951+'Data Table 2'!S951</f>
        <v>204</v>
      </c>
      <c r="J951" s="7">
        <f>'Data Table 2'!T951</f>
        <v>358</v>
      </c>
      <c r="K951" s="6">
        <f>'Data Table 2'!U951</f>
        <v>222</v>
      </c>
      <c r="L951" s="6">
        <f>'Data Table 2'!V951</f>
        <v>114</v>
      </c>
      <c r="M951" s="6">
        <f>'Data Table 2'!W951</f>
        <v>38</v>
      </c>
      <c r="N951" s="6">
        <f>'Data Table 2'!X951</f>
        <v>79</v>
      </c>
      <c r="O951" s="7">
        <f t="shared" si="126"/>
        <v>4222</v>
      </c>
      <c r="P951" s="6">
        <f t="shared" si="127"/>
        <v>1532</v>
      </c>
      <c r="Q951" s="6">
        <f t="shared" si="128"/>
        <v>1270</v>
      </c>
      <c r="R951" s="6">
        <f t="shared" si="129"/>
        <v>609</v>
      </c>
      <c r="S951" s="6">
        <f t="shared" si="130"/>
        <v>374</v>
      </c>
      <c r="T951" s="7">
        <f t="shared" si="131"/>
        <v>3490</v>
      </c>
      <c r="U951" s="8">
        <f t="shared" si="132"/>
        <v>0.82662245381335864</v>
      </c>
      <c r="V951" s="7">
        <f t="shared" si="133"/>
        <v>2826</v>
      </c>
      <c r="W951" s="7">
        <f t="shared" si="134"/>
        <v>571</v>
      </c>
    </row>
    <row r="952" spans="1:23" x14ac:dyDescent="0.3">
      <c r="A952" s="5">
        <f>'Data Table 2'!A952</f>
        <v>45877</v>
      </c>
      <c r="B952" s="6">
        <f>'Data Table 2'!B952+'Data Table 2'!C952+'Data Table 2'!D952+'Data Table 2'!E952+'Data Table 2'!F952+'Data Table 2'!G952+'Data Table 2'!H952</f>
        <v>1186</v>
      </c>
      <c r="C952" s="6">
        <f>'Data Table 2'!I952</f>
        <v>486</v>
      </c>
      <c r="D952" s="6">
        <f>('Data Table 2'!J952+'Data Table 2'!K952)</f>
        <v>804</v>
      </c>
      <c r="E952" s="6">
        <f>'Data Table 2'!L952</f>
        <v>522</v>
      </c>
      <c r="F952" s="6">
        <f>'Data Table 2'!M952</f>
        <v>124</v>
      </c>
      <c r="G952" s="6">
        <f>'Data Table 2'!N952</f>
        <v>232</v>
      </c>
      <c r="H952" s="6">
        <f>'Data Table 2'!O952</f>
        <v>229</v>
      </c>
      <c r="I952" s="7">
        <f>'Data Table 2'!P952+'Data Table 2'!Q952+'Data Table 2'!R952+'Data Table 2'!S952</f>
        <v>215</v>
      </c>
      <c r="J952" s="7">
        <f>'Data Table 2'!T952</f>
        <v>461</v>
      </c>
      <c r="K952" s="6">
        <f>'Data Table 2'!U952</f>
        <v>270</v>
      </c>
      <c r="L952" s="6">
        <f>'Data Table 2'!V952</f>
        <v>108</v>
      </c>
      <c r="M952" s="6">
        <f>'Data Table 2'!W952</f>
        <v>36</v>
      </c>
      <c r="N952" s="6">
        <f>'Data Table 2'!X952</f>
        <v>73</v>
      </c>
      <c r="O952" s="7">
        <f t="shared" si="126"/>
        <v>4746</v>
      </c>
      <c r="P952" s="6">
        <f t="shared" si="127"/>
        <v>1672</v>
      </c>
      <c r="Q952" s="6">
        <f t="shared" si="128"/>
        <v>1326</v>
      </c>
      <c r="R952" s="6">
        <f t="shared" si="129"/>
        <v>800</v>
      </c>
      <c r="S952" s="6">
        <f t="shared" si="130"/>
        <v>414</v>
      </c>
      <c r="T952" s="7">
        <f t="shared" si="131"/>
        <v>3871</v>
      </c>
      <c r="U952" s="8">
        <f t="shared" si="132"/>
        <v>0.81563421828908556</v>
      </c>
      <c r="V952" s="7">
        <f t="shared" si="133"/>
        <v>3188</v>
      </c>
      <c r="W952" s="7">
        <f t="shared" si="134"/>
        <v>559</v>
      </c>
    </row>
    <row r="953" spans="1:23" x14ac:dyDescent="0.3">
      <c r="A953" s="5">
        <f>'Data Table 2'!A953</f>
        <v>45878</v>
      </c>
      <c r="B953" s="6">
        <f>'Data Table 2'!B953+'Data Table 2'!C953+'Data Table 2'!D953+'Data Table 2'!E953+'Data Table 2'!F953+'Data Table 2'!G953+'Data Table 2'!H953</f>
        <v>1032</v>
      </c>
      <c r="C953" s="6">
        <f>'Data Table 2'!I953</f>
        <v>630</v>
      </c>
      <c r="D953" s="6">
        <f>('Data Table 2'!J953+'Data Table 2'!K953)</f>
        <v>677</v>
      </c>
      <c r="E953" s="6">
        <f>'Data Table 2'!L953</f>
        <v>308</v>
      </c>
      <c r="F953" s="6">
        <f>'Data Table 2'!M953</f>
        <v>143</v>
      </c>
      <c r="G953" s="6">
        <f>'Data Table 2'!N953</f>
        <v>212</v>
      </c>
      <c r="H953" s="6">
        <f>'Data Table 2'!O953</f>
        <v>145</v>
      </c>
      <c r="I953" s="7">
        <f>'Data Table 2'!P953+'Data Table 2'!Q953+'Data Table 2'!R953+'Data Table 2'!S953</f>
        <v>231</v>
      </c>
      <c r="J953" s="7">
        <f>'Data Table 2'!T953</f>
        <v>356</v>
      </c>
      <c r="K953" s="6">
        <f>'Data Table 2'!U953</f>
        <v>249</v>
      </c>
      <c r="L953" s="6">
        <f>'Data Table 2'!V953</f>
        <v>159</v>
      </c>
      <c r="M953" s="6">
        <f>'Data Table 2'!W953</f>
        <v>46</v>
      </c>
      <c r="N953" s="6">
        <f>'Data Table 2'!X953</f>
        <v>100</v>
      </c>
      <c r="O953" s="7">
        <f t="shared" si="126"/>
        <v>4288</v>
      </c>
      <c r="P953" s="6">
        <f t="shared" si="127"/>
        <v>1662</v>
      </c>
      <c r="Q953" s="6">
        <f t="shared" si="128"/>
        <v>985</v>
      </c>
      <c r="R953" s="6">
        <f t="shared" si="129"/>
        <v>731</v>
      </c>
      <c r="S953" s="6">
        <f t="shared" si="130"/>
        <v>454</v>
      </c>
      <c r="T953" s="7">
        <f t="shared" si="131"/>
        <v>3478</v>
      </c>
      <c r="U953" s="8">
        <f t="shared" si="132"/>
        <v>0.81110074626865669</v>
      </c>
      <c r="V953" s="7">
        <f t="shared" si="133"/>
        <v>2605</v>
      </c>
      <c r="W953" s="7">
        <f t="shared" si="134"/>
        <v>730</v>
      </c>
    </row>
    <row r="954" spans="1:23" x14ac:dyDescent="0.3">
      <c r="A954" s="5">
        <f>'Data Table 2'!A954</f>
        <v>45879</v>
      </c>
      <c r="B954" s="6">
        <f>'Data Table 2'!B954+'Data Table 2'!C954+'Data Table 2'!D954+'Data Table 2'!E954+'Data Table 2'!F954+'Data Table 2'!G954+'Data Table 2'!H954</f>
        <v>745</v>
      </c>
      <c r="C954" s="6">
        <f>'Data Table 2'!I954</f>
        <v>265</v>
      </c>
      <c r="D954" s="6">
        <f>('Data Table 2'!J954+'Data Table 2'!K954)</f>
        <v>570</v>
      </c>
      <c r="E954" s="6">
        <f>'Data Table 2'!L954</f>
        <v>320</v>
      </c>
      <c r="F954" s="6">
        <f>'Data Table 2'!M954</f>
        <v>62</v>
      </c>
      <c r="G954" s="6">
        <f>'Data Table 2'!N954</f>
        <v>161</v>
      </c>
      <c r="H954" s="6">
        <f>'Data Table 2'!O954</f>
        <v>103</v>
      </c>
      <c r="I954" s="7">
        <f>'Data Table 2'!P954+'Data Table 2'!Q954+'Data Table 2'!R954+'Data Table 2'!S954</f>
        <v>143</v>
      </c>
      <c r="J954" s="7">
        <f>'Data Table 2'!T954</f>
        <v>195</v>
      </c>
      <c r="K954" s="6">
        <f>'Data Table 2'!U954</f>
        <v>128</v>
      </c>
      <c r="L954" s="6">
        <f>'Data Table 2'!V954</f>
        <v>106</v>
      </c>
      <c r="M954" s="6">
        <f>'Data Table 2'!W954</f>
        <v>25</v>
      </c>
      <c r="N954" s="6">
        <f>'Data Table 2'!X954</f>
        <v>42</v>
      </c>
      <c r="O954" s="7">
        <f t="shared" si="126"/>
        <v>2865</v>
      </c>
      <c r="P954" s="6">
        <f t="shared" si="127"/>
        <v>1010</v>
      </c>
      <c r="Q954" s="6">
        <f t="shared" si="128"/>
        <v>890</v>
      </c>
      <c r="R954" s="6">
        <f t="shared" si="129"/>
        <v>469</v>
      </c>
      <c r="S954" s="6">
        <f t="shared" si="130"/>
        <v>259</v>
      </c>
      <c r="T954" s="7">
        <f t="shared" si="131"/>
        <v>2411</v>
      </c>
      <c r="U954" s="8">
        <f t="shared" si="132"/>
        <v>0.84153577661431067</v>
      </c>
      <c r="V954" s="7">
        <f t="shared" si="133"/>
        <v>2042</v>
      </c>
      <c r="W954" s="7">
        <f t="shared" si="134"/>
        <v>307</v>
      </c>
    </row>
    <row r="955" spans="1:23" x14ac:dyDescent="0.3">
      <c r="A955" s="5">
        <f>'Data Table 2'!A955</f>
        <v>45880</v>
      </c>
      <c r="B955" s="6">
        <f>'Data Table 2'!B955+'Data Table 2'!C955+'Data Table 2'!D955+'Data Table 2'!E955+'Data Table 2'!F955+'Data Table 2'!G955+'Data Table 2'!H955</f>
        <v>874</v>
      </c>
      <c r="C955" s="6">
        <f>'Data Table 2'!I955</f>
        <v>472</v>
      </c>
      <c r="D955" s="6">
        <f>('Data Table 2'!J955+'Data Table 2'!K955)</f>
        <v>577</v>
      </c>
      <c r="E955" s="6">
        <f>'Data Table 2'!L955</f>
        <v>382</v>
      </c>
      <c r="F955" s="6">
        <f>'Data Table 2'!M955</f>
        <v>97</v>
      </c>
      <c r="G955" s="6">
        <f>'Data Table 2'!N955</f>
        <v>195</v>
      </c>
      <c r="H955" s="6">
        <f>'Data Table 2'!O955</f>
        <v>110</v>
      </c>
      <c r="I955" s="7">
        <f>'Data Table 2'!P955+'Data Table 2'!Q955+'Data Table 2'!R955+'Data Table 2'!S955</f>
        <v>170</v>
      </c>
      <c r="J955" s="7">
        <f>'Data Table 2'!T955</f>
        <v>285</v>
      </c>
      <c r="K955" s="6">
        <f>'Data Table 2'!U955</f>
        <v>207</v>
      </c>
      <c r="L955" s="6">
        <f>'Data Table 2'!V955</f>
        <v>110</v>
      </c>
      <c r="M955" s="6">
        <f>'Data Table 2'!W955</f>
        <v>26</v>
      </c>
      <c r="N955" s="6">
        <f>'Data Table 2'!X955</f>
        <v>66</v>
      </c>
      <c r="O955" s="7">
        <f t="shared" si="126"/>
        <v>3571</v>
      </c>
      <c r="P955" s="6">
        <f t="shared" si="127"/>
        <v>1346</v>
      </c>
      <c r="Q955" s="6">
        <f t="shared" si="128"/>
        <v>959</v>
      </c>
      <c r="R955" s="6">
        <f t="shared" si="129"/>
        <v>572</v>
      </c>
      <c r="S955" s="6">
        <f t="shared" si="130"/>
        <v>343</v>
      </c>
      <c r="T955" s="7">
        <f t="shared" si="131"/>
        <v>2943</v>
      </c>
      <c r="U955" s="8">
        <f t="shared" si="132"/>
        <v>0.8241388966676001</v>
      </c>
      <c r="V955" s="7">
        <f t="shared" si="133"/>
        <v>2308</v>
      </c>
      <c r="W955" s="7">
        <f t="shared" si="134"/>
        <v>538</v>
      </c>
    </row>
    <row r="956" spans="1:23" x14ac:dyDescent="0.3">
      <c r="A956" s="5">
        <f>'Data Table 2'!A956</f>
        <v>45881</v>
      </c>
      <c r="B956" s="6">
        <f>'Data Table 2'!B956+'Data Table 2'!C956+'Data Table 2'!D956+'Data Table 2'!E956+'Data Table 2'!F956+'Data Table 2'!G956+'Data Table 2'!H956</f>
        <v>689</v>
      </c>
      <c r="C956" s="6">
        <f>'Data Table 2'!I956</f>
        <v>310</v>
      </c>
      <c r="D956" s="6">
        <f>('Data Table 2'!J956+'Data Table 2'!K956)</f>
        <v>513</v>
      </c>
      <c r="E956" s="6">
        <f>'Data Table 2'!L956</f>
        <v>215</v>
      </c>
      <c r="F956" s="6">
        <f>'Data Table 2'!M956</f>
        <v>73</v>
      </c>
      <c r="G956" s="6">
        <f>'Data Table 2'!N956</f>
        <v>130</v>
      </c>
      <c r="H956" s="6">
        <f>'Data Table 2'!O956</f>
        <v>125</v>
      </c>
      <c r="I956" s="7">
        <f>'Data Table 2'!P956+'Data Table 2'!Q956+'Data Table 2'!R956+'Data Table 2'!S956</f>
        <v>138</v>
      </c>
      <c r="J956" s="7">
        <f>'Data Table 2'!T956</f>
        <v>208</v>
      </c>
      <c r="K956" s="6">
        <f>'Data Table 2'!U956</f>
        <v>195</v>
      </c>
      <c r="L956" s="6">
        <f>'Data Table 2'!V956</f>
        <v>65</v>
      </c>
      <c r="M956" s="6">
        <f>'Data Table 2'!W956</f>
        <v>29</v>
      </c>
      <c r="N956" s="6">
        <f>'Data Table 2'!X956</f>
        <v>61</v>
      </c>
      <c r="O956" s="7">
        <f t="shared" si="126"/>
        <v>2751</v>
      </c>
      <c r="P956" s="6">
        <f t="shared" si="127"/>
        <v>999</v>
      </c>
      <c r="Q956" s="6">
        <f t="shared" si="128"/>
        <v>728</v>
      </c>
      <c r="R956" s="6">
        <f t="shared" si="129"/>
        <v>466</v>
      </c>
      <c r="S956" s="6">
        <f t="shared" si="130"/>
        <v>289</v>
      </c>
      <c r="T956" s="7">
        <f t="shared" si="131"/>
        <v>2254</v>
      </c>
      <c r="U956" s="8">
        <f t="shared" si="132"/>
        <v>0.8193384223918575</v>
      </c>
      <c r="V956" s="7">
        <f t="shared" si="133"/>
        <v>1810</v>
      </c>
      <c r="W956" s="7">
        <f t="shared" si="134"/>
        <v>371</v>
      </c>
    </row>
    <row r="957" spans="1:23" x14ac:dyDescent="0.3">
      <c r="A957" s="5">
        <f>'Data Table 2'!A957</f>
        <v>45882</v>
      </c>
      <c r="B957" s="6">
        <f>'Data Table 2'!B957+'Data Table 2'!C957+'Data Table 2'!D957+'Data Table 2'!E957+'Data Table 2'!F957+'Data Table 2'!G957+'Data Table 2'!H957</f>
        <v>902</v>
      </c>
      <c r="C957" s="6">
        <f>'Data Table 2'!I957</f>
        <v>456</v>
      </c>
      <c r="D957" s="6">
        <f>('Data Table 2'!J957+'Data Table 2'!K957)</f>
        <v>701</v>
      </c>
      <c r="E957" s="6">
        <f>'Data Table 2'!L957</f>
        <v>419</v>
      </c>
      <c r="F957" s="6">
        <f>'Data Table 2'!M957</f>
        <v>146</v>
      </c>
      <c r="G957" s="6">
        <f>'Data Table 2'!N957</f>
        <v>191</v>
      </c>
      <c r="H957" s="6">
        <f>'Data Table 2'!O957</f>
        <v>151</v>
      </c>
      <c r="I957" s="7">
        <f>'Data Table 2'!P957+'Data Table 2'!Q957+'Data Table 2'!R957+'Data Table 2'!S957</f>
        <v>223</v>
      </c>
      <c r="J957" s="7">
        <f>'Data Table 2'!T957</f>
        <v>327</v>
      </c>
      <c r="K957" s="6">
        <f>'Data Table 2'!U957</f>
        <v>208</v>
      </c>
      <c r="L957" s="6">
        <f>'Data Table 2'!V957</f>
        <v>131</v>
      </c>
      <c r="M957" s="6">
        <f>'Data Table 2'!W957</f>
        <v>45</v>
      </c>
      <c r="N957" s="6">
        <f>'Data Table 2'!X957</f>
        <v>94</v>
      </c>
      <c r="O957" s="7">
        <f t="shared" si="126"/>
        <v>3994</v>
      </c>
      <c r="P957" s="6">
        <f t="shared" si="127"/>
        <v>1358</v>
      </c>
      <c r="Q957" s="6">
        <f t="shared" si="128"/>
        <v>1120</v>
      </c>
      <c r="R957" s="6">
        <f t="shared" si="129"/>
        <v>711</v>
      </c>
      <c r="S957" s="6">
        <f t="shared" si="130"/>
        <v>384</v>
      </c>
      <c r="T957" s="7">
        <f t="shared" si="131"/>
        <v>3283</v>
      </c>
      <c r="U957" s="8">
        <f t="shared" si="132"/>
        <v>0.82198297446169255</v>
      </c>
      <c r="V957" s="7">
        <f t="shared" si="133"/>
        <v>2587</v>
      </c>
      <c r="W957" s="7">
        <f t="shared" si="134"/>
        <v>550</v>
      </c>
    </row>
    <row r="958" spans="1:23" x14ac:dyDescent="0.3">
      <c r="A958" s="5">
        <f>'Data Table 2'!A958</f>
        <v>45883</v>
      </c>
      <c r="B958" s="6">
        <f>'Data Table 2'!B958+'Data Table 2'!C958+'Data Table 2'!D958+'Data Table 2'!E958+'Data Table 2'!F958+'Data Table 2'!G958+'Data Table 2'!H958</f>
        <v>740</v>
      </c>
      <c r="C958" s="6">
        <f>'Data Table 2'!I958</f>
        <v>266</v>
      </c>
      <c r="D958" s="6">
        <f>('Data Table 2'!J958+'Data Table 2'!K958)</f>
        <v>501</v>
      </c>
      <c r="E958" s="6">
        <f>'Data Table 2'!L958</f>
        <v>270</v>
      </c>
      <c r="F958" s="6">
        <f>'Data Table 2'!M958</f>
        <v>76</v>
      </c>
      <c r="G958" s="6">
        <f>'Data Table 2'!N958</f>
        <v>144</v>
      </c>
      <c r="H958" s="6">
        <f>'Data Table 2'!O958</f>
        <v>99</v>
      </c>
      <c r="I958" s="7">
        <f>'Data Table 2'!P958+'Data Table 2'!Q958+'Data Table 2'!R958+'Data Table 2'!S958</f>
        <v>144</v>
      </c>
      <c r="J958" s="7">
        <f>'Data Table 2'!T958</f>
        <v>232</v>
      </c>
      <c r="K958" s="6">
        <f>'Data Table 2'!U958</f>
        <v>179</v>
      </c>
      <c r="L958" s="6">
        <f>'Data Table 2'!V958</f>
        <v>76</v>
      </c>
      <c r="M958" s="6">
        <f>'Data Table 2'!W958</f>
        <v>21</v>
      </c>
      <c r="N958" s="6">
        <f>'Data Table 2'!X958</f>
        <v>51</v>
      </c>
      <c r="O958" s="7">
        <f t="shared" si="126"/>
        <v>2799</v>
      </c>
      <c r="P958" s="6">
        <f t="shared" si="127"/>
        <v>1006</v>
      </c>
      <c r="Q958" s="6">
        <f t="shared" si="128"/>
        <v>771</v>
      </c>
      <c r="R958" s="6">
        <f t="shared" si="129"/>
        <v>463</v>
      </c>
      <c r="S958" s="6">
        <f t="shared" si="130"/>
        <v>276</v>
      </c>
      <c r="T958" s="7">
        <f t="shared" si="131"/>
        <v>2291</v>
      </c>
      <c r="U958" s="8">
        <f t="shared" si="132"/>
        <v>0.81850660950339404</v>
      </c>
      <c r="V958" s="7">
        <f t="shared" si="133"/>
        <v>1898</v>
      </c>
      <c r="W958" s="7">
        <f t="shared" si="134"/>
        <v>317</v>
      </c>
    </row>
    <row r="959" spans="1:23" x14ac:dyDescent="0.3">
      <c r="A959" s="5">
        <f>'Data Table 2'!A959</f>
        <v>45884</v>
      </c>
      <c r="B959" s="6">
        <f>'Data Table 2'!B959+'Data Table 2'!C959+'Data Table 2'!D959+'Data Table 2'!E959+'Data Table 2'!F959+'Data Table 2'!G959+'Data Table 2'!H959</f>
        <v>1030</v>
      </c>
      <c r="C959" s="6">
        <f>'Data Table 2'!I959</f>
        <v>569</v>
      </c>
      <c r="D959" s="6">
        <f>('Data Table 2'!J959+'Data Table 2'!K959)</f>
        <v>764</v>
      </c>
      <c r="E959" s="6">
        <f>'Data Table 2'!L959</f>
        <v>356</v>
      </c>
      <c r="F959" s="6">
        <f>'Data Table 2'!M959</f>
        <v>119</v>
      </c>
      <c r="G959" s="6">
        <f>'Data Table 2'!N959</f>
        <v>216</v>
      </c>
      <c r="H959" s="6">
        <f>'Data Table 2'!O959</f>
        <v>137</v>
      </c>
      <c r="I959" s="7">
        <f>'Data Table 2'!P959+'Data Table 2'!Q959+'Data Table 2'!R959+'Data Table 2'!S959</f>
        <v>184</v>
      </c>
      <c r="J959" s="7">
        <f>'Data Table 2'!T959</f>
        <v>426</v>
      </c>
      <c r="K959" s="6">
        <f>'Data Table 2'!U959</f>
        <v>217</v>
      </c>
      <c r="L959" s="6">
        <f>'Data Table 2'!V959</f>
        <v>127</v>
      </c>
      <c r="M959" s="6">
        <f>'Data Table 2'!W959</f>
        <v>47</v>
      </c>
      <c r="N959" s="6">
        <f>'Data Table 2'!X959</f>
        <v>73</v>
      </c>
      <c r="O959" s="7">
        <f t="shared" si="126"/>
        <v>4265</v>
      </c>
      <c r="P959" s="6">
        <f t="shared" si="127"/>
        <v>1599</v>
      </c>
      <c r="Q959" s="6">
        <f t="shared" si="128"/>
        <v>1120</v>
      </c>
      <c r="R959" s="6">
        <f t="shared" si="129"/>
        <v>656</v>
      </c>
      <c r="S959" s="6">
        <f t="shared" si="130"/>
        <v>391</v>
      </c>
      <c r="T959" s="7">
        <f t="shared" si="131"/>
        <v>3448</v>
      </c>
      <c r="U959" s="8">
        <f t="shared" si="132"/>
        <v>0.80844079718640094</v>
      </c>
      <c r="V959" s="7">
        <f t="shared" si="133"/>
        <v>2687</v>
      </c>
      <c r="W959" s="7">
        <f t="shared" si="134"/>
        <v>642</v>
      </c>
    </row>
    <row r="960" spans="1:23" x14ac:dyDescent="0.3">
      <c r="A960" s="5">
        <f>'Data Table 2'!A960</f>
        <v>45885</v>
      </c>
      <c r="B960" s="6">
        <f>'Data Table 2'!B960+'Data Table 2'!C960+'Data Table 2'!D960+'Data Table 2'!E960+'Data Table 2'!F960+'Data Table 2'!G960+'Data Table 2'!H960</f>
        <v>1107</v>
      </c>
      <c r="C960" s="6">
        <f>'Data Table 2'!I960</f>
        <v>442</v>
      </c>
      <c r="D960" s="6">
        <f>('Data Table 2'!J960+'Data Table 2'!K960)</f>
        <v>669</v>
      </c>
      <c r="E960" s="6">
        <f>'Data Table 2'!L960</f>
        <v>465</v>
      </c>
      <c r="F960" s="6">
        <f>'Data Table 2'!M960</f>
        <v>126</v>
      </c>
      <c r="G960" s="6">
        <f>'Data Table 2'!N960</f>
        <v>219</v>
      </c>
      <c r="H960" s="6">
        <f>'Data Table 2'!O960</f>
        <v>188</v>
      </c>
      <c r="I960" s="7">
        <f>'Data Table 2'!P960+'Data Table 2'!Q960+'Data Table 2'!R960+'Data Table 2'!S960</f>
        <v>199</v>
      </c>
      <c r="J960" s="7">
        <f>'Data Table 2'!T960</f>
        <v>321</v>
      </c>
      <c r="K960" s="6">
        <f>'Data Table 2'!U960</f>
        <v>225</v>
      </c>
      <c r="L960" s="6">
        <f>'Data Table 2'!V960</f>
        <v>109</v>
      </c>
      <c r="M960" s="6">
        <f>'Data Table 2'!W960</f>
        <v>30</v>
      </c>
      <c r="N960" s="6">
        <f>'Data Table 2'!X960</f>
        <v>83</v>
      </c>
      <c r="O960" s="7">
        <f t="shared" si="126"/>
        <v>4183</v>
      </c>
      <c r="P960" s="6">
        <f t="shared" si="127"/>
        <v>1549</v>
      </c>
      <c r="Q960" s="6">
        <f t="shared" si="128"/>
        <v>1134</v>
      </c>
      <c r="R960" s="6">
        <f t="shared" si="129"/>
        <v>732</v>
      </c>
      <c r="S960" s="6">
        <f t="shared" si="130"/>
        <v>364</v>
      </c>
      <c r="T960" s="7">
        <f t="shared" si="131"/>
        <v>3498</v>
      </c>
      <c r="U960" s="8">
        <f t="shared" si="132"/>
        <v>0.83624193162801819</v>
      </c>
      <c r="V960" s="7">
        <f t="shared" si="133"/>
        <v>2847</v>
      </c>
      <c r="W960" s="7">
        <f t="shared" si="134"/>
        <v>525</v>
      </c>
    </row>
    <row r="961" spans="1:23" x14ac:dyDescent="0.3">
      <c r="A961" s="5">
        <f>'Data Table 2'!A961</f>
        <v>45886</v>
      </c>
      <c r="B961" s="6">
        <f>'Data Table 2'!B961+'Data Table 2'!C961+'Data Table 2'!D961+'Data Table 2'!E961+'Data Table 2'!F961+'Data Table 2'!G961+'Data Table 2'!H961</f>
        <v>868</v>
      </c>
      <c r="C961" s="6">
        <f>'Data Table 2'!I961</f>
        <v>379</v>
      </c>
      <c r="D961" s="6">
        <f>('Data Table 2'!J961+'Data Table 2'!K961)</f>
        <v>628</v>
      </c>
      <c r="E961" s="6">
        <f>'Data Table 2'!L961</f>
        <v>342</v>
      </c>
      <c r="F961" s="6">
        <f>'Data Table 2'!M961</f>
        <v>108</v>
      </c>
      <c r="G961" s="6">
        <f>'Data Table 2'!N961</f>
        <v>159</v>
      </c>
      <c r="H961" s="6">
        <f>'Data Table 2'!O961</f>
        <v>142</v>
      </c>
      <c r="I961" s="7">
        <f>'Data Table 2'!P961+'Data Table 2'!Q961+'Data Table 2'!R961+'Data Table 2'!S961</f>
        <v>160</v>
      </c>
      <c r="J961" s="7">
        <f>'Data Table 2'!T961</f>
        <v>246</v>
      </c>
      <c r="K961" s="6">
        <f>'Data Table 2'!U961</f>
        <v>190</v>
      </c>
      <c r="L961" s="6">
        <f>'Data Table 2'!V961</f>
        <v>94</v>
      </c>
      <c r="M961" s="6">
        <f>'Data Table 2'!W961</f>
        <v>35</v>
      </c>
      <c r="N961" s="6">
        <f>'Data Table 2'!X961</f>
        <v>52</v>
      </c>
      <c r="O961" s="7">
        <f t="shared" si="126"/>
        <v>3403</v>
      </c>
      <c r="P961" s="6">
        <f t="shared" si="127"/>
        <v>1247</v>
      </c>
      <c r="Q961" s="6">
        <f t="shared" si="128"/>
        <v>970</v>
      </c>
      <c r="R961" s="6">
        <f t="shared" si="129"/>
        <v>569</v>
      </c>
      <c r="S961" s="6">
        <f t="shared" si="130"/>
        <v>319</v>
      </c>
      <c r="T961" s="7">
        <f t="shared" si="131"/>
        <v>2838</v>
      </c>
      <c r="U961" s="8">
        <f t="shared" si="132"/>
        <v>0.83397002644725238</v>
      </c>
      <c r="V961" s="7">
        <f t="shared" si="133"/>
        <v>2299</v>
      </c>
      <c r="W961" s="7">
        <f t="shared" si="134"/>
        <v>431</v>
      </c>
    </row>
    <row r="962" spans="1:23" x14ac:dyDescent="0.3">
      <c r="A962" s="5">
        <f>'Data Table 2'!A962</f>
        <v>45887</v>
      </c>
      <c r="B962" s="6">
        <f>'Data Table 2'!B962+'Data Table 2'!C962+'Data Table 2'!D962+'Data Table 2'!E962+'Data Table 2'!F962+'Data Table 2'!G962+'Data Table 2'!H962</f>
        <v>950</v>
      </c>
      <c r="C962" s="6">
        <f>'Data Table 2'!I962</f>
        <v>395</v>
      </c>
      <c r="D962" s="6">
        <f>('Data Table 2'!J962+'Data Table 2'!K962)</f>
        <v>721</v>
      </c>
      <c r="E962" s="6">
        <f>'Data Table 2'!L962</f>
        <v>450</v>
      </c>
      <c r="F962" s="6">
        <f>'Data Table 2'!M962</f>
        <v>96</v>
      </c>
      <c r="G962" s="6">
        <f>'Data Table 2'!N962</f>
        <v>244</v>
      </c>
      <c r="H962" s="6">
        <f>'Data Table 2'!O962</f>
        <v>181</v>
      </c>
      <c r="I962" s="7">
        <f>'Data Table 2'!P962+'Data Table 2'!Q962+'Data Table 2'!R962+'Data Table 2'!S962</f>
        <v>185</v>
      </c>
      <c r="J962" s="7">
        <f>'Data Table 2'!T962</f>
        <v>220</v>
      </c>
      <c r="K962" s="6">
        <f>'Data Table 2'!U962</f>
        <v>246</v>
      </c>
      <c r="L962" s="6">
        <f>'Data Table 2'!V962</f>
        <v>105</v>
      </c>
      <c r="M962" s="6">
        <f>'Data Table 2'!W962</f>
        <v>35</v>
      </c>
      <c r="N962" s="6">
        <f>'Data Table 2'!X962</f>
        <v>59</v>
      </c>
      <c r="O962" s="7">
        <f t="shared" ref="O962:O1025" si="135">SUM(B962:N962)</f>
        <v>3887</v>
      </c>
      <c r="P962" s="6">
        <f t="shared" ref="P962:P1025" si="136">B962+C962</f>
        <v>1345</v>
      </c>
      <c r="Q962" s="6">
        <f t="shared" ref="Q962:Q1025" si="137">D962+E962</f>
        <v>1171</v>
      </c>
      <c r="R962" s="6">
        <f t="shared" ref="R962:R1025" si="138">F962+G962+H962+I962</f>
        <v>706</v>
      </c>
      <c r="S962" s="6">
        <f t="shared" ref="S962:S1025" si="139">K962+M962+L962</f>
        <v>386</v>
      </c>
      <c r="T962" s="7">
        <f t="shared" ref="T962:T1025" si="140">P962+Q962+N962+R962</f>
        <v>3281</v>
      </c>
      <c r="U962" s="8">
        <f t="shared" ref="U962:U1025" si="141">IFERROR(T962/O962, 0)</f>
        <v>0.84409570362747621</v>
      </c>
      <c r="V962" s="7">
        <f t="shared" ref="V962:V1025" si="142">B962+D962+E962+G962+H962+I962</f>
        <v>2731</v>
      </c>
      <c r="W962" s="7">
        <f t="shared" ref="W962:W1025" si="143">C962+N962</f>
        <v>454</v>
      </c>
    </row>
    <row r="963" spans="1:23" x14ac:dyDescent="0.3">
      <c r="A963" s="5">
        <f>'Data Table 2'!A963</f>
        <v>45888</v>
      </c>
      <c r="B963" s="6">
        <f>'Data Table 2'!B963+'Data Table 2'!C963+'Data Table 2'!D963+'Data Table 2'!E963+'Data Table 2'!F963+'Data Table 2'!G963+'Data Table 2'!H963</f>
        <v>958</v>
      </c>
      <c r="C963" s="6">
        <f>'Data Table 2'!I963</f>
        <v>262</v>
      </c>
      <c r="D963" s="6">
        <f>('Data Table 2'!J963+'Data Table 2'!K963)</f>
        <v>719</v>
      </c>
      <c r="E963" s="6">
        <f>'Data Table 2'!L963</f>
        <v>342</v>
      </c>
      <c r="F963" s="6">
        <f>'Data Table 2'!M963</f>
        <v>127</v>
      </c>
      <c r="G963" s="6">
        <f>'Data Table 2'!N963</f>
        <v>232</v>
      </c>
      <c r="H963" s="6">
        <f>'Data Table 2'!O963</f>
        <v>156</v>
      </c>
      <c r="I963" s="7">
        <f>'Data Table 2'!P963+'Data Table 2'!Q963+'Data Table 2'!R963+'Data Table 2'!S963</f>
        <v>178</v>
      </c>
      <c r="J963" s="7">
        <f>'Data Table 2'!T963</f>
        <v>301</v>
      </c>
      <c r="K963" s="6">
        <f>'Data Table 2'!U963</f>
        <v>227</v>
      </c>
      <c r="L963" s="6">
        <f>'Data Table 2'!V963</f>
        <v>109</v>
      </c>
      <c r="M963" s="6">
        <f>'Data Table 2'!W963</f>
        <v>48</v>
      </c>
      <c r="N963" s="6">
        <f>'Data Table 2'!X963</f>
        <v>75</v>
      </c>
      <c r="O963" s="7">
        <f t="shared" si="135"/>
        <v>3734</v>
      </c>
      <c r="P963" s="6">
        <f t="shared" si="136"/>
        <v>1220</v>
      </c>
      <c r="Q963" s="6">
        <f t="shared" si="137"/>
        <v>1061</v>
      </c>
      <c r="R963" s="6">
        <f t="shared" si="138"/>
        <v>693</v>
      </c>
      <c r="S963" s="6">
        <f t="shared" si="139"/>
        <v>384</v>
      </c>
      <c r="T963" s="7">
        <f t="shared" si="140"/>
        <v>3049</v>
      </c>
      <c r="U963" s="8">
        <f t="shared" si="141"/>
        <v>0.81655061596143541</v>
      </c>
      <c r="V963" s="7">
        <f t="shared" si="142"/>
        <v>2585</v>
      </c>
      <c r="W963" s="7">
        <f t="shared" si="143"/>
        <v>337</v>
      </c>
    </row>
    <row r="964" spans="1:23" x14ac:dyDescent="0.3">
      <c r="A964" s="5">
        <f>'Data Table 2'!A964</f>
        <v>45889</v>
      </c>
      <c r="B964" s="6">
        <f>'Data Table 2'!B964+'Data Table 2'!C964+'Data Table 2'!D964+'Data Table 2'!E964+'Data Table 2'!F964+'Data Table 2'!G964+'Data Table 2'!H964</f>
        <v>1278</v>
      </c>
      <c r="C964" s="6">
        <f>'Data Table 2'!I964</f>
        <v>538</v>
      </c>
      <c r="D964" s="6">
        <f>('Data Table 2'!J964+'Data Table 2'!K964)</f>
        <v>1130</v>
      </c>
      <c r="E964" s="6">
        <f>'Data Table 2'!L964</f>
        <v>280</v>
      </c>
      <c r="F964" s="6">
        <f>'Data Table 2'!M964</f>
        <v>125</v>
      </c>
      <c r="G964" s="6">
        <f>'Data Table 2'!N964</f>
        <v>203</v>
      </c>
      <c r="H964" s="6">
        <f>'Data Table 2'!O964</f>
        <v>190</v>
      </c>
      <c r="I964" s="7">
        <f>'Data Table 2'!P964+'Data Table 2'!Q964+'Data Table 2'!R964+'Data Table 2'!S964</f>
        <v>219</v>
      </c>
      <c r="J964" s="7">
        <f>'Data Table 2'!T964</f>
        <v>389</v>
      </c>
      <c r="K964" s="6">
        <f>'Data Table 2'!U964</f>
        <v>250</v>
      </c>
      <c r="L964" s="6">
        <f>'Data Table 2'!V964</f>
        <v>156</v>
      </c>
      <c r="M964" s="6">
        <f>'Data Table 2'!W964</f>
        <v>40</v>
      </c>
      <c r="N964" s="6">
        <f>'Data Table 2'!X964</f>
        <v>89</v>
      </c>
      <c r="O964" s="7">
        <f t="shared" si="135"/>
        <v>4887</v>
      </c>
      <c r="P964" s="6">
        <f t="shared" si="136"/>
        <v>1816</v>
      </c>
      <c r="Q964" s="6">
        <f t="shared" si="137"/>
        <v>1410</v>
      </c>
      <c r="R964" s="6">
        <f t="shared" si="138"/>
        <v>737</v>
      </c>
      <c r="S964" s="6">
        <f t="shared" si="139"/>
        <v>446</v>
      </c>
      <c r="T964" s="7">
        <f t="shared" si="140"/>
        <v>4052</v>
      </c>
      <c r="U964" s="8">
        <f t="shared" si="141"/>
        <v>0.82913853079598931</v>
      </c>
      <c r="V964" s="7">
        <f t="shared" si="142"/>
        <v>3300</v>
      </c>
      <c r="W964" s="7">
        <f t="shared" si="143"/>
        <v>627</v>
      </c>
    </row>
    <row r="965" spans="1:23" x14ac:dyDescent="0.3">
      <c r="A965" s="5">
        <f>'Data Table 2'!A965</f>
        <v>45890</v>
      </c>
      <c r="B965" s="6">
        <f>'Data Table 2'!B965+'Data Table 2'!C965+'Data Table 2'!D965+'Data Table 2'!E965+'Data Table 2'!F965+'Data Table 2'!G965+'Data Table 2'!H965</f>
        <v>734</v>
      </c>
      <c r="C965" s="6">
        <f>'Data Table 2'!I965</f>
        <v>371</v>
      </c>
      <c r="D965" s="6">
        <f>('Data Table 2'!J965+'Data Table 2'!K965)</f>
        <v>639</v>
      </c>
      <c r="E965" s="6">
        <f>'Data Table 2'!L965</f>
        <v>289</v>
      </c>
      <c r="F965" s="6">
        <f>'Data Table 2'!M965</f>
        <v>114</v>
      </c>
      <c r="G965" s="6">
        <f>'Data Table 2'!N965</f>
        <v>181</v>
      </c>
      <c r="H965" s="6">
        <f>'Data Table 2'!O965</f>
        <v>114</v>
      </c>
      <c r="I965" s="7">
        <f>'Data Table 2'!P965+'Data Table 2'!Q965+'Data Table 2'!R965+'Data Table 2'!S965</f>
        <v>169</v>
      </c>
      <c r="J965" s="7">
        <f>'Data Table 2'!T965</f>
        <v>267</v>
      </c>
      <c r="K965" s="6">
        <f>'Data Table 2'!U965</f>
        <v>186</v>
      </c>
      <c r="L965" s="6">
        <f>'Data Table 2'!V965</f>
        <v>77</v>
      </c>
      <c r="M965" s="6">
        <f>'Data Table 2'!W965</f>
        <v>42</v>
      </c>
      <c r="N965" s="6">
        <f>'Data Table 2'!X965</f>
        <v>54</v>
      </c>
      <c r="O965" s="7">
        <f t="shared" si="135"/>
        <v>3237</v>
      </c>
      <c r="P965" s="6">
        <f t="shared" si="136"/>
        <v>1105</v>
      </c>
      <c r="Q965" s="6">
        <f t="shared" si="137"/>
        <v>928</v>
      </c>
      <c r="R965" s="6">
        <f t="shared" si="138"/>
        <v>578</v>
      </c>
      <c r="S965" s="6">
        <f t="shared" si="139"/>
        <v>305</v>
      </c>
      <c r="T965" s="7">
        <f t="shared" si="140"/>
        <v>2665</v>
      </c>
      <c r="U965" s="8">
        <f t="shared" si="141"/>
        <v>0.82329317269076308</v>
      </c>
      <c r="V965" s="7">
        <f t="shared" si="142"/>
        <v>2126</v>
      </c>
      <c r="W965" s="7">
        <f t="shared" si="143"/>
        <v>425</v>
      </c>
    </row>
    <row r="966" spans="1:23" x14ac:dyDescent="0.3">
      <c r="A966" s="5">
        <f>'Data Table 2'!A966</f>
        <v>45891</v>
      </c>
      <c r="B966" s="6">
        <f>'Data Table 2'!B966+'Data Table 2'!C966+'Data Table 2'!D966+'Data Table 2'!E966+'Data Table 2'!F966+'Data Table 2'!G966+'Data Table 2'!H966</f>
        <v>1071</v>
      </c>
      <c r="C966" s="6">
        <f>'Data Table 2'!I966</f>
        <v>302</v>
      </c>
      <c r="D966" s="6">
        <f>('Data Table 2'!J966+'Data Table 2'!K966)</f>
        <v>833</v>
      </c>
      <c r="E966" s="6">
        <f>'Data Table 2'!L966</f>
        <v>480</v>
      </c>
      <c r="F966" s="6">
        <f>'Data Table 2'!M966</f>
        <v>119</v>
      </c>
      <c r="G966" s="6">
        <f>'Data Table 2'!N966</f>
        <v>222</v>
      </c>
      <c r="H966" s="6">
        <f>'Data Table 2'!O966</f>
        <v>162</v>
      </c>
      <c r="I966" s="7">
        <f>'Data Table 2'!P966+'Data Table 2'!Q966+'Data Table 2'!R966+'Data Table 2'!S966</f>
        <v>218</v>
      </c>
      <c r="J966" s="7">
        <f>'Data Table 2'!T966</f>
        <v>385</v>
      </c>
      <c r="K966" s="6">
        <f>'Data Table 2'!U966</f>
        <v>200</v>
      </c>
      <c r="L966" s="6">
        <f>'Data Table 2'!V966</f>
        <v>99</v>
      </c>
      <c r="M966" s="6">
        <f>'Data Table 2'!W966</f>
        <v>48</v>
      </c>
      <c r="N966" s="6">
        <f>'Data Table 2'!X966</f>
        <v>92</v>
      </c>
      <c r="O966" s="7">
        <f t="shared" si="135"/>
        <v>4231</v>
      </c>
      <c r="P966" s="6">
        <f t="shared" si="136"/>
        <v>1373</v>
      </c>
      <c r="Q966" s="6">
        <f t="shared" si="137"/>
        <v>1313</v>
      </c>
      <c r="R966" s="6">
        <f t="shared" si="138"/>
        <v>721</v>
      </c>
      <c r="S966" s="6">
        <f t="shared" si="139"/>
        <v>347</v>
      </c>
      <c r="T966" s="7">
        <f t="shared" si="140"/>
        <v>3499</v>
      </c>
      <c r="U966" s="8">
        <f t="shared" si="141"/>
        <v>0.8269912550224533</v>
      </c>
      <c r="V966" s="7">
        <f t="shared" si="142"/>
        <v>2986</v>
      </c>
      <c r="W966" s="7">
        <f t="shared" si="143"/>
        <v>394</v>
      </c>
    </row>
    <row r="967" spans="1:23" x14ac:dyDescent="0.3">
      <c r="A967" s="5">
        <f>'Data Table 2'!A967</f>
        <v>45892</v>
      </c>
      <c r="B967" s="6">
        <f>'Data Table 2'!B967+'Data Table 2'!C967+'Data Table 2'!D967+'Data Table 2'!E967+'Data Table 2'!F967+'Data Table 2'!G967+'Data Table 2'!H967</f>
        <v>1074</v>
      </c>
      <c r="C967" s="6">
        <f>'Data Table 2'!I967</f>
        <v>497</v>
      </c>
      <c r="D967" s="6">
        <f>('Data Table 2'!J967+'Data Table 2'!K967)</f>
        <v>752</v>
      </c>
      <c r="E967" s="6">
        <f>'Data Table 2'!L967</f>
        <v>440</v>
      </c>
      <c r="F967" s="6">
        <f>'Data Table 2'!M967</f>
        <v>139</v>
      </c>
      <c r="G967" s="6">
        <f>'Data Table 2'!N967</f>
        <v>181</v>
      </c>
      <c r="H967" s="6">
        <f>'Data Table 2'!O967</f>
        <v>192</v>
      </c>
      <c r="I967" s="7">
        <f>'Data Table 2'!P967+'Data Table 2'!Q967+'Data Table 2'!R967+'Data Table 2'!S967</f>
        <v>202</v>
      </c>
      <c r="J967" s="7">
        <f>'Data Table 2'!T967</f>
        <v>367</v>
      </c>
      <c r="K967" s="6">
        <f>'Data Table 2'!U967</f>
        <v>339</v>
      </c>
      <c r="L967" s="6">
        <f>'Data Table 2'!V967</f>
        <v>93</v>
      </c>
      <c r="M967" s="6">
        <f>'Data Table 2'!W967</f>
        <v>46</v>
      </c>
      <c r="N967" s="6">
        <f>'Data Table 2'!X967</f>
        <v>79</v>
      </c>
      <c r="O967" s="7">
        <f t="shared" si="135"/>
        <v>4401</v>
      </c>
      <c r="P967" s="6">
        <f t="shared" si="136"/>
        <v>1571</v>
      </c>
      <c r="Q967" s="6">
        <f t="shared" si="137"/>
        <v>1192</v>
      </c>
      <c r="R967" s="6">
        <f t="shared" si="138"/>
        <v>714</v>
      </c>
      <c r="S967" s="6">
        <f t="shared" si="139"/>
        <v>478</v>
      </c>
      <c r="T967" s="7">
        <f t="shared" si="140"/>
        <v>3556</v>
      </c>
      <c r="U967" s="8">
        <f t="shared" si="141"/>
        <v>0.80799818223131104</v>
      </c>
      <c r="V967" s="7">
        <f t="shared" si="142"/>
        <v>2841</v>
      </c>
      <c r="W967" s="7">
        <f t="shared" si="143"/>
        <v>576</v>
      </c>
    </row>
    <row r="968" spans="1:23" x14ac:dyDescent="0.3">
      <c r="A968" s="5">
        <f>'Data Table 2'!A968</f>
        <v>45893</v>
      </c>
      <c r="B968" s="6">
        <f>'Data Table 2'!B968+'Data Table 2'!C968+'Data Table 2'!D968+'Data Table 2'!E968+'Data Table 2'!F968+'Data Table 2'!G968+'Data Table 2'!H968</f>
        <v>850</v>
      </c>
      <c r="C968" s="6">
        <f>'Data Table 2'!I968</f>
        <v>401</v>
      </c>
      <c r="D968" s="6">
        <f>('Data Table 2'!J968+'Data Table 2'!K968)</f>
        <v>658</v>
      </c>
      <c r="E968" s="6">
        <f>'Data Table 2'!L968</f>
        <v>309</v>
      </c>
      <c r="F968" s="6">
        <f>'Data Table 2'!M968</f>
        <v>74</v>
      </c>
      <c r="G968" s="6">
        <f>'Data Table 2'!N968</f>
        <v>145</v>
      </c>
      <c r="H968" s="6">
        <f>'Data Table 2'!O968</f>
        <v>138</v>
      </c>
      <c r="I968" s="7">
        <f>'Data Table 2'!P968+'Data Table 2'!Q968+'Data Table 2'!R968+'Data Table 2'!S968</f>
        <v>181</v>
      </c>
      <c r="J968" s="7">
        <f>'Data Table 2'!T968</f>
        <v>312</v>
      </c>
      <c r="K968" s="6">
        <f>'Data Table 2'!U968</f>
        <v>187</v>
      </c>
      <c r="L968" s="6">
        <f>'Data Table 2'!V968</f>
        <v>93</v>
      </c>
      <c r="M968" s="6">
        <f>'Data Table 2'!W968</f>
        <v>37</v>
      </c>
      <c r="N968" s="6">
        <f>'Data Table 2'!X968</f>
        <v>59</v>
      </c>
      <c r="O968" s="7">
        <f t="shared" si="135"/>
        <v>3444</v>
      </c>
      <c r="P968" s="6">
        <f t="shared" si="136"/>
        <v>1251</v>
      </c>
      <c r="Q968" s="6">
        <f t="shared" si="137"/>
        <v>967</v>
      </c>
      <c r="R968" s="6">
        <f t="shared" si="138"/>
        <v>538</v>
      </c>
      <c r="S968" s="6">
        <f t="shared" si="139"/>
        <v>317</v>
      </c>
      <c r="T968" s="7">
        <f t="shared" si="140"/>
        <v>2815</v>
      </c>
      <c r="U968" s="8">
        <f t="shared" si="141"/>
        <v>0.81736353077816493</v>
      </c>
      <c r="V968" s="7">
        <f t="shared" si="142"/>
        <v>2281</v>
      </c>
      <c r="W968" s="7">
        <f t="shared" si="143"/>
        <v>460</v>
      </c>
    </row>
    <row r="969" spans="1:23" x14ac:dyDescent="0.3">
      <c r="A969" s="5">
        <f>'Data Table 2'!A969</f>
        <v>45894</v>
      </c>
      <c r="B969" s="6">
        <f>'Data Table 2'!B969+'Data Table 2'!C969+'Data Table 2'!D969+'Data Table 2'!E969+'Data Table 2'!F969+'Data Table 2'!G969+'Data Table 2'!H969</f>
        <v>868</v>
      </c>
      <c r="C969" s="6">
        <f>'Data Table 2'!I969</f>
        <v>465</v>
      </c>
      <c r="D969" s="6">
        <f>('Data Table 2'!J969+'Data Table 2'!K969)</f>
        <v>622</v>
      </c>
      <c r="E969" s="6">
        <f>'Data Table 2'!L969</f>
        <v>238</v>
      </c>
      <c r="F969" s="6">
        <f>'Data Table 2'!M969</f>
        <v>95</v>
      </c>
      <c r="G969" s="6">
        <f>'Data Table 2'!N969</f>
        <v>166</v>
      </c>
      <c r="H969" s="6">
        <f>'Data Table 2'!O969</f>
        <v>114</v>
      </c>
      <c r="I969" s="7">
        <f>'Data Table 2'!P969+'Data Table 2'!Q969+'Data Table 2'!R969+'Data Table 2'!S969</f>
        <v>171</v>
      </c>
      <c r="J969" s="7">
        <f>'Data Table 2'!T969</f>
        <v>266</v>
      </c>
      <c r="K969" s="6">
        <f>'Data Table 2'!U969</f>
        <v>212</v>
      </c>
      <c r="L969" s="6">
        <f>'Data Table 2'!V969</f>
        <v>113</v>
      </c>
      <c r="M969" s="6">
        <f>'Data Table 2'!W969</f>
        <v>29</v>
      </c>
      <c r="N969" s="6">
        <f>'Data Table 2'!X969</f>
        <v>62</v>
      </c>
      <c r="O969" s="7">
        <f t="shared" si="135"/>
        <v>3421</v>
      </c>
      <c r="P969" s="6">
        <f t="shared" si="136"/>
        <v>1333</v>
      </c>
      <c r="Q969" s="6">
        <f t="shared" si="137"/>
        <v>860</v>
      </c>
      <c r="R969" s="6">
        <f t="shared" si="138"/>
        <v>546</v>
      </c>
      <c r="S969" s="6">
        <f t="shared" si="139"/>
        <v>354</v>
      </c>
      <c r="T969" s="7">
        <f t="shared" si="140"/>
        <v>2801</v>
      </c>
      <c r="U969" s="8">
        <f t="shared" si="141"/>
        <v>0.81876644256065478</v>
      </c>
      <c r="V969" s="7">
        <f t="shared" si="142"/>
        <v>2179</v>
      </c>
      <c r="W969" s="7">
        <f t="shared" si="143"/>
        <v>527</v>
      </c>
    </row>
    <row r="970" spans="1:23" x14ac:dyDescent="0.3">
      <c r="A970" s="5">
        <f>'Data Table 2'!A970</f>
        <v>45895</v>
      </c>
      <c r="B970" s="6">
        <f>'Data Table 2'!B970+'Data Table 2'!C970+'Data Table 2'!D970+'Data Table 2'!E970+'Data Table 2'!F970+'Data Table 2'!G970+'Data Table 2'!H970</f>
        <v>897</v>
      </c>
      <c r="C970" s="6">
        <f>'Data Table 2'!I970</f>
        <v>400</v>
      </c>
      <c r="D970" s="6">
        <f>('Data Table 2'!J970+'Data Table 2'!K970)</f>
        <v>735</v>
      </c>
      <c r="E970" s="6">
        <f>'Data Table 2'!L970</f>
        <v>382</v>
      </c>
      <c r="F970" s="6">
        <f>'Data Table 2'!M970</f>
        <v>92</v>
      </c>
      <c r="G970" s="6">
        <f>'Data Table 2'!N970</f>
        <v>149</v>
      </c>
      <c r="H970" s="6">
        <f>'Data Table 2'!O970</f>
        <v>114</v>
      </c>
      <c r="I970" s="7">
        <f>'Data Table 2'!P970+'Data Table 2'!Q970+'Data Table 2'!R970+'Data Table 2'!S970</f>
        <v>177</v>
      </c>
      <c r="J970" s="7">
        <f>'Data Table 2'!T970</f>
        <v>283</v>
      </c>
      <c r="K970" s="6">
        <f>'Data Table 2'!U970</f>
        <v>130</v>
      </c>
      <c r="L970" s="6">
        <f>'Data Table 2'!V970</f>
        <v>108</v>
      </c>
      <c r="M970" s="6">
        <f>'Data Table 2'!W970</f>
        <v>39</v>
      </c>
      <c r="N970" s="6">
        <f>'Data Table 2'!X970</f>
        <v>53</v>
      </c>
      <c r="O970" s="7">
        <f t="shared" si="135"/>
        <v>3559</v>
      </c>
      <c r="P970" s="6">
        <f t="shared" si="136"/>
        <v>1297</v>
      </c>
      <c r="Q970" s="6">
        <f t="shared" si="137"/>
        <v>1117</v>
      </c>
      <c r="R970" s="6">
        <f t="shared" si="138"/>
        <v>532</v>
      </c>
      <c r="S970" s="6">
        <f t="shared" si="139"/>
        <v>277</v>
      </c>
      <c r="T970" s="7">
        <f t="shared" si="140"/>
        <v>2999</v>
      </c>
      <c r="U970" s="8">
        <f t="shared" si="141"/>
        <v>0.84265243045799387</v>
      </c>
      <c r="V970" s="7">
        <f t="shared" si="142"/>
        <v>2454</v>
      </c>
      <c r="W970" s="7">
        <f t="shared" si="143"/>
        <v>453</v>
      </c>
    </row>
    <row r="971" spans="1:23" x14ac:dyDescent="0.3">
      <c r="A971" s="5">
        <f>'Data Table 2'!A971</f>
        <v>45896</v>
      </c>
      <c r="B971" s="6">
        <f>'Data Table 2'!B971+'Data Table 2'!C971+'Data Table 2'!D971+'Data Table 2'!E971+'Data Table 2'!F971+'Data Table 2'!G971+'Data Table 2'!H971</f>
        <v>1216</v>
      </c>
      <c r="C971" s="6">
        <f>'Data Table 2'!I971</f>
        <v>494</v>
      </c>
      <c r="D971" s="6">
        <f>('Data Table 2'!J971+'Data Table 2'!K971)</f>
        <v>855</v>
      </c>
      <c r="E971" s="6">
        <f>'Data Table 2'!L971</f>
        <v>627</v>
      </c>
      <c r="F971" s="6">
        <f>'Data Table 2'!M971</f>
        <v>123</v>
      </c>
      <c r="G971" s="6">
        <f>'Data Table 2'!N971</f>
        <v>269</v>
      </c>
      <c r="H971" s="6">
        <f>'Data Table 2'!O971</f>
        <v>184</v>
      </c>
      <c r="I971" s="7">
        <f>'Data Table 2'!P971+'Data Table 2'!Q971+'Data Table 2'!R971+'Data Table 2'!S971</f>
        <v>185</v>
      </c>
      <c r="J971" s="7">
        <f>'Data Table 2'!T971</f>
        <v>361</v>
      </c>
      <c r="K971" s="6">
        <f>'Data Table 2'!U971</f>
        <v>339</v>
      </c>
      <c r="L971" s="6">
        <f>'Data Table 2'!V971</f>
        <v>139</v>
      </c>
      <c r="M971" s="6">
        <f>'Data Table 2'!W971</f>
        <v>64</v>
      </c>
      <c r="N971" s="6">
        <f>'Data Table 2'!X971</f>
        <v>92</v>
      </c>
      <c r="O971" s="7">
        <f t="shared" si="135"/>
        <v>4948</v>
      </c>
      <c r="P971" s="6">
        <f t="shared" si="136"/>
        <v>1710</v>
      </c>
      <c r="Q971" s="6">
        <f t="shared" si="137"/>
        <v>1482</v>
      </c>
      <c r="R971" s="6">
        <f t="shared" si="138"/>
        <v>761</v>
      </c>
      <c r="S971" s="6">
        <f t="shared" si="139"/>
        <v>542</v>
      </c>
      <c r="T971" s="7">
        <f t="shared" si="140"/>
        <v>4045</v>
      </c>
      <c r="U971" s="8">
        <f t="shared" si="141"/>
        <v>0.81750202101859337</v>
      </c>
      <c r="V971" s="7">
        <f t="shared" si="142"/>
        <v>3336</v>
      </c>
      <c r="W971" s="7">
        <f t="shared" si="143"/>
        <v>586</v>
      </c>
    </row>
    <row r="972" spans="1:23" x14ac:dyDescent="0.3">
      <c r="A972" s="5">
        <f>'Data Table 2'!A972</f>
        <v>45897</v>
      </c>
      <c r="B972" s="6">
        <f>'Data Table 2'!B972+'Data Table 2'!C972+'Data Table 2'!D972+'Data Table 2'!E972+'Data Table 2'!F972+'Data Table 2'!G972+'Data Table 2'!H972</f>
        <v>701</v>
      </c>
      <c r="C972" s="6">
        <f>'Data Table 2'!I972</f>
        <v>280</v>
      </c>
      <c r="D972" s="6">
        <f>('Data Table 2'!J972+'Data Table 2'!K972)</f>
        <v>633</v>
      </c>
      <c r="E972" s="6">
        <f>'Data Table 2'!L972</f>
        <v>189</v>
      </c>
      <c r="F972" s="6">
        <f>'Data Table 2'!M972</f>
        <v>75</v>
      </c>
      <c r="G972" s="6">
        <f>'Data Table 2'!N972</f>
        <v>169</v>
      </c>
      <c r="H972" s="6">
        <f>'Data Table 2'!O972</f>
        <v>140</v>
      </c>
      <c r="I972" s="7">
        <f>'Data Table 2'!P972+'Data Table 2'!Q972+'Data Table 2'!R972+'Data Table 2'!S972</f>
        <v>127</v>
      </c>
      <c r="J972" s="7">
        <f>'Data Table 2'!T972</f>
        <v>208</v>
      </c>
      <c r="K972" s="6">
        <f>'Data Table 2'!U972</f>
        <v>119</v>
      </c>
      <c r="L972" s="6">
        <f>'Data Table 2'!V972</f>
        <v>83</v>
      </c>
      <c r="M972" s="6">
        <f>'Data Table 2'!W972</f>
        <v>27</v>
      </c>
      <c r="N972" s="6">
        <f>'Data Table 2'!X972</f>
        <v>49</v>
      </c>
      <c r="O972" s="7">
        <f t="shared" si="135"/>
        <v>2800</v>
      </c>
      <c r="P972" s="6">
        <f t="shared" si="136"/>
        <v>981</v>
      </c>
      <c r="Q972" s="6">
        <f t="shared" si="137"/>
        <v>822</v>
      </c>
      <c r="R972" s="6">
        <f t="shared" si="138"/>
        <v>511</v>
      </c>
      <c r="S972" s="6">
        <f t="shared" si="139"/>
        <v>229</v>
      </c>
      <c r="T972" s="7">
        <f t="shared" si="140"/>
        <v>2363</v>
      </c>
      <c r="U972" s="8">
        <f t="shared" si="141"/>
        <v>0.84392857142857147</v>
      </c>
      <c r="V972" s="7">
        <f t="shared" si="142"/>
        <v>1959</v>
      </c>
      <c r="W972" s="7">
        <f t="shared" si="143"/>
        <v>329</v>
      </c>
    </row>
    <row r="973" spans="1:23" x14ac:dyDescent="0.3">
      <c r="A973" s="5">
        <f>'Data Table 2'!A973</f>
        <v>45898</v>
      </c>
      <c r="B973" s="6">
        <f>'Data Table 2'!B973+'Data Table 2'!C973+'Data Table 2'!D973+'Data Table 2'!E973+'Data Table 2'!F973+'Data Table 2'!G973+'Data Table 2'!H973</f>
        <v>906</v>
      </c>
      <c r="C973" s="6">
        <f>'Data Table 2'!I973</f>
        <v>356</v>
      </c>
      <c r="D973" s="6">
        <f>('Data Table 2'!J973+'Data Table 2'!K973)</f>
        <v>672</v>
      </c>
      <c r="E973" s="6">
        <f>'Data Table 2'!L973</f>
        <v>355</v>
      </c>
      <c r="F973" s="6">
        <f>'Data Table 2'!M973</f>
        <v>107</v>
      </c>
      <c r="G973" s="6">
        <f>'Data Table 2'!N973</f>
        <v>166</v>
      </c>
      <c r="H973" s="6">
        <f>'Data Table 2'!O973</f>
        <v>152</v>
      </c>
      <c r="I973" s="7">
        <f>'Data Table 2'!P973+'Data Table 2'!Q973+'Data Table 2'!R973+'Data Table 2'!S973</f>
        <v>156</v>
      </c>
      <c r="J973" s="7">
        <f>'Data Table 2'!T973</f>
        <v>277</v>
      </c>
      <c r="K973" s="6">
        <f>'Data Table 2'!U973</f>
        <v>221</v>
      </c>
      <c r="L973" s="6">
        <f>'Data Table 2'!V973</f>
        <v>110</v>
      </c>
      <c r="M973" s="6">
        <f>'Data Table 2'!W973</f>
        <v>40</v>
      </c>
      <c r="N973" s="6">
        <f>'Data Table 2'!X973</f>
        <v>78</v>
      </c>
      <c r="O973" s="7">
        <f t="shared" si="135"/>
        <v>3596</v>
      </c>
      <c r="P973" s="6">
        <f t="shared" si="136"/>
        <v>1262</v>
      </c>
      <c r="Q973" s="6">
        <f t="shared" si="137"/>
        <v>1027</v>
      </c>
      <c r="R973" s="6">
        <f t="shared" si="138"/>
        <v>581</v>
      </c>
      <c r="S973" s="6">
        <f t="shared" si="139"/>
        <v>371</v>
      </c>
      <c r="T973" s="7">
        <f t="shared" si="140"/>
        <v>2948</v>
      </c>
      <c r="U973" s="8">
        <f t="shared" si="141"/>
        <v>0.81979977753058952</v>
      </c>
      <c r="V973" s="7">
        <f t="shared" si="142"/>
        <v>2407</v>
      </c>
      <c r="W973" s="7">
        <f t="shared" si="143"/>
        <v>434</v>
      </c>
    </row>
    <row r="974" spans="1:23" x14ac:dyDescent="0.3">
      <c r="A974" s="5">
        <f>'Data Table 2'!A974</f>
        <v>45899</v>
      </c>
      <c r="B974" s="6">
        <f>'Data Table 2'!B974+'Data Table 2'!C974+'Data Table 2'!D974+'Data Table 2'!E974+'Data Table 2'!F974+'Data Table 2'!G974+'Data Table 2'!H974</f>
        <v>1212</v>
      </c>
      <c r="C974" s="6">
        <f>'Data Table 2'!I974</f>
        <v>509</v>
      </c>
      <c r="D974" s="6">
        <f>('Data Table 2'!J974+'Data Table 2'!K974)</f>
        <v>843</v>
      </c>
      <c r="E974" s="6">
        <f>'Data Table 2'!L974</f>
        <v>568</v>
      </c>
      <c r="F974" s="6">
        <f>'Data Table 2'!M974</f>
        <v>118</v>
      </c>
      <c r="G974" s="6">
        <f>'Data Table 2'!N974</f>
        <v>197</v>
      </c>
      <c r="H974" s="6">
        <f>'Data Table 2'!O974</f>
        <v>182</v>
      </c>
      <c r="I974" s="7">
        <f>'Data Table 2'!P974+'Data Table 2'!Q974+'Data Table 2'!R974+'Data Table 2'!S974</f>
        <v>240</v>
      </c>
      <c r="J974" s="7">
        <f>'Data Table 2'!T974</f>
        <v>228</v>
      </c>
      <c r="K974" s="6">
        <f>'Data Table 2'!U974</f>
        <v>317</v>
      </c>
      <c r="L974" s="6">
        <f>'Data Table 2'!V974</f>
        <v>142</v>
      </c>
      <c r="M974" s="6">
        <f>'Data Table 2'!W974</f>
        <v>51</v>
      </c>
      <c r="N974" s="6">
        <f>'Data Table 2'!X974</f>
        <v>81</v>
      </c>
      <c r="O974" s="7">
        <f t="shared" si="135"/>
        <v>4688</v>
      </c>
      <c r="P974" s="6">
        <f t="shared" si="136"/>
        <v>1721</v>
      </c>
      <c r="Q974" s="6">
        <f t="shared" si="137"/>
        <v>1411</v>
      </c>
      <c r="R974" s="6">
        <f t="shared" si="138"/>
        <v>737</v>
      </c>
      <c r="S974" s="6">
        <f t="shared" si="139"/>
        <v>510</v>
      </c>
      <c r="T974" s="7">
        <f t="shared" si="140"/>
        <v>3950</v>
      </c>
      <c r="U974" s="8">
        <f t="shared" si="141"/>
        <v>0.84257679180887368</v>
      </c>
      <c r="V974" s="7">
        <f t="shared" si="142"/>
        <v>3242</v>
      </c>
      <c r="W974" s="7">
        <f t="shared" si="143"/>
        <v>590</v>
      </c>
    </row>
    <row r="975" spans="1:23" x14ac:dyDescent="0.3">
      <c r="A975" s="5">
        <f>'Data Table 2'!A975</f>
        <v>45900</v>
      </c>
      <c r="B975" s="6">
        <f>'Data Table 2'!B975+'Data Table 2'!C975+'Data Table 2'!D975+'Data Table 2'!E975+'Data Table 2'!F975+'Data Table 2'!G975+'Data Table 2'!H975</f>
        <v>691</v>
      </c>
      <c r="C975" s="6">
        <f>'Data Table 2'!I975</f>
        <v>395</v>
      </c>
      <c r="D975" s="6">
        <f>('Data Table 2'!J975+'Data Table 2'!K975)</f>
        <v>583</v>
      </c>
      <c r="E975" s="6">
        <f>'Data Table 2'!L975</f>
        <v>306</v>
      </c>
      <c r="F975" s="6">
        <f>'Data Table 2'!M975</f>
        <v>72</v>
      </c>
      <c r="G975" s="6">
        <f>'Data Table 2'!N975</f>
        <v>91</v>
      </c>
      <c r="H975" s="6">
        <f>'Data Table 2'!O975</f>
        <v>121</v>
      </c>
      <c r="I975" s="7">
        <f>'Data Table 2'!P975+'Data Table 2'!Q975+'Data Table 2'!R975+'Data Table 2'!S975</f>
        <v>133</v>
      </c>
      <c r="J975" s="7">
        <f>'Data Table 2'!T975</f>
        <v>242</v>
      </c>
      <c r="K975" s="6">
        <f>'Data Table 2'!U975</f>
        <v>135</v>
      </c>
      <c r="L975" s="6">
        <f>'Data Table 2'!V975</f>
        <v>93</v>
      </c>
      <c r="M975" s="6">
        <f>'Data Table 2'!W975</f>
        <v>20</v>
      </c>
      <c r="N975" s="6">
        <f>'Data Table 2'!X975</f>
        <v>61</v>
      </c>
      <c r="O975" s="7">
        <f t="shared" si="135"/>
        <v>2943</v>
      </c>
      <c r="P975" s="6">
        <f t="shared" si="136"/>
        <v>1086</v>
      </c>
      <c r="Q975" s="6">
        <f t="shared" si="137"/>
        <v>889</v>
      </c>
      <c r="R975" s="6">
        <f t="shared" si="138"/>
        <v>417</v>
      </c>
      <c r="S975" s="6">
        <f t="shared" si="139"/>
        <v>248</v>
      </c>
      <c r="T975" s="7">
        <f t="shared" si="140"/>
        <v>2453</v>
      </c>
      <c r="U975" s="8">
        <f t="shared" si="141"/>
        <v>0.83350322799864085</v>
      </c>
      <c r="V975" s="7">
        <f t="shared" si="142"/>
        <v>1925</v>
      </c>
      <c r="W975" s="7">
        <f t="shared" si="143"/>
        <v>456</v>
      </c>
    </row>
    <row r="976" spans="1:23" x14ac:dyDescent="0.3">
      <c r="A976" s="5">
        <f>'Data Table 2'!A976</f>
        <v>45901</v>
      </c>
      <c r="B976" s="6">
        <f>'Data Table 2'!B976+'Data Table 2'!C976+'Data Table 2'!D976+'Data Table 2'!E976+'Data Table 2'!F976+'Data Table 2'!G976+'Data Table 2'!H976</f>
        <v>875</v>
      </c>
      <c r="C976" s="6">
        <f>'Data Table 2'!I976</f>
        <v>483</v>
      </c>
      <c r="D976" s="6">
        <f>('Data Table 2'!J976+'Data Table 2'!K976)</f>
        <v>650</v>
      </c>
      <c r="E976" s="6">
        <f>'Data Table 2'!L976</f>
        <v>344</v>
      </c>
      <c r="F976" s="6">
        <f>'Data Table 2'!M976</f>
        <v>103</v>
      </c>
      <c r="G976" s="6">
        <f>'Data Table 2'!N976</f>
        <v>168</v>
      </c>
      <c r="H976" s="6">
        <f>'Data Table 2'!O976</f>
        <v>137</v>
      </c>
      <c r="I976" s="7">
        <f>'Data Table 2'!P976+'Data Table 2'!Q976+'Data Table 2'!R976+'Data Table 2'!S976</f>
        <v>173</v>
      </c>
      <c r="J976" s="7">
        <f>'Data Table 2'!T976</f>
        <v>249</v>
      </c>
      <c r="K976" s="6">
        <f>'Data Table 2'!U976</f>
        <v>217</v>
      </c>
      <c r="L976" s="6">
        <f>'Data Table 2'!V976</f>
        <v>90</v>
      </c>
      <c r="M976" s="6">
        <f>'Data Table 2'!W976</f>
        <v>28</v>
      </c>
      <c r="N976" s="6">
        <f>'Data Table 2'!X976</f>
        <v>59</v>
      </c>
      <c r="O976" s="7">
        <f t="shared" si="135"/>
        <v>3576</v>
      </c>
      <c r="P976" s="6">
        <f t="shared" si="136"/>
        <v>1358</v>
      </c>
      <c r="Q976" s="6">
        <f t="shared" si="137"/>
        <v>994</v>
      </c>
      <c r="R976" s="6">
        <f t="shared" si="138"/>
        <v>581</v>
      </c>
      <c r="S976" s="6">
        <f t="shared" si="139"/>
        <v>335</v>
      </c>
      <c r="T976" s="7">
        <f t="shared" si="140"/>
        <v>2992</v>
      </c>
      <c r="U976" s="8">
        <f t="shared" si="141"/>
        <v>0.83668903803131989</v>
      </c>
      <c r="V976" s="7">
        <f t="shared" si="142"/>
        <v>2347</v>
      </c>
      <c r="W976" s="7">
        <f t="shared" si="143"/>
        <v>542</v>
      </c>
    </row>
    <row r="977" spans="1:23" x14ac:dyDescent="0.3">
      <c r="A977" s="5">
        <f>'Data Table 2'!A977</f>
        <v>45902</v>
      </c>
      <c r="B977" s="6">
        <f>'Data Table 2'!B977+'Data Table 2'!C977+'Data Table 2'!D977+'Data Table 2'!E977+'Data Table 2'!F977+'Data Table 2'!G977+'Data Table 2'!H977</f>
        <v>966</v>
      </c>
      <c r="C977" s="6">
        <f>'Data Table 2'!I977</f>
        <v>347</v>
      </c>
      <c r="D977" s="6">
        <f>('Data Table 2'!J977+'Data Table 2'!K977)</f>
        <v>855</v>
      </c>
      <c r="E977" s="6">
        <f>'Data Table 2'!L977</f>
        <v>265</v>
      </c>
      <c r="F977" s="6">
        <f>'Data Table 2'!M977</f>
        <v>118</v>
      </c>
      <c r="G977" s="6">
        <f>'Data Table 2'!N977</f>
        <v>186</v>
      </c>
      <c r="H977" s="6">
        <f>'Data Table 2'!O977</f>
        <v>148</v>
      </c>
      <c r="I977" s="7">
        <f>'Data Table 2'!P977+'Data Table 2'!Q977+'Data Table 2'!R977+'Data Table 2'!S977</f>
        <v>196</v>
      </c>
      <c r="J977" s="7">
        <f>'Data Table 2'!T977</f>
        <v>225</v>
      </c>
      <c r="K977" s="6">
        <f>'Data Table 2'!U977</f>
        <v>241</v>
      </c>
      <c r="L977" s="6">
        <f>'Data Table 2'!V977</f>
        <v>97</v>
      </c>
      <c r="M977" s="6">
        <f>'Data Table 2'!W977</f>
        <v>37</v>
      </c>
      <c r="N977" s="6">
        <f>'Data Table 2'!X977</f>
        <v>91</v>
      </c>
      <c r="O977" s="7">
        <f t="shared" si="135"/>
        <v>3772</v>
      </c>
      <c r="P977" s="6">
        <f t="shared" si="136"/>
        <v>1313</v>
      </c>
      <c r="Q977" s="6">
        <f t="shared" si="137"/>
        <v>1120</v>
      </c>
      <c r="R977" s="6">
        <f t="shared" si="138"/>
        <v>648</v>
      </c>
      <c r="S977" s="6">
        <f t="shared" si="139"/>
        <v>375</v>
      </c>
      <c r="T977" s="7">
        <f t="shared" si="140"/>
        <v>3172</v>
      </c>
      <c r="U977" s="8">
        <f t="shared" si="141"/>
        <v>0.84093319194061511</v>
      </c>
      <c r="V977" s="7">
        <f t="shared" si="142"/>
        <v>2616</v>
      </c>
      <c r="W977" s="7">
        <f t="shared" si="143"/>
        <v>438</v>
      </c>
    </row>
    <row r="978" spans="1:23" x14ac:dyDescent="0.3">
      <c r="A978" s="5">
        <f>'Data Table 2'!A978</f>
        <v>45903</v>
      </c>
      <c r="B978" s="6">
        <f>'Data Table 2'!B978+'Data Table 2'!C978+'Data Table 2'!D978+'Data Table 2'!E978+'Data Table 2'!F978+'Data Table 2'!G978+'Data Table 2'!H978</f>
        <v>1087</v>
      </c>
      <c r="C978" s="6">
        <f>'Data Table 2'!I978</f>
        <v>502</v>
      </c>
      <c r="D978" s="6">
        <f>('Data Table 2'!J978+'Data Table 2'!K978)</f>
        <v>704</v>
      </c>
      <c r="E978" s="6">
        <f>'Data Table 2'!L978</f>
        <v>313</v>
      </c>
      <c r="F978" s="6">
        <f>'Data Table 2'!M978</f>
        <v>115</v>
      </c>
      <c r="G978" s="6">
        <f>'Data Table 2'!N978</f>
        <v>176</v>
      </c>
      <c r="H978" s="6">
        <f>'Data Table 2'!O978</f>
        <v>127</v>
      </c>
      <c r="I978" s="7">
        <f>'Data Table 2'!P978+'Data Table 2'!Q978+'Data Table 2'!R978+'Data Table 2'!S978</f>
        <v>180</v>
      </c>
      <c r="J978" s="7">
        <f>'Data Table 2'!T978</f>
        <v>356</v>
      </c>
      <c r="K978" s="6">
        <f>'Data Table 2'!U978</f>
        <v>176</v>
      </c>
      <c r="L978" s="6">
        <f>'Data Table 2'!V978</f>
        <v>140</v>
      </c>
      <c r="M978" s="6">
        <f>'Data Table 2'!W978</f>
        <v>40</v>
      </c>
      <c r="N978" s="6">
        <f>'Data Table 2'!X978</f>
        <v>57</v>
      </c>
      <c r="O978" s="7">
        <f t="shared" si="135"/>
        <v>3973</v>
      </c>
      <c r="P978" s="6">
        <f t="shared" si="136"/>
        <v>1589</v>
      </c>
      <c r="Q978" s="6">
        <f t="shared" si="137"/>
        <v>1017</v>
      </c>
      <c r="R978" s="6">
        <f t="shared" si="138"/>
        <v>598</v>
      </c>
      <c r="S978" s="6">
        <f t="shared" si="139"/>
        <v>356</v>
      </c>
      <c r="T978" s="7">
        <f t="shared" si="140"/>
        <v>3261</v>
      </c>
      <c r="U978" s="8">
        <f t="shared" si="141"/>
        <v>0.82079033475962748</v>
      </c>
      <c r="V978" s="7">
        <f t="shared" si="142"/>
        <v>2587</v>
      </c>
      <c r="W978" s="7">
        <f t="shared" si="143"/>
        <v>559</v>
      </c>
    </row>
    <row r="979" spans="1:23" x14ac:dyDescent="0.3">
      <c r="A979" s="5">
        <f>'Data Table 2'!A979</f>
        <v>45904</v>
      </c>
      <c r="B979" s="6">
        <f>'Data Table 2'!B979+'Data Table 2'!C979+'Data Table 2'!D979+'Data Table 2'!E979+'Data Table 2'!F979+'Data Table 2'!G979+'Data Table 2'!H979</f>
        <v>687</v>
      </c>
      <c r="C979" s="6">
        <f>'Data Table 2'!I979</f>
        <v>347</v>
      </c>
      <c r="D979" s="6">
        <f>('Data Table 2'!J979+'Data Table 2'!K979)</f>
        <v>532</v>
      </c>
      <c r="E979" s="6">
        <f>'Data Table 2'!L979</f>
        <v>257</v>
      </c>
      <c r="F979" s="6">
        <f>'Data Table 2'!M979</f>
        <v>81</v>
      </c>
      <c r="G979" s="6">
        <f>'Data Table 2'!N979</f>
        <v>158</v>
      </c>
      <c r="H979" s="6">
        <f>'Data Table 2'!O979</f>
        <v>74</v>
      </c>
      <c r="I979" s="7">
        <f>'Data Table 2'!P979+'Data Table 2'!Q979+'Data Table 2'!R979+'Data Table 2'!S979</f>
        <v>139</v>
      </c>
      <c r="J979" s="7">
        <f>'Data Table 2'!T979</f>
        <v>236</v>
      </c>
      <c r="K979" s="6">
        <f>'Data Table 2'!U979</f>
        <v>122</v>
      </c>
      <c r="L979" s="6">
        <f>'Data Table 2'!V979</f>
        <v>66</v>
      </c>
      <c r="M979" s="6">
        <f>'Data Table 2'!W979</f>
        <v>21</v>
      </c>
      <c r="N979" s="6">
        <f>'Data Table 2'!X979</f>
        <v>58</v>
      </c>
      <c r="O979" s="7">
        <f t="shared" si="135"/>
        <v>2778</v>
      </c>
      <c r="P979" s="6">
        <f t="shared" si="136"/>
        <v>1034</v>
      </c>
      <c r="Q979" s="6">
        <f t="shared" si="137"/>
        <v>789</v>
      </c>
      <c r="R979" s="6">
        <f t="shared" si="138"/>
        <v>452</v>
      </c>
      <c r="S979" s="6">
        <f t="shared" si="139"/>
        <v>209</v>
      </c>
      <c r="T979" s="7">
        <f t="shared" si="140"/>
        <v>2333</v>
      </c>
      <c r="U979" s="8">
        <f t="shared" si="141"/>
        <v>0.83981281497480198</v>
      </c>
      <c r="V979" s="7">
        <f t="shared" si="142"/>
        <v>1847</v>
      </c>
      <c r="W979" s="7">
        <f t="shared" si="143"/>
        <v>405</v>
      </c>
    </row>
    <row r="980" spans="1:23" x14ac:dyDescent="0.3">
      <c r="A980" s="5">
        <f>'Data Table 2'!A980</f>
        <v>45905</v>
      </c>
      <c r="B980" s="6">
        <f>'Data Table 2'!B980+'Data Table 2'!C980+'Data Table 2'!D980+'Data Table 2'!E980+'Data Table 2'!F980+'Data Table 2'!G980+'Data Table 2'!H980</f>
        <v>1101</v>
      </c>
      <c r="C980" s="6">
        <f>'Data Table 2'!I980</f>
        <v>422</v>
      </c>
      <c r="D980" s="6">
        <f>('Data Table 2'!J980+'Data Table 2'!K980)</f>
        <v>902</v>
      </c>
      <c r="E980" s="6">
        <f>'Data Table 2'!L980</f>
        <v>415</v>
      </c>
      <c r="F980" s="6">
        <f>'Data Table 2'!M980</f>
        <v>127</v>
      </c>
      <c r="G980" s="6">
        <f>'Data Table 2'!N980</f>
        <v>232</v>
      </c>
      <c r="H980" s="6">
        <f>'Data Table 2'!O980</f>
        <v>153</v>
      </c>
      <c r="I980" s="7">
        <f>'Data Table 2'!P980+'Data Table 2'!Q980+'Data Table 2'!R980+'Data Table 2'!S980</f>
        <v>202</v>
      </c>
      <c r="J980" s="7">
        <f>'Data Table 2'!T980</f>
        <v>343</v>
      </c>
      <c r="K980" s="6">
        <f>'Data Table 2'!U980</f>
        <v>217</v>
      </c>
      <c r="L980" s="6">
        <f>'Data Table 2'!V980</f>
        <v>120</v>
      </c>
      <c r="M980" s="6">
        <f>'Data Table 2'!W980</f>
        <v>33</v>
      </c>
      <c r="N980" s="6">
        <f>'Data Table 2'!X980</f>
        <v>83</v>
      </c>
      <c r="O980" s="7">
        <f t="shared" si="135"/>
        <v>4350</v>
      </c>
      <c r="P980" s="6">
        <f t="shared" si="136"/>
        <v>1523</v>
      </c>
      <c r="Q980" s="6">
        <f t="shared" si="137"/>
        <v>1317</v>
      </c>
      <c r="R980" s="6">
        <f t="shared" si="138"/>
        <v>714</v>
      </c>
      <c r="S980" s="6">
        <f t="shared" si="139"/>
        <v>370</v>
      </c>
      <c r="T980" s="7">
        <f t="shared" si="140"/>
        <v>3637</v>
      </c>
      <c r="U980" s="8">
        <f t="shared" si="141"/>
        <v>0.83609195402298853</v>
      </c>
      <c r="V980" s="7">
        <f t="shared" si="142"/>
        <v>3005</v>
      </c>
      <c r="W980" s="7">
        <f t="shared" si="143"/>
        <v>505</v>
      </c>
    </row>
    <row r="981" spans="1:23" x14ac:dyDescent="0.3">
      <c r="A981" s="5">
        <f>'Data Table 2'!A981</f>
        <v>45906</v>
      </c>
      <c r="B981" s="6">
        <f>'Data Table 2'!B981+'Data Table 2'!C981+'Data Table 2'!D981+'Data Table 2'!E981+'Data Table 2'!F981+'Data Table 2'!G981+'Data Table 2'!H981</f>
        <v>1081</v>
      </c>
      <c r="C981" s="6">
        <f>'Data Table 2'!I981</f>
        <v>435</v>
      </c>
      <c r="D981" s="6">
        <f>('Data Table 2'!J981+'Data Table 2'!K981)</f>
        <v>943</v>
      </c>
      <c r="E981" s="6">
        <f>'Data Table 2'!L981</f>
        <v>393</v>
      </c>
      <c r="F981" s="6">
        <f>'Data Table 2'!M981</f>
        <v>119</v>
      </c>
      <c r="G981" s="6">
        <f>'Data Table 2'!N981</f>
        <v>182</v>
      </c>
      <c r="H981" s="6">
        <f>'Data Table 2'!O981</f>
        <v>145</v>
      </c>
      <c r="I981" s="7">
        <f>'Data Table 2'!P981+'Data Table 2'!Q981+'Data Table 2'!R981+'Data Table 2'!S981</f>
        <v>199</v>
      </c>
      <c r="J981" s="7">
        <f>'Data Table 2'!T981</f>
        <v>271</v>
      </c>
      <c r="K981" s="6">
        <f>'Data Table 2'!U981</f>
        <v>197</v>
      </c>
      <c r="L981" s="6">
        <f>'Data Table 2'!V981</f>
        <v>133</v>
      </c>
      <c r="M981" s="6">
        <f>'Data Table 2'!W981</f>
        <v>43</v>
      </c>
      <c r="N981" s="6">
        <f>'Data Table 2'!X981</f>
        <v>64</v>
      </c>
      <c r="O981" s="7">
        <f t="shared" si="135"/>
        <v>4205</v>
      </c>
      <c r="P981" s="6">
        <f t="shared" si="136"/>
        <v>1516</v>
      </c>
      <c r="Q981" s="6">
        <f t="shared" si="137"/>
        <v>1336</v>
      </c>
      <c r="R981" s="6">
        <f t="shared" si="138"/>
        <v>645</v>
      </c>
      <c r="S981" s="6">
        <f t="shared" si="139"/>
        <v>373</v>
      </c>
      <c r="T981" s="7">
        <f t="shared" si="140"/>
        <v>3561</v>
      </c>
      <c r="U981" s="8">
        <f t="shared" si="141"/>
        <v>0.8468489892984542</v>
      </c>
      <c r="V981" s="7">
        <f t="shared" si="142"/>
        <v>2943</v>
      </c>
      <c r="W981" s="7">
        <f t="shared" si="143"/>
        <v>499</v>
      </c>
    </row>
    <row r="982" spans="1:23" x14ac:dyDescent="0.3">
      <c r="A982" s="5">
        <f>'Data Table 2'!A982</f>
        <v>45907</v>
      </c>
      <c r="B982" s="6">
        <f>'Data Table 2'!B982+'Data Table 2'!C982+'Data Table 2'!D982+'Data Table 2'!E982+'Data Table 2'!F982+'Data Table 2'!G982+'Data Table 2'!H982</f>
        <v>1034</v>
      </c>
      <c r="C982" s="6">
        <f>'Data Table 2'!I982</f>
        <v>413</v>
      </c>
      <c r="D982" s="6">
        <f>('Data Table 2'!J982+'Data Table 2'!K982)</f>
        <v>850</v>
      </c>
      <c r="E982" s="6">
        <f>'Data Table 2'!L982</f>
        <v>416</v>
      </c>
      <c r="F982" s="6">
        <f>'Data Table 2'!M982</f>
        <v>110</v>
      </c>
      <c r="G982" s="6">
        <f>'Data Table 2'!N982</f>
        <v>167</v>
      </c>
      <c r="H982" s="6">
        <f>'Data Table 2'!O982</f>
        <v>149</v>
      </c>
      <c r="I982" s="7">
        <f>'Data Table 2'!P982+'Data Table 2'!Q982+'Data Table 2'!R982+'Data Table 2'!S982</f>
        <v>171</v>
      </c>
      <c r="J982" s="7">
        <f>'Data Table 2'!T982</f>
        <v>235</v>
      </c>
      <c r="K982" s="6">
        <f>'Data Table 2'!U982</f>
        <v>206</v>
      </c>
      <c r="L982" s="6">
        <f>'Data Table 2'!V982</f>
        <v>80</v>
      </c>
      <c r="M982" s="6">
        <f>'Data Table 2'!W982</f>
        <v>34</v>
      </c>
      <c r="N982" s="6">
        <f>'Data Table 2'!X982</f>
        <v>78</v>
      </c>
      <c r="O982" s="7">
        <f t="shared" si="135"/>
        <v>3943</v>
      </c>
      <c r="P982" s="6">
        <f t="shared" si="136"/>
        <v>1447</v>
      </c>
      <c r="Q982" s="6">
        <f t="shared" si="137"/>
        <v>1266</v>
      </c>
      <c r="R982" s="6">
        <f t="shared" si="138"/>
        <v>597</v>
      </c>
      <c r="S982" s="6">
        <f t="shared" si="139"/>
        <v>320</v>
      </c>
      <c r="T982" s="7">
        <f t="shared" si="140"/>
        <v>3388</v>
      </c>
      <c r="U982" s="8">
        <f t="shared" si="141"/>
        <v>0.85924423028151153</v>
      </c>
      <c r="V982" s="7">
        <f t="shared" si="142"/>
        <v>2787</v>
      </c>
      <c r="W982" s="7">
        <f t="shared" si="143"/>
        <v>491</v>
      </c>
    </row>
    <row r="983" spans="1:23" x14ac:dyDescent="0.3">
      <c r="A983" s="5">
        <f>'Data Table 2'!A983</f>
        <v>45908</v>
      </c>
      <c r="B983" s="6">
        <f>'Data Table 2'!B983+'Data Table 2'!C983+'Data Table 2'!D983+'Data Table 2'!E983+'Data Table 2'!F983+'Data Table 2'!G983+'Data Table 2'!H983</f>
        <v>1210</v>
      </c>
      <c r="C983" s="6">
        <f>'Data Table 2'!I983</f>
        <v>493</v>
      </c>
      <c r="D983" s="6">
        <f>('Data Table 2'!J983+'Data Table 2'!K983)</f>
        <v>801</v>
      </c>
      <c r="E983" s="6">
        <f>'Data Table 2'!L983</f>
        <v>373</v>
      </c>
      <c r="F983" s="6">
        <f>'Data Table 2'!M983</f>
        <v>137</v>
      </c>
      <c r="G983" s="6">
        <f>'Data Table 2'!N983</f>
        <v>206</v>
      </c>
      <c r="H983" s="6">
        <f>'Data Table 2'!O983</f>
        <v>165</v>
      </c>
      <c r="I983" s="7">
        <f>'Data Table 2'!P983+'Data Table 2'!Q983+'Data Table 2'!R983+'Data Table 2'!S983</f>
        <v>203</v>
      </c>
      <c r="J983" s="7">
        <f>'Data Table 2'!T983</f>
        <v>300</v>
      </c>
      <c r="K983" s="6">
        <f>'Data Table 2'!U983</f>
        <v>229</v>
      </c>
      <c r="L983" s="6">
        <f>'Data Table 2'!V983</f>
        <v>98</v>
      </c>
      <c r="M983" s="6">
        <f>'Data Table 2'!W983</f>
        <v>40</v>
      </c>
      <c r="N983" s="6">
        <f>'Data Table 2'!X983</f>
        <v>90</v>
      </c>
      <c r="O983" s="7">
        <f t="shared" si="135"/>
        <v>4345</v>
      </c>
      <c r="P983" s="6">
        <f t="shared" si="136"/>
        <v>1703</v>
      </c>
      <c r="Q983" s="6">
        <f t="shared" si="137"/>
        <v>1174</v>
      </c>
      <c r="R983" s="6">
        <f t="shared" si="138"/>
        <v>711</v>
      </c>
      <c r="S983" s="6">
        <f t="shared" si="139"/>
        <v>367</v>
      </c>
      <c r="T983" s="7">
        <f t="shared" si="140"/>
        <v>3678</v>
      </c>
      <c r="U983" s="8">
        <f t="shared" si="141"/>
        <v>0.84649021864211738</v>
      </c>
      <c r="V983" s="7">
        <f t="shared" si="142"/>
        <v>2958</v>
      </c>
      <c r="W983" s="7">
        <f t="shared" si="143"/>
        <v>583</v>
      </c>
    </row>
    <row r="984" spans="1:23" x14ac:dyDescent="0.3">
      <c r="A984" s="5">
        <f>'Data Table 2'!A984</f>
        <v>45909</v>
      </c>
      <c r="B984" s="6">
        <f>'Data Table 2'!B984+'Data Table 2'!C984+'Data Table 2'!D984+'Data Table 2'!E984+'Data Table 2'!F984+'Data Table 2'!G984+'Data Table 2'!H984</f>
        <v>1102</v>
      </c>
      <c r="C984" s="6">
        <f>'Data Table 2'!I984</f>
        <v>481</v>
      </c>
      <c r="D984" s="6">
        <f>('Data Table 2'!J984+'Data Table 2'!K984)</f>
        <v>581</v>
      </c>
      <c r="E984" s="6">
        <f>'Data Table 2'!L984</f>
        <v>351</v>
      </c>
      <c r="F984" s="6">
        <f>'Data Table 2'!M984</f>
        <v>114</v>
      </c>
      <c r="G984" s="6">
        <f>'Data Table 2'!N984</f>
        <v>171</v>
      </c>
      <c r="H984" s="6">
        <f>'Data Table 2'!O984</f>
        <v>167</v>
      </c>
      <c r="I984" s="7">
        <f>'Data Table 2'!P984+'Data Table 2'!Q984+'Data Table 2'!R984+'Data Table 2'!S984</f>
        <v>175</v>
      </c>
      <c r="J984" s="7">
        <f>'Data Table 2'!T984</f>
        <v>273</v>
      </c>
      <c r="K984" s="6">
        <f>'Data Table 2'!U984</f>
        <v>205</v>
      </c>
      <c r="L984" s="6">
        <f>'Data Table 2'!V984</f>
        <v>74</v>
      </c>
      <c r="M984" s="6">
        <f>'Data Table 2'!W984</f>
        <v>39</v>
      </c>
      <c r="N984" s="6">
        <f>'Data Table 2'!X984</f>
        <v>63</v>
      </c>
      <c r="O984" s="7">
        <f t="shared" si="135"/>
        <v>3796</v>
      </c>
      <c r="P984" s="6">
        <f t="shared" si="136"/>
        <v>1583</v>
      </c>
      <c r="Q984" s="6">
        <f t="shared" si="137"/>
        <v>932</v>
      </c>
      <c r="R984" s="6">
        <f t="shared" si="138"/>
        <v>627</v>
      </c>
      <c r="S984" s="6">
        <f t="shared" si="139"/>
        <v>318</v>
      </c>
      <c r="T984" s="7">
        <f t="shared" si="140"/>
        <v>3205</v>
      </c>
      <c r="U984" s="8">
        <f t="shared" si="141"/>
        <v>0.8443097997892518</v>
      </c>
      <c r="V984" s="7">
        <f t="shared" si="142"/>
        <v>2547</v>
      </c>
      <c r="W984" s="7">
        <f t="shared" si="143"/>
        <v>544</v>
      </c>
    </row>
    <row r="985" spans="1:23" x14ac:dyDescent="0.3">
      <c r="A985" s="5">
        <f>'Data Table 2'!A985</f>
        <v>45910</v>
      </c>
      <c r="B985" s="6">
        <f>'Data Table 2'!B985+'Data Table 2'!C985+'Data Table 2'!D985+'Data Table 2'!E985+'Data Table 2'!F985+'Data Table 2'!G985+'Data Table 2'!H985</f>
        <v>1166</v>
      </c>
      <c r="C985" s="6">
        <f>'Data Table 2'!I985</f>
        <v>393</v>
      </c>
      <c r="D985" s="6">
        <f>('Data Table 2'!J985+'Data Table 2'!K985)</f>
        <v>900</v>
      </c>
      <c r="E985" s="6">
        <f>'Data Table 2'!L985</f>
        <v>570</v>
      </c>
      <c r="F985" s="6">
        <f>'Data Table 2'!M985</f>
        <v>135</v>
      </c>
      <c r="G985" s="6">
        <f>'Data Table 2'!N985</f>
        <v>250</v>
      </c>
      <c r="H985" s="6">
        <f>'Data Table 2'!O985</f>
        <v>209</v>
      </c>
      <c r="I985" s="7">
        <f>'Data Table 2'!P985+'Data Table 2'!Q985+'Data Table 2'!R985+'Data Table 2'!S985</f>
        <v>279</v>
      </c>
      <c r="J985" s="7">
        <f>'Data Table 2'!T985</f>
        <v>342</v>
      </c>
      <c r="K985" s="6">
        <f>'Data Table 2'!U985</f>
        <v>249</v>
      </c>
      <c r="L985" s="6">
        <f>'Data Table 2'!V985</f>
        <v>120</v>
      </c>
      <c r="M985" s="6">
        <f>'Data Table 2'!W985</f>
        <v>53</v>
      </c>
      <c r="N985" s="6">
        <f>'Data Table 2'!X985</f>
        <v>86</v>
      </c>
      <c r="O985" s="7">
        <f t="shared" si="135"/>
        <v>4752</v>
      </c>
      <c r="P985" s="6">
        <f t="shared" si="136"/>
        <v>1559</v>
      </c>
      <c r="Q985" s="6">
        <f t="shared" si="137"/>
        <v>1470</v>
      </c>
      <c r="R985" s="6">
        <f t="shared" si="138"/>
        <v>873</v>
      </c>
      <c r="S985" s="6">
        <f t="shared" si="139"/>
        <v>422</v>
      </c>
      <c r="T985" s="7">
        <f t="shared" si="140"/>
        <v>3988</v>
      </c>
      <c r="U985" s="8">
        <f t="shared" si="141"/>
        <v>0.83922558922558921</v>
      </c>
      <c r="V985" s="7">
        <f t="shared" si="142"/>
        <v>3374</v>
      </c>
      <c r="W985" s="7">
        <f t="shared" si="143"/>
        <v>479</v>
      </c>
    </row>
    <row r="986" spans="1:23" x14ac:dyDescent="0.3">
      <c r="A986" s="5">
        <f>'Data Table 2'!A986</f>
        <v>45911</v>
      </c>
      <c r="B986" s="6">
        <f>'Data Table 2'!B986+'Data Table 2'!C986+'Data Table 2'!D986+'Data Table 2'!E986+'Data Table 2'!F986+'Data Table 2'!G986+'Data Table 2'!H986</f>
        <v>809</v>
      </c>
      <c r="C986" s="6">
        <f>'Data Table 2'!I986</f>
        <v>295</v>
      </c>
      <c r="D986" s="6">
        <f>('Data Table 2'!J986+'Data Table 2'!K986)</f>
        <v>528</v>
      </c>
      <c r="E986" s="6">
        <f>'Data Table 2'!L986</f>
        <v>240</v>
      </c>
      <c r="F986" s="6">
        <f>'Data Table 2'!M986</f>
        <v>71</v>
      </c>
      <c r="G986" s="6">
        <f>'Data Table 2'!N986</f>
        <v>124</v>
      </c>
      <c r="H986" s="6">
        <f>'Data Table 2'!O986</f>
        <v>125</v>
      </c>
      <c r="I986" s="7">
        <f>'Data Table 2'!P986+'Data Table 2'!Q986+'Data Table 2'!R986+'Data Table 2'!S986</f>
        <v>132</v>
      </c>
      <c r="J986" s="7">
        <f>'Data Table 2'!T986</f>
        <v>227</v>
      </c>
      <c r="K986" s="6">
        <f>'Data Table 2'!U986</f>
        <v>104</v>
      </c>
      <c r="L986" s="6">
        <f>'Data Table 2'!V986</f>
        <v>86</v>
      </c>
      <c r="M986" s="6">
        <f>'Data Table 2'!W986</f>
        <v>26</v>
      </c>
      <c r="N986" s="6">
        <f>'Data Table 2'!X986</f>
        <v>57</v>
      </c>
      <c r="O986" s="7">
        <f t="shared" si="135"/>
        <v>2824</v>
      </c>
      <c r="P986" s="6">
        <f t="shared" si="136"/>
        <v>1104</v>
      </c>
      <c r="Q986" s="6">
        <f t="shared" si="137"/>
        <v>768</v>
      </c>
      <c r="R986" s="6">
        <f t="shared" si="138"/>
        <v>452</v>
      </c>
      <c r="S986" s="6">
        <f t="shared" si="139"/>
        <v>216</v>
      </c>
      <c r="T986" s="7">
        <f t="shared" si="140"/>
        <v>2381</v>
      </c>
      <c r="U986" s="8">
        <f t="shared" si="141"/>
        <v>0.84313031161473084</v>
      </c>
      <c r="V986" s="7">
        <f t="shared" si="142"/>
        <v>1958</v>
      </c>
      <c r="W986" s="7">
        <f t="shared" si="143"/>
        <v>352</v>
      </c>
    </row>
    <row r="987" spans="1:23" x14ac:dyDescent="0.3">
      <c r="A987" s="5">
        <f>'Data Table 2'!A987</f>
        <v>45912</v>
      </c>
      <c r="B987" s="6">
        <f>'Data Table 2'!B987+'Data Table 2'!C987+'Data Table 2'!D987+'Data Table 2'!E987+'Data Table 2'!F987+'Data Table 2'!G987+'Data Table 2'!H987</f>
        <v>1021</v>
      </c>
      <c r="C987" s="6">
        <f>'Data Table 2'!I987</f>
        <v>529</v>
      </c>
      <c r="D987" s="6">
        <f>('Data Table 2'!J987+'Data Table 2'!K987)</f>
        <v>605</v>
      </c>
      <c r="E987" s="6">
        <f>'Data Table 2'!L987</f>
        <v>438</v>
      </c>
      <c r="F987" s="6">
        <f>'Data Table 2'!M987</f>
        <v>97</v>
      </c>
      <c r="G987" s="6">
        <f>'Data Table 2'!N987</f>
        <v>203</v>
      </c>
      <c r="H987" s="6">
        <f>'Data Table 2'!O987</f>
        <v>139</v>
      </c>
      <c r="I987" s="7">
        <f>'Data Table 2'!P987+'Data Table 2'!Q987+'Data Table 2'!R987+'Data Table 2'!S987</f>
        <v>161</v>
      </c>
      <c r="J987" s="7">
        <f>'Data Table 2'!T987</f>
        <v>278</v>
      </c>
      <c r="K987" s="6">
        <f>'Data Table 2'!U987</f>
        <v>188</v>
      </c>
      <c r="L987" s="6">
        <f>'Data Table 2'!V987</f>
        <v>98</v>
      </c>
      <c r="M987" s="6">
        <f>'Data Table 2'!W987</f>
        <v>38</v>
      </c>
      <c r="N987" s="6">
        <f>'Data Table 2'!X987</f>
        <v>81</v>
      </c>
      <c r="O987" s="7">
        <f t="shared" si="135"/>
        <v>3876</v>
      </c>
      <c r="P987" s="6">
        <f t="shared" si="136"/>
        <v>1550</v>
      </c>
      <c r="Q987" s="6">
        <f t="shared" si="137"/>
        <v>1043</v>
      </c>
      <c r="R987" s="6">
        <f t="shared" si="138"/>
        <v>600</v>
      </c>
      <c r="S987" s="6">
        <f t="shared" si="139"/>
        <v>324</v>
      </c>
      <c r="T987" s="7">
        <f t="shared" si="140"/>
        <v>3274</v>
      </c>
      <c r="U987" s="8">
        <f t="shared" si="141"/>
        <v>0.84468524251805988</v>
      </c>
      <c r="V987" s="7">
        <f t="shared" si="142"/>
        <v>2567</v>
      </c>
      <c r="W987" s="7">
        <f t="shared" si="143"/>
        <v>610</v>
      </c>
    </row>
    <row r="988" spans="1:23" x14ac:dyDescent="0.3">
      <c r="A988" s="5">
        <f>'Data Table 2'!A988</f>
        <v>45913</v>
      </c>
      <c r="B988" s="6">
        <f>'Data Table 2'!B988+'Data Table 2'!C988+'Data Table 2'!D988+'Data Table 2'!E988+'Data Table 2'!F988+'Data Table 2'!G988+'Data Table 2'!H988</f>
        <v>698</v>
      </c>
      <c r="C988" s="6">
        <f>'Data Table 2'!I988</f>
        <v>330</v>
      </c>
      <c r="D988" s="6">
        <f>('Data Table 2'!J988+'Data Table 2'!K988)</f>
        <v>572</v>
      </c>
      <c r="E988" s="6">
        <f>'Data Table 2'!L988</f>
        <v>276</v>
      </c>
      <c r="F988" s="6">
        <f>'Data Table 2'!M988</f>
        <v>89</v>
      </c>
      <c r="G988" s="6">
        <f>'Data Table 2'!N988</f>
        <v>110</v>
      </c>
      <c r="H988" s="6">
        <f>'Data Table 2'!O988</f>
        <v>118</v>
      </c>
      <c r="I988" s="7">
        <f>'Data Table 2'!P988+'Data Table 2'!Q988+'Data Table 2'!R988+'Data Table 2'!S988</f>
        <v>132</v>
      </c>
      <c r="J988" s="7">
        <f>'Data Table 2'!T988</f>
        <v>205</v>
      </c>
      <c r="K988" s="6">
        <f>'Data Table 2'!U988</f>
        <v>130</v>
      </c>
      <c r="L988" s="6">
        <f>'Data Table 2'!V988</f>
        <v>94</v>
      </c>
      <c r="M988" s="6">
        <f>'Data Table 2'!W988</f>
        <v>23</v>
      </c>
      <c r="N988" s="6">
        <f>'Data Table 2'!X988</f>
        <v>68</v>
      </c>
      <c r="O988" s="7">
        <f t="shared" si="135"/>
        <v>2845</v>
      </c>
      <c r="P988" s="6">
        <f t="shared" si="136"/>
        <v>1028</v>
      </c>
      <c r="Q988" s="6">
        <f t="shared" si="137"/>
        <v>848</v>
      </c>
      <c r="R988" s="6">
        <f t="shared" si="138"/>
        <v>449</v>
      </c>
      <c r="S988" s="6">
        <f t="shared" si="139"/>
        <v>247</v>
      </c>
      <c r="T988" s="7">
        <f t="shared" si="140"/>
        <v>2393</v>
      </c>
      <c r="U988" s="8">
        <f t="shared" si="141"/>
        <v>0.84112478031634441</v>
      </c>
      <c r="V988" s="7">
        <f t="shared" si="142"/>
        <v>1906</v>
      </c>
      <c r="W988" s="7">
        <f t="shared" si="143"/>
        <v>398</v>
      </c>
    </row>
    <row r="989" spans="1:23" x14ac:dyDescent="0.3">
      <c r="A989" s="5">
        <f>'Data Table 2'!A989</f>
        <v>45914</v>
      </c>
      <c r="B989" s="6">
        <f>'Data Table 2'!B989+'Data Table 2'!C989+'Data Table 2'!D989+'Data Table 2'!E989+'Data Table 2'!F989+'Data Table 2'!G989+'Data Table 2'!H989</f>
        <v>1085</v>
      </c>
      <c r="C989" s="6">
        <f>'Data Table 2'!I989</f>
        <v>511</v>
      </c>
      <c r="D989" s="6">
        <f>('Data Table 2'!J989+'Data Table 2'!K989)</f>
        <v>709</v>
      </c>
      <c r="E989" s="6">
        <f>'Data Table 2'!L989</f>
        <v>359</v>
      </c>
      <c r="F989" s="6">
        <f>'Data Table 2'!M989</f>
        <v>104</v>
      </c>
      <c r="G989" s="6">
        <f>'Data Table 2'!N989</f>
        <v>181</v>
      </c>
      <c r="H989" s="6">
        <f>'Data Table 2'!O989</f>
        <v>181</v>
      </c>
      <c r="I989" s="7">
        <f>'Data Table 2'!P989+'Data Table 2'!Q989+'Data Table 2'!R989+'Data Table 2'!S989</f>
        <v>191</v>
      </c>
      <c r="J989" s="7">
        <f>'Data Table 2'!T989</f>
        <v>278</v>
      </c>
      <c r="K989" s="6">
        <f>'Data Table 2'!U989</f>
        <v>173</v>
      </c>
      <c r="L989" s="6">
        <f>'Data Table 2'!V989</f>
        <v>122</v>
      </c>
      <c r="M989" s="6">
        <f>'Data Table 2'!W989</f>
        <v>38</v>
      </c>
      <c r="N989" s="6">
        <f>'Data Table 2'!X989</f>
        <v>72</v>
      </c>
      <c r="O989" s="7">
        <f t="shared" si="135"/>
        <v>4004</v>
      </c>
      <c r="P989" s="6">
        <f t="shared" si="136"/>
        <v>1596</v>
      </c>
      <c r="Q989" s="6">
        <f t="shared" si="137"/>
        <v>1068</v>
      </c>
      <c r="R989" s="6">
        <f t="shared" si="138"/>
        <v>657</v>
      </c>
      <c r="S989" s="6">
        <f t="shared" si="139"/>
        <v>333</v>
      </c>
      <c r="T989" s="7">
        <f t="shared" si="140"/>
        <v>3393</v>
      </c>
      <c r="U989" s="8">
        <f t="shared" si="141"/>
        <v>0.84740259740259738</v>
      </c>
      <c r="V989" s="7">
        <f t="shared" si="142"/>
        <v>2706</v>
      </c>
      <c r="W989" s="7">
        <f t="shared" si="143"/>
        <v>583</v>
      </c>
    </row>
    <row r="990" spans="1:23" x14ac:dyDescent="0.3">
      <c r="A990" s="5">
        <f>'Data Table 2'!A990</f>
        <v>45915</v>
      </c>
      <c r="B990" s="6">
        <f>'Data Table 2'!B990+'Data Table 2'!C990+'Data Table 2'!D990+'Data Table 2'!E990+'Data Table 2'!F990+'Data Table 2'!G990+'Data Table 2'!H990</f>
        <v>1269</v>
      </c>
      <c r="C990" s="6">
        <f>'Data Table 2'!I990</f>
        <v>496</v>
      </c>
      <c r="D990" s="6">
        <f>('Data Table 2'!J990+'Data Table 2'!K990)</f>
        <v>824</v>
      </c>
      <c r="E990" s="6">
        <f>'Data Table 2'!L990</f>
        <v>354</v>
      </c>
      <c r="F990" s="6">
        <f>'Data Table 2'!M990</f>
        <v>136</v>
      </c>
      <c r="G990" s="6">
        <f>'Data Table 2'!N990</f>
        <v>227</v>
      </c>
      <c r="H990" s="6">
        <f>'Data Table 2'!O990</f>
        <v>181</v>
      </c>
      <c r="I990" s="7">
        <f>'Data Table 2'!P990+'Data Table 2'!Q990+'Data Table 2'!R990+'Data Table 2'!S990</f>
        <v>246</v>
      </c>
      <c r="J990" s="7">
        <f>'Data Table 2'!T990</f>
        <v>325</v>
      </c>
      <c r="K990" s="6">
        <f>'Data Table 2'!U990</f>
        <v>293</v>
      </c>
      <c r="L990" s="6">
        <f>'Data Table 2'!V990</f>
        <v>163</v>
      </c>
      <c r="M990" s="6">
        <f>'Data Table 2'!W990</f>
        <v>58</v>
      </c>
      <c r="N990" s="6">
        <f>'Data Table 2'!X990</f>
        <v>100</v>
      </c>
      <c r="O990" s="7">
        <f t="shared" si="135"/>
        <v>4672</v>
      </c>
      <c r="P990" s="6">
        <f t="shared" si="136"/>
        <v>1765</v>
      </c>
      <c r="Q990" s="6">
        <f t="shared" si="137"/>
        <v>1178</v>
      </c>
      <c r="R990" s="6">
        <f t="shared" si="138"/>
        <v>790</v>
      </c>
      <c r="S990" s="6">
        <f t="shared" si="139"/>
        <v>514</v>
      </c>
      <c r="T990" s="7">
        <f t="shared" si="140"/>
        <v>3833</v>
      </c>
      <c r="U990" s="8">
        <f t="shared" si="141"/>
        <v>0.8204195205479452</v>
      </c>
      <c r="V990" s="7">
        <f t="shared" si="142"/>
        <v>3101</v>
      </c>
      <c r="W990" s="7">
        <f t="shared" si="143"/>
        <v>596</v>
      </c>
    </row>
    <row r="991" spans="1:23" x14ac:dyDescent="0.3">
      <c r="A991" s="5">
        <f>'Data Table 2'!A991</f>
        <v>45916</v>
      </c>
      <c r="B991" s="6">
        <f>'Data Table 2'!B991+'Data Table 2'!C991+'Data Table 2'!D991+'Data Table 2'!E991+'Data Table 2'!F991+'Data Table 2'!G991+'Data Table 2'!H991</f>
        <v>1140</v>
      </c>
      <c r="C991" s="6">
        <f>'Data Table 2'!I991</f>
        <v>502</v>
      </c>
      <c r="D991" s="6">
        <f>('Data Table 2'!J991+'Data Table 2'!K991)</f>
        <v>804</v>
      </c>
      <c r="E991" s="6">
        <f>'Data Table 2'!L991</f>
        <v>393</v>
      </c>
      <c r="F991" s="6">
        <f>'Data Table 2'!M991</f>
        <v>165</v>
      </c>
      <c r="G991" s="6">
        <f>'Data Table 2'!N991</f>
        <v>269</v>
      </c>
      <c r="H991" s="6">
        <f>'Data Table 2'!O991</f>
        <v>157</v>
      </c>
      <c r="I991" s="7">
        <f>'Data Table 2'!P991+'Data Table 2'!Q991+'Data Table 2'!R991+'Data Table 2'!S991</f>
        <v>230</v>
      </c>
      <c r="J991" s="7">
        <f>'Data Table 2'!T991</f>
        <v>390</v>
      </c>
      <c r="K991" s="6">
        <f>'Data Table 2'!U991</f>
        <v>289</v>
      </c>
      <c r="L991" s="6">
        <f>'Data Table 2'!V991</f>
        <v>121</v>
      </c>
      <c r="M991" s="6">
        <f>'Data Table 2'!W991</f>
        <v>37</v>
      </c>
      <c r="N991" s="6">
        <f>'Data Table 2'!X991</f>
        <v>57</v>
      </c>
      <c r="O991" s="7">
        <f t="shared" si="135"/>
        <v>4554</v>
      </c>
      <c r="P991" s="6">
        <f t="shared" si="136"/>
        <v>1642</v>
      </c>
      <c r="Q991" s="6">
        <f t="shared" si="137"/>
        <v>1197</v>
      </c>
      <c r="R991" s="6">
        <f t="shared" si="138"/>
        <v>821</v>
      </c>
      <c r="S991" s="6">
        <f t="shared" si="139"/>
        <v>447</v>
      </c>
      <c r="T991" s="7">
        <f t="shared" si="140"/>
        <v>3717</v>
      </c>
      <c r="U991" s="8">
        <f t="shared" si="141"/>
        <v>0.8162055335968379</v>
      </c>
      <c r="V991" s="7">
        <f t="shared" si="142"/>
        <v>2993</v>
      </c>
      <c r="W991" s="7">
        <f t="shared" si="143"/>
        <v>559</v>
      </c>
    </row>
    <row r="992" spans="1:23" x14ac:dyDescent="0.3">
      <c r="A992" s="5">
        <f>'Data Table 2'!A992</f>
        <v>45917</v>
      </c>
      <c r="B992" s="6">
        <f>'Data Table 2'!B992+'Data Table 2'!C992+'Data Table 2'!D992+'Data Table 2'!E992+'Data Table 2'!F992+'Data Table 2'!G992+'Data Table 2'!H992</f>
        <v>1178</v>
      </c>
      <c r="C992" s="6">
        <f>'Data Table 2'!I992</f>
        <v>691</v>
      </c>
      <c r="D992" s="6">
        <f>('Data Table 2'!J992+'Data Table 2'!K992)</f>
        <v>786</v>
      </c>
      <c r="E992" s="6">
        <f>'Data Table 2'!L992</f>
        <v>474</v>
      </c>
      <c r="F992" s="6">
        <f>'Data Table 2'!M992</f>
        <v>157</v>
      </c>
      <c r="G992" s="6">
        <f>'Data Table 2'!N992</f>
        <v>175</v>
      </c>
      <c r="H992" s="6">
        <f>'Data Table 2'!O992</f>
        <v>176</v>
      </c>
      <c r="I992" s="7">
        <f>'Data Table 2'!P992+'Data Table 2'!Q992+'Data Table 2'!R992+'Data Table 2'!S992</f>
        <v>243</v>
      </c>
      <c r="J992" s="7">
        <f>'Data Table 2'!T992</f>
        <v>361</v>
      </c>
      <c r="K992" s="6">
        <f>'Data Table 2'!U992</f>
        <v>329</v>
      </c>
      <c r="L992" s="6">
        <f>'Data Table 2'!V992</f>
        <v>160</v>
      </c>
      <c r="M992" s="6">
        <f>'Data Table 2'!W992</f>
        <v>41</v>
      </c>
      <c r="N992" s="6">
        <f>'Data Table 2'!X992</f>
        <v>103</v>
      </c>
      <c r="O992" s="7">
        <f t="shared" si="135"/>
        <v>4874</v>
      </c>
      <c r="P992" s="6">
        <f t="shared" si="136"/>
        <v>1869</v>
      </c>
      <c r="Q992" s="6">
        <f t="shared" si="137"/>
        <v>1260</v>
      </c>
      <c r="R992" s="6">
        <f t="shared" si="138"/>
        <v>751</v>
      </c>
      <c r="S992" s="6">
        <f t="shared" si="139"/>
        <v>530</v>
      </c>
      <c r="T992" s="7">
        <f t="shared" si="140"/>
        <v>3983</v>
      </c>
      <c r="U992" s="8">
        <f t="shared" si="141"/>
        <v>0.81719327041444401</v>
      </c>
      <c r="V992" s="7">
        <f t="shared" si="142"/>
        <v>3032</v>
      </c>
      <c r="W992" s="7">
        <f t="shared" si="143"/>
        <v>794</v>
      </c>
    </row>
    <row r="993" spans="1:23" x14ac:dyDescent="0.3">
      <c r="A993" s="5">
        <f>'Data Table 2'!A993</f>
        <v>45918</v>
      </c>
      <c r="B993" s="6">
        <f>'Data Table 2'!B993+'Data Table 2'!C993+'Data Table 2'!D993+'Data Table 2'!E993+'Data Table 2'!F993+'Data Table 2'!G993+'Data Table 2'!H993</f>
        <v>891</v>
      </c>
      <c r="C993" s="6">
        <f>'Data Table 2'!I993</f>
        <v>391</v>
      </c>
      <c r="D993" s="6">
        <f>('Data Table 2'!J993+'Data Table 2'!K993)</f>
        <v>714</v>
      </c>
      <c r="E993" s="6">
        <f>'Data Table 2'!L993</f>
        <v>413</v>
      </c>
      <c r="F993" s="6">
        <f>'Data Table 2'!M993</f>
        <v>105</v>
      </c>
      <c r="G993" s="6">
        <f>'Data Table 2'!N993</f>
        <v>159</v>
      </c>
      <c r="H993" s="6">
        <f>'Data Table 2'!O993</f>
        <v>95</v>
      </c>
      <c r="I993" s="7">
        <f>'Data Table 2'!P993+'Data Table 2'!Q993+'Data Table 2'!R993+'Data Table 2'!S993</f>
        <v>182</v>
      </c>
      <c r="J993" s="7">
        <f>'Data Table 2'!T993</f>
        <v>265</v>
      </c>
      <c r="K993" s="6">
        <f>'Data Table 2'!U993</f>
        <v>206</v>
      </c>
      <c r="L993" s="6">
        <f>'Data Table 2'!V993</f>
        <v>88</v>
      </c>
      <c r="M993" s="6">
        <f>'Data Table 2'!W993</f>
        <v>34</v>
      </c>
      <c r="N993" s="6">
        <f>'Data Table 2'!X993</f>
        <v>55</v>
      </c>
      <c r="O993" s="7">
        <f t="shared" si="135"/>
        <v>3598</v>
      </c>
      <c r="P993" s="6">
        <f t="shared" si="136"/>
        <v>1282</v>
      </c>
      <c r="Q993" s="6">
        <f t="shared" si="137"/>
        <v>1127</v>
      </c>
      <c r="R993" s="6">
        <f t="shared" si="138"/>
        <v>541</v>
      </c>
      <c r="S993" s="6">
        <f t="shared" si="139"/>
        <v>328</v>
      </c>
      <c r="T993" s="7">
        <f t="shared" si="140"/>
        <v>3005</v>
      </c>
      <c r="U993" s="8">
        <f t="shared" si="141"/>
        <v>0.8351862145636465</v>
      </c>
      <c r="V993" s="7">
        <f t="shared" si="142"/>
        <v>2454</v>
      </c>
      <c r="W993" s="7">
        <f t="shared" si="143"/>
        <v>446</v>
      </c>
    </row>
    <row r="994" spans="1:23" x14ac:dyDescent="0.3">
      <c r="A994" s="5">
        <f>'Data Table 2'!A994</f>
        <v>45919</v>
      </c>
      <c r="B994" s="6">
        <f>'Data Table 2'!B994+'Data Table 2'!C994+'Data Table 2'!D994+'Data Table 2'!E994+'Data Table 2'!F994+'Data Table 2'!G994+'Data Table 2'!H994</f>
        <v>1089</v>
      </c>
      <c r="C994" s="6">
        <f>'Data Table 2'!I994</f>
        <v>510</v>
      </c>
      <c r="D994" s="6">
        <f>('Data Table 2'!J994+'Data Table 2'!K994)</f>
        <v>893</v>
      </c>
      <c r="E994" s="6">
        <f>'Data Table 2'!L994</f>
        <v>403</v>
      </c>
      <c r="F994" s="6">
        <f>'Data Table 2'!M994</f>
        <v>116</v>
      </c>
      <c r="G994" s="6">
        <f>'Data Table 2'!N994</f>
        <v>191</v>
      </c>
      <c r="H994" s="6">
        <f>'Data Table 2'!O994</f>
        <v>159</v>
      </c>
      <c r="I994" s="7">
        <f>'Data Table 2'!P994+'Data Table 2'!Q994+'Data Table 2'!R994+'Data Table 2'!S994</f>
        <v>218</v>
      </c>
      <c r="J994" s="7">
        <f>'Data Table 2'!T994</f>
        <v>330</v>
      </c>
      <c r="K994" s="6">
        <f>'Data Table 2'!U994</f>
        <v>275</v>
      </c>
      <c r="L994" s="6">
        <f>'Data Table 2'!V994</f>
        <v>99</v>
      </c>
      <c r="M994" s="6">
        <f>'Data Table 2'!W994</f>
        <v>27</v>
      </c>
      <c r="N994" s="6">
        <f>'Data Table 2'!X994</f>
        <v>89</v>
      </c>
      <c r="O994" s="7">
        <f t="shared" si="135"/>
        <v>4399</v>
      </c>
      <c r="P994" s="6">
        <f t="shared" si="136"/>
        <v>1599</v>
      </c>
      <c r="Q994" s="6">
        <f t="shared" si="137"/>
        <v>1296</v>
      </c>
      <c r="R994" s="6">
        <f t="shared" si="138"/>
        <v>684</v>
      </c>
      <c r="S994" s="6">
        <f t="shared" si="139"/>
        <v>401</v>
      </c>
      <c r="T994" s="7">
        <f t="shared" si="140"/>
        <v>3668</v>
      </c>
      <c r="U994" s="8">
        <f t="shared" si="141"/>
        <v>0.83382586951579907</v>
      </c>
      <c r="V994" s="7">
        <f t="shared" si="142"/>
        <v>2953</v>
      </c>
      <c r="W994" s="7">
        <f t="shared" si="143"/>
        <v>599</v>
      </c>
    </row>
    <row r="995" spans="1:23" x14ac:dyDescent="0.3">
      <c r="A995" s="5">
        <f>'Data Table 2'!A995</f>
        <v>45920</v>
      </c>
      <c r="B995" s="6">
        <f>'Data Table 2'!B995+'Data Table 2'!C995+'Data Table 2'!D995+'Data Table 2'!E995+'Data Table 2'!F995+'Data Table 2'!G995+'Data Table 2'!H995</f>
        <v>1244</v>
      </c>
      <c r="C995" s="6">
        <f>'Data Table 2'!I995</f>
        <v>408</v>
      </c>
      <c r="D995" s="6">
        <f>('Data Table 2'!J995+'Data Table 2'!K995)</f>
        <v>717</v>
      </c>
      <c r="E995" s="6">
        <f>'Data Table 2'!L995</f>
        <v>421</v>
      </c>
      <c r="F995" s="6">
        <f>'Data Table 2'!M995</f>
        <v>145</v>
      </c>
      <c r="G995" s="6">
        <f>'Data Table 2'!N995</f>
        <v>204</v>
      </c>
      <c r="H995" s="6">
        <f>'Data Table 2'!O995</f>
        <v>157</v>
      </c>
      <c r="I995" s="7">
        <f>'Data Table 2'!P995+'Data Table 2'!Q995+'Data Table 2'!R995+'Data Table 2'!S995</f>
        <v>240</v>
      </c>
      <c r="J995" s="7">
        <f>'Data Table 2'!T995</f>
        <v>333</v>
      </c>
      <c r="K995" s="6">
        <f>'Data Table 2'!U995</f>
        <v>231</v>
      </c>
      <c r="L995" s="6">
        <f>'Data Table 2'!V995</f>
        <v>172</v>
      </c>
      <c r="M995" s="6">
        <f>'Data Table 2'!W995</f>
        <v>58</v>
      </c>
      <c r="N995" s="6">
        <f>'Data Table 2'!X995</f>
        <v>74</v>
      </c>
      <c r="O995" s="7">
        <f t="shared" si="135"/>
        <v>4404</v>
      </c>
      <c r="P995" s="6">
        <f t="shared" si="136"/>
        <v>1652</v>
      </c>
      <c r="Q995" s="6">
        <f t="shared" si="137"/>
        <v>1138</v>
      </c>
      <c r="R995" s="6">
        <f t="shared" si="138"/>
        <v>746</v>
      </c>
      <c r="S995" s="6">
        <f t="shared" si="139"/>
        <v>461</v>
      </c>
      <c r="T995" s="7">
        <f t="shared" si="140"/>
        <v>3610</v>
      </c>
      <c r="U995" s="8">
        <f t="shared" si="141"/>
        <v>0.8197093551316984</v>
      </c>
      <c r="V995" s="7">
        <f t="shared" si="142"/>
        <v>2983</v>
      </c>
      <c r="W995" s="7">
        <f t="shared" si="143"/>
        <v>482</v>
      </c>
    </row>
    <row r="996" spans="1:23" x14ac:dyDescent="0.3">
      <c r="A996" s="5">
        <f>'Data Table 2'!A996</f>
        <v>45921</v>
      </c>
      <c r="B996" s="6">
        <f>'Data Table 2'!B996+'Data Table 2'!C996+'Data Table 2'!D996+'Data Table 2'!E996+'Data Table 2'!F996+'Data Table 2'!G996+'Data Table 2'!H996</f>
        <v>895</v>
      </c>
      <c r="C996" s="6">
        <f>'Data Table 2'!I996</f>
        <v>322</v>
      </c>
      <c r="D996" s="6">
        <f>('Data Table 2'!J996+'Data Table 2'!K996)</f>
        <v>617</v>
      </c>
      <c r="E996" s="6">
        <f>'Data Table 2'!L996</f>
        <v>291</v>
      </c>
      <c r="F996" s="6">
        <f>'Data Table 2'!M996</f>
        <v>87</v>
      </c>
      <c r="G996" s="6">
        <f>'Data Table 2'!N996</f>
        <v>161</v>
      </c>
      <c r="H996" s="6">
        <f>'Data Table 2'!O996</f>
        <v>137</v>
      </c>
      <c r="I996" s="7">
        <f>'Data Table 2'!P996+'Data Table 2'!Q996+'Data Table 2'!R996+'Data Table 2'!S996</f>
        <v>185</v>
      </c>
      <c r="J996" s="7">
        <f>'Data Table 2'!T996</f>
        <v>269</v>
      </c>
      <c r="K996" s="6">
        <f>'Data Table 2'!U996</f>
        <v>178</v>
      </c>
      <c r="L996" s="6">
        <f>'Data Table 2'!V996</f>
        <v>116</v>
      </c>
      <c r="M996" s="6">
        <f>'Data Table 2'!W996</f>
        <v>27</v>
      </c>
      <c r="N996" s="6">
        <f>'Data Table 2'!X996</f>
        <v>62</v>
      </c>
      <c r="O996" s="7">
        <f t="shared" si="135"/>
        <v>3347</v>
      </c>
      <c r="P996" s="6">
        <f t="shared" si="136"/>
        <v>1217</v>
      </c>
      <c r="Q996" s="6">
        <f t="shared" si="137"/>
        <v>908</v>
      </c>
      <c r="R996" s="6">
        <f t="shared" si="138"/>
        <v>570</v>
      </c>
      <c r="S996" s="6">
        <f t="shared" si="139"/>
        <v>321</v>
      </c>
      <c r="T996" s="7">
        <f t="shared" si="140"/>
        <v>2757</v>
      </c>
      <c r="U996" s="8">
        <f t="shared" si="141"/>
        <v>0.82372273677920527</v>
      </c>
      <c r="V996" s="7">
        <f t="shared" si="142"/>
        <v>2286</v>
      </c>
      <c r="W996" s="7">
        <f t="shared" si="143"/>
        <v>384</v>
      </c>
    </row>
    <row r="997" spans="1:23" x14ac:dyDescent="0.3">
      <c r="A997" s="5">
        <f>'Data Table 2'!A997</f>
        <v>45922</v>
      </c>
      <c r="B997" s="6">
        <f>'Data Table 2'!B997+'Data Table 2'!C997+'Data Table 2'!D997+'Data Table 2'!E997+'Data Table 2'!F997+'Data Table 2'!G997+'Data Table 2'!H997</f>
        <v>993</v>
      </c>
      <c r="C997" s="6">
        <f>'Data Table 2'!I997</f>
        <v>404</v>
      </c>
      <c r="D997" s="6">
        <f>('Data Table 2'!J997+'Data Table 2'!K997)</f>
        <v>804</v>
      </c>
      <c r="E997" s="6">
        <f>'Data Table 2'!L997</f>
        <v>406</v>
      </c>
      <c r="F997" s="6">
        <f>'Data Table 2'!M997</f>
        <v>93</v>
      </c>
      <c r="G997" s="6">
        <f>'Data Table 2'!N997</f>
        <v>204</v>
      </c>
      <c r="H997" s="6">
        <f>'Data Table 2'!O997</f>
        <v>167</v>
      </c>
      <c r="I997" s="7">
        <f>'Data Table 2'!P997+'Data Table 2'!Q997+'Data Table 2'!R997+'Data Table 2'!S997</f>
        <v>160</v>
      </c>
      <c r="J997" s="7">
        <f>'Data Table 2'!T997</f>
        <v>272</v>
      </c>
      <c r="K997" s="6">
        <f>'Data Table 2'!U997</f>
        <v>217</v>
      </c>
      <c r="L997" s="6">
        <f>'Data Table 2'!V997</f>
        <v>129</v>
      </c>
      <c r="M997" s="6">
        <f>'Data Table 2'!W997</f>
        <v>43</v>
      </c>
      <c r="N997" s="6">
        <f>'Data Table 2'!X997</f>
        <v>62</v>
      </c>
      <c r="O997" s="7">
        <f t="shared" si="135"/>
        <v>3954</v>
      </c>
      <c r="P997" s="6">
        <f t="shared" si="136"/>
        <v>1397</v>
      </c>
      <c r="Q997" s="6">
        <f t="shared" si="137"/>
        <v>1210</v>
      </c>
      <c r="R997" s="6">
        <f t="shared" si="138"/>
        <v>624</v>
      </c>
      <c r="S997" s="6">
        <f t="shared" si="139"/>
        <v>389</v>
      </c>
      <c r="T997" s="7">
        <f t="shared" si="140"/>
        <v>3293</v>
      </c>
      <c r="U997" s="8">
        <f t="shared" si="141"/>
        <v>0.83282751643904906</v>
      </c>
      <c r="V997" s="7">
        <f t="shared" si="142"/>
        <v>2734</v>
      </c>
      <c r="W997" s="7">
        <f t="shared" si="143"/>
        <v>466</v>
      </c>
    </row>
    <row r="998" spans="1:23" x14ac:dyDescent="0.3">
      <c r="A998" s="5">
        <f>'Data Table 2'!A998</f>
        <v>45923</v>
      </c>
      <c r="B998" s="6">
        <f>'Data Table 2'!B998+'Data Table 2'!C998+'Data Table 2'!D998+'Data Table 2'!E998+'Data Table 2'!F998+'Data Table 2'!G998+'Data Table 2'!H998</f>
        <v>1015</v>
      </c>
      <c r="C998" s="6">
        <f>'Data Table 2'!I998</f>
        <v>384</v>
      </c>
      <c r="D998" s="6">
        <f>('Data Table 2'!J998+'Data Table 2'!K998)</f>
        <v>838</v>
      </c>
      <c r="E998" s="6">
        <f>'Data Table 2'!L998</f>
        <v>305</v>
      </c>
      <c r="F998" s="6">
        <f>'Data Table 2'!M998</f>
        <v>97</v>
      </c>
      <c r="G998" s="6">
        <f>'Data Table 2'!N998</f>
        <v>153</v>
      </c>
      <c r="H998" s="6">
        <f>'Data Table 2'!O998</f>
        <v>145</v>
      </c>
      <c r="I998" s="7">
        <f>'Data Table 2'!P998+'Data Table 2'!Q998+'Data Table 2'!R998+'Data Table 2'!S998</f>
        <v>203</v>
      </c>
      <c r="J998" s="7">
        <f>'Data Table 2'!T998</f>
        <v>227</v>
      </c>
      <c r="K998" s="6">
        <f>'Data Table 2'!U998</f>
        <v>165</v>
      </c>
      <c r="L998" s="6">
        <f>'Data Table 2'!V998</f>
        <v>113</v>
      </c>
      <c r="M998" s="6">
        <f>'Data Table 2'!W998</f>
        <v>32</v>
      </c>
      <c r="N998" s="6">
        <f>'Data Table 2'!X998</f>
        <v>61</v>
      </c>
      <c r="O998" s="7">
        <f t="shared" si="135"/>
        <v>3738</v>
      </c>
      <c r="P998" s="6">
        <f t="shared" si="136"/>
        <v>1399</v>
      </c>
      <c r="Q998" s="6">
        <f t="shared" si="137"/>
        <v>1143</v>
      </c>
      <c r="R998" s="6">
        <f t="shared" si="138"/>
        <v>598</v>
      </c>
      <c r="S998" s="6">
        <f t="shared" si="139"/>
        <v>310</v>
      </c>
      <c r="T998" s="7">
        <f t="shared" si="140"/>
        <v>3201</v>
      </c>
      <c r="U998" s="8">
        <f t="shared" si="141"/>
        <v>0.8563402889245586</v>
      </c>
      <c r="V998" s="7">
        <f t="shared" si="142"/>
        <v>2659</v>
      </c>
      <c r="W998" s="7">
        <f t="shared" si="143"/>
        <v>445</v>
      </c>
    </row>
    <row r="999" spans="1:23" x14ac:dyDescent="0.3">
      <c r="A999" s="5">
        <f>'Data Table 2'!A999</f>
        <v>45924</v>
      </c>
      <c r="B999" s="6">
        <f>'Data Table 2'!B999+'Data Table 2'!C999+'Data Table 2'!D999+'Data Table 2'!E999+'Data Table 2'!F999+'Data Table 2'!G999+'Data Table 2'!H999</f>
        <v>757</v>
      </c>
      <c r="C999" s="6">
        <f>'Data Table 2'!I999</f>
        <v>416</v>
      </c>
      <c r="D999" s="6">
        <f>('Data Table 2'!J999+'Data Table 2'!K999)</f>
        <v>588</v>
      </c>
      <c r="E999" s="6">
        <f>'Data Table 2'!L999</f>
        <v>399</v>
      </c>
      <c r="F999" s="6">
        <f>'Data Table 2'!M999</f>
        <v>97</v>
      </c>
      <c r="G999" s="6">
        <f>'Data Table 2'!N999</f>
        <v>178</v>
      </c>
      <c r="H999" s="6">
        <f>'Data Table 2'!O999</f>
        <v>133</v>
      </c>
      <c r="I999" s="7">
        <f>'Data Table 2'!P999+'Data Table 2'!Q999+'Data Table 2'!R999+'Data Table 2'!S999</f>
        <v>161</v>
      </c>
      <c r="J999" s="7">
        <f>'Data Table 2'!T999</f>
        <v>292</v>
      </c>
      <c r="K999" s="6">
        <f>'Data Table 2'!U999</f>
        <v>219</v>
      </c>
      <c r="L999" s="6">
        <f>'Data Table 2'!V999</f>
        <v>97</v>
      </c>
      <c r="M999" s="6">
        <f>'Data Table 2'!W999</f>
        <v>35</v>
      </c>
      <c r="N999" s="6">
        <f>'Data Table 2'!X999</f>
        <v>81</v>
      </c>
      <c r="O999" s="7">
        <f t="shared" si="135"/>
        <v>3453</v>
      </c>
      <c r="P999" s="6">
        <f t="shared" si="136"/>
        <v>1173</v>
      </c>
      <c r="Q999" s="6">
        <f t="shared" si="137"/>
        <v>987</v>
      </c>
      <c r="R999" s="6">
        <f t="shared" si="138"/>
        <v>569</v>
      </c>
      <c r="S999" s="6">
        <f t="shared" si="139"/>
        <v>351</v>
      </c>
      <c r="T999" s="7">
        <f t="shared" si="140"/>
        <v>2810</v>
      </c>
      <c r="U999" s="8">
        <f t="shared" si="141"/>
        <v>0.81378511439328116</v>
      </c>
      <c r="V999" s="7">
        <f t="shared" si="142"/>
        <v>2216</v>
      </c>
      <c r="W999" s="7">
        <f t="shared" si="143"/>
        <v>497</v>
      </c>
    </row>
    <row r="1000" spans="1:23" x14ac:dyDescent="0.3">
      <c r="A1000" s="5">
        <f>'Data Table 2'!A1000</f>
        <v>45925</v>
      </c>
      <c r="B1000" s="6">
        <f>'Data Table 2'!B1000+'Data Table 2'!C1000+'Data Table 2'!D1000+'Data Table 2'!E1000+'Data Table 2'!F1000+'Data Table 2'!G1000+'Data Table 2'!H1000</f>
        <v>893</v>
      </c>
      <c r="C1000" s="6">
        <f>'Data Table 2'!I1000</f>
        <v>423</v>
      </c>
      <c r="D1000" s="6">
        <f>('Data Table 2'!J1000+'Data Table 2'!K1000)</f>
        <v>663</v>
      </c>
      <c r="E1000" s="6">
        <f>'Data Table 2'!L1000</f>
        <v>323</v>
      </c>
      <c r="F1000" s="6">
        <f>'Data Table 2'!M1000</f>
        <v>101</v>
      </c>
      <c r="G1000" s="6">
        <f>'Data Table 2'!N1000</f>
        <v>164</v>
      </c>
      <c r="H1000" s="6">
        <f>'Data Table 2'!O1000</f>
        <v>139</v>
      </c>
      <c r="I1000" s="7">
        <f>'Data Table 2'!P1000+'Data Table 2'!Q1000+'Data Table 2'!R1000+'Data Table 2'!S1000</f>
        <v>166</v>
      </c>
      <c r="J1000" s="7">
        <f>'Data Table 2'!T1000</f>
        <v>237</v>
      </c>
      <c r="K1000" s="6">
        <f>'Data Table 2'!U1000</f>
        <v>218</v>
      </c>
      <c r="L1000" s="6">
        <f>'Data Table 2'!V1000</f>
        <v>93</v>
      </c>
      <c r="M1000" s="6">
        <f>'Data Table 2'!W1000</f>
        <v>29</v>
      </c>
      <c r="N1000" s="6">
        <f>'Data Table 2'!X1000</f>
        <v>58</v>
      </c>
      <c r="O1000" s="7">
        <f t="shared" si="135"/>
        <v>3507</v>
      </c>
      <c r="P1000" s="6">
        <f t="shared" si="136"/>
        <v>1316</v>
      </c>
      <c r="Q1000" s="6">
        <f t="shared" si="137"/>
        <v>986</v>
      </c>
      <c r="R1000" s="6">
        <f t="shared" si="138"/>
        <v>570</v>
      </c>
      <c r="S1000" s="6">
        <f t="shared" si="139"/>
        <v>340</v>
      </c>
      <c r="T1000" s="7">
        <f t="shared" si="140"/>
        <v>2930</v>
      </c>
      <c r="U1000" s="8">
        <f t="shared" si="141"/>
        <v>0.83547191331622472</v>
      </c>
      <c r="V1000" s="7">
        <f t="shared" si="142"/>
        <v>2348</v>
      </c>
      <c r="W1000" s="7">
        <f t="shared" si="143"/>
        <v>481</v>
      </c>
    </row>
    <row r="1001" spans="1:23" x14ac:dyDescent="0.3">
      <c r="A1001" s="5">
        <f>'Data Table 2'!A1001</f>
        <v>45926</v>
      </c>
      <c r="B1001" s="6">
        <f>'Data Table 2'!B1001+'Data Table 2'!C1001+'Data Table 2'!D1001+'Data Table 2'!E1001+'Data Table 2'!F1001+'Data Table 2'!G1001+'Data Table 2'!H1001</f>
        <v>1019</v>
      </c>
      <c r="C1001" s="6">
        <f>'Data Table 2'!I1001</f>
        <v>530</v>
      </c>
      <c r="D1001" s="6">
        <f>('Data Table 2'!J1001+'Data Table 2'!K1001)</f>
        <v>655</v>
      </c>
      <c r="E1001" s="6">
        <f>'Data Table 2'!L1001</f>
        <v>463</v>
      </c>
      <c r="F1001" s="6">
        <f>'Data Table 2'!M1001</f>
        <v>103</v>
      </c>
      <c r="G1001" s="6">
        <f>'Data Table 2'!N1001</f>
        <v>158</v>
      </c>
      <c r="H1001" s="6">
        <f>'Data Table 2'!O1001</f>
        <v>190</v>
      </c>
      <c r="I1001" s="7">
        <f>'Data Table 2'!P1001+'Data Table 2'!Q1001+'Data Table 2'!R1001+'Data Table 2'!S1001</f>
        <v>197</v>
      </c>
      <c r="J1001" s="7">
        <f>'Data Table 2'!T1001</f>
        <v>328</v>
      </c>
      <c r="K1001" s="6">
        <f>'Data Table 2'!U1001</f>
        <v>226</v>
      </c>
      <c r="L1001" s="6">
        <f>'Data Table 2'!V1001</f>
        <v>93</v>
      </c>
      <c r="M1001" s="6">
        <f>'Data Table 2'!W1001</f>
        <v>28</v>
      </c>
      <c r="N1001" s="6">
        <f>'Data Table 2'!X1001</f>
        <v>85</v>
      </c>
      <c r="O1001" s="7">
        <f t="shared" si="135"/>
        <v>4075</v>
      </c>
      <c r="P1001" s="6">
        <f t="shared" si="136"/>
        <v>1549</v>
      </c>
      <c r="Q1001" s="6">
        <f t="shared" si="137"/>
        <v>1118</v>
      </c>
      <c r="R1001" s="6">
        <f t="shared" si="138"/>
        <v>648</v>
      </c>
      <c r="S1001" s="6">
        <f t="shared" si="139"/>
        <v>347</v>
      </c>
      <c r="T1001" s="7">
        <f t="shared" si="140"/>
        <v>3400</v>
      </c>
      <c r="U1001" s="8">
        <f t="shared" si="141"/>
        <v>0.83435582822085885</v>
      </c>
      <c r="V1001" s="7">
        <f t="shared" si="142"/>
        <v>2682</v>
      </c>
      <c r="W1001" s="7">
        <f t="shared" si="143"/>
        <v>615</v>
      </c>
    </row>
    <row r="1002" spans="1:23" x14ac:dyDescent="0.3">
      <c r="A1002" s="5">
        <f>'Data Table 2'!A1002</f>
        <v>45927</v>
      </c>
      <c r="B1002" s="6">
        <f>'Data Table 2'!B1002+'Data Table 2'!C1002+'Data Table 2'!D1002+'Data Table 2'!E1002+'Data Table 2'!F1002+'Data Table 2'!G1002+'Data Table 2'!H1002</f>
        <v>1275</v>
      </c>
      <c r="C1002" s="6">
        <f>'Data Table 2'!I1002</f>
        <v>528</v>
      </c>
      <c r="D1002" s="6">
        <f>('Data Table 2'!J1002+'Data Table 2'!K1002)</f>
        <v>756</v>
      </c>
      <c r="E1002" s="6">
        <f>'Data Table 2'!L1002</f>
        <v>515</v>
      </c>
      <c r="F1002" s="6">
        <f>'Data Table 2'!M1002</f>
        <v>134</v>
      </c>
      <c r="G1002" s="6">
        <f>'Data Table 2'!N1002</f>
        <v>223</v>
      </c>
      <c r="H1002" s="6">
        <f>'Data Table 2'!O1002</f>
        <v>191</v>
      </c>
      <c r="I1002" s="7">
        <f>'Data Table 2'!P1002+'Data Table 2'!Q1002+'Data Table 2'!R1002+'Data Table 2'!S1002</f>
        <v>189</v>
      </c>
      <c r="J1002" s="7">
        <f>'Data Table 2'!T1002</f>
        <v>345</v>
      </c>
      <c r="K1002" s="6">
        <f>'Data Table 2'!U1002</f>
        <v>290</v>
      </c>
      <c r="L1002" s="6">
        <f>'Data Table 2'!V1002</f>
        <v>141</v>
      </c>
      <c r="M1002" s="6">
        <f>'Data Table 2'!W1002</f>
        <v>47</v>
      </c>
      <c r="N1002" s="6">
        <f>'Data Table 2'!X1002</f>
        <v>104</v>
      </c>
      <c r="O1002" s="7">
        <f t="shared" si="135"/>
        <v>4738</v>
      </c>
      <c r="P1002" s="6">
        <f t="shared" si="136"/>
        <v>1803</v>
      </c>
      <c r="Q1002" s="6">
        <f t="shared" si="137"/>
        <v>1271</v>
      </c>
      <c r="R1002" s="6">
        <f t="shared" si="138"/>
        <v>737</v>
      </c>
      <c r="S1002" s="6">
        <f t="shared" si="139"/>
        <v>478</v>
      </c>
      <c r="T1002" s="7">
        <f t="shared" si="140"/>
        <v>3915</v>
      </c>
      <c r="U1002" s="8">
        <f t="shared" si="141"/>
        <v>0.82629801604052344</v>
      </c>
      <c r="V1002" s="7">
        <f t="shared" si="142"/>
        <v>3149</v>
      </c>
      <c r="W1002" s="7">
        <f t="shared" si="143"/>
        <v>632</v>
      </c>
    </row>
    <row r="1003" spans="1:23" x14ac:dyDescent="0.3">
      <c r="A1003" s="5">
        <f>'Data Table 2'!A1003</f>
        <v>45928</v>
      </c>
      <c r="B1003" s="6">
        <f>'Data Table 2'!B1003+'Data Table 2'!C1003+'Data Table 2'!D1003+'Data Table 2'!E1003+'Data Table 2'!F1003+'Data Table 2'!G1003+'Data Table 2'!H1003</f>
        <v>1145</v>
      </c>
      <c r="C1003" s="6">
        <f>'Data Table 2'!I1003</f>
        <v>436</v>
      </c>
      <c r="D1003" s="6">
        <f>('Data Table 2'!J1003+'Data Table 2'!K1003)</f>
        <v>866</v>
      </c>
      <c r="E1003" s="6">
        <f>'Data Table 2'!L1003</f>
        <v>407</v>
      </c>
      <c r="F1003" s="6">
        <f>'Data Table 2'!M1003</f>
        <v>159</v>
      </c>
      <c r="G1003" s="6">
        <f>'Data Table 2'!N1003</f>
        <v>199</v>
      </c>
      <c r="H1003" s="6">
        <f>'Data Table 2'!O1003</f>
        <v>142</v>
      </c>
      <c r="I1003" s="7">
        <f>'Data Table 2'!P1003+'Data Table 2'!Q1003+'Data Table 2'!R1003+'Data Table 2'!S1003</f>
        <v>224</v>
      </c>
      <c r="J1003" s="7">
        <f>'Data Table 2'!T1003</f>
        <v>396</v>
      </c>
      <c r="K1003" s="6">
        <f>'Data Table 2'!U1003</f>
        <v>295</v>
      </c>
      <c r="L1003" s="6">
        <f>'Data Table 2'!V1003</f>
        <v>124</v>
      </c>
      <c r="M1003" s="6">
        <f>'Data Table 2'!W1003</f>
        <v>51</v>
      </c>
      <c r="N1003" s="6">
        <f>'Data Table 2'!X1003</f>
        <v>104</v>
      </c>
      <c r="O1003" s="7">
        <f t="shared" si="135"/>
        <v>4548</v>
      </c>
      <c r="P1003" s="6">
        <f t="shared" si="136"/>
        <v>1581</v>
      </c>
      <c r="Q1003" s="6">
        <f t="shared" si="137"/>
        <v>1273</v>
      </c>
      <c r="R1003" s="6">
        <f t="shared" si="138"/>
        <v>724</v>
      </c>
      <c r="S1003" s="6">
        <f t="shared" si="139"/>
        <v>470</v>
      </c>
      <c r="T1003" s="7">
        <f t="shared" si="140"/>
        <v>3682</v>
      </c>
      <c r="U1003" s="8">
        <f t="shared" si="141"/>
        <v>0.80958663148636767</v>
      </c>
      <c r="V1003" s="7">
        <f t="shared" si="142"/>
        <v>2983</v>
      </c>
      <c r="W1003" s="7">
        <f t="shared" si="143"/>
        <v>540</v>
      </c>
    </row>
    <row r="1004" spans="1:23" x14ac:dyDescent="0.3">
      <c r="A1004" s="5">
        <f>'Data Table 2'!A1004</f>
        <v>45929</v>
      </c>
      <c r="B1004" s="6">
        <f>'Data Table 2'!B1004+'Data Table 2'!C1004+'Data Table 2'!D1004+'Data Table 2'!E1004+'Data Table 2'!F1004+'Data Table 2'!G1004+'Data Table 2'!H1004</f>
        <v>1202</v>
      </c>
      <c r="C1004" s="6">
        <f>'Data Table 2'!I1004</f>
        <v>485</v>
      </c>
      <c r="D1004" s="6">
        <f>('Data Table 2'!J1004+'Data Table 2'!K1004)</f>
        <v>747</v>
      </c>
      <c r="E1004" s="6">
        <f>'Data Table 2'!L1004</f>
        <v>414</v>
      </c>
      <c r="F1004" s="6">
        <f>'Data Table 2'!M1004</f>
        <v>135</v>
      </c>
      <c r="G1004" s="6">
        <f>'Data Table 2'!N1004</f>
        <v>179</v>
      </c>
      <c r="H1004" s="6">
        <f>'Data Table 2'!O1004</f>
        <v>161</v>
      </c>
      <c r="I1004" s="7">
        <f>'Data Table 2'!P1004+'Data Table 2'!Q1004+'Data Table 2'!R1004+'Data Table 2'!S1004</f>
        <v>206</v>
      </c>
      <c r="J1004" s="7">
        <f>'Data Table 2'!T1004</f>
        <v>363</v>
      </c>
      <c r="K1004" s="6">
        <f>'Data Table 2'!U1004</f>
        <v>244</v>
      </c>
      <c r="L1004" s="6">
        <f>'Data Table 2'!V1004</f>
        <v>130</v>
      </c>
      <c r="M1004" s="6">
        <f>'Data Table 2'!W1004</f>
        <v>48</v>
      </c>
      <c r="N1004" s="6">
        <f>'Data Table 2'!X1004</f>
        <v>105</v>
      </c>
      <c r="O1004" s="7">
        <f t="shared" si="135"/>
        <v>4419</v>
      </c>
      <c r="P1004" s="6">
        <f t="shared" si="136"/>
        <v>1687</v>
      </c>
      <c r="Q1004" s="6">
        <f t="shared" si="137"/>
        <v>1161</v>
      </c>
      <c r="R1004" s="6">
        <f t="shared" si="138"/>
        <v>681</v>
      </c>
      <c r="S1004" s="6">
        <f t="shared" si="139"/>
        <v>422</v>
      </c>
      <c r="T1004" s="7">
        <f t="shared" si="140"/>
        <v>3634</v>
      </c>
      <c r="U1004" s="8">
        <f t="shared" si="141"/>
        <v>0.82235799954740896</v>
      </c>
      <c r="V1004" s="7">
        <f t="shared" si="142"/>
        <v>2909</v>
      </c>
      <c r="W1004" s="7">
        <f t="shared" si="143"/>
        <v>590</v>
      </c>
    </row>
    <row r="1005" spans="1:23" x14ac:dyDescent="0.3">
      <c r="A1005" s="5">
        <f>'Data Table 2'!A1005</f>
        <v>45930</v>
      </c>
      <c r="B1005" s="6">
        <f>'Data Table 2'!B1005+'Data Table 2'!C1005+'Data Table 2'!D1005+'Data Table 2'!E1005+'Data Table 2'!F1005+'Data Table 2'!G1005+'Data Table 2'!H1005</f>
        <v>1031</v>
      </c>
      <c r="C1005" s="6">
        <f>'Data Table 2'!I1005</f>
        <v>489</v>
      </c>
      <c r="D1005" s="6">
        <f>('Data Table 2'!J1005+'Data Table 2'!K1005)</f>
        <v>791</v>
      </c>
      <c r="E1005" s="6">
        <f>'Data Table 2'!L1005</f>
        <v>379</v>
      </c>
      <c r="F1005" s="6">
        <f>'Data Table 2'!M1005</f>
        <v>114</v>
      </c>
      <c r="G1005" s="6">
        <f>'Data Table 2'!N1005</f>
        <v>195</v>
      </c>
      <c r="H1005" s="6">
        <f>'Data Table 2'!O1005</f>
        <v>222</v>
      </c>
      <c r="I1005" s="7">
        <f>'Data Table 2'!P1005+'Data Table 2'!Q1005+'Data Table 2'!R1005+'Data Table 2'!S1005</f>
        <v>216</v>
      </c>
      <c r="J1005" s="7">
        <f>'Data Table 2'!T1005</f>
        <v>333</v>
      </c>
      <c r="K1005" s="6">
        <f>'Data Table 2'!U1005</f>
        <v>214</v>
      </c>
      <c r="L1005" s="6">
        <f>'Data Table 2'!V1005</f>
        <v>93</v>
      </c>
      <c r="M1005" s="6">
        <f>'Data Table 2'!W1005</f>
        <v>42</v>
      </c>
      <c r="N1005" s="6">
        <f>'Data Table 2'!X1005</f>
        <v>72</v>
      </c>
      <c r="O1005" s="7">
        <f t="shared" si="135"/>
        <v>4191</v>
      </c>
      <c r="P1005" s="6">
        <f t="shared" si="136"/>
        <v>1520</v>
      </c>
      <c r="Q1005" s="6">
        <f t="shared" si="137"/>
        <v>1170</v>
      </c>
      <c r="R1005" s="6">
        <f t="shared" si="138"/>
        <v>747</v>
      </c>
      <c r="S1005" s="6">
        <f t="shared" si="139"/>
        <v>349</v>
      </c>
      <c r="T1005" s="7">
        <f t="shared" si="140"/>
        <v>3509</v>
      </c>
      <c r="U1005" s="8">
        <f t="shared" si="141"/>
        <v>0.83727034120734911</v>
      </c>
      <c r="V1005" s="7">
        <f t="shared" si="142"/>
        <v>2834</v>
      </c>
      <c r="W1005" s="7">
        <f t="shared" si="143"/>
        <v>561</v>
      </c>
    </row>
    <row r="1006" spans="1:23" x14ac:dyDescent="0.3">
      <c r="A1006" s="5">
        <f>'Data Table 2'!A1006</f>
        <v>45931</v>
      </c>
      <c r="B1006" s="6">
        <f>'Data Table 2'!B1006+'Data Table 2'!C1006+'Data Table 2'!D1006+'Data Table 2'!E1006+'Data Table 2'!F1006+'Data Table 2'!G1006+'Data Table 2'!H1006</f>
        <v>842</v>
      </c>
      <c r="C1006" s="6">
        <f>'Data Table 2'!I1006</f>
        <v>339</v>
      </c>
      <c r="D1006" s="6">
        <f>('Data Table 2'!J1006+'Data Table 2'!K1006)</f>
        <v>582</v>
      </c>
      <c r="E1006" s="6">
        <f>'Data Table 2'!L1006</f>
        <v>316</v>
      </c>
      <c r="F1006" s="6">
        <f>'Data Table 2'!M1006</f>
        <v>94</v>
      </c>
      <c r="G1006" s="6">
        <f>'Data Table 2'!N1006</f>
        <v>198</v>
      </c>
      <c r="H1006" s="6">
        <f>'Data Table 2'!O1006</f>
        <v>138</v>
      </c>
      <c r="I1006" s="7">
        <f>'Data Table 2'!P1006+'Data Table 2'!Q1006+'Data Table 2'!R1006+'Data Table 2'!S1006</f>
        <v>186</v>
      </c>
      <c r="J1006" s="7">
        <f>'Data Table 2'!T1006</f>
        <v>281</v>
      </c>
      <c r="K1006" s="6">
        <f>'Data Table 2'!U1006</f>
        <v>172</v>
      </c>
      <c r="L1006" s="6">
        <f>'Data Table 2'!V1006</f>
        <v>117</v>
      </c>
      <c r="M1006" s="6">
        <f>'Data Table 2'!W1006</f>
        <v>36</v>
      </c>
      <c r="N1006" s="6">
        <f>'Data Table 2'!X1006</f>
        <v>74</v>
      </c>
      <c r="O1006" s="7">
        <f t="shared" si="135"/>
        <v>3375</v>
      </c>
      <c r="P1006" s="6">
        <f t="shared" si="136"/>
        <v>1181</v>
      </c>
      <c r="Q1006" s="6">
        <f t="shared" si="137"/>
        <v>898</v>
      </c>
      <c r="R1006" s="6">
        <f t="shared" si="138"/>
        <v>616</v>
      </c>
      <c r="S1006" s="6">
        <f t="shared" si="139"/>
        <v>325</v>
      </c>
      <c r="T1006" s="7">
        <f t="shared" si="140"/>
        <v>2769</v>
      </c>
      <c r="U1006" s="8">
        <f t="shared" si="141"/>
        <v>0.82044444444444442</v>
      </c>
      <c r="V1006" s="7">
        <f t="shared" si="142"/>
        <v>2262</v>
      </c>
      <c r="W1006" s="7">
        <f t="shared" si="143"/>
        <v>413</v>
      </c>
    </row>
    <row r="1007" spans="1:23" x14ac:dyDescent="0.3">
      <c r="A1007" s="5">
        <f>'Data Table 2'!A1007</f>
        <v>45932</v>
      </c>
      <c r="B1007" s="6">
        <f>'Data Table 2'!B1007+'Data Table 2'!C1007+'Data Table 2'!D1007+'Data Table 2'!E1007+'Data Table 2'!F1007+'Data Table 2'!G1007+'Data Table 2'!H1007</f>
        <v>1001</v>
      </c>
      <c r="C1007" s="6">
        <f>'Data Table 2'!I1007</f>
        <v>440</v>
      </c>
      <c r="D1007" s="6">
        <f>('Data Table 2'!J1007+'Data Table 2'!K1007)</f>
        <v>746</v>
      </c>
      <c r="E1007" s="6">
        <f>'Data Table 2'!L1007</f>
        <v>326</v>
      </c>
      <c r="F1007" s="6">
        <f>'Data Table 2'!M1007</f>
        <v>79</v>
      </c>
      <c r="G1007" s="6">
        <f>'Data Table 2'!N1007</f>
        <v>157</v>
      </c>
      <c r="H1007" s="6">
        <f>'Data Table 2'!O1007</f>
        <v>132</v>
      </c>
      <c r="I1007" s="7">
        <f>'Data Table 2'!P1007+'Data Table 2'!Q1007+'Data Table 2'!R1007+'Data Table 2'!S1007</f>
        <v>180</v>
      </c>
      <c r="J1007" s="7">
        <f>'Data Table 2'!T1007</f>
        <v>257</v>
      </c>
      <c r="K1007" s="6">
        <f>'Data Table 2'!U1007</f>
        <v>199</v>
      </c>
      <c r="L1007" s="6">
        <f>'Data Table 2'!V1007</f>
        <v>110</v>
      </c>
      <c r="M1007" s="6">
        <f>'Data Table 2'!W1007</f>
        <v>33</v>
      </c>
      <c r="N1007" s="6">
        <f>'Data Table 2'!X1007</f>
        <v>71</v>
      </c>
      <c r="O1007" s="7">
        <f t="shared" si="135"/>
        <v>3731</v>
      </c>
      <c r="P1007" s="6">
        <f t="shared" si="136"/>
        <v>1441</v>
      </c>
      <c r="Q1007" s="6">
        <f t="shared" si="137"/>
        <v>1072</v>
      </c>
      <c r="R1007" s="6">
        <f t="shared" si="138"/>
        <v>548</v>
      </c>
      <c r="S1007" s="6">
        <f t="shared" si="139"/>
        <v>342</v>
      </c>
      <c r="T1007" s="7">
        <f t="shared" si="140"/>
        <v>3132</v>
      </c>
      <c r="U1007" s="8">
        <f t="shared" si="141"/>
        <v>0.8394532296971321</v>
      </c>
      <c r="V1007" s="7">
        <f t="shared" si="142"/>
        <v>2542</v>
      </c>
      <c r="W1007" s="7">
        <f t="shared" si="143"/>
        <v>511</v>
      </c>
    </row>
    <row r="1008" spans="1:23" x14ac:dyDescent="0.3">
      <c r="A1008" s="5">
        <f>'Data Table 2'!A1008</f>
        <v>45933</v>
      </c>
      <c r="B1008" s="6">
        <f>'Data Table 2'!B1008+'Data Table 2'!C1008+'Data Table 2'!D1008+'Data Table 2'!E1008+'Data Table 2'!F1008+'Data Table 2'!G1008+'Data Table 2'!H1008</f>
        <v>762</v>
      </c>
      <c r="C1008" s="6">
        <f>'Data Table 2'!I1008</f>
        <v>358</v>
      </c>
      <c r="D1008" s="6">
        <f>('Data Table 2'!J1008+'Data Table 2'!K1008)</f>
        <v>513</v>
      </c>
      <c r="E1008" s="6">
        <f>'Data Table 2'!L1008</f>
        <v>278</v>
      </c>
      <c r="F1008" s="6">
        <f>'Data Table 2'!M1008</f>
        <v>95</v>
      </c>
      <c r="G1008" s="6">
        <f>'Data Table 2'!N1008</f>
        <v>104</v>
      </c>
      <c r="H1008" s="6">
        <f>'Data Table 2'!O1008</f>
        <v>92</v>
      </c>
      <c r="I1008" s="7">
        <f>'Data Table 2'!P1008+'Data Table 2'!Q1008+'Data Table 2'!R1008+'Data Table 2'!S1008</f>
        <v>145</v>
      </c>
      <c r="J1008" s="7">
        <f>'Data Table 2'!T1008</f>
        <v>230</v>
      </c>
      <c r="K1008" s="6">
        <f>'Data Table 2'!U1008</f>
        <v>169</v>
      </c>
      <c r="L1008" s="6">
        <f>'Data Table 2'!V1008</f>
        <v>68</v>
      </c>
      <c r="M1008" s="6">
        <f>'Data Table 2'!W1008</f>
        <v>20</v>
      </c>
      <c r="N1008" s="6">
        <f>'Data Table 2'!X1008</f>
        <v>48</v>
      </c>
      <c r="O1008" s="7">
        <f t="shared" si="135"/>
        <v>2882</v>
      </c>
      <c r="P1008" s="6">
        <f t="shared" si="136"/>
        <v>1120</v>
      </c>
      <c r="Q1008" s="6">
        <f t="shared" si="137"/>
        <v>791</v>
      </c>
      <c r="R1008" s="6">
        <f t="shared" si="138"/>
        <v>436</v>
      </c>
      <c r="S1008" s="6">
        <f t="shared" si="139"/>
        <v>257</v>
      </c>
      <c r="T1008" s="7">
        <f t="shared" si="140"/>
        <v>2395</v>
      </c>
      <c r="U1008" s="8">
        <f t="shared" si="141"/>
        <v>0.83102012491325472</v>
      </c>
      <c r="V1008" s="7">
        <f t="shared" si="142"/>
        <v>1894</v>
      </c>
      <c r="W1008" s="7">
        <f t="shared" si="143"/>
        <v>406</v>
      </c>
    </row>
    <row r="1009" spans="1:23" x14ac:dyDescent="0.3">
      <c r="A1009" s="5">
        <f>'Data Table 2'!A1009</f>
        <v>45934</v>
      </c>
      <c r="B1009" s="6">
        <f>'Data Table 2'!B1009+'Data Table 2'!C1009+'Data Table 2'!D1009+'Data Table 2'!E1009+'Data Table 2'!F1009+'Data Table 2'!G1009+'Data Table 2'!H1009</f>
        <v>669</v>
      </c>
      <c r="C1009" s="6">
        <f>'Data Table 2'!I1009</f>
        <v>385</v>
      </c>
      <c r="D1009" s="6">
        <f>('Data Table 2'!J1009+'Data Table 2'!K1009)</f>
        <v>580</v>
      </c>
      <c r="E1009" s="6">
        <f>'Data Table 2'!L1009</f>
        <v>373</v>
      </c>
      <c r="F1009" s="6">
        <f>'Data Table 2'!M1009</f>
        <v>96</v>
      </c>
      <c r="G1009" s="6">
        <f>'Data Table 2'!N1009</f>
        <v>117</v>
      </c>
      <c r="H1009" s="6">
        <f>'Data Table 2'!O1009</f>
        <v>118</v>
      </c>
      <c r="I1009" s="7">
        <f>'Data Table 2'!P1009+'Data Table 2'!Q1009+'Data Table 2'!R1009+'Data Table 2'!S1009</f>
        <v>155</v>
      </c>
      <c r="J1009" s="7">
        <f>'Data Table 2'!T1009</f>
        <v>296</v>
      </c>
      <c r="K1009" s="6">
        <f>'Data Table 2'!U1009</f>
        <v>200</v>
      </c>
      <c r="L1009" s="6">
        <f>'Data Table 2'!V1009</f>
        <v>87</v>
      </c>
      <c r="M1009" s="6">
        <f>'Data Table 2'!W1009</f>
        <v>32</v>
      </c>
      <c r="N1009" s="6">
        <f>'Data Table 2'!X1009</f>
        <v>55</v>
      </c>
      <c r="O1009" s="7">
        <f t="shared" si="135"/>
        <v>3163</v>
      </c>
      <c r="P1009" s="6">
        <f t="shared" si="136"/>
        <v>1054</v>
      </c>
      <c r="Q1009" s="6">
        <f t="shared" si="137"/>
        <v>953</v>
      </c>
      <c r="R1009" s="6">
        <f t="shared" si="138"/>
        <v>486</v>
      </c>
      <c r="S1009" s="6">
        <f t="shared" si="139"/>
        <v>319</v>
      </c>
      <c r="T1009" s="7">
        <f t="shared" si="140"/>
        <v>2548</v>
      </c>
      <c r="U1009" s="8">
        <f t="shared" si="141"/>
        <v>0.80556433765412583</v>
      </c>
      <c r="V1009" s="7">
        <f t="shared" si="142"/>
        <v>2012</v>
      </c>
      <c r="W1009" s="7">
        <f t="shared" si="143"/>
        <v>440</v>
      </c>
    </row>
    <row r="1010" spans="1:23" x14ac:dyDescent="0.3">
      <c r="A1010" s="5">
        <f>'Data Table 2'!A1010</f>
        <v>45935</v>
      </c>
      <c r="B1010" s="6">
        <f>'Data Table 2'!B1010+'Data Table 2'!C1010+'Data Table 2'!D1010+'Data Table 2'!E1010+'Data Table 2'!F1010+'Data Table 2'!G1010+'Data Table 2'!H1010</f>
        <v>1038</v>
      </c>
      <c r="C1010" s="6">
        <f>'Data Table 2'!I1010</f>
        <v>370</v>
      </c>
      <c r="D1010" s="6">
        <f>('Data Table 2'!J1010+'Data Table 2'!K1010)</f>
        <v>690</v>
      </c>
      <c r="E1010" s="6">
        <f>'Data Table 2'!L1010</f>
        <v>359</v>
      </c>
      <c r="F1010" s="6">
        <f>'Data Table 2'!M1010</f>
        <v>118</v>
      </c>
      <c r="G1010" s="6">
        <f>'Data Table 2'!N1010</f>
        <v>147</v>
      </c>
      <c r="H1010" s="6">
        <f>'Data Table 2'!O1010</f>
        <v>159</v>
      </c>
      <c r="I1010" s="7">
        <f>'Data Table 2'!P1010+'Data Table 2'!Q1010+'Data Table 2'!R1010+'Data Table 2'!S1010</f>
        <v>168</v>
      </c>
      <c r="J1010" s="7">
        <f>'Data Table 2'!T1010</f>
        <v>279</v>
      </c>
      <c r="K1010" s="6">
        <f>'Data Table 2'!U1010</f>
        <v>187</v>
      </c>
      <c r="L1010" s="6">
        <f>'Data Table 2'!V1010</f>
        <v>105</v>
      </c>
      <c r="M1010" s="6">
        <f>'Data Table 2'!W1010</f>
        <v>22</v>
      </c>
      <c r="N1010" s="6">
        <f>'Data Table 2'!X1010</f>
        <v>75</v>
      </c>
      <c r="O1010" s="7">
        <f t="shared" si="135"/>
        <v>3717</v>
      </c>
      <c r="P1010" s="6">
        <f t="shared" si="136"/>
        <v>1408</v>
      </c>
      <c r="Q1010" s="6">
        <f t="shared" si="137"/>
        <v>1049</v>
      </c>
      <c r="R1010" s="6">
        <f t="shared" si="138"/>
        <v>592</v>
      </c>
      <c r="S1010" s="6">
        <f t="shared" si="139"/>
        <v>314</v>
      </c>
      <c r="T1010" s="7">
        <f t="shared" si="140"/>
        <v>3124</v>
      </c>
      <c r="U1010" s="8">
        <f t="shared" si="141"/>
        <v>0.84046273876782351</v>
      </c>
      <c r="V1010" s="7">
        <f t="shared" si="142"/>
        <v>2561</v>
      </c>
      <c r="W1010" s="7">
        <f t="shared" si="143"/>
        <v>445</v>
      </c>
    </row>
    <row r="1011" spans="1:23" x14ac:dyDescent="0.3">
      <c r="A1011" s="5">
        <f>'Data Table 2'!A1011</f>
        <v>45936</v>
      </c>
      <c r="B1011" s="6">
        <f>'Data Table 2'!B1011+'Data Table 2'!C1011+'Data Table 2'!D1011+'Data Table 2'!E1011+'Data Table 2'!F1011+'Data Table 2'!G1011+'Data Table 2'!H1011</f>
        <v>1048</v>
      </c>
      <c r="C1011" s="6">
        <f>'Data Table 2'!I1011</f>
        <v>411</v>
      </c>
      <c r="D1011" s="6">
        <f>('Data Table 2'!J1011+'Data Table 2'!K1011)</f>
        <v>743</v>
      </c>
      <c r="E1011" s="6">
        <f>'Data Table 2'!L1011</f>
        <v>450</v>
      </c>
      <c r="F1011" s="6">
        <f>'Data Table 2'!M1011</f>
        <v>108</v>
      </c>
      <c r="G1011" s="6">
        <f>'Data Table 2'!N1011</f>
        <v>196</v>
      </c>
      <c r="H1011" s="6">
        <f>'Data Table 2'!O1011</f>
        <v>158</v>
      </c>
      <c r="I1011" s="7">
        <f>'Data Table 2'!P1011+'Data Table 2'!Q1011+'Data Table 2'!R1011+'Data Table 2'!S1011</f>
        <v>181</v>
      </c>
      <c r="J1011" s="7">
        <f>'Data Table 2'!T1011</f>
        <v>325</v>
      </c>
      <c r="K1011" s="6">
        <f>'Data Table 2'!U1011</f>
        <v>250</v>
      </c>
      <c r="L1011" s="6">
        <f>'Data Table 2'!V1011</f>
        <v>102</v>
      </c>
      <c r="M1011" s="6">
        <f>'Data Table 2'!W1011</f>
        <v>40</v>
      </c>
      <c r="N1011" s="6">
        <f>'Data Table 2'!X1011</f>
        <v>76</v>
      </c>
      <c r="O1011" s="7">
        <f t="shared" si="135"/>
        <v>4088</v>
      </c>
      <c r="P1011" s="6">
        <f t="shared" si="136"/>
        <v>1459</v>
      </c>
      <c r="Q1011" s="6">
        <f t="shared" si="137"/>
        <v>1193</v>
      </c>
      <c r="R1011" s="6">
        <f t="shared" si="138"/>
        <v>643</v>
      </c>
      <c r="S1011" s="6">
        <f t="shared" si="139"/>
        <v>392</v>
      </c>
      <c r="T1011" s="7">
        <f t="shared" si="140"/>
        <v>3371</v>
      </c>
      <c r="U1011" s="8">
        <f t="shared" si="141"/>
        <v>0.82460861056751467</v>
      </c>
      <c r="V1011" s="7">
        <f t="shared" si="142"/>
        <v>2776</v>
      </c>
      <c r="W1011" s="7">
        <f t="shared" si="143"/>
        <v>487</v>
      </c>
    </row>
    <row r="1012" spans="1:23" x14ac:dyDescent="0.3">
      <c r="A1012" s="5">
        <f>'Data Table 2'!A1012</f>
        <v>45937</v>
      </c>
      <c r="B1012" s="6">
        <f>'Data Table 2'!B1012+'Data Table 2'!C1012+'Data Table 2'!D1012+'Data Table 2'!E1012+'Data Table 2'!F1012+'Data Table 2'!G1012+'Data Table 2'!H1012</f>
        <v>724</v>
      </c>
      <c r="C1012" s="6">
        <f>'Data Table 2'!I1012</f>
        <v>318</v>
      </c>
      <c r="D1012" s="6">
        <f>('Data Table 2'!J1012+'Data Table 2'!K1012)</f>
        <v>562</v>
      </c>
      <c r="E1012" s="6">
        <f>'Data Table 2'!L1012</f>
        <v>267</v>
      </c>
      <c r="F1012" s="6">
        <f>'Data Table 2'!M1012</f>
        <v>81</v>
      </c>
      <c r="G1012" s="6">
        <f>'Data Table 2'!N1012</f>
        <v>130</v>
      </c>
      <c r="H1012" s="6">
        <f>'Data Table 2'!O1012</f>
        <v>144</v>
      </c>
      <c r="I1012" s="7">
        <f>'Data Table 2'!P1012+'Data Table 2'!Q1012+'Data Table 2'!R1012+'Data Table 2'!S1012</f>
        <v>138</v>
      </c>
      <c r="J1012" s="7">
        <f>'Data Table 2'!T1012</f>
        <v>213</v>
      </c>
      <c r="K1012" s="6">
        <f>'Data Table 2'!U1012</f>
        <v>174</v>
      </c>
      <c r="L1012" s="6">
        <f>'Data Table 2'!V1012</f>
        <v>64</v>
      </c>
      <c r="M1012" s="6">
        <f>'Data Table 2'!W1012</f>
        <v>28</v>
      </c>
      <c r="N1012" s="6">
        <f>'Data Table 2'!X1012</f>
        <v>46</v>
      </c>
      <c r="O1012" s="7">
        <f t="shared" si="135"/>
        <v>2889</v>
      </c>
      <c r="P1012" s="6">
        <f t="shared" si="136"/>
        <v>1042</v>
      </c>
      <c r="Q1012" s="6">
        <f t="shared" si="137"/>
        <v>829</v>
      </c>
      <c r="R1012" s="6">
        <f t="shared" si="138"/>
        <v>493</v>
      </c>
      <c r="S1012" s="6">
        <f t="shared" si="139"/>
        <v>266</v>
      </c>
      <c r="T1012" s="7">
        <f t="shared" si="140"/>
        <v>2410</v>
      </c>
      <c r="U1012" s="8">
        <f t="shared" si="141"/>
        <v>0.83419868466597435</v>
      </c>
      <c r="V1012" s="7">
        <f t="shared" si="142"/>
        <v>1965</v>
      </c>
      <c r="W1012" s="7">
        <f t="shared" si="143"/>
        <v>364</v>
      </c>
    </row>
    <row r="1013" spans="1:23" x14ac:dyDescent="0.3">
      <c r="A1013" s="5">
        <f>'Data Table 2'!A1013</f>
        <v>45938</v>
      </c>
      <c r="B1013" s="6">
        <f>'Data Table 2'!B1013+'Data Table 2'!C1013+'Data Table 2'!D1013+'Data Table 2'!E1013+'Data Table 2'!F1013+'Data Table 2'!G1013+'Data Table 2'!H1013</f>
        <v>1098</v>
      </c>
      <c r="C1013" s="6">
        <f>'Data Table 2'!I1013</f>
        <v>366</v>
      </c>
      <c r="D1013" s="6">
        <f>('Data Table 2'!J1013+'Data Table 2'!K1013)</f>
        <v>834</v>
      </c>
      <c r="E1013" s="6">
        <f>'Data Table 2'!L1013</f>
        <v>321</v>
      </c>
      <c r="F1013" s="6">
        <f>'Data Table 2'!M1013</f>
        <v>91</v>
      </c>
      <c r="G1013" s="6">
        <f>'Data Table 2'!N1013</f>
        <v>167</v>
      </c>
      <c r="H1013" s="6">
        <f>'Data Table 2'!O1013</f>
        <v>153</v>
      </c>
      <c r="I1013" s="7">
        <f>'Data Table 2'!P1013+'Data Table 2'!Q1013+'Data Table 2'!R1013+'Data Table 2'!S1013</f>
        <v>191</v>
      </c>
      <c r="J1013" s="7">
        <f>'Data Table 2'!T1013</f>
        <v>398</v>
      </c>
      <c r="K1013" s="6">
        <f>'Data Table 2'!U1013</f>
        <v>241</v>
      </c>
      <c r="L1013" s="6">
        <f>'Data Table 2'!V1013</f>
        <v>99</v>
      </c>
      <c r="M1013" s="6">
        <f>'Data Table 2'!W1013</f>
        <v>46</v>
      </c>
      <c r="N1013" s="6">
        <f>'Data Table 2'!X1013</f>
        <v>71</v>
      </c>
      <c r="O1013" s="7">
        <f t="shared" si="135"/>
        <v>4076</v>
      </c>
      <c r="P1013" s="6">
        <f t="shared" si="136"/>
        <v>1464</v>
      </c>
      <c r="Q1013" s="6">
        <f t="shared" si="137"/>
        <v>1155</v>
      </c>
      <c r="R1013" s="6">
        <f t="shared" si="138"/>
        <v>602</v>
      </c>
      <c r="S1013" s="6">
        <f t="shared" si="139"/>
        <v>386</v>
      </c>
      <c r="T1013" s="7">
        <f t="shared" si="140"/>
        <v>3292</v>
      </c>
      <c r="U1013" s="8">
        <f t="shared" si="141"/>
        <v>0.8076545632973503</v>
      </c>
      <c r="V1013" s="7">
        <f t="shared" si="142"/>
        <v>2764</v>
      </c>
      <c r="W1013" s="7">
        <f t="shared" si="143"/>
        <v>437</v>
      </c>
    </row>
    <row r="1014" spans="1:23" x14ac:dyDescent="0.3">
      <c r="A1014" s="5">
        <f>'Data Table 2'!A1014</f>
        <v>45939</v>
      </c>
      <c r="B1014" s="6">
        <f>'Data Table 2'!B1014+'Data Table 2'!C1014+'Data Table 2'!D1014+'Data Table 2'!E1014+'Data Table 2'!F1014+'Data Table 2'!G1014+'Data Table 2'!H1014</f>
        <v>875</v>
      </c>
      <c r="C1014" s="6">
        <f>'Data Table 2'!I1014</f>
        <v>410</v>
      </c>
      <c r="D1014" s="6">
        <f>('Data Table 2'!J1014+'Data Table 2'!K1014)</f>
        <v>681</v>
      </c>
      <c r="E1014" s="6">
        <f>'Data Table 2'!L1014</f>
        <v>271</v>
      </c>
      <c r="F1014" s="6">
        <f>'Data Table 2'!M1014</f>
        <v>87</v>
      </c>
      <c r="G1014" s="6">
        <f>'Data Table 2'!N1014</f>
        <v>196</v>
      </c>
      <c r="H1014" s="6">
        <f>'Data Table 2'!O1014</f>
        <v>108</v>
      </c>
      <c r="I1014" s="7">
        <f>'Data Table 2'!P1014+'Data Table 2'!Q1014+'Data Table 2'!R1014+'Data Table 2'!S1014</f>
        <v>164</v>
      </c>
      <c r="J1014" s="7">
        <f>'Data Table 2'!T1014</f>
        <v>213</v>
      </c>
      <c r="K1014" s="6">
        <f>'Data Table 2'!U1014</f>
        <v>195</v>
      </c>
      <c r="L1014" s="6">
        <f>'Data Table 2'!V1014</f>
        <v>61</v>
      </c>
      <c r="M1014" s="6">
        <f>'Data Table 2'!W1014</f>
        <v>34</v>
      </c>
      <c r="N1014" s="6">
        <f>'Data Table 2'!X1014</f>
        <v>48</v>
      </c>
      <c r="O1014" s="7">
        <f t="shared" si="135"/>
        <v>3343</v>
      </c>
      <c r="P1014" s="6">
        <f t="shared" si="136"/>
        <v>1285</v>
      </c>
      <c r="Q1014" s="6">
        <f t="shared" si="137"/>
        <v>952</v>
      </c>
      <c r="R1014" s="6">
        <f t="shared" si="138"/>
        <v>555</v>
      </c>
      <c r="S1014" s="6">
        <f t="shared" si="139"/>
        <v>290</v>
      </c>
      <c r="T1014" s="7">
        <f t="shared" si="140"/>
        <v>2840</v>
      </c>
      <c r="U1014" s="8">
        <f t="shared" si="141"/>
        <v>0.84953634460065808</v>
      </c>
      <c r="V1014" s="7">
        <f t="shared" si="142"/>
        <v>2295</v>
      </c>
      <c r="W1014" s="7">
        <f t="shared" si="143"/>
        <v>458</v>
      </c>
    </row>
    <row r="1015" spans="1:23" x14ac:dyDescent="0.3">
      <c r="A1015" s="5">
        <f>'Data Table 2'!A1015</f>
        <v>45940</v>
      </c>
      <c r="B1015" s="6">
        <f>'Data Table 2'!B1015+'Data Table 2'!C1015+'Data Table 2'!D1015+'Data Table 2'!E1015+'Data Table 2'!F1015+'Data Table 2'!G1015+'Data Table 2'!H1015</f>
        <v>962</v>
      </c>
      <c r="C1015" s="6">
        <f>'Data Table 2'!I1015</f>
        <v>342</v>
      </c>
      <c r="D1015" s="6">
        <f>('Data Table 2'!J1015+'Data Table 2'!K1015)</f>
        <v>721</v>
      </c>
      <c r="E1015" s="6">
        <f>'Data Table 2'!L1015</f>
        <v>417</v>
      </c>
      <c r="F1015" s="6">
        <f>'Data Table 2'!M1015</f>
        <v>90</v>
      </c>
      <c r="G1015" s="6">
        <f>'Data Table 2'!N1015</f>
        <v>170</v>
      </c>
      <c r="H1015" s="6">
        <f>'Data Table 2'!O1015</f>
        <v>170</v>
      </c>
      <c r="I1015" s="7">
        <f>'Data Table 2'!P1015+'Data Table 2'!Q1015+'Data Table 2'!R1015+'Data Table 2'!S1015</f>
        <v>173</v>
      </c>
      <c r="J1015" s="7">
        <f>'Data Table 2'!T1015</f>
        <v>298</v>
      </c>
      <c r="K1015" s="6">
        <f>'Data Table 2'!U1015</f>
        <v>201</v>
      </c>
      <c r="L1015" s="6">
        <f>'Data Table 2'!V1015</f>
        <v>124</v>
      </c>
      <c r="M1015" s="6">
        <f>'Data Table 2'!W1015</f>
        <v>27</v>
      </c>
      <c r="N1015" s="6">
        <f>'Data Table 2'!X1015</f>
        <v>67</v>
      </c>
      <c r="O1015" s="7">
        <f t="shared" si="135"/>
        <v>3762</v>
      </c>
      <c r="P1015" s="6">
        <f t="shared" si="136"/>
        <v>1304</v>
      </c>
      <c r="Q1015" s="6">
        <f t="shared" si="137"/>
        <v>1138</v>
      </c>
      <c r="R1015" s="6">
        <f t="shared" si="138"/>
        <v>603</v>
      </c>
      <c r="S1015" s="6">
        <f t="shared" si="139"/>
        <v>352</v>
      </c>
      <c r="T1015" s="7">
        <f t="shared" si="140"/>
        <v>3112</v>
      </c>
      <c r="U1015" s="8">
        <f t="shared" si="141"/>
        <v>0.8272195640616693</v>
      </c>
      <c r="V1015" s="7">
        <f t="shared" si="142"/>
        <v>2613</v>
      </c>
      <c r="W1015" s="7">
        <f t="shared" si="143"/>
        <v>409</v>
      </c>
    </row>
    <row r="1016" spans="1:23" x14ac:dyDescent="0.3">
      <c r="A1016" s="5">
        <f>'Data Table 2'!A1016</f>
        <v>45941</v>
      </c>
      <c r="B1016" s="6">
        <f>'Data Table 2'!B1016+'Data Table 2'!C1016+'Data Table 2'!D1016+'Data Table 2'!E1016+'Data Table 2'!F1016+'Data Table 2'!G1016+'Data Table 2'!H1016</f>
        <v>1099</v>
      </c>
      <c r="C1016" s="6">
        <f>'Data Table 2'!I1016</f>
        <v>341</v>
      </c>
      <c r="D1016" s="6">
        <f>('Data Table 2'!J1016+'Data Table 2'!K1016)</f>
        <v>723</v>
      </c>
      <c r="E1016" s="6">
        <f>'Data Table 2'!L1016</f>
        <v>481</v>
      </c>
      <c r="F1016" s="6">
        <f>'Data Table 2'!M1016</f>
        <v>135</v>
      </c>
      <c r="G1016" s="6">
        <f>'Data Table 2'!N1016</f>
        <v>198</v>
      </c>
      <c r="H1016" s="6">
        <f>'Data Table 2'!O1016</f>
        <v>116</v>
      </c>
      <c r="I1016" s="7">
        <f>'Data Table 2'!P1016+'Data Table 2'!Q1016+'Data Table 2'!R1016+'Data Table 2'!S1016</f>
        <v>156</v>
      </c>
      <c r="J1016" s="7">
        <f>'Data Table 2'!T1016</f>
        <v>270</v>
      </c>
      <c r="K1016" s="6">
        <f>'Data Table 2'!U1016</f>
        <v>162</v>
      </c>
      <c r="L1016" s="6">
        <f>'Data Table 2'!V1016</f>
        <v>96</v>
      </c>
      <c r="M1016" s="6">
        <f>'Data Table 2'!W1016</f>
        <v>39</v>
      </c>
      <c r="N1016" s="6">
        <f>'Data Table 2'!X1016</f>
        <v>57</v>
      </c>
      <c r="O1016" s="7">
        <f t="shared" si="135"/>
        <v>3873</v>
      </c>
      <c r="P1016" s="6">
        <f t="shared" si="136"/>
        <v>1440</v>
      </c>
      <c r="Q1016" s="6">
        <f t="shared" si="137"/>
        <v>1204</v>
      </c>
      <c r="R1016" s="6">
        <f t="shared" si="138"/>
        <v>605</v>
      </c>
      <c r="S1016" s="6">
        <f t="shared" si="139"/>
        <v>297</v>
      </c>
      <c r="T1016" s="7">
        <f t="shared" si="140"/>
        <v>3306</v>
      </c>
      <c r="U1016" s="8">
        <f t="shared" si="141"/>
        <v>0.85360185902401242</v>
      </c>
      <c r="V1016" s="7">
        <f t="shared" si="142"/>
        <v>2773</v>
      </c>
      <c r="W1016" s="7">
        <f t="shared" si="143"/>
        <v>398</v>
      </c>
    </row>
    <row r="1017" spans="1:23" x14ac:dyDescent="0.3">
      <c r="A1017" s="5">
        <f>'Data Table 2'!A1017</f>
        <v>45942</v>
      </c>
      <c r="B1017" s="6">
        <f>'Data Table 2'!B1017+'Data Table 2'!C1017+'Data Table 2'!D1017+'Data Table 2'!E1017+'Data Table 2'!F1017+'Data Table 2'!G1017+'Data Table 2'!H1017</f>
        <v>996</v>
      </c>
      <c r="C1017" s="6">
        <f>'Data Table 2'!I1017</f>
        <v>474</v>
      </c>
      <c r="D1017" s="6">
        <f>('Data Table 2'!J1017+'Data Table 2'!K1017)</f>
        <v>776</v>
      </c>
      <c r="E1017" s="6">
        <f>'Data Table 2'!L1017</f>
        <v>453</v>
      </c>
      <c r="F1017" s="6">
        <f>'Data Table 2'!M1017</f>
        <v>96</v>
      </c>
      <c r="G1017" s="6">
        <f>'Data Table 2'!N1017</f>
        <v>235</v>
      </c>
      <c r="H1017" s="6">
        <f>'Data Table 2'!O1017</f>
        <v>209</v>
      </c>
      <c r="I1017" s="7">
        <f>'Data Table 2'!P1017+'Data Table 2'!Q1017+'Data Table 2'!R1017+'Data Table 2'!S1017</f>
        <v>198</v>
      </c>
      <c r="J1017" s="7">
        <f>'Data Table 2'!T1017</f>
        <v>315</v>
      </c>
      <c r="K1017" s="6">
        <f>'Data Table 2'!U1017</f>
        <v>302</v>
      </c>
      <c r="L1017" s="6">
        <f>'Data Table 2'!V1017</f>
        <v>113</v>
      </c>
      <c r="M1017" s="6">
        <f>'Data Table 2'!W1017</f>
        <v>40</v>
      </c>
      <c r="N1017" s="6">
        <f>'Data Table 2'!X1017</f>
        <v>58</v>
      </c>
      <c r="O1017" s="7">
        <f t="shared" si="135"/>
        <v>4265</v>
      </c>
      <c r="P1017" s="6">
        <f t="shared" si="136"/>
        <v>1470</v>
      </c>
      <c r="Q1017" s="6">
        <f t="shared" si="137"/>
        <v>1229</v>
      </c>
      <c r="R1017" s="6">
        <f t="shared" si="138"/>
        <v>738</v>
      </c>
      <c r="S1017" s="6">
        <f t="shared" si="139"/>
        <v>455</v>
      </c>
      <c r="T1017" s="7">
        <f t="shared" si="140"/>
        <v>3495</v>
      </c>
      <c r="U1017" s="8">
        <f t="shared" si="141"/>
        <v>0.81946072684642435</v>
      </c>
      <c r="V1017" s="7">
        <f t="shared" si="142"/>
        <v>2867</v>
      </c>
      <c r="W1017" s="7">
        <f t="shared" si="143"/>
        <v>532</v>
      </c>
    </row>
    <row r="1018" spans="1:23" x14ac:dyDescent="0.3">
      <c r="A1018" s="5">
        <f>'Data Table 2'!A1018</f>
        <v>45943</v>
      </c>
      <c r="B1018" s="6">
        <f>'Data Table 2'!B1018+'Data Table 2'!C1018+'Data Table 2'!D1018+'Data Table 2'!E1018+'Data Table 2'!F1018+'Data Table 2'!G1018+'Data Table 2'!H1018</f>
        <v>451</v>
      </c>
      <c r="C1018" s="6">
        <f>'Data Table 2'!I1018</f>
        <v>137</v>
      </c>
      <c r="D1018" s="6">
        <f>('Data Table 2'!J1018+'Data Table 2'!K1018)</f>
        <v>361</v>
      </c>
      <c r="E1018" s="6">
        <f>'Data Table 2'!L1018</f>
        <v>141</v>
      </c>
      <c r="F1018" s="6">
        <f>'Data Table 2'!M1018</f>
        <v>44</v>
      </c>
      <c r="G1018" s="6">
        <f>'Data Table 2'!N1018</f>
        <v>66</v>
      </c>
      <c r="H1018" s="6">
        <f>'Data Table 2'!O1018</f>
        <v>46</v>
      </c>
      <c r="I1018" s="7">
        <f>'Data Table 2'!P1018+'Data Table 2'!Q1018+'Data Table 2'!R1018+'Data Table 2'!S1018</f>
        <v>73</v>
      </c>
      <c r="J1018" s="7">
        <f>'Data Table 2'!T1018</f>
        <v>125</v>
      </c>
      <c r="K1018" s="6">
        <f>'Data Table 2'!U1018</f>
        <v>106</v>
      </c>
      <c r="L1018" s="6">
        <f>'Data Table 2'!V1018</f>
        <v>48</v>
      </c>
      <c r="M1018" s="6">
        <f>'Data Table 2'!W1018</f>
        <v>16</v>
      </c>
      <c r="N1018" s="6">
        <f>'Data Table 2'!X1018</f>
        <v>25</v>
      </c>
      <c r="O1018" s="7">
        <f t="shared" si="135"/>
        <v>1639</v>
      </c>
      <c r="P1018" s="6">
        <f t="shared" si="136"/>
        <v>588</v>
      </c>
      <c r="Q1018" s="6">
        <f t="shared" si="137"/>
        <v>502</v>
      </c>
      <c r="R1018" s="6">
        <f t="shared" si="138"/>
        <v>229</v>
      </c>
      <c r="S1018" s="6">
        <f t="shared" si="139"/>
        <v>170</v>
      </c>
      <c r="T1018" s="7">
        <f t="shared" si="140"/>
        <v>1344</v>
      </c>
      <c r="U1018" s="8">
        <f t="shared" si="141"/>
        <v>0.82001220256253815</v>
      </c>
      <c r="V1018" s="7">
        <f t="shared" si="142"/>
        <v>1138</v>
      </c>
      <c r="W1018" s="7">
        <f t="shared" si="143"/>
        <v>162</v>
      </c>
    </row>
    <row r="1019" spans="1:23" x14ac:dyDescent="0.3">
      <c r="A1019" s="5">
        <f>'Data Table 2'!A1019</f>
        <v>45944</v>
      </c>
      <c r="B1019" s="6">
        <f>'Data Table 2'!B1019+'Data Table 2'!C1019+'Data Table 2'!D1019+'Data Table 2'!E1019+'Data Table 2'!F1019+'Data Table 2'!G1019+'Data Table 2'!H1019</f>
        <v>970</v>
      </c>
      <c r="C1019" s="6">
        <f>'Data Table 2'!I1019</f>
        <v>459</v>
      </c>
      <c r="D1019" s="6">
        <f>('Data Table 2'!J1019+'Data Table 2'!K1019)</f>
        <v>768</v>
      </c>
      <c r="E1019" s="6">
        <f>'Data Table 2'!L1019</f>
        <v>318</v>
      </c>
      <c r="F1019" s="6">
        <f>'Data Table 2'!M1019</f>
        <v>71</v>
      </c>
      <c r="G1019" s="6">
        <f>'Data Table 2'!N1019</f>
        <v>202</v>
      </c>
      <c r="H1019" s="6">
        <f>'Data Table 2'!O1019</f>
        <v>175</v>
      </c>
      <c r="I1019" s="7">
        <f>'Data Table 2'!P1019+'Data Table 2'!Q1019+'Data Table 2'!R1019+'Data Table 2'!S1019</f>
        <v>187</v>
      </c>
      <c r="J1019" s="7">
        <f>'Data Table 2'!T1019</f>
        <v>294</v>
      </c>
      <c r="K1019" s="6">
        <f>'Data Table 2'!U1019</f>
        <v>239</v>
      </c>
      <c r="L1019" s="6">
        <f>'Data Table 2'!V1019</f>
        <v>99</v>
      </c>
      <c r="M1019" s="6">
        <f>'Data Table 2'!W1019</f>
        <v>38</v>
      </c>
      <c r="N1019" s="6">
        <f>'Data Table 2'!X1019</f>
        <v>58</v>
      </c>
      <c r="O1019" s="7">
        <f t="shared" si="135"/>
        <v>3878</v>
      </c>
      <c r="P1019" s="6">
        <f t="shared" si="136"/>
        <v>1429</v>
      </c>
      <c r="Q1019" s="6">
        <f t="shared" si="137"/>
        <v>1086</v>
      </c>
      <c r="R1019" s="6">
        <f t="shared" si="138"/>
        <v>635</v>
      </c>
      <c r="S1019" s="6">
        <f t="shared" si="139"/>
        <v>376</v>
      </c>
      <c r="T1019" s="7">
        <f t="shared" si="140"/>
        <v>3208</v>
      </c>
      <c r="U1019" s="8">
        <f t="shared" si="141"/>
        <v>0.82723053120165035</v>
      </c>
      <c r="V1019" s="7">
        <f t="shared" si="142"/>
        <v>2620</v>
      </c>
      <c r="W1019" s="7">
        <f t="shared" si="143"/>
        <v>517</v>
      </c>
    </row>
    <row r="1020" spans="1:23" x14ac:dyDescent="0.3">
      <c r="A1020" s="5">
        <f>'Data Table 2'!A1020</f>
        <v>45945</v>
      </c>
      <c r="B1020" s="6">
        <f>'Data Table 2'!B1020+'Data Table 2'!C1020+'Data Table 2'!D1020+'Data Table 2'!E1020+'Data Table 2'!F1020+'Data Table 2'!G1020+'Data Table 2'!H1020</f>
        <v>1103</v>
      </c>
      <c r="C1020" s="6">
        <f>'Data Table 2'!I1020</f>
        <v>451</v>
      </c>
      <c r="D1020" s="6">
        <f>('Data Table 2'!J1020+'Data Table 2'!K1020)</f>
        <v>609</v>
      </c>
      <c r="E1020" s="6">
        <f>'Data Table 2'!L1020</f>
        <v>386</v>
      </c>
      <c r="F1020" s="6">
        <f>'Data Table 2'!M1020</f>
        <v>131</v>
      </c>
      <c r="G1020" s="6">
        <f>'Data Table 2'!N1020</f>
        <v>233</v>
      </c>
      <c r="H1020" s="6">
        <f>'Data Table 2'!O1020</f>
        <v>110</v>
      </c>
      <c r="I1020" s="7">
        <f>'Data Table 2'!P1020+'Data Table 2'!Q1020+'Data Table 2'!R1020+'Data Table 2'!S1020</f>
        <v>164</v>
      </c>
      <c r="J1020" s="7">
        <f>'Data Table 2'!T1020</f>
        <v>214</v>
      </c>
      <c r="K1020" s="6">
        <f>'Data Table 2'!U1020</f>
        <v>216</v>
      </c>
      <c r="L1020" s="6">
        <f>'Data Table 2'!V1020</f>
        <v>97</v>
      </c>
      <c r="M1020" s="6">
        <f>'Data Table 2'!W1020</f>
        <v>35</v>
      </c>
      <c r="N1020" s="6">
        <f>'Data Table 2'!X1020</f>
        <v>87</v>
      </c>
      <c r="O1020" s="7">
        <f t="shared" si="135"/>
        <v>3836</v>
      </c>
      <c r="P1020" s="6">
        <f t="shared" si="136"/>
        <v>1554</v>
      </c>
      <c r="Q1020" s="6">
        <f t="shared" si="137"/>
        <v>995</v>
      </c>
      <c r="R1020" s="6">
        <f t="shared" si="138"/>
        <v>638</v>
      </c>
      <c r="S1020" s="6">
        <f t="shared" si="139"/>
        <v>348</v>
      </c>
      <c r="T1020" s="7">
        <f t="shared" si="140"/>
        <v>3274</v>
      </c>
      <c r="U1020" s="8">
        <f t="shared" si="141"/>
        <v>0.8534932221063608</v>
      </c>
      <c r="V1020" s="7">
        <f t="shared" si="142"/>
        <v>2605</v>
      </c>
      <c r="W1020" s="7">
        <f t="shared" si="143"/>
        <v>538</v>
      </c>
    </row>
    <row r="1021" spans="1:23" x14ac:dyDescent="0.3">
      <c r="A1021" s="5">
        <f>'Data Table 2'!A1021</f>
        <v>45946</v>
      </c>
      <c r="B1021" s="6">
        <f>'Data Table 2'!B1021+'Data Table 2'!C1021+'Data Table 2'!D1021+'Data Table 2'!E1021+'Data Table 2'!F1021+'Data Table 2'!G1021+'Data Table 2'!H1021</f>
        <v>926</v>
      </c>
      <c r="C1021" s="6">
        <f>'Data Table 2'!I1021</f>
        <v>574</v>
      </c>
      <c r="D1021" s="6">
        <f>('Data Table 2'!J1021+'Data Table 2'!K1021)</f>
        <v>610</v>
      </c>
      <c r="E1021" s="6">
        <f>'Data Table 2'!L1021</f>
        <v>479</v>
      </c>
      <c r="F1021" s="6">
        <f>'Data Table 2'!M1021</f>
        <v>140</v>
      </c>
      <c r="G1021" s="6">
        <f>'Data Table 2'!N1021</f>
        <v>141</v>
      </c>
      <c r="H1021" s="6">
        <f>'Data Table 2'!O1021</f>
        <v>144</v>
      </c>
      <c r="I1021" s="7">
        <f>'Data Table 2'!P1021+'Data Table 2'!Q1021+'Data Table 2'!R1021+'Data Table 2'!S1021</f>
        <v>215</v>
      </c>
      <c r="J1021" s="7">
        <f>'Data Table 2'!T1021</f>
        <v>273</v>
      </c>
      <c r="K1021" s="6">
        <f>'Data Table 2'!U1021</f>
        <v>273</v>
      </c>
      <c r="L1021" s="6">
        <f>'Data Table 2'!V1021</f>
        <v>142</v>
      </c>
      <c r="M1021" s="6">
        <f>'Data Table 2'!W1021</f>
        <v>36</v>
      </c>
      <c r="N1021" s="6">
        <f>'Data Table 2'!X1021</f>
        <v>80</v>
      </c>
      <c r="O1021" s="7">
        <f t="shared" si="135"/>
        <v>4033</v>
      </c>
      <c r="P1021" s="6">
        <f t="shared" si="136"/>
        <v>1500</v>
      </c>
      <c r="Q1021" s="6">
        <f t="shared" si="137"/>
        <v>1089</v>
      </c>
      <c r="R1021" s="6">
        <f t="shared" si="138"/>
        <v>640</v>
      </c>
      <c r="S1021" s="6">
        <f t="shared" si="139"/>
        <v>451</v>
      </c>
      <c r="T1021" s="7">
        <f t="shared" si="140"/>
        <v>3309</v>
      </c>
      <c r="U1021" s="8">
        <f t="shared" si="141"/>
        <v>0.82048103149020579</v>
      </c>
      <c r="V1021" s="7">
        <f t="shared" si="142"/>
        <v>2515</v>
      </c>
      <c r="W1021" s="7">
        <f t="shared" si="143"/>
        <v>654</v>
      </c>
    </row>
    <row r="1022" spans="1:23" x14ac:dyDescent="0.3">
      <c r="A1022" s="5">
        <f>'Data Table 2'!A1022</f>
        <v>45947</v>
      </c>
      <c r="B1022" s="6">
        <f>'Data Table 2'!B1022+'Data Table 2'!C1022+'Data Table 2'!D1022+'Data Table 2'!E1022+'Data Table 2'!F1022+'Data Table 2'!G1022+'Data Table 2'!H1022</f>
        <v>971</v>
      </c>
      <c r="C1022" s="6">
        <f>'Data Table 2'!I1022</f>
        <v>484</v>
      </c>
      <c r="D1022" s="6">
        <f>('Data Table 2'!J1022+'Data Table 2'!K1022)</f>
        <v>728</v>
      </c>
      <c r="E1022" s="6">
        <f>'Data Table 2'!L1022</f>
        <v>306</v>
      </c>
      <c r="F1022" s="6">
        <f>'Data Table 2'!M1022</f>
        <v>86</v>
      </c>
      <c r="G1022" s="6">
        <f>'Data Table 2'!N1022</f>
        <v>225</v>
      </c>
      <c r="H1022" s="6">
        <f>'Data Table 2'!O1022</f>
        <v>180</v>
      </c>
      <c r="I1022" s="7">
        <f>'Data Table 2'!P1022+'Data Table 2'!Q1022+'Data Table 2'!R1022+'Data Table 2'!S1022</f>
        <v>157</v>
      </c>
      <c r="J1022" s="7">
        <f>'Data Table 2'!T1022</f>
        <v>263</v>
      </c>
      <c r="K1022" s="6">
        <f>'Data Table 2'!U1022</f>
        <v>209</v>
      </c>
      <c r="L1022" s="6">
        <f>'Data Table 2'!V1022</f>
        <v>116</v>
      </c>
      <c r="M1022" s="6">
        <f>'Data Table 2'!W1022</f>
        <v>39</v>
      </c>
      <c r="N1022" s="6">
        <f>'Data Table 2'!X1022</f>
        <v>65</v>
      </c>
      <c r="O1022" s="7">
        <f t="shared" si="135"/>
        <v>3829</v>
      </c>
      <c r="P1022" s="6">
        <f t="shared" si="136"/>
        <v>1455</v>
      </c>
      <c r="Q1022" s="6">
        <f t="shared" si="137"/>
        <v>1034</v>
      </c>
      <c r="R1022" s="6">
        <f t="shared" si="138"/>
        <v>648</v>
      </c>
      <c r="S1022" s="6">
        <f t="shared" si="139"/>
        <v>364</v>
      </c>
      <c r="T1022" s="7">
        <f t="shared" si="140"/>
        <v>3202</v>
      </c>
      <c r="U1022" s="8">
        <f t="shared" si="141"/>
        <v>0.83624967354400626</v>
      </c>
      <c r="V1022" s="7">
        <f t="shared" si="142"/>
        <v>2567</v>
      </c>
      <c r="W1022" s="7">
        <f t="shared" si="143"/>
        <v>549</v>
      </c>
    </row>
    <row r="1023" spans="1:23" x14ac:dyDescent="0.3">
      <c r="A1023" s="5">
        <f>'Data Table 2'!A1023</f>
        <v>45948</v>
      </c>
      <c r="B1023" s="6">
        <f>'Data Table 2'!B1023+'Data Table 2'!C1023+'Data Table 2'!D1023+'Data Table 2'!E1023+'Data Table 2'!F1023+'Data Table 2'!G1023+'Data Table 2'!H1023</f>
        <v>1143</v>
      </c>
      <c r="C1023" s="6">
        <f>'Data Table 2'!I1023</f>
        <v>481</v>
      </c>
      <c r="D1023" s="6">
        <f>('Data Table 2'!J1023+'Data Table 2'!K1023)</f>
        <v>651</v>
      </c>
      <c r="E1023" s="6">
        <f>'Data Table 2'!L1023</f>
        <v>358</v>
      </c>
      <c r="F1023" s="6">
        <f>'Data Table 2'!M1023</f>
        <v>97</v>
      </c>
      <c r="G1023" s="6">
        <f>'Data Table 2'!N1023</f>
        <v>161</v>
      </c>
      <c r="H1023" s="6">
        <f>'Data Table 2'!O1023</f>
        <v>152</v>
      </c>
      <c r="I1023" s="7">
        <f>'Data Table 2'!P1023+'Data Table 2'!Q1023+'Data Table 2'!R1023+'Data Table 2'!S1023</f>
        <v>187</v>
      </c>
      <c r="J1023" s="7">
        <f>'Data Table 2'!T1023</f>
        <v>300</v>
      </c>
      <c r="K1023" s="6">
        <f>'Data Table 2'!U1023</f>
        <v>228</v>
      </c>
      <c r="L1023" s="6">
        <f>'Data Table 2'!V1023</f>
        <v>129</v>
      </c>
      <c r="M1023" s="6">
        <f>'Data Table 2'!W1023</f>
        <v>42</v>
      </c>
      <c r="N1023" s="6">
        <f>'Data Table 2'!X1023</f>
        <v>93</v>
      </c>
      <c r="O1023" s="7">
        <f t="shared" si="135"/>
        <v>4022</v>
      </c>
      <c r="P1023" s="6">
        <f t="shared" si="136"/>
        <v>1624</v>
      </c>
      <c r="Q1023" s="6">
        <f t="shared" si="137"/>
        <v>1009</v>
      </c>
      <c r="R1023" s="6">
        <f t="shared" si="138"/>
        <v>597</v>
      </c>
      <c r="S1023" s="6">
        <f t="shared" si="139"/>
        <v>399</v>
      </c>
      <c r="T1023" s="7">
        <f t="shared" si="140"/>
        <v>3323</v>
      </c>
      <c r="U1023" s="8">
        <f t="shared" si="141"/>
        <v>0.82620586772749871</v>
      </c>
      <c r="V1023" s="7">
        <f t="shared" si="142"/>
        <v>2652</v>
      </c>
      <c r="W1023" s="7">
        <f t="shared" si="143"/>
        <v>574</v>
      </c>
    </row>
    <row r="1024" spans="1:23" x14ac:dyDescent="0.3">
      <c r="A1024" s="5">
        <f>'Data Table 2'!A1024</f>
        <v>45949</v>
      </c>
      <c r="B1024" s="6">
        <f>'Data Table 2'!B1024+'Data Table 2'!C1024+'Data Table 2'!D1024+'Data Table 2'!E1024+'Data Table 2'!F1024+'Data Table 2'!G1024+'Data Table 2'!H1024</f>
        <v>899</v>
      </c>
      <c r="C1024" s="6">
        <f>'Data Table 2'!I1024</f>
        <v>483</v>
      </c>
      <c r="D1024" s="6">
        <f>('Data Table 2'!J1024+'Data Table 2'!K1024)</f>
        <v>726</v>
      </c>
      <c r="E1024" s="6">
        <f>'Data Table 2'!L1024</f>
        <v>301</v>
      </c>
      <c r="F1024" s="6">
        <f>'Data Table 2'!M1024</f>
        <v>105</v>
      </c>
      <c r="G1024" s="6">
        <f>'Data Table 2'!N1024</f>
        <v>152</v>
      </c>
      <c r="H1024" s="6">
        <f>'Data Table 2'!O1024</f>
        <v>91</v>
      </c>
      <c r="I1024" s="7">
        <f>'Data Table 2'!P1024+'Data Table 2'!Q1024+'Data Table 2'!R1024+'Data Table 2'!S1024</f>
        <v>167</v>
      </c>
      <c r="J1024" s="7">
        <f>'Data Table 2'!T1024</f>
        <v>360</v>
      </c>
      <c r="K1024" s="6">
        <f>'Data Table 2'!U1024</f>
        <v>184</v>
      </c>
      <c r="L1024" s="6">
        <f>'Data Table 2'!V1024</f>
        <v>91</v>
      </c>
      <c r="M1024" s="6">
        <f>'Data Table 2'!W1024</f>
        <v>42</v>
      </c>
      <c r="N1024" s="6">
        <f>'Data Table 2'!X1024</f>
        <v>62</v>
      </c>
      <c r="O1024" s="7">
        <f t="shared" si="135"/>
        <v>3663</v>
      </c>
      <c r="P1024" s="6">
        <f t="shared" si="136"/>
        <v>1382</v>
      </c>
      <c r="Q1024" s="6">
        <f t="shared" si="137"/>
        <v>1027</v>
      </c>
      <c r="R1024" s="6">
        <f t="shared" si="138"/>
        <v>515</v>
      </c>
      <c r="S1024" s="6">
        <f t="shared" si="139"/>
        <v>317</v>
      </c>
      <c r="T1024" s="7">
        <f t="shared" si="140"/>
        <v>2986</v>
      </c>
      <c r="U1024" s="8">
        <f t="shared" si="141"/>
        <v>0.81517881517881519</v>
      </c>
      <c r="V1024" s="7">
        <f t="shared" si="142"/>
        <v>2336</v>
      </c>
      <c r="W1024" s="7">
        <f t="shared" si="143"/>
        <v>545</v>
      </c>
    </row>
    <row r="1025" spans="1:23" x14ac:dyDescent="0.3">
      <c r="A1025" s="5">
        <f>'Data Table 2'!A1025</f>
        <v>45950</v>
      </c>
      <c r="B1025" s="6">
        <f>'Data Table 2'!B1025+'Data Table 2'!C1025+'Data Table 2'!D1025+'Data Table 2'!E1025+'Data Table 2'!F1025+'Data Table 2'!G1025+'Data Table 2'!H1025</f>
        <v>994</v>
      </c>
      <c r="C1025" s="6">
        <f>'Data Table 2'!I1025</f>
        <v>444</v>
      </c>
      <c r="D1025" s="6">
        <f>('Data Table 2'!J1025+'Data Table 2'!K1025)</f>
        <v>639</v>
      </c>
      <c r="E1025" s="6">
        <f>'Data Table 2'!L1025</f>
        <v>381</v>
      </c>
      <c r="F1025" s="6">
        <f>'Data Table 2'!M1025</f>
        <v>122</v>
      </c>
      <c r="G1025" s="6">
        <f>'Data Table 2'!N1025</f>
        <v>186</v>
      </c>
      <c r="H1025" s="6">
        <f>'Data Table 2'!O1025</f>
        <v>151</v>
      </c>
      <c r="I1025" s="7">
        <f>'Data Table 2'!P1025+'Data Table 2'!Q1025+'Data Table 2'!R1025+'Data Table 2'!S1025</f>
        <v>171</v>
      </c>
      <c r="J1025" s="7">
        <f>'Data Table 2'!T1025</f>
        <v>305</v>
      </c>
      <c r="K1025" s="6">
        <f>'Data Table 2'!U1025</f>
        <v>215</v>
      </c>
      <c r="L1025" s="6">
        <f>'Data Table 2'!V1025</f>
        <v>107</v>
      </c>
      <c r="M1025" s="6">
        <f>'Data Table 2'!W1025</f>
        <v>31</v>
      </c>
      <c r="N1025" s="6">
        <f>'Data Table 2'!X1025</f>
        <v>44</v>
      </c>
      <c r="O1025" s="7">
        <f t="shared" si="135"/>
        <v>3790</v>
      </c>
      <c r="P1025" s="6">
        <f t="shared" si="136"/>
        <v>1438</v>
      </c>
      <c r="Q1025" s="6">
        <f t="shared" si="137"/>
        <v>1020</v>
      </c>
      <c r="R1025" s="6">
        <f t="shared" si="138"/>
        <v>630</v>
      </c>
      <c r="S1025" s="6">
        <f t="shared" si="139"/>
        <v>353</v>
      </c>
      <c r="T1025" s="7">
        <f t="shared" si="140"/>
        <v>3132</v>
      </c>
      <c r="U1025" s="8">
        <f t="shared" si="141"/>
        <v>0.8263852242744063</v>
      </c>
      <c r="V1025" s="7">
        <f t="shared" si="142"/>
        <v>2522</v>
      </c>
      <c r="W1025" s="7">
        <f t="shared" si="143"/>
        <v>488</v>
      </c>
    </row>
    <row r="1026" spans="1:23" x14ac:dyDescent="0.3">
      <c r="A1026" s="5">
        <f>'Data Table 2'!A1026</f>
        <v>45951</v>
      </c>
      <c r="B1026" s="6">
        <f>'Data Table 2'!B1026+'Data Table 2'!C1026+'Data Table 2'!D1026+'Data Table 2'!E1026+'Data Table 2'!F1026+'Data Table 2'!G1026+'Data Table 2'!H1026</f>
        <v>902</v>
      </c>
      <c r="C1026" s="6">
        <f>'Data Table 2'!I1026</f>
        <v>473</v>
      </c>
      <c r="D1026" s="6">
        <f>('Data Table 2'!J1026+'Data Table 2'!K1026)</f>
        <v>713</v>
      </c>
      <c r="E1026" s="6">
        <f>'Data Table 2'!L1026</f>
        <v>301</v>
      </c>
      <c r="F1026" s="6">
        <f>'Data Table 2'!M1026</f>
        <v>126</v>
      </c>
      <c r="G1026" s="6">
        <f>'Data Table 2'!N1026</f>
        <v>161</v>
      </c>
      <c r="H1026" s="6">
        <f>'Data Table 2'!O1026</f>
        <v>127</v>
      </c>
      <c r="I1026" s="7">
        <f>'Data Table 2'!P1026+'Data Table 2'!Q1026+'Data Table 2'!R1026+'Data Table 2'!S1026</f>
        <v>198</v>
      </c>
      <c r="J1026" s="7">
        <f>'Data Table 2'!T1026</f>
        <v>244</v>
      </c>
      <c r="K1026" s="6">
        <f>'Data Table 2'!U1026</f>
        <v>217</v>
      </c>
      <c r="L1026" s="6">
        <f>'Data Table 2'!V1026</f>
        <v>150</v>
      </c>
      <c r="M1026" s="6">
        <f>'Data Table 2'!W1026</f>
        <v>37</v>
      </c>
      <c r="N1026" s="6">
        <f>'Data Table 2'!X1026</f>
        <v>83</v>
      </c>
      <c r="O1026" s="7">
        <f t="shared" ref="O1026:O1089" si="144">SUM(B1026:N1026)</f>
        <v>3732</v>
      </c>
      <c r="P1026" s="6">
        <f t="shared" ref="P1026:P1089" si="145">B1026+C1026</f>
        <v>1375</v>
      </c>
      <c r="Q1026" s="6">
        <f t="shared" ref="Q1026:Q1089" si="146">D1026+E1026</f>
        <v>1014</v>
      </c>
      <c r="R1026" s="6">
        <f t="shared" ref="R1026:R1089" si="147">F1026+G1026+H1026+I1026</f>
        <v>612</v>
      </c>
      <c r="S1026" s="6">
        <f t="shared" ref="S1026:S1089" si="148">K1026+M1026+L1026</f>
        <v>404</v>
      </c>
      <c r="T1026" s="7">
        <f t="shared" ref="T1026:T1089" si="149">P1026+Q1026+N1026+R1026</f>
        <v>3084</v>
      </c>
      <c r="U1026" s="8">
        <f t="shared" ref="U1026:U1089" si="150">IFERROR(T1026/O1026, 0)</f>
        <v>0.82636655948553051</v>
      </c>
      <c r="V1026" s="7">
        <f t="shared" ref="V1026:V1089" si="151">B1026+D1026+E1026+G1026+H1026+I1026</f>
        <v>2402</v>
      </c>
      <c r="W1026" s="7">
        <f t="shared" ref="W1026:W1089" si="152">C1026+N1026</f>
        <v>556</v>
      </c>
    </row>
    <row r="1027" spans="1:23" x14ac:dyDescent="0.3">
      <c r="A1027" s="5">
        <f>'Data Table 2'!A1027</f>
        <v>45952</v>
      </c>
      <c r="B1027" s="6">
        <f>'Data Table 2'!B1027+'Data Table 2'!C1027+'Data Table 2'!D1027+'Data Table 2'!E1027+'Data Table 2'!F1027+'Data Table 2'!G1027+'Data Table 2'!H1027</f>
        <v>993</v>
      </c>
      <c r="C1027" s="6">
        <f>'Data Table 2'!I1027</f>
        <v>405</v>
      </c>
      <c r="D1027" s="6">
        <f>('Data Table 2'!J1027+'Data Table 2'!K1027)</f>
        <v>620</v>
      </c>
      <c r="E1027" s="6">
        <f>'Data Table 2'!L1027</f>
        <v>271</v>
      </c>
      <c r="F1027" s="6">
        <f>'Data Table 2'!M1027</f>
        <v>115</v>
      </c>
      <c r="G1027" s="6">
        <f>'Data Table 2'!N1027</f>
        <v>158</v>
      </c>
      <c r="H1027" s="6">
        <f>'Data Table 2'!O1027</f>
        <v>120</v>
      </c>
      <c r="I1027" s="7">
        <f>'Data Table 2'!P1027+'Data Table 2'!Q1027+'Data Table 2'!R1027+'Data Table 2'!S1027</f>
        <v>168</v>
      </c>
      <c r="J1027" s="7">
        <f>'Data Table 2'!T1027</f>
        <v>186</v>
      </c>
      <c r="K1027" s="6">
        <f>'Data Table 2'!U1027</f>
        <v>203</v>
      </c>
      <c r="L1027" s="6">
        <f>'Data Table 2'!V1027</f>
        <v>106</v>
      </c>
      <c r="M1027" s="6">
        <f>'Data Table 2'!W1027</f>
        <v>40</v>
      </c>
      <c r="N1027" s="6">
        <f>'Data Table 2'!X1027</f>
        <v>61</v>
      </c>
      <c r="O1027" s="7">
        <f t="shared" si="144"/>
        <v>3446</v>
      </c>
      <c r="P1027" s="6">
        <f t="shared" si="145"/>
        <v>1398</v>
      </c>
      <c r="Q1027" s="6">
        <f t="shared" si="146"/>
        <v>891</v>
      </c>
      <c r="R1027" s="6">
        <f t="shared" si="147"/>
        <v>561</v>
      </c>
      <c r="S1027" s="6">
        <f t="shared" si="148"/>
        <v>349</v>
      </c>
      <c r="T1027" s="7">
        <f t="shared" si="149"/>
        <v>2911</v>
      </c>
      <c r="U1027" s="8">
        <f t="shared" si="150"/>
        <v>0.84474753337202557</v>
      </c>
      <c r="V1027" s="7">
        <f t="shared" si="151"/>
        <v>2330</v>
      </c>
      <c r="W1027" s="7">
        <f t="shared" si="152"/>
        <v>466</v>
      </c>
    </row>
    <row r="1028" spans="1:23" x14ac:dyDescent="0.3">
      <c r="A1028" s="5">
        <f>'Data Table 2'!A1028</f>
        <v>45953</v>
      </c>
      <c r="B1028" s="6">
        <f>'Data Table 2'!B1028+'Data Table 2'!C1028+'Data Table 2'!D1028+'Data Table 2'!E1028+'Data Table 2'!F1028+'Data Table 2'!G1028+'Data Table 2'!H1028</f>
        <v>1010</v>
      </c>
      <c r="C1028" s="6">
        <f>'Data Table 2'!I1028</f>
        <v>422</v>
      </c>
      <c r="D1028" s="6">
        <f>('Data Table 2'!J1028+'Data Table 2'!K1028)</f>
        <v>683</v>
      </c>
      <c r="E1028" s="6">
        <f>'Data Table 2'!L1028</f>
        <v>514</v>
      </c>
      <c r="F1028" s="6">
        <f>'Data Table 2'!M1028</f>
        <v>107</v>
      </c>
      <c r="G1028" s="6">
        <f>'Data Table 2'!N1028</f>
        <v>168</v>
      </c>
      <c r="H1028" s="6">
        <f>'Data Table 2'!O1028</f>
        <v>179</v>
      </c>
      <c r="I1028" s="7">
        <f>'Data Table 2'!P1028+'Data Table 2'!Q1028+'Data Table 2'!R1028+'Data Table 2'!S1028</f>
        <v>202</v>
      </c>
      <c r="J1028" s="7">
        <f>'Data Table 2'!T1028</f>
        <v>306</v>
      </c>
      <c r="K1028" s="6">
        <f>'Data Table 2'!U1028</f>
        <v>224</v>
      </c>
      <c r="L1028" s="6">
        <f>'Data Table 2'!V1028</f>
        <v>121</v>
      </c>
      <c r="M1028" s="6">
        <f>'Data Table 2'!W1028</f>
        <v>47</v>
      </c>
      <c r="N1028" s="6">
        <f>'Data Table 2'!X1028</f>
        <v>93</v>
      </c>
      <c r="O1028" s="7">
        <f t="shared" si="144"/>
        <v>4076</v>
      </c>
      <c r="P1028" s="6">
        <f t="shared" si="145"/>
        <v>1432</v>
      </c>
      <c r="Q1028" s="6">
        <f t="shared" si="146"/>
        <v>1197</v>
      </c>
      <c r="R1028" s="6">
        <f t="shared" si="147"/>
        <v>656</v>
      </c>
      <c r="S1028" s="6">
        <f t="shared" si="148"/>
        <v>392</v>
      </c>
      <c r="T1028" s="7">
        <f t="shared" si="149"/>
        <v>3378</v>
      </c>
      <c r="U1028" s="8">
        <f t="shared" si="150"/>
        <v>0.82875368007850836</v>
      </c>
      <c r="V1028" s="7">
        <f t="shared" si="151"/>
        <v>2756</v>
      </c>
      <c r="W1028" s="7">
        <f t="shared" si="152"/>
        <v>515</v>
      </c>
    </row>
    <row r="1029" spans="1:23" x14ac:dyDescent="0.3">
      <c r="A1029" s="5">
        <f>'Data Table 2'!A1029</f>
        <v>45954</v>
      </c>
      <c r="B1029" s="6">
        <f>'Data Table 2'!B1029+'Data Table 2'!C1029+'Data Table 2'!D1029+'Data Table 2'!E1029+'Data Table 2'!F1029+'Data Table 2'!G1029+'Data Table 2'!H1029</f>
        <v>830</v>
      </c>
      <c r="C1029" s="6">
        <f>'Data Table 2'!I1029</f>
        <v>524</v>
      </c>
      <c r="D1029" s="6">
        <f>('Data Table 2'!J1029+'Data Table 2'!K1029)</f>
        <v>734</v>
      </c>
      <c r="E1029" s="6">
        <f>'Data Table 2'!L1029</f>
        <v>374</v>
      </c>
      <c r="F1029" s="6">
        <f>'Data Table 2'!M1029</f>
        <v>101</v>
      </c>
      <c r="G1029" s="6">
        <f>'Data Table 2'!N1029</f>
        <v>91</v>
      </c>
      <c r="H1029" s="6">
        <f>'Data Table 2'!O1029</f>
        <v>148</v>
      </c>
      <c r="I1029" s="7">
        <f>'Data Table 2'!P1029+'Data Table 2'!Q1029+'Data Table 2'!R1029+'Data Table 2'!S1029</f>
        <v>143</v>
      </c>
      <c r="J1029" s="7">
        <f>'Data Table 2'!T1029</f>
        <v>272</v>
      </c>
      <c r="K1029" s="6">
        <f>'Data Table 2'!U1029</f>
        <v>175</v>
      </c>
      <c r="L1029" s="6">
        <f>'Data Table 2'!V1029</f>
        <v>105</v>
      </c>
      <c r="M1029" s="6">
        <f>'Data Table 2'!W1029</f>
        <v>25</v>
      </c>
      <c r="N1029" s="6">
        <f>'Data Table 2'!X1029</f>
        <v>62</v>
      </c>
      <c r="O1029" s="7">
        <f t="shared" si="144"/>
        <v>3584</v>
      </c>
      <c r="P1029" s="6">
        <f t="shared" si="145"/>
        <v>1354</v>
      </c>
      <c r="Q1029" s="6">
        <f t="shared" si="146"/>
        <v>1108</v>
      </c>
      <c r="R1029" s="6">
        <f t="shared" si="147"/>
        <v>483</v>
      </c>
      <c r="S1029" s="6">
        <f t="shared" si="148"/>
        <v>305</v>
      </c>
      <c r="T1029" s="7">
        <f t="shared" si="149"/>
        <v>3007</v>
      </c>
      <c r="U1029" s="8">
        <f t="shared" si="150"/>
        <v>0.8390066964285714</v>
      </c>
      <c r="V1029" s="7">
        <f t="shared" si="151"/>
        <v>2320</v>
      </c>
      <c r="W1029" s="7">
        <f t="shared" si="152"/>
        <v>586</v>
      </c>
    </row>
    <row r="1030" spans="1:23" x14ac:dyDescent="0.3">
      <c r="A1030" s="5">
        <f>'Data Table 2'!A1030</f>
        <v>45955</v>
      </c>
      <c r="B1030" s="6">
        <f>'Data Table 2'!B1030+'Data Table 2'!C1030+'Data Table 2'!D1030+'Data Table 2'!E1030+'Data Table 2'!F1030+'Data Table 2'!G1030+'Data Table 2'!H1030</f>
        <v>1200</v>
      </c>
      <c r="C1030" s="6">
        <f>'Data Table 2'!I1030</f>
        <v>453</v>
      </c>
      <c r="D1030" s="6">
        <f>('Data Table 2'!J1030+'Data Table 2'!K1030)</f>
        <v>770</v>
      </c>
      <c r="E1030" s="6">
        <f>'Data Table 2'!L1030</f>
        <v>573</v>
      </c>
      <c r="F1030" s="6">
        <f>'Data Table 2'!M1030</f>
        <v>156</v>
      </c>
      <c r="G1030" s="6">
        <f>'Data Table 2'!N1030</f>
        <v>245</v>
      </c>
      <c r="H1030" s="6">
        <f>'Data Table 2'!O1030</f>
        <v>186</v>
      </c>
      <c r="I1030" s="7">
        <f>'Data Table 2'!P1030+'Data Table 2'!Q1030+'Data Table 2'!R1030+'Data Table 2'!S1030</f>
        <v>235</v>
      </c>
      <c r="J1030" s="7">
        <f>'Data Table 2'!T1030</f>
        <v>358</v>
      </c>
      <c r="K1030" s="6">
        <f>'Data Table 2'!U1030</f>
        <v>246</v>
      </c>
      <c r="L1030" s="6">
        <f>'Data Table 2'!V1030</f>
        <v>119</v>
      </c>
      <c r="M1030" s="6">
        <f>'Data Table 2'!W1030</f>
        <v>47</v>
      </c>
      <c r="N1030" s="6">
        <f>'Data Table 2'!X1030</f>
        <v>91</v>
      </c>
      <c r="O1030" s="7">
        <f t="shared" si="144"/>
        <v>4679</v>
      </c>
      <c r="P1030" s="6">
        <f t="shared" si="145"/>
        <v>1653</v>
      </c>
      <c r="Q1030" s="6">
        <f t="shared" si="146"/>
        <v>1343</v>
      </c>
      <c r="R1030" s="6">
        <f t="shared" si="147"/>
        <v>822</v>
      </c>
      <c r="S1030" s="6">
        <f t="shared" si="148"/>
        <v>412</v>
      </c>
      <c r="T1030" s="7">
        <f t="shared" si="149"/>
        <v>3909</v>
      </c>
      <c r="U1030" s="8">
        <f t="shared" si="150"/>
        <v>0.83543492199187863</v>
      </c>
      <c r="V1030" s="7">
        <f t="shared" si="151"/>
        <v>3209</v>
      </c>
      <c r="W1030" s="7">
        <f t="shared" si="152"/>
        <v>544</v>
      </c>
    </row>
    <row r="1031" spans="1:23" x14ac:dyDescent="0.3">
      <c r="A1031" s="5">
        <f>'Data Table 2'!A1031</f>
        <v>45956</v>
      </c>
      <c r="B1031" s="6">
        <f>'Data Table 2'!B1031+'Data Table 2'!C1031+'Data Table 2'!D1031+'Data Table 2'!E1031+'Data Table 2'!F1031+'Data Table 2'!G1031+'Data Table 2'!H1031</f>
        <v>888</v>
      </c>
      <c r="C1031" s="6">
        <f>'Data Table 2'!I1031</f>
        <v>438</v>
      </c>
      <c r="D1031" s="6">
        <f>('Data Table 2'!J1031+'Data Table 2'!K1031)</f>
        <v>653</v>
      </c>
      <c r="E1031" s="6">
        <f>'Data Table 2'!L1031</f>
        <v>430</v>
      </c>
      <c r="F1031" s="6">
        <f>'Data Table 2'!M1031</f>
        <v>130</v>
      </c>
      <c r="G1031" s="6">
        <f>'Data Table 2'!N1031</f>
        <v>194</v>
      </c>
      <c r="H1031" s="6">
        <f>'Data Table 2'!O1031</f>
        <v>161</v>
      </c>
      <c r="I1031" s="7">
        <f>'Data Table 2'!P1031+'Data Table 2'!Q1031+'Data Table 2'!R1031+'Data Table 2'!S1031</f>
        <v>205</v>
      </c>
      <c r="J1031" s="7">
        <f>'Data Table 2'!T1031</f>
        <v>276</v>
      </c>
      <c r="K1031" s="6">
        <f>'Data Table 2'!U1031</f>
        <v>196</v>
      </c>
      <c r="L1031" s="6">
        <f>'Data Table 2'!V1031</f>
        <v>127</v>
      </c>
      <c r="M1031" s="6">
        <f>'Data Table 2'!W1031</f>
        <v>40</v>
      </c>
      <c r="N1031" s="6">
        <f>'Data Table 2'!X1031</f>
        <v>90</v>
      </c>
      <c r="O1031" s="7">
        <f t="shared" si="144"/>
        <v>3828</v>
      </c>
      <c r="P1031" s="6">
        <f t="shared" si="145"/>
        <v>1326</v>
      </c>
      <c r="Q1031" s="6">
        <f t="shared" si="146"/>
        <v>1083</v>
      </c>
      <c r="R1031" s="6">
        <f t="shared" si="147"/>
        <v>690</v>
      </c>
      <c r="S1031" s="6">
        <f t="shared" si="148"/>
        <v>363</v>
      </c>
      <c r="T1031" s="7">
        <f t="shared" si="149"/>
        <v>3189</v>
      </c>
      <c r="U1031" s="8">
        <f t="shared" si="150"/>
        <v>0.83307210031347967</v>
      </c>
      <c r="V1031" s="7">
        <f t="shared" si="151"/>
        <v>2531</v>
      </c>
      <c r="W1031" s="7">
        <f t="shared" si="152"/>
        <v>528</v>
      </c>
    </row>
    <row r="1032" spans="1:23" x14ac:dyDescent="0.3">
      <c r="A1032" s="5">
        <f>'Data Table 2'!A1032</f>
        <v>45957</v>
      </c>
      <c r="B1032" s="6">
        <f>'Data Table 2'!B1032+'Data Table 2'!C1032+'Data Table 2'!D1032+'Data Table 2'!E1032+'Data Table 2'!F1032+'Data Table 2'!G1032+'Data Table 2'!H1032</f>
        <v>1022</v>
      </c>
      <c r="C1032" s="6">
        <f>'Data Table 2'!I1032</f>
        <v>484</v>
      </c>
      <c r="D1032" s="6">
        <f>('Data Table 2'!J1032+'Data Table 2'!K1032)</f>
        <v>726</v>
      </c>
      <c r="E1032" s="6">
        <f>'Data Table 2'!L1032</f>
        <v>323</v>
      </c>
      <c r="F1032" s="6">
        <f>'Data Table 2'!M1032</f>
        <v>85</v>
      </c>
      <c r="G1032" s="6">
        <f>'Data Table 2'!N1032</f>
        <v>162</v>
      </c>
      <c r="H1032" s="6">
        <f>'Data Table 2'!O1032</f>
        <v>127</v>
      </c>
      <c r="I1032" s="7">
        <f>'Data Table 2'!P1032+'Data Table 2'!Q1032+'Data Table 2'!R1032+'Data Table 2'!S1032</f>
        <v>191</v>
      </c>
      <c r="J1032" s="7">
        <f>'Data Table 2'!T1032</f>
        <v>354</v>
      </c>
      <c r="K1032" s="6">
        <f>'Data Table 2'!U1032</f>
        <v>238</v>
      </c>
      <c r="L1032" s="6">
        <f>'Data Table 2'!V1032</f>
        <v>116</v>
      </c>
      <c r="M1032" s="6">
        <f>'Data Table 2'!W1032</f>
        <v>34</v>
      </c>
      <c r="N1032" s="6">
        <f>'Data Table 2'!X1032</f>
        <v>90</v>
      </c>
      <c r="O1032" s="7">
        <f t="shared" si="144"/>
        <v>3952</v>
      </c>
      <c r="P1032" s="6">
        <f t="shared" si="145"/>
        <v>1506</v>
      </c>
      <c r="Q1032" s="6">
        <f t="shared" si="146"/>
        <v>1049</v>
      </c>
      <c r="R1032" s="6">
        <f t="shared" si="147"/>
        <v>565</v>
      </c>
      <c r="S1032" s="6">
        <f t="shared" si="148"/>
        <v>388</v>
      </c>
      <c r="T1032" s="7">
        <f t="shared" si="149"/>
        <v>3210</v>
      </c>
      <c r="U1032" s="8">
        <f t="shared" si="150"/>
        <v>0.81224696356275305</v>
      </c>
      <c r="V1032" s="7">
        <f t="shared" si="151"/>
        <v>2551</v>
      </c>
      <c r="W1032" s="7">
        <f t="shared" si="152"/>
        <v>574</v>
      </c>
    </row>
    <row r="1033" spans="1:23" x14ac:dyDescent="0.3">
      <c r="A1033" s="5">
        <f>'Data Table 2'!A1033</f>
        <v>45958</v>
      </c>
      <c r="B1033" s="6">
        <f>'Data Table 2'!B1033+'Data Table 2'!C1033+'Data Table 2'!D1033+'Data Table 2'!E1033+'Data Table 2'!F1033+'Data Table 2'!G1033+'Data Table 2'!H1033</f>
        <v>689</v>
      </c>
      <c r="C1033" s="6">
        <f>'Data Table 2'!I1033</f>
        <v>324</v>
      </c>
      <c r="D1033" s="6">
        <f>('Data Table 2'!J1033+'Data Table 2'!K1033)</f>
        <v>607</v>
      </c>
      <c r="E1033" s="6">
        <f>'Data Table 2'!L1033</f>
        <v>266</v>
      </c>
      <c r="F1033" s="6">
        <f>'Data Table 2'!M1033</f>
        <v>80</v>
      </c>
      <c r="G1033" s="6">
        <f>'Data Table 2'!N1033</f>
        <v>104</v>
      </c>
      <c r="H1033" s="6">
        <f>'Data Table 2'!O1033</f>
        <v>144</v>
      </c>
      <c r="I1033" s="7">
        <f>'Data Table 2'!P1033+'Data Table 2'!Q1033+'Data Table 2'!R1033+'Data Table 2'!S1033</f>
        <v>143</v>
      </c>
      <c r="J1033" s="7">
        <f>'Data Table 2'!T1033</f>
        <v>200</v>
      </c>
      <c r="K1033" s="6">
        <f>'Data Table 2'!U1033</f>
        <v>167</v>
      </c>
      <c r="L1033" s="6">
        <f>'Data Table 2'!V1033</f>
        <v>96</v>
      </c>
      <c r="M1033" s="6">
        <f>'Data Table 2'!W1033</f>
        <v>30</v>
      </c>
      <c r="N1033" s="6">
        <f>'Data Table 2'!X1033</f>
        <v>52</v>
      </c>
      <c r="O1033" s="7">
        <f t="shared" si="144"/>
        <v>2902</v>
      </c>
      <c r="P1033" s="6">
        <f t="shared" si="145"/>
        <v>1013</v>
      </c>
      <c r="Q1033" s="6">
        <f t="shared" si="146"/>
        <v>873</v>
      </c>
      <c r="R1033" s="6">
        <f t="shared" si="147"/>
        <v>471</v>
      </c>
      <c r="S1033" s="6">
        <f t="shared" si="148"/>
        <v>293</v>
      </c>
      <c r="T1033" s="7">
        <f t="shared" si="149"/>
        <v>2409</v>
      </c>
      <c r="U1033" s="8">
        <f t="shared" si="150"/>
        <v>0.83011716057891105</v>
      </c>
      <c r="V1033" s="7">
        <f t="shared" si="151"/>
        <v>1953</v>
      </c>
      <c r="W1033" s="7">
        <f t="shared" si="152"/>
        <v>376</v>
      </c>
    </row>
    <row r="1034" spans="1:23" x14ac:dyDescent="0.3">
      <c r="A1034" s="5">
        <f>'Data Table 2'!A1034</f>
        <v>45959</v>
      </c>
      <c r="B1034" s="6">
        <f>'Data Table 2'!B1034+'Data Table 2'!C1034+'Data Table 2'!D1034+'Data Table 2'!E1034+'Data Table 2'!F1034+'Data Table 2'!G1034+'Data Table 2'!H1034</f>
        <v>1225</v>
      </c>
      <c r="C1034" s="6">
        <f>'Data Table 2'!I1034</f>
        <v>534</v>
      </c>
      <c r="D1034" s="6">
        <f>('Data Table 2'!J1034+'Data Table 2'!K1034)</f>
        <v>746</v>
      </c>
      <c r="E1034" s="6">
        <f>'Data Table 2'!L1034</f>
        <v>490</v>
      </c>
      <c r="F1034" s="6">
        <f>'Data Table 2'!M1034</f>
        <v>117</v>
      </c>
      <c r="G1034" s="6">
        <f>'Data Table 2'!N1034</f>
        <v>186</v>
      </c>
      <c r="H1034" s="6">
        <f>'Data Table 2'!O1034</f>
        <v>163</v>
      </c>
      <c r="I1034" s="7">
        <f>'Data Table 2'!P1034+'Data Table 2'!Q1034+'Data Table 2'!R1034+'Data Table 2'!S1034</f>
        <v>221</v>
      </c>
      <c r="J1034" s="7">
        <f>'Data Table 2'!T1034</f>
        <v>374</v>
      </c>
      <c r="K1034" s="6">
        <f>'Data Table 2'!U1034</f>
        <v>297</v>
      </c>
      <c r="L1034" s="6">
        <f>'Data Table 2'!V1034</f>
        <v>156</v>
      </c>
      <c r="M1034" s="6">
        <f>'Data Table 2'!W1034</f>
        <v>51</v>
      </c>
      <c r="N1034" s="6">
        <f>'Data Table 2'!X1034</f>
        <v>109</v>
      </c>
      <c r="O1034" s="7">
        <f t="shared" si="144"/>
        <v>4669</v>
      </c>
      <c r="P1034" s="6">
        <f t="shared" si="145"/>
        <v>1759</v>
      </c>
      <c r="Q1034" s="6">
        <f t="shared" si="146"/>
        <v>1236</v>
      </c>
      <c r="R1034" s="6">
        <f t="shared" si="147"/>
        <v>687</v>
      </c>
      <c r="S1034" s="6">
        <f t="shared" si="148"/>
        <v>504</v>
      </c>
      <c r="T1034" s="7">
        <f t="shared" si="149"/>
        <v>3791</v>
      </c>
      <c r="U1034" s="8">
        <f t="shared" si="150"/>
        <v>0.81195116727350614</v>
      </c>
      <c r="V1034" s="7">
        <f t="shared" si="151"/>
        <v>3031</v>
      </c>
      <c r="W1034" s="7">
        <f t="shared" si="152"/>
        <v>643</v>
      </c>
    </row>
    <row r="1035" spans="1:23" x14ac:dyDescent="0.3">
      <c r="A1035" s="5">
        <f>'Data Table 2'!A1035</f>
        <v>45960</v>
      </c>
      <c r="B1035" s="6">
        <f>'Data Table 2'!B1035+'Data Table 2'!C1035+'Data Table 2'!D1035+'Data Table 2'!E1035+'Data Table 2'!F1035+'Data Table 2'!G1035+'Data Table 2'!H1035</f>
        <v>886</v>
      </c>
      <c r="C1035" s="6">
        <f>'Data Table 2'!I1035</f>
        <v>407</v>
      </c>
      <c r="D1035" s="6">
        <f>('Data Table 2'!J1035+'Data Table 2'!K1035)</f>
        <v>565</v>
      </c>
      <c r="E1035" s="6">
        <f>'Data Table 2'!L1035</f>
        <v>334</v>
      </c>
      <c r="F1035" s="6">
        <f>'Data Table 2'!M1035</f>
        <v>95</v>
      </c>
      <c r="G1035" s="6">
        <f>'Data Table 2'!N1035</f>
        <v>138</v>
      </c>
      <c r="H1035" s="6">
        <f>'Data Table 2'!O1035</f>
        <v>129</v>
      </c>
      <c r="I1035" s="7">
        <f>'Data Table 2'!P1035+'Data Table 2'!Q1035+'Data Table 2'!R1035+'Data Table 2'!S1035</f>
        <v>171</v>
      </c>
      <c r="J1035" s="7">
        <f>'Data Table 2'!T1035</f>
        <v>212</v>
      </c>
      <c r="K1035" s="6">
        <f>'Data Table 2'!U1035</f>
        <v>192</v>
      </c>
      <c r="L1035" s="6">
        <f>'Data Table 2'!V1035</f>
        <v>94</v>
      </c>
      <c r="M1035" s="6">
        <f>'Data Table 2'!W1035</f>
        <v>31</v>
      </c>
      <c r="N1035" s="6">
        <f>'Data Table 2'!X1035</f>
        <v>45</v>
      </c>
      <c r="O1035" s="7">
        <f t="shared" si="144"/>
        <v>3299</v>
      </c>
      <c r="P1035" s="6">
        <f t="shared" si="145"/>
        <v>1293</v>
      </c>
      <c r="Q1035" s="6">
        <f t="shared" si="146"/>
        <v>899</v>
      </c>
      <c r="R1035" s="6">
        <f t="shared" si="147"/>
        <v>533</v>
      </c>
      <c r="S1035" s="6">
        <f t="shared" si="148"/>
        <v>317</v>
      </c>
      <c r="T1035" s="7">
        <f t="shared" si="149"/>
        <v>2770</v>
      </c>
      <c r="U1035" s="8">
        <f t="shared" si="150"/>
        <v>0.83964837829645345</v>
      </c>
      <c r="V1035" s="7">
        <f t="shared" si="151"/>
        <v>2223</v>
      </c>
      <c r="W1035" s="7">
        <f t="shared" si="152"/>
        <v>452</v>
      </c>
    </row>
    <row r="1036" spans="1:23" x14ac:dyDescent="0.3">
      <c r="A1036" s="5">
        <f>'Data Table 2'!A1036</f>
        <v>45961</v>
      </c>
      <c r="B1036" s="6">
        <f>'Data Table 2'!B1036+'Data Table 2'!C1036+'Data Table 2'!D1036+'Data Table 2'!E1036+'Data Table 2'!F1036+'Data Table 2'!G1036+'Data Table 2'!H1036</f>
        <v>877</v>
      </c>
      <c r="C1036" s="6">
        <f>'Data Table 2'!I1036</f>
        <v>431</v>
      </c>
      <c r="D1036" s="6">
        <f>('Data Table 2'!J1036+'Data Table 2'!K1036)</f>
        <v>788</v>
      </c>
      <c r="E1036" s="6">
        <f>'Data Table 2'!L1036</f>
        <v>404</v>
      </c>
      <c r="F1036" s="6">
        <f>'Data Table 2'!M1036</f>
        <v>117</v>
      </c>
      <c r="G1036" s="6">
        <f>'Data Table 2'!N1036</f>
        <v>163</v>
      </c>
      <c r="H1036" s="6">
        <f>'Data Table 2'!O1036</f>
        <v>139</v>
      </c>
      <c r="I1036" s="7">
        <f>'Data Table 2'!P1036+'Data Table 2'!Q1036+'Data Table 2'!R1036+'Data Table 2'!S1036</f>
        <v>178</v>
      </c>
      <c r="J1036" s="7">
        <f>'Data Table 2'!T1036</f>
        <v>288</v>
      </c>
      <c r="K1036" s="6">
        <f>'Data Table 2'!U1036</f>
        <v>195</v>
      </c>
      <c r="L1036" s="6">
        <f>'Data Table 2'!V1036</f>
        <v>94</v>
      </c>
      <c r="M1036" s="6">
        <f>'Data Table 2'!W1036</f>
        <v>41</v>
      </c>
      <c r="N1036" s="6">
        <f>'Data Table 2'!X1036</f>
        <v>74</v>
      </c>
      <c r="O1036" s="7">
        <f t="shared" si="144"/>
        <v>3789</v>
      </c>
      <c r="P1036" s="6">
        <f t="shared" si="145"/>
        <v>1308</v>
      </c>
      <c r="Q1036" s="6">
        <f t="shared" si="146"/>
        <v>1192</v>
      </c>
      <c r="R1036" s="6">
        <f t="shared" si="147"/>
        <v>597</v>
      </c>
      <c r="S1036" s="6">
        <f t="shared" si="148"/>
        <v>330</v>
      </c>
      <c r="T1036" s="7">
        <f t="shared" si="149"/>
        <v>3171</v>
      </c>
      <c r="U1036" s="8">
        <f t="shared" si="150"/>
        <v>0.8368962787015044</v>
      </c>
      <c r="V1036" s="7">
        <f t="shared" si="151"/>
        <v>2549</v>
      </c>
      <c r="W1036" s="7">
        <f t="shared" si="152"/>
        <v>505</v>
      </c>
    </row>
    <row r="1037" spans="1:23" x14ac:dyDescent="0.3">
      <c r="A1037" s="5">
        <f>'Data Table 2'!A1037</f>
        <v>45962</v>
      </c>
      <c r="B1037" s="6">
        <f>'Data Table 2'!B1037+'Data Table 2'!C1037+'Data Table 2'!D1037+'Data Table 2'!E1037+'Data Table 2'!F1037+'Data Table 2'!G1037+'Data Table 2'!H1037</f>
        <v>1252</v>
      </c>
      <c r="C1037" s="6">
        <f>'Data Table 2'!I1037</f>
        <v>609</v>
      </c>
      <c r="D1037" s="6">
        <f>('Data Table 2'!J1037+'Data Table 2'!K1037)</f>
        <v>716</v>
      </c>
      <c r="E1037" s="6">
        <f>'Data Table 2'!L1037</f>
        <v>484</v>
      </c>
      <c r="F1037" s="6">
        <f>'Data Table 2'!M1037</f>
        <v>136</v>
      </c>
      <c r="G1037" s="6">
        <f>'Data Table 2'!N1037</f>
        <v>223</v>
      </c>
      <c r="H1037" s="6">
        <f>'Data Table 2'!O1037</f>
        <v>170</v>
      </c>
      <c r="I1037" s="7">
        <f>'Data Table 2'!P1037+'Data Table 2'!Q1037+'Data Table 2'!R1037+'Data Table 2'!S1037</f>
        <v>240</v>
      </c>
      <c r="J1037" s="7">
        <f>'Data Table 2'!T1037</f>
        <v>454</v>
      </c>
      <c r="K1037" s="6">
        <f>'Data Table 2'!U1037</f>
        <v>274</v>
      </c>
      <c r="L1037" s="6">
        <f>'Data Table 2'!V1037</f>
        <v>133</v>
      </c>
      <c r="M1037" s="6">
        <f>'Data Table 2'!W1037</f>
        <v>48</v>
      </c>
      <c r="N1037" s="6">
        <f>'Data Table 2'!X1037</f>
        <v>97</v>
      </c>
      <c r="O1037" s="7">
        <f t="shared" si="144"/>
        <v>4836</v>
      </c>
      <c r="P1037" s="6">
        <f t="shared" si="145"/>
        <v>1861</v>
      </c>
      <c r="Q1037" s="6">
        <f t="shared" si="146"/>
        <v>1200</v>
      </c>
      <c r="R1037" s="6">
        <f t="shared" si="147"/>
        <v>769</v>
      </c>
      <c r="S1037" s="6">
        <f t="shared" si="148"/>
        <v>455</v>
      </c>
      <c r="T1037" s="7">
        <f t="shared" si="149"/>
        <v>3927</v>
      </c>
      <c r="U1037" s="8">
        <f t="shared" si="150"/>
        <v>0.81203473945409432</v>
      </c>
      <c r="V1037" s="7">
        <f t="shared" si="151"/>
        <v>3085</v>
      </c>
      <c r="W1037" s="7">
        <f t="shared" si="152"/>
        <v>706</v>
      </c>
    </row>
    <row r="1038" spans="1:23" x14ac:dyDescent="0.3">
      <c r="A1038" s="5">
        <f>'Data Table 2'!A1038</f>
        <v>45963</v>
      </c>
      <c r="B1038" s="6">
        <f>'Data Table 2'!B1038+'Data Table 2'!C1038+'Data Table 2'!D1038+'Data Table 2'!E1038+'Data Table 2'!F1038+'Data Table 2'!G1038+'Data Table 2'!H1038</f>
        <v>888</v>
      </c>
      <c r="C1038" s="6">
        <f>'Data Table 2'!I1038</f>
        <v>389</v>
      </c>
      <c r="D1038" s="6">
        <f>('Data Table 2'!J1038+'Data Table 2'!K1038)</f>
        <v>764</v>
      </c>
      <c r="E1038" s="6">
        <f>'Data Table 2'!L1038</f>
        <v>296</v>
      </c>
      <c r="F1038" s="6">
        <f>'Data Table 2'!M1038</f>
        <v>82</v>
      </c>
      <c r="G1038" s="6">
        <f>'Data Table 2'!N1038</f>
        <v>188</v>
      </c>
      <c r="H1038" s="6">
        <f>'Data Table 2'!O1038</f>
        <v>124</v>
      </c>
      <c r="I1038" s="7">
        <f>'Data Table 2'!P1038+'Data Table 2'!Q1038+'Data Table 2'!R1038+'Data Table 2'!S1038</f>
        <v>167</v>
      </c>
      <c r="J1038" s="7">
        <f>'Data Table 2'!T1038</f>
        <v>296</v>
      </c>
      <c r="K1038" s="6">
        <f>'Data Table 2'!U1038</f>
        <v>158</v>
      </c>
      <c r="L1038" s="6">
        <f>'Data Table 2'!V1038</f>
        <v>103</v>
      </c>
      <c r="M1038" s="6">
        <f>'Data Table 2'!W1038</f>
        <v>36</v>
      </c>
      <c r="N1038" s="6">
        <f>'Data Table 2'!X1038</f>
        <v>50</v>
      </c>
      <c r="O1038" s="7">
        <f t="shared" si="144"/>
        <v>3541</v>
      </c>
      <c r="P1038" s="6">
        <f t="shared" si="145"/>
        <v>1277</v>
      </c>
      <c r="Q1038" s="6">
        <f t="shared" si="146"/>
        <v>1060</v>
      </c>
      <c r="R1038" s="6">
        <f t="shared" si="147"/>
        <v>561</v>
      </c>
      <c r="S1038" s="6">
        <f t="shared" si="148"/>
        <v>297</v>
      </c>
      <c r="T1038" s="7">
        <f t="shared" si="149"/>
        <v>2948</v>
      </c>
      <c r="U1038" s="8">
        <f t="shared" si="150"/>
        <v>0.8325331827167467</v>
      </c>
      <c r="V1038" s="7">
        <f t="shared" si="151"/>
        <v>2427</v>
      </c>
      <c r="W1038" s="7">
        <f t="shared" si="152"/>
        <v>439</v>
      </c>
    </row>
    <row r="1039" spans="1:23" x14ac:dyDescent="0.3">
      <c r="A1039" s="5">
        <f>'Data Table 2'!A1039</f>
        <v>45964</v>
      </c>
      <c r="B1039" s="6">
        <f>'Data Table 2'!B1039+'Data Table 2'!C1039+'Data Table 2'!D1039+'Data Table 2'!E1039+'Data Table 2'!F1039+'Data Table 2'!G1039+'Data Table 2'!H1039</f>
        <v>943</v>
      </c>
      <c r="C1039" s="6">
        <f>'Data Table 2'!I1039</f>
        <v>498</v>
      </c>
      <c r="D1039" s="6">
        <f>('Data Table 2'!J1039+'Data Table 2'!K1039)</f>
        <v>758</v>
      </c>
      <c r="E1039" s="6">
        <f>'Data Table 2'!L1039</f>
        <v>285</v>
      </c>
      <c r="F1039" s="6">
        <f>'Data Table 2'!M1039</f>
        <v>93</v>
      </c>
      <c r="G1039" s="6">
        <f>'Data Table 2'!N1039</f>
        <v>180</v>
      </c>
      <c r="H1039" s="6">
        <f>'Data Table 2'!O1039</f>
        <v>155</v>
      </c>
      <c r="I1039" s="7">
        <f>'Data Table 2'!P1039+'Data Table 2'!Q1039+'Data Table 2'!R1039+'Data Table 2'!S1039</f>
        <v>148</v>
      </c>
      <c r="J1039" s="7">
        <f>'Data Table 2'!T1039</f>
        <v>258</v>
      </c>
      <c r="K1039" s="6">
        <f>'Data Table 2'!U1039</f>
        <v>184</v>
      </c>
      <c r="L1039" s="6">
        <f>'Data Table 2'!V1039</f>
        <v>92</v>
      </c>
      <c r="M1039" s="6">
        <f>'Data Table 2'!W1039</f>
        <v>36</v>
      </c>
      <c r="N1039" s="6">
        <f>'Data Table 2'!X1039</f>
        <v>70</v>
      </c>
      <c r="O1039" s="7">
        <f t="shared" si="144"/>
        <v>3700</v>
      </c>
      <c r="P1039" s="6">
        <f t="shared" si="145"/>
        <v>1441</v>
      </c>
      <c r="Q1039" s="6">
        <f t="shared" si="146"/>
        <v>1043</v>
      </c>
      <c r="R1039" s="6">
        <f t="shared" si="147"/>
        <v>576</v>
      </c>
      <c r="S1039" s="6">
        <f t="shared" si="148"/>
        <v>312</v>
      </c>
      <c r="T1039" s="7">
        <f t="shared" si="149"/>
        <v>3130</v>
      </c>
      <c r="U1039" s="8">
        <f t="shared" si="150"/>
        <v>0.84594594594594597</v>
      </c>
      <c r="V1039" s="7">
        <f t="shared" si="151"/>
        <v>2469</v>
      </c>
      <c r="W1039" s="7">
        <f t="shared" si="152"/>
        <v>568</v>
      </c>
    </row>
    <row r="1040" spans="1:23" x14ac:dyDescent="0.3">
      <c r="A1040" s="5">
        <f>'Data Table 2'!A1040</f>
        <v>45965</v>
      </c>
      <c r="B1040" s="6">
        <f>'Data Table 2'!B1040+'Data Table 2'!C1040+'Data Table 2'!D1040+'Data Table 2'!E1040+'Data Table 2'!F1040+'Data Table 2'!G1040+'Data Table 2'!H1040</f>
        <v>919</v>
      </c>
      <c r="C1040" s="6">
        <f>'Data Table 2'!I1040</f>
        <v>356</v>
      </c>
      <c r="D1040" s="6">
        <f>('Data Table 2'!J1040+'Data Table 2'!K1040)</f>
        <v>530</v>
      </c>
      <c r="E1040" s="6">
        <f>'Data Table 2'!L1040</f>
        <v>265</v>
      </c>
      <c r="F1040" s="6">
        <f>'Data Table 2'!M1040</f>
        <v>69</v>
      </c>
      <c r="G1040" s="6">
        <f>'Data Table 2'!N1040</f>
        <v>137</v>
      </c>
      <c r="H1040" s="6">
        <f>'Data Table 2'!O1040</f>
        <v>142</v>
      </c>
      <c r="I1040" s="7">
        <f>'Data Table 2'!P1040+'Data Table 2'!Q1040+'Data Table 2'!R1040+'Data Table 2'!S1040</f>
        <v>163</v>
      </c>
      <c r="J1040" s="7">
        <f>'Data Table 2'!T1040</f>
        <v>225</v>
      </c>
      <c r="K1040" s="6">
        <f>'Data Table 2'!U1040</f>
        <v>249</v>
      </c>
      <c r="L1040" s="6">
        <f>'Data Table 2'!V1040</f>
        <v>105</v>
      </c>
      <c r="M1040" s="6">
        <f>'Data Table 2'!W1040</f>
        <v>34</v>
      </c>
      <c r="N1040" s="6">
        <f>'Data Table 2'!X1040</f>
        <v>61</v>
      </c>
      <c r="O1040" s="7">
        <f t="shared" si="144"/>
        <v>3255</v>
      </c>
      <c r="P1040" s="6">
        <f t="shared" si="145"/>
        <v>1275</v>
      </c>
      <c r="Q1040" s="6">
        <f t="shared" si="146"/>
        <v>795</v>
      </c>
      <c r="R1040" s="6">
        <f t="shared" si="147"/>
        <v>511</v>
      </c>
      <c r="S1040" s="6">
        <f t="shared" si="148"/>
        <v>388</v>
      </c>
      <c r="T1040" s="7">
        <f t="shared" si="149"/>
        <v>2642</v>
      </c>
      <c r="U1040" s="8">
        <f t="shared" si="150"/>
        <v>0.81167434715821818</v>
      </c>
      <c r="V1040" s="7">
        <f t="shared" si="151"/>
        <v>2156</v>
      </c>
      <c r="W1040" s="7">
        <f t="shared" si="152"/>
        <v>417</v>
      </c>
    </row>
    <row r="1041" spans="1:23" x14ac:dyDescent="0.3">
      <c r="A1041" s="5">
        <f>'Data Table 2'!A1041</f>
        <v>45966</v>
      </c>
      <c r="B1041" s="6">
        <f>'Data Table 2'!B1041+'Data Table 2'!C1041+'Data Table 2'!D1041+'Data Table 2'!E1041+'Data Table 2'!F1041+'Data Table 2'!G1041+'Data Table 2'!H1041</f>
        <v>696</v>
      </c>
      <c r="C1041" s="6">
        <f>'Data Table 2'!I1041</f>
        <v>306</v>
      </c>
      <c r="D1041" s="6">
        <f>('Data Table 2'!J1041+'Data Table 2'!K1041)</f>
        <v>466</v>
      </c>
      <c r="E1041" s="6">
        <f>'Data Table 2'!L1041</f>
        <v>281</v>
      </c>
      <c r="F1041" s="6">
        <f>'Data Table 2'!M1041</f>
        <v>92</v>
      </c>
      <c r="G1041" s="6">
        <f>'Data Table 2'!N1041</f>
        <v>126</v>
      </c>
      <c r="H1041" s="6">
        <f>'Data Table 2'!O1041</f>
        <v>97</v>
      </c>
      <c r="I1041" s="7">
        <f>'Data Table 2'!P1041+'Data Table 2'!Q1041+'Data Table 2'!R1041+'Data Table 2'!S1041</f>
        <v>133</v>
      </c>
      <c r="J1041" s="7">
        <f>'Data Table 2'!T1041</f>
        <v>231</v>
      </c>
      <c r="K1041" s="6">
        <f>'Data Table 2'!U1041</f>
        <v>129</v>
      </c>
      <c r="L1041" s="6">
        <f>'Data Table 2'!V1041</f>
        <v>63</v>
      </c>
      <c r="M1041" s="6">
        <f>'Data Table 2'!W1041</f>
        <v>25</v>
      </c>
      <c r="N1041" s="6">
        <f>'Data Table 2'!X1041</f>
        <v>45</v>
      </c>
      <c r="O1041" s="7">
        <f t="shared" si="144"/>
        <v>2690</v>
      </c>
      <c r="P1041" s="6">
        <f t="shared" si="145"/>
        <v>1002</v>
      </c>
      <c r="Q1041" s="6">
        <f t="shared" si="146"/>
        <v>747</v>
      </c>
      <c r="R1041" s="6">
        <f t="shared" si="147"/>
        <v>448</v>
      </c>
      <c r="S1041" s="6">
        <f t="shared" si="148"/>
        <v>217</v>
      </c>
      <c r="T1041" s="7">
        <f t="shared" si="149"/>
        <v>2242</v>
      </c>
      <c r="U1041" s="8">
        <f t="shared" si="150"/>
        <v>0.83345724907063201</v>
      </c>
      <c r="V1041" s="7">
        <f t="shared" si="151"/>
        <v>1799</v>
      </c>
      <c r="W1041" s="7">
        <f t="shared" si="152"/>
        <v>351</v>
      </c>
    </row>
    <row r="1042" spans="1:23" x14ac:dyDescent="0.3">
      <c r="A1042" s="5">
        <f>'Data Table 2'!A1042</f>
        <v>45967</v>
      </c>
      <c r="B1042" s="6">
        <f>'Data Table 2'!B1042+'Data Table 2'!C1042+'Data Table 2'!D1042+'Data Table 2'!E1042+'Data Table 2'!F1042+'Data Table 2'!G1042+'Data Table 2'!H1042</f>
        <v>924</v>
      </c>
      <c r="C1042" s="6">
        <f>'Data Table 2'!I1042</f>
        <v>431</v>
      </c>
      <c r="D1042" s="6">
        <f>('Data Table 2'!J1042+'Data Table 2'!K1042)</f>
        <v>632</v>
      </c>
      <c r="E1042" s="6">
        <f>'Data Table 2'!L1042</f>
        <v>376</v>
      </c>
      <c r="F1042" s="6">
        <f>'Data Table 2'!M1042</f>
        <v>98</v>
      </c>
      <c r="G1042" s="6">
        <f>'Data Table 2'!N1042</f>
        <v>135</v>
      </c>
      <c r="H1042" s="6">
        <f>'Data Table 2'!O1042</f>
        <v>134</v>
      </c>
      <c r="I1042" s="7">
        <f>'Data Table 2'!P1042+'Data Table 2'!Q1042+'Data Table 2'!R1042+'Data Table 2'!S1042</f>
        <v>156</v>
      </c>
      <c r="J1042" s="7">
        <f>'Data Table 2'!T1042</f>
        <v>292</v>
      </c>
      <c r="K1042" s="6">
        <f>'Data Table 2'!U1042</f>
        <v>225</v>
      </c>
      <c r="L1042" s="6">
        <f>'Data Table 2'!V1042</f>
        <v>126</v>
      </c>
      <c r="M1042" s="6">
        <f>'Data Table 2'!W1042</f>
        <v>35</v>
      </c>
      <c r="N1042" s="6">
        <f>'Data Table 2'!X1042</f>
        <v>60</v>
      </c>
      <c r="O1042" s="7">
        <f t="shared" si="144"/>
        <v>3624</v>
      </c>
      <c r="P1042" s="6">
        <f t="shared" si="145"/>
        <v>1355</v>
      </c>
      <c r="Q1042" s="6">
        <f t="shared" si="146"/>
        <v>1008</v>
      </c>
      <c r="R1042" s="6">
        <f t="shared" si="147"/>
        <v>523</v>
      </c>
      <c r="S1042" s="6">
        <f t="shared" si="148"/>
        <v>386</v>
      </c>
      <c r="T1042" s="7">
        <f t="shared" si="149"/>
        <v>2946</v>
      </c>
      <c r="U1042" s="8">
        <f t="shared" si="150"/>
        <v>0.8129139072847682</v>
      </c>
      <c r="V1042" s="7">
        <f t="shared" si="151"/>
        <v>2357</v>
      </c>
      <c r="W1042" s="7">
        <f t="shared" si="152"/>
        <v>491</v>
      </c>
    </row>
    <row r="1043" spans="1:23" x14ac:dyDescent="0.3">
      <c r="A1043" s="5">
        <f>'Data Table 2'!A1043</f>
        <v>45968</v>
      </c>
      <c r="B1043" s="6">
        <f>'Data Table 2'!B1043+'Data Table 2'!C1043+'Data Table 2'!D1043+'Data Table 2'!E1043+'Data Table 2'!F1043+'Data Table 2'!G1043+'Data Table 2'!H1043</f>
        <v>872</v>
      </c>
      <c r="C1043" s="6">
        <f>'Data Table 2'!I1043</f>
        <v>368</v>
      </c>
      <c r="D1043" s="6">
        <f>('Data Table 2'!J1043+'Data Table 2'!K1043)</f>
        <v>829</v>
      </c>
      <c r="E1043" s="6">
        <f>'Data Table 2'!L1043</f>
        <v>474</v>
      </c>
      <c r="F1043" s="6">
        <f>'Data Table 2'!M1043</f>
        <v>109</v>
      </c>
      <c r="G1043" s="6">
        <f>'Data Table 2'!N1043</f>
        <v>181</v>
      </c>
      <c r="H1043" s="6">
        <f>'Data Table 2'!O1043</f>
        <v>168</v>
      </c>
      <c r="I1043" s="7">
        <f>'Data Table 2'!P1043+'Data Table 2'!Q1043+'Data Table 2'!R1043+'Data Table 2'!S1043</f>
        <v>166</v>
      </c>
      <c r="J1043" s="7">
        <f>'Data Table 2'!T1043</f>
        <v>292</v>
      </c>
      <c r="K1043" s="6">
        <f>'Data Table 2'!U1043</f>
        <v>276</v>
      </c>
      <c r="L1043" s="6">
        <f>'Data Table 2'!V1043</f>
        <v>133</v>
      </c>
      <c r="M1043" s="6">
        <f>'Data Table 2'!W1043</f>
        <v>41</v>
      </c>
      <c r="N1043" s="6">
        <f>'Data Table 2'!X1043</f>
        <v>61</v>
      </c>
      <c r="O1043" s="7">
        <f t="shared" si="144"/>
        <v>3970</v>
      </c>
      <c r="P1043" s="6">
        <f t="shared" si="145"/>
        <v>1240</v>
      </c>
      <c r="Q1043" s="6">
        <f t="shared" si="146"/>
        <v>1303</v>
      </c>
      <c r="R1043" s="6">
        <f t="shared" si="147"/>
        <v>624</v>
      </c>
      <c r="S1043" s="6">
        <f t="shared" si="148"/>
        <v>450</v>
      </c>
      <c r="T1043" s="7">
        <f t="shared" si="149"/>
        <v>3228</v>
      </c>
      <c r="U1043" s="8">
        <f t="shared" si="150"/>
        <v>0.81309823677581861</v>
      </c>
      <c r="V1043" s="7">
        <f t="shared" si="151"/>
        <v>2690</v>
      </c>
      <c r="W1043" s="7">
        <f t="shared" si="152"/>
        <v>429</v>
      </c>
    </row>
    <row r="1044" spans="1:23" x14ac:dyDescent="0.3">
      <c r="A1044" s="5">
        <f>'Data Table 2'!A1044</f>
        <v>45969</v>
      </c>
      <c r="B1044" s="6">
        <f>'Data Table 2'!B1044+'Data Table 2'!C1044+'Data Table 2'!D1044+'Data Table 2'!E1044+'Data Table 2'!F1044+'Data Table 2'!G1044+'Data Table 2'!H1044</f>
        <v>1020</v>
      </c>
      <c r="C1044" s="6">
        <f>'Data Table 2'!I1044</f>
        <v>521</v>
      </c>
      <c r="D1044" s="6">
        <f>('Data Table 2'!J1044+'Data Table 2'!K1044)</f>
        <v>570</v>
      </c>
      <c r="E1044" s="6">
        <f>'Data Table 2'!L1044</f>
        <v>267</v>
      </c>
      <c r="F1044" s="6">
        <f>'Data Table 2'!M1044</f>
        <v>107</v>
      </c>
      <c r="G1044" s="6">
        <f>'Data Table 2'!N1044</f>
        <v>223</v>
      </c>
      <c r="H1044" s="6">
        <f>'Data Table 2'!O1044</f>
        <v>173</v>
      </c>
      <c r="I1044" s="7">
        <f>'Data Table 2'!P1044+'Data Table 2'!Q1044+'Data Table 2'!R1044+'Data Table 2'!S1044</f>
        <v>170</v>
      </c>
      <c r="J1044" s="7">
        <f>'Data Table 2'!T1044</f>
        <v>303</v>
      </c>
      <c r="K1044" s="6">
        <f>'Data Table 2'!U1044</f>
        <v>174</v>
      </c>
      <c r="L1044" s="6">
        <f>'Data Table 2'!V1044</f>
        <v>113</v>
      </c>
      <c r="M1044" s="6">
        <f>'Data Table 2'!W1044</f>
        <v>35</v>
      </c>
      <c r="N1044" s="6">
        <f>'Data Table 2'!X1044</f>
        <v>86</v>
      </c>
      <c r="O1044" s="7">
        <f t="shared" si="144"/>
        <v>3762</v>
      </c>
      <c r="P1044" s="6">
        <f t="shared" si="145"/>
        <v>1541</v>
      </c>
      <c r="Q1044" s="6">
        <f t="shared" si="146"/>
        <v>837</v>
      </c>
      <c r="R1044" s="6">
        <f t="shared" si="147"/>
        <v>673</v>
      </c>
      <c r="S1044" s="6">
        <f t="shared" si="148"/>
        <v>322</v>
      </c>
      <c r="T1044" s="7">
        <f t="shared" si="149"/>
        <v>3137</v>
      </c>
      <c r="U1044" s="8">
        <f t="shared" si="150"/>
        <v>0.83386496544391286</v>
      </c>
      <c r="V1044" s="7">
        <f t="shared" si="151"/>
        <v>2423</v>
      </c>
      <c r="W1044" s="7">
        <f t="shared" si="152"/>
        <v>607</v>
      </c>
    </row>
    <row r="1045" spans="1:23" x14ac:dyDescent="0.3">
      <c r="A1045" s="5">
        <f>'Data Table 2'!A1045</f>
        <v>45970</v>
      </c>
      <c r="B1045" s="6">
        <f>'Data Table 2'!B1045+'Data Table 2'!C1045+'Data Table 2'!D1045+'Data Table 2'!E1045+'Data Table 2'!F1045+'Data Table 2'!G1045+'Data Table 2'!H1045</f>
        <v>847</v>
      </c>
      <c r="C1045" s="6">
        <f>'Data Table 2'!I1045</f>
        <v>286</v>
      </c>
      <c r="D1045" s="6">
        <f>('Data Table 2'!J1045+'Data Table 2'!K1045)</f>
        <v>693</v>
      </c>
      <c r="E1045" s="6">
        <f>'Data Table 2'!L1045</f>
        <v>332</v>
      </c>
      <c r="F1045" s="6">
        <f>'Data Table 2'!M1045</f>
        <v>96</v>
      </c>
      <c r="G1045" s="6">
        <f>'Data Table 2'!N1045</f>
        <v>167</v>
      </c>
      <c r="H1045" s="6">
        <f>'Data Table 2'!O1045</f>
        <v>108</v>
      </c>
      <c r="I1045" s="7">
        <f>'Data Table 2'!P1045+'Data Table 2'!Q1045+'Data Table 2'!R1045+'Data Table 2'!S1045</f>
        <v>133</v>
      </c>
      <c r="J1045" s="7">
        <f>'Data Table 2'!T1045</f>
        <v>203</v>
      </c>
      <c r="K1045" s="6">
        <f>'Data Table 2'!U1045</f>
        <v>173</v>
      </c>
      <c r="L1045" s="6">
        <f>'Data Table 2'!V1045</f>
        <v>83</v>
      </c>
      <c r="M1045" s="6">
        <f>'Data Table 2'!W1045</f>
        <v>23</v>
      </c>
      <c r="N1045" s="6">
        <f>'Data Table 2'!X1045</f>
        <v>53</v>
      </c>
      <c r="O1045" s="7">
        <f t="shared" si="144"/>
        <v>3197</v>
      </c>
      <c r="P1045" s="6">
        <f t="shared" si="145"/>
        <v>1133</v>
      </c>
      <c r="Q1045" s="6">
        <f t="shared" si="146"/>
        <v>1025</v>
      </c>
      <c r="R1045" s="6">
        <f t="shared" si="147"/>
        <v>504</v>
      </c>
      <c r="S1045" s="6">
        <f t="shared" si="148"/>
        <v>279</v>
      </c>
      <c r="T1045" s="7">
        <f t="shared" si="149"/>
        <v>2715</v>
      </c>
      <c r="U1045" s="8">
        <f t="shared" si="150"/>
        <v>0.84923365655301841</v>
      </c>
      <c r="V1045" s="7">
        <f t="shared" si="151"/>
        <v>2280</v>
      </c>
      <c r="W1045" s="7">
        <f t="shared" si="152"/>
        <v>339</v>
      </c>
    </row>
    <row r="1046" spans="1:23" x14ac:dyDescent="0.3">
      <c r="A1046" s="5">
        <f>'Data Table 2'!A1046</f>
        <v>45971</v>
      </c>
      <c r="B1046" s="6">
        <f>'Data Table 2'!B1046+'Data Table 2'!C1046+'Data Table 2'!D1046+'Data Table 2'!E1046+'Data Table 2'!F1046+'Data Table 2'!G1046+'Data Table 2'!H1046</f>
        <v>1246</v>
      </c>
      <c r="C1046" s="6">
        <f>'Data Table 2'!I1046</f>
        <v>505</v>
      </c>
      <c r="D1046" s="6">
        <f>('Data Table 2'!J1046+'Data Table 2'!K1046)</f>
        <v>776</v>
      </c>
      <c r="E1046" s="6">
        <f>'Data Table 2'!L1046</f>
        <v>350</v>
      </c>
      <c r="F1046" s="6">
        <f>'Data Table 2'!M1046</f>
        <v>124</v>
      </c>
      <c r="G1046" s="6">
        <f>'Data Table 2'!N1046</f>
        <v>231</v>
      </c>
      <c r="H1046" s="6">
        <f>'Data Table 2'!O1046</f>
        <v>180</v>
      </c>
      <c r="I1046" s="7">
        <f>'Data Table 2'!P1046+'Data Table 2'!Q1046+'Data Table 2'!R1046+'Data Table 2'!S1046</f>
        <v>233</v>
      </c>
      <c r="J1046" s="7">
        <f>'Data Table 2'!T1046</f>
        <v>355</v>
      </c>
      <c r="K1046" s="6">
        <f>'Data Table 2'!U1046</f>
        <v>283</v>
      </c>
      <c r="L1046" s="6">
        <f>'Data Table 2'!V1046</f>
        <v>89</v>
      </c>
      <c r="M1046" s="6">
        <f>'Data Table 2'!W1046</f>
        <v>43</v>
      </c>
      <c r="N1046" s="6">
        <f>'Data Table 2'!X1046</f>
        <v>98</v>
      </c>
      <c r="O1046" s="7">
        <f t="shared" si="144"/>
        <v>4513</v>
      </c>
      <c r="P1046" s="6">
        <f t="shared" si="145"/>
        <v>1751</v>
      </c>
      <c r="Q1046" s="6">
        <f t="shared" si="146"/>
        <v>1126</v>
      </c>
      <c r="R1046" s="6">
        <f t="shared" si="147"/>
        <v>768</v>
      </c>
      <c r="S1046" s="6">
        <f t="shared" si="148"/>
        <v>415</v>
      </c>
      <c r="T1046" s="7">
        <f t="shared" si="149"/>
        <v>3743</v>
      </c>
      <c r="U1046" s="8">
        <f t="shared" si="150"/>
        <v>0.82938178595169509</v>
      </c>
      <c r="V1046" s="7">
        <f t="shared" si="151"/>
        <v>3016</v>
      </c>
      <c r="W1046" s="7">
        <f t="shared" si="152"/>
        <v>603</v>
      </c>
    </row>
    <row r="1047" spans="1:23" x14ac:dyDescent="0.3">
      <c r="A1047" s="5">
        <f>'Data Table 2'!A1047</f>
        <v>45972</v>
      </c>
      <c r="B1047" s="6">
        <f>'Data Table 2'!B1047+'Data Table 2'!C1047+'Data Table 2'!D1047+'Data Table 2'!E1047+'Data Table 2'!F1047+'Data Table 2'!G1047+'Data Table 2'!H1047</f>
        <v>1100</v>
      </c>
      <c r="C1047" s="6">
        <f>'Data Table 2'!I1047</f>
        <v>470</v>
      </c>
      <c r="D1047" s="6">
        <f>('Data Table 2'!J1047+'Data Table 2'!K1047)</f>
        <v>868</v>
      </c>
      <c r="E1047" s="6">
        <f>'Data Table 2'!L1047</f>
        <v>431</v>
      </c>
      <c r="F1047" s="6">
        <f>'Data Table 2'!M1047</f>
        <v>104</v>
      </c>
      <c r="G1047" s="6">
        <f>'Data Table 2'!N1047</f>
        <v>262</v>
      </c>
      <c r="H1047" s="6">
        <f>'Data Table 2'!O1047</f>
        <v>147</v>
      </c>
      <c r="I1047" s="7">
        <f>'Data Table 2'!P1047+'Data Table 2'!Q1047+'Data Table 2'!R1047+'Data Table 2'!S1047</f>
        <v>240</v>
      </c>
      <c r="J1047" s="7">
        <f>'Data Table 2'!T1047</f>
        <v>351</v>
      </c>
      <c r="K1047" s="6">
        <f>'Data Table 2'!U1047</f>
        <v>362</v>
      </c>
      <c r="L1047" s="6">
        <f>'Data Table 2'!V1047</f>
        <v>95</v>
      </c>
      <c r="M1047" s="6">
        <f>'Data Table 2'!W1047</f>
        <v>45</v>
      </c>
      <c r="N1047" s="6">
        <f>'Data Table 2'!X1047</f>
        <v>92</v>
      </c>
      <c r="O1047" s="7">
        <f t="shared" si="144"/>
        <v>4567</v>
      </c>
      <c r="P1047" s="6">
        <f t="shared" si="145"/>
        <v>1570</v>
      </c>
      <c r="Q1047" s="6">
        <f t="shared" si="146"/>
        <v>1299</v>
      </c>
      <c r="R1047" s="6">
        <f t="shared" si="147"/>
        <v>753</v>
      </c>
      <c r="S1047" s="6">
        <f t="shared" si="148"/>
        <v>502</v>
      </c>
      <c r="T1047" s="7">
        <f t="shared" si="149"/>
        <v>3714</v>
      </c>
      <c r="U1047" s="8">
        <f t="shared" si="150"/>
        <v>0.81322531202102033</v>
      </c>
      <c r="V1047" s="7">
        <f t="shared" si="151"/>
        <v>3048</v>
      </c>
      <c r="W1047" s="7">
        <f t="shared" si="152"/>
        <v>562</v>
      </c>
    </row>
    <row r="1048" spans="1:23" x14ac:dyDescent="0.3">
      <c r="A1048" s="5">
        <f>'Data Table 2'!A1048</f>
        <v>45973</v>
      </c>
      <c r="B1048" s="6">
        <f>'Data Table 2'!B1048+'Data Table 2'!C1048+'Data Table 2'!D1048+'Data Table 2'!E1048+'Data Table 2'!F1048+'Data Table 2'!G1048+'Data Table 2'!H1048</f>
        <v>1323</v>
      </c>
      <c r="C1048" s="6">
        <f>'Data Table 2'!I1048</f>
        <v>578</v>
      </c>
      <c r="D1048" s="6">
        <f>('Data Table 2'!J1048+'Data Table 2'!K1048)</f>
        <v>1078</v>
      </c>
      <c r="E1048" s="6">
        <f>'Data Table 2'!L1048</f>
        <v>470</v>
      </c>
      <c r="F1048" s="6">
        <f>'Data Table 2'!M1048</f>
        <v>168</v>
      </c>
      <c r="G1048" s="6">
        <f>'Data Table 2'!N1048</f>
        <v>260</v>
      </c>
      <c r="H1048" s="6">
        <f>'Data Table 2'!O1048</f>
        <v>135</v>
      </c>
      <c r="I1048" s="7">
        <f>'Data Table 2'!P1048+'Data Table 2'!Q1048+'Data Table 2'!R1048+'Data Table 2'!S1048</f>
        <v>276</v>
      </c>
      <c r="J1048" s="7">
        <f>'Data Table 2'!T1048</f>
        <v>364</v>
      </c>
      <c r="K1048" s="6">
        <f>'Data Table 2'!U1048</f>
        <v>191</v>
      </c>
      <c r="L1048" s="6">
        <f>'Data Table 2'!V1048</f>
        <v>193</v>
      </c>
      <c r="M1048" s="6">
        <f>'Data Table 2'!W1048</f>
        <v>48</v>
      </c>
      <c r="N1048" s="6">
        <f>'Data Table 2'!X1048</f>
        <v>108</v>
      </c>
      <c r="O1048" s="7">
        <f t="shared" si="144"/>
        <v>5192</v>
      </c>
      <c r="P1048" s="6">
        <f t="shared" si="145"/>
        <v>1901</v>
      </c>
      <c r="Q1048" s="6">
        <f t="shared" si="146"/>
        <v>1548</v>
      </c>
      <c r="R1048" s="6">
        <f t="shared" si="147"/>
        <v>839</v>
      </c>
      <c r="S1048" s="6">
        <f t="shared" si="148"/>
        <v>432</v>
      </c>
      <c r="T1048" s="7">
        <f t="shared" si="149"/>
        <v>4396</v>
      </c>
      <c r="U1048" s="8">
        <f t="shared" si="150"/>
        <v>0.84668721109399081</v>
      </c>
      <c r="V1048" s="7">
        <f t="shared" si="151"/>
        <v>3542</v>
      </c>
      <c r="W1048" s="7">
        <f t="shared" si="152"/>
        <v>686</v>
      </c>
    </row>
    <row r="1049" spans="1:23" x14ac:dyDescent="0.3">
      <c r="A1049" s="5">
        <f>'Data Table 2'!A1049</f>
        <v>45974</v>
      </c>
      <c r="B1049" s="6">
        <f>'Data Table 2'!B1049+'Data Table 2'!C1049+'Data Table 2'!D1049+'Data Table 2'!E1049+'Data Table 2'!F1049+'Data Table 2'!G1049+'Data Table 2'!H1049</f>
        <v>980</v>
      </c>
      <c r="C1049" s="6">
        <f>'Data Table 2'!I1049</f>
        <v>369</v>
      </c>
      <c r="D1049" s="6">
        <f>('Data Table 2'!J1049+'Data Table 2'!K1049)</f>
        <v>885</v>
      </c>
      <c r="E1049" s="6">
        <f>'Data Table 2'!L1049</f>
        <v>352</v>
      </c>
      <c r="F1049" s="6">
        <f>'Data Table 2'!M1049</f>
        <v>106</v>
      </c>
      <c r="G1049" s="6">
        <f>'Data Table 2'!N1049</f>
        <v>176</v>
      </c>
      <c r="H1049" s="6">
        <f>'Data Table 2'!O1049</f>
        <v>137</v>
      </c>
      <c r="I1049" s="7">
        <f>'Data Table 2'!P1049+'Data Table 2'!Q1049+'Data Table 2'!R1049+'Data Table 2'!S1049</f>
        <v>171</v>
      </c>
      <c r="J1049" s="7">
        <f>'Data Table 2'!T1049</f>
        <v>272</v>
      </c>
      <c r="K1049" s="6">
        <f>'Data Table 2'!U1049</f>
        <v>210</v>
      </c>
      <c r="L1049" s="6">
        <f>'Data Table 2'!V1049</f>
        <v>55</v>
      </c>
      <c r="M1049" s="6">
        <f>'Data Table 2'!W1049</f>
        <v>23</v>
      </c>
      <c r="N1049" s="6">
        <f>'Data Table 2'!X1049</f>
        <v>64</v>
      </c>
      <c r="O1049" s="7">
        <f t="shared" si="144"/>
        <v>3800</v>
      </c>
      <c r="P1049" s="6">
        <f t="shared" si="145"/>
        <v>1349</v>
      </c>
      <c r="Q1049" s="6">
        <f t="shared" si="146"/>
        <v>1237</v>
      </c>
      <c r="R1049" s="6">
        <f t="shared" si="147"/>
        <v>590</v>
      </c>
      <c r="S1049" s="6">
        <f t="shared" si="148"/>
        <v>288</v>
      </c>
      <c r="T1049" s="7">
        <f t="shared" si="149"/>
        <v>3240</v>
      </c>
      <c r="U1049" s="8">
        <f t="shared" si="150"/>
        <v>0.85263157894736841</v>
      </c>
      <c r="V1049" s="7">
        <f t="shared" si="151"/>
        <v>2701</v>
      </c>
      <c r="W1049" s="7">
        <f t="shared" si="152"/>
        <v>433</v>
      </c>
    </row>
    <row r="1050" spans="1:23" x14ac:dyDescent="0.3">
      <c r="A1050" s="5">
        <f>'Data Table 2'!A1050</f>
        <v>45975</v>
      </c>
      <c r="B1050" s="6">
        <f>'Data Table 2'!B1050+'Data Table 2'!C1050+'Data Table 2'!D1050+'Data Table 2'!E1050+'Data Table 2'!F1050+'Data Table 2'!G1050+'Data Table 2'!H1050</f>
        <v>1184</v>
      </c>
      <c r="C1050" s="6">
        <f>'Data Table 2'!I1050</f>
        <v>503</v>
      </c>
      <c r="D1050" s="6">
        <f>('Data Table 2'!J1050+'Data Table 2'!K1050)</f>
        <v>953</v>
      </c>
      <c r="E1050" s="6">
        <f>'Data Table 2'!L1050</f>
        <v>546</v>
      </c>
      <c r="F1050" s="6">
        <f>'Data Table 2'!M1050</f>
        <v>128</v>
      </c>
      <c r="G1050" s="6">
        <f>'Data Table 2'!N1050</f>
        <v>204</v>
      </c>
      <c r="H1050" s="6">
        <f>'Data Table 2'!O1050</f>
        <v>169</v>
      </c>
      <c r="I1050" s="7">
        <f>'Data Table 2'!P1050+'Data Table 2'!Q1050+'Data Table 2'!R1050+'Data Table 2'!S1050</f>
        <v>221</v>
      </c>
      <c r="J1050" s="7">
        <f>'Data Table 2'!T1050</f>
        <v>285</v>
      </c>
      <c r="K1050" s="6">
        <f>'Data Table 2'!U1050</f>
        <v>308</v>
      </c>
      <c r="L1050" s="6">
        <f>'Data Table 2'!V1050</f>
        <v>137</v>
      </c>
      <c r="M1050" s="6">
        <f>'Data Table 2'!W1050</f>
        <v>37</v>
      </c>
      <c r="N1050" s="6">
        <f>'Data Table 2'!X1050</f>
        <v>94</v>
      </c>
      <c r="O1050" s="7">
        <f t="shared" si="144"/>
        <v>4769</v>
      </c>
      <c r="P1050" s="6">
        <f t="shared" si="145"/>
        <v>1687</v>
      </c>
      <c r="Q1050" s="6">
        <f t="shared" si="146"/>
        <v>1499</v>
      </c>
      <c r="R1050" s="6">
        <f t="shared" si="147"/>
        <v>722</v>
      </c>
      <c r="S1050" s="6">
        <f t="shared" si="148"/>
        <v>482</v>
      </c>
      <c r="T1050" s="7">
        <f t="shared" si="149"/>
        <v>4002</v>
      </c>
      <c r="U1050" s="8">
        <f t="shared" si="150"/>
        <v>0.83916963724051163</v>
      </c>
      <c r="V1050" s="7">
        <f t="shared" si="151"/>
        <v>3277</v>
      </c>
      <c r="W1050" s="7">
        <f t="shared" si="152"/>
        <v>597</v>
      </c>
    </row>
    <row r="1051" spans="1:23" x14ac:dyDescent="0.3">
      <c r="A1051" s="5">
        <f>'Data Table 2'!A1051</f>
        <v>45976</v>
      </c>
      <c r="B1051" s="6">
        <f>'Data Table 2'!B1051+'Data Table 2'!C1051+'Data Table 2'!D1051+'Data Table 2'!E1051+'Data Table 2'!F1051+'Data Table 2'!G1051+'Data Table 2'!H1051</f>
        <v>903</v>
      </c>
      <c r="C1051" s="6">
        <f>'Data Table 2'!I1051</f>
        <v>450</v>
      </c>
      <c r="D1051" s="6">
        <f>('Data Table 2'!J1051+'Data Table 2'!K1051)</f>
        <v>624</v>
      </c>
      <c r="E1051" s="6">
        <f>'Data Table 2'!L1051</f>
        <v>341</v>
      </c>
      <c r="F1051" s="6">
        <f>'Data Table 2'!M1051</f>
        <v>87</v>
      </c>
      <c r="G1051" s="6">
        <f>'Data Table 2'!N1051</f>
        <v>163</v>
      </c>
      <c r="H1051" s="6">
        <f>'Data Table 2'!O1051</f>
        <v>146</v>
      </c>
      <c r="I1051" s="7">
        <f>'Data Table 2'!P1051+'Data Table 2'!Q1051+'Data Table 2'!R1051+'Data Table 2'!S1051</f>
        <v>170</v>
      </c>
      <c r="J1051" s="7">
        <f>'Data Table 2'!T1051</f>
        <v>249</v>
      </c>
      <c r="K1051" s="6">
        <f>'Data Table 2'!U1051</f>
        <v>270</v>
      </c>
      <c r="L1051" s="6">
        <f>'Data Table 2'!V1051</f>
        <v>98</v>
      </c>
      <c r="M1051" s="6">
        <f>'Data Table 2'!W1051</f>
        <v>33</v>
      </c>
      <c r="N1051" s="6">
        <f>'Data Table 2'!X1051</f>
        <v>76</v>
      </c>
      <c r="O1051" s="7">
        <f t="shared" si="144"/>
        <v>3610</v>
      </c>
      <c r="P1051" s="6">
        <f t="shared" si="145"/>
        <v>1353</v>
      </c>
      <c r="Q1051" s="6">
        <f t="shared" si="146"/>
        <v>965</v>
      </c>
      <c r="R1051" s="6">
        <f t="shared" si="147"/>
        <v>566</v>
      </c>
      <c r="S1051" s="6">
        <f t="shared" si="148"/>
        <v>401</v>
      </c>
      <c r="T1051" s="7">
        <f t="shared" si="149"/>
        <v>2960</v>
      </c>
      <c r="U1051" s="8">
        <f t="shared" si="150"/>
        <v>0.81994459833795019</v>
      </c>
      <c r="V1051" s="7">
        <f t="shared" si="151"/>
        <v>2347</v>
      </c>
      <c r="W1051" s="7">
        <f t="shared" si="152"/>
        <v>526</v>
      </c>
    </row>
    <row r="1052" spans="1:23" x14ac:dyDescent="0.3">
      <c r="A1052" s="5">
        <f>'Data Table 2'!A1052</f>
        <v>45977</v>
      </c>
      <c r="B1052" s="6">
        <f>'Data Table 2'!B1052+'Data Table 2'!C1052+'Data Table 2'!D1052+'Data Table 2'!E1052+'Data Table 2'!F1052+'Data Table 2'!G1052+'Data Table 2'!H1052</f>
        <v>740</v>
      </c>
      <c r="C1052" s="6">
        <f>'Data Table 2'!I1052</f>
        <v>418</v>
      </c>
      <c r="D1052" s="6">
        <f>('Data Table 2'!J1052+'Data Table 2'!K1052)</f>
        <v>464</v>
      </c>
      <c r="E1052" s="6">
        <f>'Data Table 2'!L1052</f>
        <v>222</v>
      </c>
      <c r="F1052" s="6">
        <f>'Data Table 2'!M1052</f>
        <v>92</v>
      </c>
      <c r="G1052" s="6">
        <f>'Data Table 2'!N1052</f>
        <v>161</v>
      </c>
      <c r="H1052" s="6">
        <f>'Data Table 2'!O1052</f>
        <v>97</v>
      </c>
      <c r="I1052" s="7">
        <f>'Data Table 2'!P1052+'Data Table 2'!Q1052+'Data Table 2'!R1052+'Data Table 2'!S1052</f>
        <v>126</v>
      </c>
      <c r="J1052" s="7">
        <f>'Data Table 2'!T1052</f>
        <v>252</v>
      </c>
      <c r="K1052" s="6">
        <f>'Data Table 2'!U1052</f>
        <v>181</v>
      </c>
      <c r="L1052" s="6">
        <f>'Data Table 2'!V1052</f>
        <v>95</v>
      </c>
      <c r="M1052" s="6">
        <f>'Data Table 2'!W1052</f>
        <v>25</v>
      </c>
      <c r="N1052" s="6">
        <f>'Data Table 2'!X1052</f>
        <v>63</v>
      </c>
      <c r="O1052" s="7">
        <f t="shared" si="144"/>
        <v>2936</v>
      </c>
      <c r="P1052" s="6">
        <f t="shared" si="145"/>
        <v>1158</v>
      </c>
      <c r="Q1052" s="6">
        <f t="shared" si="146"/>
        <v>686</v>
      </c>
      <c r="R1052" s="6">
        <f t="shared" si="147"/>
        <v>476</v>
      </c>
      <c r="S1052" s="6">
        <f t="shared" si="148"/>
        <v>301</v>
      </c>
      <c r="T1052" s="7">
        <f t="shared" si="149"/>
        <v>2383</v>
      </c>
      <c r="U1052" s="8">
        <f t="shared" si="150"/>
        <v>0.81164850136239786</v>
      </c>
      <c r="V1052" s="7">
        <f t="shared" si="151"/>
        <v>1810</v>
      </c>
      <c r="W1052" s="7">
        <f t="shared" si="152"/>
        <v>481</v>
      </c>
    </row>
    <row r="1053" spans="1:23" x14ac:dyDescent="0.3">
      <c r="A1053" s="5">
        <f>'Data Table 2'!A1053</f>
        <v>45978</v>
      </c>
      <c r="B1053" s="6">
        <f>'Data Table 2'!B1053+'Data Table 2'!C1053+'Data Table 2'!D1053+'Data Table 2'!E1053+'Data Table 2'!F1053+'Data Table 2'!G1053+'Data Table 2'!H1053</f>
        <v>798</v>
      </c>
      <c r="C1053" s="6">
        <f>'Data Table 2'!I1053</f>
        <v>375</v>
      </c>
      <c r="D1053" s="6">
        <f>('Data Table 2'!J1053+'Data Table 2'!K1053)</f>
        <v>673</v>
      </c>
      <c r="E1053" s="6">
        <f>'Data Table 2'!L1053</f>
        <v>266</v>
      </c>
      <c r="F1053" s="6">
        <f>'Data Table 2'!M1053</f>
        <v>107</v>
      </c>
      <c r="G1053" s="6">
        <f>'Data Table 2'!N1053</f>
        <v>193</v>
      </c>
      <c r="H1053" s="6">
        <f>'Data Table 2'!O1053</f>
        <v>142</v>
      </c>
      <c r="I1053" s="7">
        <f>'Data Table 2'!P1053+'Data Table 2'!Q1053+'Data Table 2'!R1053+'Data Table 2'!S1053</f>
        <v>146</v>
      </c>
      <c r="J1053" s="7">
        <f>'Data Table 2'!T1053</f>
        <v>243</v>
      </c>
      <c r="K1053" s="6">
        <f>'Data Table 2'!U1053</f>
        <v>224</v>
      </c>
      <c r="L1053" s="6">
        <f>'Data Table 2'!V1053</f>
        <v>96</v>
      </c>
      <c r="M1053" s="6">
        <f>'Data Table 2'!W1053</f>
        <v>25</v>
      </c>
      <c r="N1053" s="6">
        <f>'Data Table 2'!X1053</f>
        <v>55</v>
      </c>
      <c r="O1053" s="7">
        <f t="shared" si="144"/>
        <v>3343</v>
      </c>
      <c r="P1053" s="6">
        <f t="shared" si="145"/>
        <v>1173</v>
      </c>
      <c r="Q1053" s="6">
        <f t="shared" si="146"/>
        <v>939</v>
      </c>
      <c r="R1053" s="6">
        <f t="shared" si="147"/>
        <v>588</v>
      </c>
      <c r="S1053" s="6">
        <f t="shared" si="148"/>
        <v>345</v>
      </c>
      <c r="T1053" s="7">
        <f t="shared" si="149"/>
        <v>2755</v>
      </c>
      <c r="U1053" s="8">
        <f t="shared" si="150"/>
        <v>0.82411008076577918</v>
      </c>
      <c r="V1053" s="7">
        <f t="shared" si="151"/>
        <v>2218</v>
      </c>
      <c r="W1053" s="7">
        <f t="shared" si="152"/>
        <v>430</v>
      </c>
    </row>
    <row r="1054" spans="1:23" x14ac:dyDescent="0.3">
      <c r="A1054" s="5">
        <f>'Data Table 2'!A1054</f>
        <v>45979</v>
      </c>
      <c r="B1054" s="6">
        <f>'Data Table 2'!B1054+'Data Table 2'!C1054+'Data Table 2'!D1054+'Data Table 2'!E1054+'Data Table 2'!F1054+'Data Table 2'!G1054+'Data Table 2'!H1054</f>
        <v>1047</v>
      </c>
      <c r="C1054" s="6">
        <f>'Data Table 2'!I1054</f>
        <v>429</v>
      </c>
      <c r="D1054" s="6">
        <f>('Data Table 2'!J1054+'Data Table 2'!K1054)</f>
        <v>775</v>
      </c>
      <c r="E1054" s="6">
        <f>'Data Table 2'!L1054</f>
        <v>327</v>
      </c>
      <c r="F1054" s="6">
        <f>'Data Table 2'!M1054</f>
        <v>111</v>
      </c>
      <c r="G1054" s="6">
        <f>'Data Table 2'!N1054</f>
        <v>130</v>
      </c>
      <c r="H1054" s="6">
        <f>'Data Table 2'!O1054</f>
        <v>141</v>
      </c>
      <c r="I1054" s="7">
        <f>'Data Table 2'!P1054+'Data Table 2'!Q1054+'Data Table 2'!R1054+'Data Table 2'!S1054</f>
        <v>186</v>
      </c>
      <c r="J1054" s="7">
        <f>'Data Table 2'!T1054</f>
        <v>332</v>
      </c>
      <c r="K1054" s="6">
        <f>'Data Table 2'!U1054</f>
        <v>235</v>
      </c>
      <c r="L1054" s="6">
        <f>'Data Table 2'!V1054</f>
        <v>127</v>
      </c>
      <c r="M1054" s="6">
        <f>'Data Table 2'!W1054</f>
        <v>36</v>
      </c>
      <c r="N1054" s="6">
        <f>'Data Table 2'!X1054</f>
        <v>77</v>
      </c>
      <c r="O1054" s="7">
        <f t="shared" si="144"/>
        <v>3953</v>
      </c>
      <c r="P1054" s="6">
        <f t="shared" si="145"/>
        <v>1476</v>
      </c>
      <c r="Q1054" s="6">
        <f t="shared" si="146"/>
        <v>1102</v>
      </c>
      <c r="R1054" s="6">
        <f t="shared" si="147"/>
        <v>568</v>
      </c>
      <c r="S1054" s="6">
        <f t="shared" si="148"/>
        <v>398</v>
      </c>
      <c r="T1054" s="7">
        <f t="shared" si="149"/>
        <v>3223</v>
      </c>
      <c r="U1054" s="8">
        <f t="shared" si="150"/>
        <v>0.81533012901593727</v>
      </c>
      <c r="V1054" s="7">
        <f t="shared" si="151"/>
        <v>2606</v>
      </c>
      <c r="W1054" s="7">
        <f t="shared" si="152"/>
        <v>506</v>
      </c>
    </row>
    <row r="1055" spans="1:23" x14ac:dyDescent="0.3">
      <c r="A1055" s="5">
        <f>'Data Table 2'!A1055</f>
        <v>45980</v>
      </c>
      <c r="B1055" s="6">
        <f>'Data Table 2'!B1055+'Data Table 2'!C1055+'Data Table 2'!D1055+'Data Table 2'!E1055+'Data Table 2'!F1055+'Data Table 2'!G1055+'Data Table 2'!H1055</f>
        <v>676</v>
      </c>
      <c r="C1055" s="6">
        <f>'Data Table 2'!I1055</f>
        <v>324</v>
      </c>
      <c r="D1055" s="6">
        <f>('Data Table 2'!J1055+'Data Table 2'!K1055)</f>
        <v>523</v>
      </c>
      <c r="E1055" s="6">
        <f>'Data Table 2'!L1055</f>
        <v>232</v>
      </c>
      <c r="F1055" s="6">
        <f>'Data Table 2'!M1055</f>
        <v>64</v>
      </c>
      <c r="G1055" s="6">
        <f>'Data Table 2'!N1055</f>
        <v>128</v>
      </c>
      <c r="H1055" s="6">
        <f>'Data Table 2'!O1055</f>
        <v>105</v>
      </c>
      <c r="I1055" s="7">
        <f>'Data Table 2'!P1055+'Data Table 2'!Q1055+'Data Table 2'!R1055+'Data Table 2'!S1055</f>
        <v>114</v>
      </c>
      <c r="J1055" s="7">
        <f>'Data Table 2'!T1055</f>
        <v>186</v>
      </c>
      <c r="K1055" s="6">
        <f>'Data Table 2'!U1055</f>
        <v>157</v>
      </c>
      <c r="L1055" s="6">
        <f>'Data Table 2'!V1055</f>
        <v>60</v>
      </c>
      <c r="M1055" s="6">
        <f>'Data Table 2'!W1055</f>
        <v>22</v>
      </c>
      <c r="N1055" s="6">
        <f>'Data Table 2'!X1055</f>
        <v>43</v>
      </c>
      <c r="O1055" s="7">
        <f t="shared" si="144"/>
        <v>2634</v>
      </c>
      <c r="P1055" s="6">
        <f t="shared" si="145"/>
        <v>1000</v>
      </c>
      <c r="Q1055" s="6">
        <f t="shared" si="146"/>
        <v>755</v>
      </c>
      <c r="R1055" s="6">
        <f t="shared" si="147"/>
        <v>411</v>
      </c>
      <c r="S1055" s="6">
        <f t="shared" si="148"/>
        <v>239</v>
      </c>
      <c r="T1055" s="7">
        <f t="shared" si="149"/>
        <v>2209</v>
      </c>
      <c r="U1055" s="8">
        <f t="shared" si="150"/>
        <v>0.83864844343204248</v>
      </c>
      <c r="V1055" s="7">
        <f t="shared" si="151"/>
        <v>1778</v>
      </c>
      <c r="W1055" s="7">
        <f t="shared" si="152"/>
        <v>367</v>
      </c>
    </row>
    <row r="1056" spans="1:23" x14ac:dyDescent="0.3">
      <c r="A1056" s="5">
        <f>'Data Table 2'!A1056</f>
        <v>45981</v>
      </c>
      <c r="B1056" s="6">
        <f>'Data Table 2'!B1056+'Data Table 2'!C1056+'Data Table 2'!D1056+'Data Table 2'!E1056+'Data Table 2'!F1056+'Data Table 2'!G1056+'Data Table 2'!H1056</f>
        <v>918</v>
      </c>
      <c r="C1056" s="6">
        <f>'Data Table 2'!I1056</f>
        <v>485</v>
      </c>
      <c r="D1056" s="6">
        <f>('Data Table 2'!J1056+'Data Table 2'!K1056)</f>
        <v>757</v>
      </c>
      <c r="E1056" s="6">
        <f>'Data Table 2'!L1056</f>
        <v>344</v>
      </c>
      <c r="F1056" s="6">
        <f>'Data Table 2'!M1056</f>
        <v>85</v>
      </c>
      <c r="G1056" s="6">
        <f>'Data Table 2'!N1056</f>
        <v>171</v>
      </c>
      <c r="H1056" s="6">
        <f>'Data Table 2'!O1056</f>
        <v>136</v>
      </c>
      <c r="I1056" s="7">
        <f>'Data Table 2'!P1056+'Data Table 2'!Q1056+'Data Table 2'!R1056+'Data Table 2'!S1056</f>
        <v>167</v>
      </c>
      <c r="J1056" s="7">
        <f>'Data Table 2'!T1056</f>
        <v>293</v>
      </c>
      <c r="K1056" s="6">
        <f>'Data Table 2'!U1056</f>
        <v>191</v>
      </c>
      <c r="L1056" s="6">
        <f>'Data Table 2'!V1056</f>
        <v>78</v>
      </c>
      <c r="M1056" s="6">
        <f>'Data Table 2'!W1056</f>
        <v>37</v>
      </c>
      <c r="N1056" s="6">
        <f>'Data Table 2'!X1056</f>
        <v>77</v>
      </c>
      <c r="O1056" s="7">
        <f t="shared" si="144"/>
        <v>3739</v>
      </c>
      <c r="P1056" s="6">
        <f t="shared" si="145"/>
        <v>1403</v>
      </c>
      <c r="Q1056" s="6">
        <f t="shared" si="146"/>
        <v>1101</v>
      </c>
      <c r="R1056" s="6">
        <f t="shared" si="147"/>
        <v>559</v>
      </c>
      <c r="S1056" s="6">
        <f t="shared" si="148"/>
        <v>306</v>
      </c>
      <c r="T1056" s="7">
        <f t="shared" si="149"/>
        <v>3140</v>
      </c>
      <c r="U1056" s="8">
        <f t="shared" si="150"/>
        <v>0.83979673709548008</v>
      </c>
      <c r="V1056" s="7">
        <f t="shared" si="151"/>
        <v>2493</v>
      </c>
      <c r="W1056" s="7">
        <f t="shared" si="152"/>
        <v>562</v>
      </c>
    </row>
    <row r="1057" spans="1:23" x14ac:dyDescent="0.3">
      <c r="A1057" s="5">
        <f>'Data Table 2'!A1057</f>
        <v>45982</v>
      </c>
      <c r="B1057" s="6">
        <f>'Data Table 2'!B1057+'Data Table 2'!C1057+'Data Table 2'!D1057+'Data Table 2'!E1057+'Data Table 2'!F1057+'Data Table 2'!G1057+'Data Table 2'!H1057</f>
        <v>1235</v>
      </c>
      <c r="C1057" s="6">
        <f>'Data Table 2'!I1057</f>
        <v>554</v>
      </c>
      <c r="D1057" s="6">
        <f>('Data Table 2'!J1057+'Data Table 2'!K1057)</f>
        <v>814</v>
      </c>
      <c r="E1057" s="6">
        <f>'Data Table 2'!L1057</f>
        <v>531</v>
      </c>
      <c r="F1057" s="6">
        <f>'Data Table 2'!M1057</f>
        <v>124</v>
      </c>
      <c r="G1057" s="6">
        <f>'Data Table 2'!N1057</f>
        <v>233</v>
      </c>
      <c r="H1057" s="6">
        <f>'Data Table 2'!O1057</f>
        <v>274</v>
      </c>
      <c r="I1057" s="7">
        <f>'Data Table 2'!P1057+'Data Table 2'!Q1057+'Data Table 2'!R1057+'Data Table 2'!S1057</f>
        <v>243</v>
      </c>
      <c r="J1057" s="7">
        <f>'Data Table 2'!T1057</f>
        <v>300</v>
      </c>
      <c r="K1057" s="6">
        <f>'Data Table 2'!U1057</f>
        <v>328</v>
      </c>
      <c r="L1057" s="6">
        <f>'Data Table 2'!V1057</f>
        <v>141</v>
      </c>
      <c r="M1057" s="6">
        <f>'Data Table 2'!W1057</f>
        <v>55</v>
      </c>
      <c r="N1057" s="6">
        <f>'Data Table 2'!X1057</f>
        <v>74</v>
      </c>
      <c r="O1057" s="7">
        <f t="shared" si="144"/>
        <v>4906</v>
      </c>
      <c r="P1057" s="6">
        <f t="shared" si="145"/>
        <v>1789</v>
      </c>
      <c r="Q1057" s="6">
        <f t="shared" si="146"/>
        <v>1345</v>
      </c>
      <c r="R1057" s="6">
        <f t="shared" si="147"/>
        <v>874</v>
      </c>
      <c r="S1057" s="6">
        <f t="shared" si="148"/>
        <v>524</v>
      </c>
      <c r="T1057" s="7">
        <f t="shared" si="149"/>
        <v>4082</v>
      </c>
      <c r="U1057" s="8">
        <f t="shared" si="150"/>
        <v>0.83204239706481864</v>
      </c>
      <c r="V1057" s="7">
        <f t="shared" si="151"/>
        <v>3330</v>
      </c>
      <c r="W1057" s="7">
        <f t="shared" si="152"/>
        <v>628</v>
      </c>
    </row>
    <row r="1058" spans="1:23" x14ac:dyDescent="0.3">
      <c r="A1058" s="5">
        <f>'Data Table 2'!A1058</f>
        <v>45983</v>
      </c>
      <c r="B1058" s="6">
        <f>'Data Table 2'!B1058+'Data Table 2'!C1058+'Data Table 2'!D1058+'Data Table 2'!E1058+'Data Table 2'!F1058+'Data Table 2'!G1058+'Data Table 2'!H1058</f>
        <v>1271</v>
      </c>
      <c r="C1058" s="6">
        <f>'Data Table 2'!I1058</f>
        <v>369</v>
      </c>
      <c r="D1058" s="6">
        <f>('Data Table 2'!J1058+'Data Table 2'!K1058)</f>
        <v>896</v>
      </c>
      <c r="E1058" s="6">
        <f>'Data Table 2'!L1058</f>
        <v>483</v>
      </c>
      <c r="F1058" s="6">
        <f>'Data Table 2'!M1058</f>
        <v>133</v>
      </c>
      <c r="G1058" s="6">
        <f>'Data Table 2'!N1058</f>
        <v>250</v>
      </c>
      <c r="H1058" s="6">
        <f>'Data Table 2'!O1058</f>
        <v>159</v>
      </c>
      <c r="I1058" s="7">
        <f>'Data Table 2'!P1058+'Data Table 2'!Q1058+'Data Table 2'!R1058+'Data Table 2'!S1058</f>
        <v>235</v>
      </c>
      <c r="J1058" s="7">
        <f>'Data Table 2'!T1058</f>
        <v>397</v>
      </c>
      <c r="K1058" s="6">
        <f>'Data Table 2'!U1058</f>
        <v>280</v>
      </c>
      <c r="L1058" s="6">
        <f>'Data Table 2'!V1058</f>
        <v>126</v>
      </c>
      <c r="M1058" s="6">
        <f>'Data Table 2'!W1058</f>
        <v>52</v>
      </c>
      <c r="N1058" s="6">
        <f>'Data Table 2'!X1058</f>
        <v>104</v>
      </c>
      <c r="O1058" s="7">
        <f t="shared" si="144"/>
        <v>4755</v>
      </c>
      <c r="P1058" s="6">
        <f t="shared" si="145"/>
        <v>1640</v>
      </c>
      <c r="Q1058" s="6">
        <f t="shared" si="146"/>
        <v>1379</v>
      </c>
      <c r="R1058" s="6">
        <f t="shared" si="147"/>
        <v>777</v>
      </c>
      <c r="S1058" s="6">
        <f t="shared" si="148"/>
        <v>458</v>
      </c>
      <c r="T1058" s="7">
        <f t="shared" si="149"/>
        <v>3900</v>
      </c>
      <c r="U1058" s="8">
        <f t="shared" si="150"/>
        <v>0.82018927444794953</v>
      </c>
      <c r="V1058" s="7">
        <f t="shared" si="151"/>
        <v>3294</v>
      </c>
      <c r="W1058" s="7">
        <f t="shared" si="152"/>
        <v>473</v>
      </c>
    </row>
    <row r="1059" spans="1:23" x14ac:dyDescent="0.3">
      <c r="A1059" s="5">
        <f>'Data Table 2'!A1059</f>
        <v>45984</v>
      </c>
      <c r="B1059" s="6">
        <f>'Data Table 2'!B1059+'Data Table 2'!C1059+'Data Table 2'!D1059+'Data Table 2'!E1059+'Data Table 2'!F1059+'Data Table 2'!G1059+'Data Table 2'!H1059</f>
        <v>927</v>
      </c>
      <c r="C1059" s="6">
        <f>'Data Table 2'!I1059</f>
        <v>352</v>
      </c>
      <c r="D1059" s="6">
        <f>('Data Table 2'!J1059+'Data Table 2'!K1059)</f>
        <v>750</v>
      </c>
      <c r="E1059" s="6">
        <f>'Data Table 2'!L1059</f>
        <v>380</v>
      </c>
      <c r="F1059" s="6">
        <f>'Data Table 2'!M1059</f>
        <v>125</v>
      </c>
      <c r="G1059" s="6">
        <f>'Data Table 2'!N1059</f>
        <v>215</v>
      </c>
      <c r="H1059" s="6">
        <f>'Data Table 2'!O1059</f>
        <v>167</v>
      </c>
      <c r="I1059" s="7">
        <f>'Data Table 2'!P1059+'Data Table 2'!Q1059+'Data Table 2'!R1059+'Data Table 2'!S1059</f>
        <v>165</v>
      </c>
      <c r="J1059" s="7">
        <f>'Data Table 2'!T1059</f>
        <v>236</v>
      </c>
      <c r="K1059" s="6">
        <f>'Data Table 2'!U1059</f>
        <v>148</v>
      </c>
      <c r="L1059" s="6">
        <f>'Data Table 2'!V1059</f>
        <v>114</v>
      </c>
      <c r="M1059" s="6">
        <f>'Data Table 2'!W1059</f>
        <v>34</v>
      </c>
      <c r="N1059" s="6">
        <f>'Data Table 2'!X1059</f>
        <v>67</v>
      </c>
      <c r="O1059" s="7">
        <f t="shared" si="144"/>
        <v>3680</v>
      </c>
      <c r="P1059" s="6">
        <f t="shared" si="145"/>
        <v>1279</v>
      </c>
      <c r="Q1059" s="6">
        <f t="shared" si="146"/>
        <v>1130</v>
      </c>
      <c r="R1059" s="6">
        <f t="shared" si="147"/>
        <v>672</v>
      </c>
      <c r="S1059" s="6">
        <f t="shared" si="148"/>
        <v>296</v>
      </c>
      <c r="T1059" s="7">
        <f t="shared" si="149"/>
        <v>3148</v>
      </c>
      <c r="U1059" s="8">
        <f t="shared" si="150"/>
        <v>0.85543478260869565</v>
      </c>
      <c r="V1059" s="7">
        <f t="shared" si="151"/>
        <v>2604</v>
      </c>
      <c r="W1059" s="7">
        <f t="shared" si="152"/>
        <v>419</v>
      </c>
    </row>
    <row r="1060" spans="1:23" x14ac:dyDescent="0.3">
      <c r="A1060" s="5">
        <f>'Data Table 2'!A1060</f>
        <v>45985</v>
      </c>
      <c r="B1060" s="6">
        <f>'Data Table 2'!B1060+'Data Table 2'!C1060+'Data Table 2'!D1060+'Data Table 2'!E1060+'Data Table 2'!F1060+'Data Table 2'!G1060+'Data Table 2'!H1060</f>
        <v>788</v>
      </c>
      <c r="C1060" s="6">
        <f>'Data Table 2'!I1060</f>
        <v>350</v>
      </c>
      <c r="D1060" s="6">
        <f>('Data Table 2'!J1060+'Data Table 2'!K1060)</f>
        <v>542</v>
      </c>
      <c r="E1060" s="6">
        <f>'Data Table 2'!L1060</f>
        <v>246</v>
      </c>
      <c r="F1060" s="6">
        <f>'Data Table 2'!M1060</f>
        <v>93</v>
      </c>
      <c r="G1060" s="6">
        <f>'Data Table 2'!N1060</f>
        <v>152</v>
      </c>
      <c r="H1060" s="6">
        <f>'Data Table 2'!O1060</f>
        <v>127</v>
      </c>
      <c r="I1060" s="7">
        <f>'Data Table 2'!P1060+'Data Table 2'!Q1060+'Data Table 2'!R1060+'Data Table 2'!S1060</f>
        <v>161</v>
      </c>
      <c r="J1060" s="7">
        <f>'Data Table 2'!T1060</f>
        <v>241</v>
      </c>
      <c r="K1060" s="6">
        <f>'Data Table 2'!U1060</f>
        <v>176</v>
      </c>
      <c r="L1060" s="6">
        <f>'Data Table 2'!V1060</f>
        <v>71</v>
      </c>
      <c r="M1060" s="6">
        <f>'Data Table 2'!W1060</f>
        <v>29</v>
      </c>
      <c r="N1060" s="6">
        <f>'Data Table 2'!X1060</f>
        <v>56</v>
      </c>
      <c r="O1060" s="7">
        <f t="shared" si="144"/>
        <v>3032</v>
      </c>
      <c r="P1060" s="6">
        <f t="shared" si="145"/>
        <v>1138</v>
      </c>
      <c r="Q1060" s="6">
        <f t="shared" si="146"/>
        <v>788</v>
      </c>
      <c r="R1060" s="6">
        <f t="shared" si="147"/>
        <v>533</v>
      </c>
      <c r="S1060" s="6">
        <f t="shared" si="148"/>
        <v>276</v>
      </c>
      <c r="T1060" s="7">
        <f t="shared" si="149"/>
        <v>2515</v>
      </c>
      <c r="U1060" s="8">
        <f t="shared" si="150"/>
        <v>0.82948548812664913</v>
      </c>
      <c r="V1060" s="7">
        <f t="shared" si="151"/>
        <v>2016</v>
      </c>
      <c r="W1060" s="7">
        <f t="shared" si="152"/>
        <v>406</v>
      </c>
    </row>
    <row r="1061" spans="1:23" x14ac:dyDescent="0.3">
      <c r="A1061" s="5">
        <f>'Data Table 2'!A1061</f>
        <v>45986</v>
      </c>
      <c r="B1061" s="6">
        <f>'Data Table 2'!B1061+'Data Table 2'!C1061+'Data Table 2'!D1061+'Data Table 2'!E1061+'Data Table 2'!F1061+'Data Table 2'!G1061+'Data Table 2'!H1061</f>
        <v>902</v>
      </c>
      <c r="C1061" s="6">
        <f>'Data Table 2'!I1061</f>
        <v>479</v>
      </c>
      <c r="D1061" s="6">
        <f>('Data Table 2'!J1061+'Data Table 2'!K1061)</f>
        <v>591</v>
      </c>
      <c r="E1061" s="6">
        <f>'Data Table 2'!L1061</f>
        <v>319</v>
      </c>
      <c r="F1061" s="6">
        <f>'Data Table 2'!M1061</f>
        <v>110</v>
      </c>
      <c r="G1061" s="6">
        <f>'Data Table 2'!N1061</f>
        <v>220</v>
      </c>
      <c r="H1061" s="6">
        <f>'Data Table 2'!O1061</f>
        <v>124</v>
      </c>
      <c r="I1061" s="7">
        <f>'Data Table 2'!P1061+'Data Table 2'!Q1061+'Data Table 2'!R1061+'Data Table 2'!S1061</f>
        <v>190</v>
      </c>
      <c r="J1061" s="7">
        <f>'Data Table 2'!T1061</f>
        <v>288</v>
      </c>
      <c r="K1061" s="6">
        <f>'Data Table 2'!U1061</f>
        <v>241</v>
      </c>
      <c r="L1061" s="6">
        <f>'Data Table 2'!V1061</f>
        <v>98</v>
      </c>
      <c r="M1061" s="6">
        <f>'Data Table 2'!W1061</f>
        <v>38</v>
      </c>
      <c r="N1061" s="6">
        <f>'Data Table 2'!X1061</f>
        <v>66</v>
      </c>
      <c r="O1061" s="7">
        <f t="shared" si="144"/>
        <v>3666</v>
      </c>
      <c r="P1061" s="6">
        <f t="shared" si="145"/>
        <v>1381</v>
      </c>
      <c r="Q1061" s="6">
        <f t="shared" si="146"/>
        <v>910</v>
      </c>
      <c r="R1061" s="6">
        <f t="shared" si="147"/>
        <v>644</v>
      </c>
      <c r="S1061" s="6">
        <f t="shared" si="148"/>
        <v>377</v>
      </c>
      <c r="T1061" s="7">
        <f t="shared" si="149"/>
        <v>3001</v>
      </c>
      <c r="U1061" s="8">
        <f t="shared" si="150"/>
        <v>0.81860338243316966</v>
      </c>
      <c r="V1061" s="7">
        <f t="shared" si="151"/>
        <v>2346</v>
      </c>
      <c r="W1061" s="7">
        <f t="shared" si="152"/>
        <v>545</v>
      </c>
    </row>
    <row r="1062" spans="1:23" x14ac:dyDescent="0.3">
      <c r="A1062" s="5">
        <f>'Data Table 2'!A1062</f>
        <v>45987</v>
      </c>
      <c r="B1062" s="6">
        <f>'Data Table 2'!B1062+'Data Table 2'!C1062+'Data Table 2'!D1062+'Data Table 2'!E1062+'Data Table 2'!F1062+'Data Table 2'!G1062+'Data Table 2'!H1062</f>
        <v>949</v>
      </c>
      <c r="C1062" s="6">
        <f>'Data Table 2'!I1062</f>
        <v>354</v>
      </c>
      <c r="D1062" s="6">
        <f>('Data Table 2'!J1062+'Data Table 2'!K1062)</f>
        <v>664</v>
      </c>
      <c r="E1062" s="6">
        <f>'Data Table 2'!L1062</f>
        <v>362</v>
      </c>
      <c r="F1062" s="6">
        <f>'Data Table 2'!M1062</f>
        <v>111</v>
      </c>
      <c r="G1062" s="6">
        <f>'Data Table 2'!N1062</f>
        <v>160</v>
      </c>
      <c r="H1062" s="6">
        <f>'Data Table 2'!O1062</f>
        <v>122</v>
      </c>
      <c r="I1062" s="7">
        <f>'Data Table 2'!P1062+'Data Table 2'!Q1062+'Data Table 2'!R1062+'Data Table 2'!S1062</f>
        <v>162</v>
      </c>
      <c r="J1062" s="7">
        <f>'Data Table 2'!T1062</f>
        <v>299</v>
      </c>
      <c r="K1062" s="6">
        <f>'Data Table 2'!U1062</f>
        <v>206</v>
      </c>
      <c r="L1062" s="6">
        <f>'Data Table 2'!V1062</f>
        <v>132</v>
      </c>
      <c r="M1062" s="6">
        <f>'Data Table 2'!W1062</f>
        <v>34</v>
      </c>
      <c r="N1062" s="6">
        <f>'Data Table 2'!X1062</f>
        <v>79</v>
      </c>
      <c r="O1062" s="7">
        <f t="shared" si="144"/>
        <v>3634</v>
      </c>
      <c r="P1062" s="6">
        <f t="shared" si="145"/>
        <v>1303</v>
      </c>
      <c r="Q1062" s="6">
        <f t="shared" si="146"/>
        <v>1026</v>
      </c>
      <c r="R1062" s="6">
        <f t="shared" si="147"/>
        <v>555</v>
      </c>
      <c r="S1062" s="6">
        <f t="shared" si="148"/>
        <v>372</v>
      </c>
      <c r="T1062" s="7">
        <f t="shared" si="149"/>
        <v>2963</v>
      </c>
      <c r="U1062" s="8">
        <f t="shared" si="150"/>
        <v>0.81535498073747936</v>
      </c>
      <c r="V1062" s="7">
        <f t="shared" si="151"/>
        <v>2419</v>
      </c>
      <c r="W1062" s="7">
        <f t="shared" si="152"/>
        <v>433</v>
      </c>
    </row>
    <row r="1063" spans="1:23" x14ac:dyDescent="0.3">
      <c r="A1063" s="5">
        <f>'Data Table 2'!A1063</f>
        <v>45988</v>
      </c>
      <c r="B1063" s="6">
        <f>'Data Table 2'!B1063+'Data Table 2'!C1063+'Data Table 2'!D1063+'Data Table 2'!E1063+'Data Table 2'!F1063+'Data Table 2'!G1063+'Data Table 2'!H1063</f>
        <v>755</v>
      </c>
      <c r="C1063" s="6">
        <f>'Data Table 2'!I1063</f>
        <v>359</v>
      </c>
      <c r="D1063" s="6">
        <f>('Data Table 2'!J1063+'Data Table 2'!K1063)</f>
        <v>554</v>
      </c>
      <c r="E1063" s="6">
        <f>'Data Table 2'!L1063</f>
        <v>289</v>
      </c>
      <c r="F1063" s="6">
        <f>'Data Table 2'!M1063</f>
        <v>83</v>
      </c>
      <c r="G1063" s="6">
        <f>'Data Table 2'!N1063</f>
        <v>157</v>
      </c>
      <c r="H1063" s="6">
        <f>'Data Table 2'!O1063</f>
        <v>141</v>
      </c>
      <c r="I1063" s="7">
        <f>'Data Table 2'!P1063+'Data Table 2'!Q1063+'Data Table 2'!R1063+'Data Table 2'!S1063</f>
        <v>163</v>
      </c>
      <c r="J1063" s="7">
        <f>'Data Table 2'!T1063</f>
        <v>264</v>
      </c>
      <c r="K1063" s="6">
        <f>'Data Table 2'!U1063</f>
        <v>203</v>
      </c>
      <c r="L1063" s="6">
        <f>'Data Table 2'!V1063</f>
        <v>87</v>
      </c>
      <c r="M1063" s="6">
        <f>'Data Table 2'!W1063</f>
        <v>33</v>
      </c>
      <c r="N1063" s="6">
        <f>'Data Table 2'!X1063</f>
        <v>69</v>
      </c>
      <c r="O1063" s="7">
        <f t="shared" si="144"/>
        <v>3157</v>
      </c>
      <c r="P1063" s="6">
        <f t="shared" si="145"/>
        <v>1114</v>
      </c>
      <c r="Q1063" s="6">
        <f t="shared" si="146"/>
        <v>843</v>
      </c>
      <c r="R1063" s="6">
        <f t="shared" si="147"/>
        <v>544</v>
      </c>
      <c r="S1063" s="6">
        <f t="shared" si="148"/>
        <v>323</v>
      </c>
      <c r="T1063" s="7">
        <f t="shared" si="149"/>
        <v>2570</v>
      </c>
      <c r="U1063" s="8">
        <f t="shared" si="150"/>
        <v>0.81406398479569209</v>
      </c>
      <c r="V1063" s="7">
        <f t="shared" si="151"/>
        <v>2059</v>
      </c>
      <c r="W1063" s="7">
        <f t="shared" si="152"/>
        <v>428</v>
      </c>
    </row>
    <row r="1064" spans="1:23" x14ac:dyDescent="0.3">
      <c r="A1064" s="5">
        <f>'Data Table 2'!A1064</f>
        <v>45989</v>
      </c>
      <c r="B1064" s="6">
        <f>'Data Table 2'!B1064+'Data Table 2'!C1064+'Data Table 2'!D1064+'Data Table 2'!E1064+'Data Table 2'!F1064+'Data Table 2'!G1064+'Data Table 2'!H1064</f>
        <v>1079</v>
      </c>
      <c r="C1064" s="6">
        <f>'Data Table 2'!I1064</f>
        <v>398</v>
      </c>
      <c r="D1064" s="6">
        <f>('Data Table 2'!J1064+'Data Table 2'!K1064)</f>
        <v>676</v>
      </c>
      <c r="E1064" s="6">
        <f>'Data Table 2'!L1064</f>
        <v>389</v>
      </c>
      <c r="F1064" s="6">
        <f>'Data Table 2'!M1064</f>
        <v>105</v>
      </c>
      <c r="G1064" s="6">
        <f>'Data Table 2'!N1064</f>
        <v>170</v>
      </c>
      <c r="H1064" s="6">
        <f>'Data Table 2'!O1064</f>
        <v>166</v>
      </c>
      <c r="I1064" s="7">
        <f>'Data Table 2'!P1064+'Data Table 2'!Q1064+'Data Table 2'!R1064+'Data Table 2'!S1064</f>
        <v>181</v>
      </c>
      <c r="J1064" s="7">
        <f>'Data Table 2'!T1064</f>
        <v>288</v>
      </c>
      <c r="K1064" s="6">
        <f>'Data Table 2'!U1064</f>
        <v>180</v>
      </c>
      <c r="L1064" s="6">
        <f>'Data Table 2'!V1064</f>
        <v>93</v>
      </c>
      <c r="M1064" s="6">
        <f>'Data Table 2'!W1064</f>
        <v>50</v>
      </c>
      <c r="N1064" s="6">
        <f>'Data Table 2'!X1064</f>
        <v>56</v>
      </c>
      <c r="O1064" s="7">
        <f t="shared" si="144"/>
        <v>3831</v>
      </c>
      <c r="P1064" s="6">
        <f t="shared" si="145"/>
        <v>1477</v>
      </c>
      <c r="Q1064" s="6">
        <f t="shared" si="146"/>
        <v>1065</v>
      </c>
      <c r="R1064" s="6">
        <f t="shared" si="147"/>
        <v>622</v>
      </c>
      <c r="S1064" s="6">
        <f t="shared" si="148"/>
        <v>323</v>
      </c>
      <c r="T1064" s="7">
        <f t="shared" si="149"/>
        <v>3220</v>
      </c>
      <c r="U1064" s="8">
        <f t="shared" si="150"/>
        <v>0.84051161576611855</v>
      </c>
      <c r="V1064" s="7">
        <f t="shared" si="151"/>
        <v>2661</v>
      </c>
      <c r="W1064" s="7">
        <f t="shared" si="152"/>
        <v>454</v>
      </c>
    </row>
    <row r="1065" spans="1:23" x14ac:dyDescent="0.3">
      <c r="A1065" s="5">
        <f>'Data Table 2'!A1065</f>
        <v>45990</v>
      </c>
      <c r="B1065" s="6">
        <f>'Data Table 2'!B1065+'Data Table 2'!C1065+'Data Table 2'!D1065+'Data Table 2'!E1065+'Data Table 2'!F1065+'Data Table 2'!G1065+'Data Table 2'!H1065</f>
        <v>612</v>
      </c>
      <c r="C1065" s="6">
        <f>'Data Table 2'!I1065</f>
        <v>197</v>
      </c>
      <c r="D1065" s="6">
        <f>('Data Table 2'!J1065+'Data Table 2'!K1065)</f>
        <v>407</v>
      </c>
      <c r="E1065" s="6">
        <f>'Data Table 2'!L1065</f>
        <v>191</v>
      </c>
      <c r="F1065" s="6">
        <f>'Data Table 2'!M1065</f>
        <v>66</v>
      </c>
      <c r="G1065" s="6">
        <f>'Data Table 2'!N1065</f>
        <v>126</v>
      </c>
      <c r="H1065" s="6">
        <f>'Data Table 2'!O1065</f>
        <v>102</v>
      </c>
      <c r="I1065" s="7">
        <f>'Data Table 2'!P1065+'Data Table 2'!Q1065+'Data Table 2'!R1065+'Data Table 2'!S1065</f>
        <v>109</v>
      </c>
      <c r="J1065" s="7">
        <f>'Data Table 2'!T1065</f>
        <v>228</v>
      </c>
      <c r="K1065" s="6">
        <f>'Data Table 2'!U1065</f>
        <v>120</v>
      </c>
      <c r="L1065" s="6">
        <f>'Data Table 2'!V1065</f>
        <v>61</v>
      </c>
      <c r="M1065" s="6">
        <f>'Data Table 2'!W1065</f>
        <v>25</v>
      </c>
      <c r="N1065" s="6">
        <f>'Data Table 2'!X1065</f>
        <v>38</v>
      </c>
      <c r="O1065" s="7">
        <f t="shared" si="144"/>
        <v>2282</v>
      </c>
      <c r="P1065" s="6">
        <f t="shared" si="145"/>
        <v>809</v>
      </c>
      <c r="Q1065" s="6">
        <f t="shared" si="146"/>
        <v>598</v>
      </c>
      <c r="R1065" s="6">
        <f t="shared" si="147"/>
        <v>403</v>
      </c>
      <c r="S1065" s="6">
        <f t="shared" si="148"/>
        <v>206</v>
      </c>
      <c r="T1065" s="7">
        <f t="shared" si="149"/>
        <v>1848</v>
      </c>
      <c r="U1065" s="8">
        <f t="shared" si="150"/>
        <v>0.80981595092024539</v>
      </c>
      <c r="V1065" s="7">
        <f t="shared" si="151"/>
        <v>1547</v>
      </c>
      <c r="W1065" s="7">
        <f t="shared" si="152"/>
        <v>235</v>
      </c>
    </row>
    <row r="1066" spans="1:23" x14ac:dyDescent="0.3">
      <c r="A1066" s="5">
        <f>'Data Table 2'!A1066</f>
        <v>45991</v>
      </c>
      <c r="B1066" s="6">
        <f>'Data Table 2'!B1066+'Data Table 2'!C1066+'Data Table 2'!D1066+'Data Table 2'!E1066+'Data Table 2'!F1066+'Data Table 2'!G1066+'Data Table 2'!H1066</f>
        <v>751</v>
      </c>
      <c r="C1066" s="6">
        <f>'Data Table 2'!I1066</f>
        <v>334</v>
      </c>
      <c r="D1066" s="6">
        <f>('Data Table 2'!J1066+'Data Table 2'!K1066)</f>
        <v>543</v>
      </c>
      <c r="E1066" s="6">
        <f>'Data Table 2'!L1066</f>
        <v>298</v>
      </c>
      <c r="F1066" s="6">
        <f>'Data Table 2'!M1066</f>
        <v>93</v>
      </c>
      <c r="G1066" s="6">
        <f>'Data Table 2'!N1066</f>
        <v>156</v>
      </c>
      <c r="H1066" s="6">
        <f>'Data Table 2'!O1066</f>
        <v>109</v>
      </c>
      <c r="I1066" s="7">
        <f>'Data Table 2'!P1066+'Data Table 2'!Q1066+'Data Table 2'!R1066+'Data Table 2'!S1066</f>
        <v>150</v>
      </c>
      <c r="J1066" s="7">
        <f>'Data Table 2'!T1066</f>
        <v>255</v>
      </c>
      <c r="K1066" s="6">
        <f>'Data Table 2'!U1066</f>
        <v>157</v>
      </c>
      <c r="L1066" s="6">
        <f>'Data Table 2'!V1066</f>
        <v>78</v>
      </c>
      <c r="M1066" s="6">
        <f>'Data Table 2'!W1066</f>
        <v>24</v>
      </c>
      <c r="N1066" s="6">
        <f>'Data Table 2'!X1066</f>
        <v>55</v>
      </c>
      <c r="O1066" s="7">
        <f t="shared" si="144"/>
        <v>3003</v>
      </c>
      <c r="P1066" s="6">
        <f t="shared" si="145"/>
        <v>1085</v>
      </c>
      <c r="Q1066" s="6">
        <f t="shared" si="146"/>
        <v>841</v>
      </c>
      <c r="R1066" s="6">
        <f t="shared" si="147"/>
        <v>508</v>
      </c>
      <c r="S1066" s="6">
        <f t="shared" si="148"/>
        <v>259</v>
      </c>
      <c r="T1066" s="7">
        <f t="shared" si="149"/>
        <v>2489</v>
      </c>
      <c r="U1066" s="8">
        <f t="shared" si="150"/>
        <v>0.82883782883782886</v>
      </c>
      <c r="V1066" s="7">
        <f t="shared" si="151"/>
        <v>2007</v>
      </c>
      <c r="W1066" s="7">
        <f t="shared" si="152"/>
        <v>389</v>
      </c>
    </row>
    <row r="1067" spans="1:23" x14ac:dyDescent="0.3">
      <c r="A1067" s="5">
        <f>'Data Table 2'!A1067</f>
        <v>45992</v>
      </c>
      <c r="B1067" s="6">
        <f>'Data Table 2'!B1067+'Data Table 2'!C1067+'Data Table 2'!D1067+'Data Table 2'!E1067+'Data Table 2'!F1067+'Data Table 2'!G1067+'Data Table 2'!H1067</f>
        <v>1049</v>
      </c>
      <c r="C1067" s="6">
        <f>'Data Table 2'!I1067</f>
        <v>548</v>
      </c>
      <c r="D1067" s="6">
        <f>('Data Table 2'!J1067+'Data Table 2'!K1067)</f>
        <v>946</v>
      </c>
      <c r="E1067" s="6">
        <f>'Data Table 2'!L1067</f>
        <v>282</v>
      </c>
      <c r="F1067" s="6">
        <f>'Data Table 2'!M1067</f>
        <v>117</v>
      </c>
      <c r="G1067" s="6">
        <f>'Data Table 2'!N1067</f>
        <v>194</v>
      </c>
      <c r="H1067" s="6">
        <f>'Data Table 2'!O1067</f>
        <v>164</v>
      </c>
      <c r="I1067" s="7">
        <f>'Data Table 2'!P1067+'Data Table 2'!Q1067+'Data Table 2'!R1067+'Data Table 2'!S1067</f>
        <v>209</v>
      </c>
      <c r="J1067" s="7">
        <f>'Data Table 2'!T1067</f>
        <v>311</v>
      </c>
      <c r="K1067" s="6">
        <f>'Data Table 2'!U1067</f>
        <v>227</v>
      </c>
      <c r="L1067" s="6">
        <f>'Data Table 2'!V1067</f>
        <v>111</v>
      </c>
      <c r="M1067" s="6">
        <f>'Data Table 2'!W1067</f>
        <v>48</v>
      </c>
      <c r="N1067" s="6">
        <f>'Data Table 2'!X1067</f>
        <v>67</v>
      </c>
      <c r="O1067" s="7">
        <f t="shared" si="144"/>
        <v>4273</v>
      </c>
      <c r="P1067" s="6">
        <f t="shared" si="145"/>
        <v>1597</v>
      </c>
      <c r="Q1067" s="6">
        <f t="shared" si="146"/>
        <v>1228</v>
      </c>
      <c r="R1067" s="6">
        <f t="shared" si="147"/>
        <v>684</v>
      </c>
      <c r="S1067" s="6">
        <f t="shared" si="148"/>
        <v>386</v>
      </c>
      <c r="T1067" s="7">
        <f t="shared" si="149"/>
        <v>3576</v>
      </c>
      <c r="U1067" s="8">
        <f t="shared" si="150"/>
        <v>0.83688275216475549</v>
      </c>
      <c r="V1067" s="7">
        <f t="shared" si="151"/>
        <v>2844</v>
      </c>
      <c r="W1067" s="7">
        <f t="shared" si="152"/>
        <v>615</v>
      </c>
    </row>
    <row r="1068" spans="1:23" x14ac:dyDescent="0.3">
      <c r="A1068" s="5">
        <f>'Data Table 2'!A1068</f>
        <v>45993</v>
      </c>
      <c r="B1068" s="6">
        <f>'Data Table 2'!B1068+'Data Table 2'!C1068+'Data Table 2'!D1068+'Data Table 2'!E1068+'Data Table 2'!F1068+'Data Table 2'!G1068+'Data Table 2'!H1068</f>
        <v>799</v>
      </c>
      <c r="C1068" s="6">
        <f>'Data Table 2'!I1068</f>
        <v>382</v>
      </c>
      <c r="D1068" s="6">
        <f>('Data Table 2'!J1068+'Data Table 2'!K1068)</f>
        <v>682</v>
      </c>
      <c r="E1068" s="6">
        <f>'Data Table 2'!L1068</f>
        <v>364</v>
      </c>
      <c r="F1068" s="6">
        <f>'Data Table 2'!M1068</f>
        <v>108</v>
      </c>
      <c r="G1068" s="6">
        <f>'Data Table 2'!N1068</f>
        <v>146</v>
      </c>
      <c r="H1068" s="6">
        <f>'Data Table 2'!O1068</f>
        <v>157</v>
      </c>
      <c r="I1068" s="7">
        <f>'Data Table 2'!P1068+'Data Table 2'!Q1068+'Data Table 2'!R1068+'Data Table 2'!S1068</f>
        <v>165</v>
      </c>
      <c r="J1068" s="7">
        <f>'Data Table 2'!T1068</f>
        <v>205</v>
      </c>
      <c r="K1068" s="6">
        <f>'Data Table 2'!U1068</f>
        <v>200</v>
      </c>
      <c r="L1068" s="6">
        <f>'Data Table 2'!V1068</f>
        <v>80</v>
      </c>
      <c r="M1068" s="6">
        <f>'Data Table 2'!W1068</f>
        <v>29</v>
      </c>
      <c r="N1068" s="6">
        <f>'Data Table 2'!X1068</f>
        <v>55</v>
      </c>
      <c r="O1068" s="7">
        <f t="shared" si="144"/>
        <v>3372</v>
      </c>
      <c r="P1068" s="6">
        <f t="shared" si="145"/>
        <v>1181</v>
      </c>
      <c r="Q1068" s="6">
        <f t="shared" si="146"/>
        <v>1046</v>
      </c>
      <c r="R1068" s="6">
        <f t="shared" si="147"/>
        <v>576</v>
      </c>
      <c r="S1068" s="6">
        <f t="shared" si="148"/>
        <v>309</v>
      </c>
      <c r="T1068" s="7">
        <f t="shared" si="149"/>
        <v>2858</v>
      </c>
      <c r="U1068" s="8">
        <f t="shared" si="150"/>
        <v>0.84756820877817318</v>
      </c>
      <c r="V1068" s="7">
        <f t="shared" si="151"/>
        <v>2313</v>
      </c>
      <c r="W1068" s="7">
        <f t="shared" si="152"/>
        <v>437</v>
      </c>
    </row>
    <row r="1069" spans="1:23" x14ac:dyDescent="0.3">
      <c r="A1069" s="5">
        <f>'Data Table 2'!A1069</f>
        <v>45994</v>
      </c>
      <c r="B1069" s="6">
        <f>'Data Table 2'!B1069+'Data Table 2'!C1069+'Data Table 2'!D1069+'Data Table 2'!E1069+'Data Table 2'!F1069+'Data Table 2'!G1069+'Data Table 2'!H1069</f>
        <v>708</v>
      </c>
      <c r="C1069" s="6">
        <f>'Data Table 2'!I1069</f>
        <v>270</v>
      </c>
      <c r="D1069" s="6">
        <f>('Data Table 2'!J1069+'Data Table 2'!K1069)</f>
        <v>580</v>
      </c>
      <c r="E1069" s="6">
        <f>'Data Table 2'!L1069</f>
        <v>215</v>
      </c>
      <c r="F1069" s="6">
        <f>'Data Table 2'!M1069</f>
        <v>77</v>
      </c>
      <c r="G1069" s="6">
        <f>'Data Table 2'!N1069</f>
        <v>134</v>
      </c>
      <c r="H1069" s="6">
        <f>'Data Table 2'!O1069</f>
        <v>105</v>
      </c>
      <c r="I1069" s="7">
        <f>'Data Table 2'!P1069+'Data Table 2'!Q1069+'Data Table 2'!R1069+'Data Table 2'!S1069</f>
        <v>120</v>
      </c>
      <c r="J1069" s="7">
        <f>'Data Table 2'!T1069</f>
        <v>177</v>
      </c>
      <c r="K1069" s="6">
        <f>'Data Table 2'!U1069</f>
        <v>148</v>
      </c>
      <c r="L1069" s="6">
        <f>'Data Table 2'!V1069</f>
        <v>69</v>
      </c>
      <c r="M1069" s="6">
        <f>'Data Table 2'!W1069</f>
        <v>23</v>
      </c>
      <c r="N1069" s="6">
        <f>'Data Table 2'!X1069</f>
        <v>48</v>
      </c>
      <c r="O1069" s="7">
        <f t="shared" si="144"/>
        <v>2674</v>
      </c>
      <c r="P1069" s="6">
        <f t="shared" si="145"/>
        <v>978</v>
      </c>
      <c r="Q1069" s="6">
        <f t="shared" si="146"/>
        <v>795</v>
      </c>
      <c r="R1069" s="6">
        <f t="shared" si="147"/>
        <v>436</v>
      </c>
      <c r="S1069" s="6">
        <f t="shared" si="148"/>
        <v>240</v>
      </c>
      <c r="T1069" s="7">
        <f t="shared" si="149"/>
        <v>2257</v>
      </c>
      <c r="U1069" s="8">
        <f t="shared" si="150"/>
        <v>0.84405385190725501</v>
      </c>
      <c r="V1069" s="7">
        <f t="shared" si="151"/>
        <v>1862</v>
      </c>
      <c r="W1069" s="7">
        <f t="shared" si="152"/>
        <v>318</v>
      </c>
    </row>
    <row r="1070" spans="1:23" x14ac:dyDescent="0.3">
      <c r="A1070" s="5">
        <f>'Data Table 2'!A1070</f>
        <v>45995</v>
      </c>
      <c r="B1070" s="6">
        <f>'Data Table 2'!B1070+'Data Table 2'!C1070+'Data Table 2'!D1070+'Data Table 2'!E1070+'Data Table 2'!F1070+'Data Table 2'!G1070+'Data Table 2'!H1070</f>
        <v>759</v>
      </c>
      <c r="C1070" s="6">
        <f>'Data Table 2'!I1070</f>
        <v>391</v>
      </c>
      <c r="D1070" s="6">
        <f>('Data Table 2'!J1070+'Data Table 2'!K1070)</f>
        <v>508</v>
      </c>
      <c r="E1070" s="6">
        <f>'Data Table 2'!L1070</f>
        <v>304</v>
      </c>
      <c r="F1070" s="6">
        <f>'Data Table 2'!M1070</f>
        <v>65</v>
      </c>
      <c r="G1070" s="6">
        <f>'Data Table 2'!N1070</f>
        <v>126</v>
      </c>
      <c r="H1070" s="6">
        <f>'Data Table 2'!O1070</f>
        <v>99</v>
      </c>
      <c r="I1070" s="7">
        <f>'Data Table 2'!P1070+'Data Table 2'!Q1070+'Data Table 2'!R1070+'Data Table 2'!S1070</f>
        <v>145</v>
      </c>
      <c r="J1070" s="7">
        <f>'Data Table 2'!T1070</f>
        <v>265</v>
      </c>
      <c r="K1070" s="6">
        <f>'Data Table 2'!U1070</f>
        <v>166</v>
      </c>
      <c r="L1070" s="6">
        <f>'Data Table 2'!V1070</f>
        <v>99</v>
      </c>
      <c r="M1070" s="6">
        <f>'Data Table 2'!W1070</f>
        <v>28</v>
      </c>
      <c r="N1070" s="6">
        <f>'Data Table 2'!X1070</f>
        <v>57</v>
      </c>
      <c r="O1070" s="7">
        <f t="shared" si="144"/>
        <v>3012</v>
      </c>
      <c r="P1070" s="6">
        <f t="shared" si="145"/>
        <v>1150</v>
      </c>
      <c r="Q1070" s="6">
        <f t="shared" si="146"/>
        <v>812</v>
      </c>
      <c r="R1070" s="6">
        <f t="shared" si="147"/>
        <v>435</v>
      </c>
      <c r="S1070" s="6">
        <f t="shared" si="148"/>
        <v>293</v>
      </c>
      <c r="T1070" s="7">
        <f t="shared" si="149"/>
        <v>2454</v>
      </c>
      <c r="U1070" s="8">
        <f t="shared" si="150"/>
        <v>0.81474103585657376</v>
      </c>
      <c r="V1070" s="7">
        <f t="shared" si="151"/>
        <v>1941</v>
      </c>
      <c r="W1070" s="7">
        <f t="shared" si="152"/>
        <v>448</v>
      </c>
    </row>
    <row r="1071" spans="1:23" x14ac:dyDescent="0.3">
      <c r="A1071" s="5">
        <f>'Data Table 2'!A1071</f>
        <v>45996</v>
      </c>
      <c r="B1071" s="6">
        <f>'Data Table 2'!B1071+'Data Table 2'!C1071+'Data Table 2'!D1071+'Data Table 2'!E1071+'Data Table 2'!F1071+'Data Table 2'!G1071+'Data Table 2'!H1071</f>
        <v>1144</v>
      </c>
      <c r="C1071" s="6">
        <f>'Data Table 2'!I1071</f>
        <v>532</v>
      </c>
      <c r="D1071" s="6">
        <f>('Data Table 2'!J1071+'Data Table 2'!K1071)</f>
        <v>982</v>
      </c>
      <c r="E1071" s="6">
        <f>'Data Table 2'!L1071</f>
        <v>604</v>
      </c>
      <c r="F1071" s="6">
        <f>'Data Table 2'!M1071</f>
        <v>136</v>
      </c>
      <c r="G1071" s="6">
        <f>'Data Table 2'!N1071</f>
        <v>197</v>
      </c>
      <c r="H1071" s="6">
        <f>'Data Table 2'!O1071</f>
        <v>172</v>
      </c>
      <c r="I1071" s="7">
        <f>'Data Table 2'!P1071+'Data Table 2'!Q1071+'Data Table 2'!R1071+'Data Table 2'!S1071</f>
        <v>224</v>
      </c>
      <c r="J1071" s="7">
        <f>'Data Table 2'!T1071</f>
        <v>407</v>
      </c>
      <c r="K1071" s="6">
        <f>'Data Table 2'!U1071</f>
        <v>203</v>
      </c>
      <c r="L1071" s="6">
        <f>'Data Table 2'!V1071</f>
        <v>146</v>
      </c>
      <c r="M1071" s="6">
        <f>'Data Table 2'!W1071</f>
        <v>30</v>
      </c>
      <c r="N1071" s="6">
        <f>'Data Table 2'!X1071</f>
        <v>105</v>
      </c>
      <c r="O1071" s="7">
        <f t="shared" si="144"/>
        <v>4882</v>
      </c>
      <c r="P1071" s="6">
        <f t="shared" si="145"/>
        <v>1676</v>
      </c>
      <c r="Q1071" s="6">
        <f t="shared" si="146"/>
        <v>1586</v>
      </c>
      <c r="R1071" s="6">
        <f t="shared" si="147"/>
        <v>729</v>
      </c>
      <c r="S1071" s="6">
        <f t="shared" si="148"/>
        <v>379</v>
      </c>
      <c r="T1071" s="7">
        <f t="shared" si="149"/>
        <v>4096</v>
      </c>
      <c r="U1071" s="8">
        <f t="shared" si="150"/>
        <v>0.8390004096681688</v>
      </c>
      <c r="V1071" s="7">
        <f t="shared" si="151"/>
        <v>3323</v>
      </c>
      <c r="W1071" s="7">
        <f t="shared" si="152"/>
        <v>637</v>
      </c>
    </row>
    <row r="1072" spans="1:23" x14ac:dyDescent="0.3">
      <c r="A1072" s="5">
        <f>'Data Table 2'!A1072</f>
        <v>45997</v>
      </c>
      <c r="B1072" s="6">
        <f>'Data Table 2'!B1072+'Data Table 2'!C1072+'Data Table 2'!D1072+'Data Table 2'!E1072+'Data Table 2'!F1072+'Data Table 2'!G1072+'Data Table 2'!H1072</f>
        <v>910</v>
      </c>
      <c r="C1072" s="6">
        <f>'Data Table 2'!I1072</f>
        <v>419</v>
      </c>
      <c r="D1072" s="6">
        <f>('Data Table 2'!J1072+'Data Table 2'!K1072)</f>
        <v>600</v>
      </c>
      <c r="E1072" s="6">
        <f>'Data Table 2'!L1072</f>
        <v>317</v>
      </c>
      <c r="F1072" s="6">
        <f>'Data Table 2'!M1072</f>
        <v>111</v>
      </c>
      <c r="G1072" s="6">
        <f>'Data Table 2'!N1072</f>
        <v>182</v>
      </c>
      <c r="H1072" s="6">
        <f>'Data Table 2'!O1072</f>
        <v>144</v>
      </c>
      <c r="I1072" s="7">
        <f>'Data Table 2'!P1072+'Data Table 2'!Q1072+'Data Table 2'!R1072+'Data Table 2'!S1072</f>
        <v>178</v>
      </c>
      <c r="J1072" s="7">
        <f>'Data Table 2'!T1072</f>
        <v>144</v>
      </c>
      <c r="K1072" s="6">
        <f>'Data Table 2'!U1072</f>
        <v>260</v>
      </c>
      <c r="L1072" s="6">
        <f>'Data Table 2'!V1072</f>
        <v>114</v>
      </c>
      <c r="M1072" s="6">
        <f>'Data Table 2'!W1072</f>
        <v>32</v>
      </c>
      <c r="N1072" s="6">
        <f>'Data Table 2'!X1072</f>
        <v>59</v>
      </c>
      <c r="O1072" s="7">
        <f t="shared" si="144"/>
        <v>3470</v>
      </c>
      <c r="P1072" s="6">
        <f t="shared" si="145"/>
        <v>1329</v>
      </c>
      <c r="Q1072" s="6">
        <f t="shared" si="146"/>
        <v>917</v>
      </c>
      <c r="R1072" s="6">
        <f t="shared" si="147"/>
        <v>615</v>
      </c>
      <c r="S1072" s="6">
        <f t="shared" si="148"/>
        <v>406</v>
      </c>
      <c r="T1072" s="7">
        <f t="shared" si="149"/>
        <v>2920</v>
      </c>
      <c r="U1072" s="8">
        <f t="shared" si="150"/>
        <v>0.84149855907780979</v>
      </c>
      <c r="V1072" s="7">
        <f t="shared" si="151"/>
        <v>2331</v>
      </c>
      <c r="W1072" s="7">
        <f t="shared" si="152"/>
        <v>478</v>
      </c>
    </row>
    <row r="1073" spans="1:23" x14ac:dyDescent="0.3">
      <c r="A1073" s="5">
        <f>'Data Table 2'!A1073</f>
        <v>45998</v>
      </c>
      <c r="B1073" s="6">
        <f>'Data Table 2'!B1073+'Data Table 2'!C1073+'Data Table 2'!D1073+'Data Table 2'!E1073+'Data Table 2'!F1073+'Data Table 2'!G1073+'Data Table 2'!H1073</f>
        <v>947</v>
      </c>
      <c r="C1073" s="6">
        <f>'Data Table 2'!I1073</f>
        <v>464</v>
      </c>
      <c r="D1073" s="6">
        <f>('Data Table 2'!J1073+'Data Table 2'!K1073)</f>
        <v>782</v>
      </c>
      <c r="E1073" s="6">
        <f>'Data Table 2'!L1073</f>
        <v>304</v>
      </c>
      <c r="F1073" s="6">
        <f>'Data Table 2'!M1073</f>
        <v>116</v>
      </c>
      <c r="G1073" s="6">
        <f>'Data Table 2'!N1073</f>
        <v>167</v>
      </c>
      <c r="H1073" s="6">
        <f>'Data Table 2'!O1073</f>
        <v>156</v>
      </c>
      <c r="I1073" s="7">
        <f>'Data Table 2'!P1073+'Data Table 2'!Q1073+'Data Table 2'!R1073+'Data Table 2'!S1073</f>
        <v>196</v>
      </c>
      <c r="J1073" s="7">
        <f>'Data Table 2'!T1073</f>
        <v>305</v>
      </c>
      <c r="K1073" s="6">
        <f>'Data Table 2'!U1073</f>
        <v>253</v>
      </c>
      <c r="L1073" s="6">
        <f>'Data Table 2'!V1073</f>
        <v>118</v>
      </c>
      <c r="M1073" s="6">
        <f>'Data Table 2'!W1073</f>
        <v>22</v>
      </c>
      <c r="N1073" s="6">
        <f>'Data Table 2'!X1073</f>
        <v>89</v>
      </c>
      <c r="O1073" s="7">
        <f t="shared" si="144"/>
        <v>3919</v>
      </c>
      <c r="P1073" s="6">
        <f t="shared" si="145"/>
        <v>1411</v>
      </c>
      <c r="Q1073" s="6">
        <f t="shared" si="146"/>
        <v>1086</v>
      </c>
      <c r="R1073" s="6">
        <f t="shared" si="147"/>
        <v>635</v>
      </c>
      <c r="S1073" s="6">
        <f t="shared" si="148"/>
        <v>393</v>
      </c>
      <c r="T1073" s="7">
        <f t="shared" si="149"/>
        <v>3221</v>
      </c>
      <c r="U1073" s="8">
        <f t="shared" si="150"/>
        <v>0.82189334013779025</v>
      </c>
      <c r="V1073" s="7">
        <f t="shared" si="151"/>
        <v>2552</v>
      </c>
      <c r="W1073" s="7">
        <f t="shared" si="152"/>
        <v>553</v>
      </c>
    </row>
    <row r="1074" spans="1:23" x14ac:dyDescent="0.3">
      <c r="A1074" s="5">
        <f>'Data Table 2'!A1074</f>
        <v>45999</v>
      </c>
      <c r="B1074" s="6">
        <f>'Data Table 2'!B1074+'Data Table 2'!C1074+'Data Table 2'!D1074+'Data Table 2'!E1074+'Data Table 2'!F1074+'Data Table 2'!G1074+'Data Table 2'!H1074</f>
        <v>993</v>
      </c>
      <c r="C1074" s="6">
        <f>'Data Table 2'!I1074</f>
        <v>546</v>
      </c>
      <c r="D1074" s="6">
        <f>('Data Table 2'!J1074+'Data Table 2'!K1074)</f>
        <v>759</v>
      </c>
      <c r="E1074" s="6">
        <f>'Data Table 2'!L1074</f>
        <v>372</v>
      </c>
      <c r="F1074" s="6">
        <f>'Data Table 2'!M1074</f>
        <v>105</v>
      </c>
      <c r="G1074" s="6">
        <f>'Data Table 2'!N1074</f>
        <v>166</v>
      </c>
      <c r="H1074" s="6">
        <f>'Data Table 2'!O1074</f>
        <v>170</v>
      </c>
      <c r="I1074" s="7">
        <f>'Data Table 2'!P1074+'Data Table 2'!Q1074+'Data Table 2'!R1074+'Data Table 2'!S1074</f>
        <v>159</v>
      </c>
      <c r="J1074" s="7">
        <f>'Data Table 2'!T1074</f>
        <v>335</v>
      </c>
      <c r="K1074" s="6">
        <f>'Data Table 2'!U1074</f>
        <v>238</v>
      </c>
      <c r="L1074" s="6">
        <f>'Data Table 2'!V1074</f>
        <v>132</v>
      </c>
      <c r="M1074" s="6">
        <f>'Data Table 2'!W1074</f>
        <v>28</v>
      </c>
      <c r="N1074" s="6">
        <f>'Data Table 2'!X1074</f>
        <v>80</v>
      </c>
      <c r="O1074" s="7">
        <f t="shared" si="144"/>
        <v>4083</v>
      </c>
      <c r="P1074" s="6">
        <f t="shared" si="145"/>
        <v>1539</v>
      </c>
      <c r="Q1074" s="6">
        <f t="shared" si="146"/>
        <v>1131</v>
      </c>
      <c r="R1074" s="6">
        <f t="shared" si="147"/>
        <v>600</v>
      </c>
      <c r="S1074" s="6">
        <f t="shared" si="148"/>
        <v>398</v>
      </c>
      <c r="T1074" s="7">
        <f t="shared" si="149"/>
        <v>3350</v>
      </c>
      <c r="U1074" s="8">
        <f t="shared" si="150"/>
        <v>0.82047514082782269</v>
      </c>
      <c r="V1074" s="7">
        <f t="shared" si="151"/>
        <v>2619</v>
      </c>
      <c r="W1074" s="7">
        <f t="shared" si="152"/>
        <v>626</v>
      </c>
    </row>
    <row r="1075" spans="1:23" x14ac:dyDescent="0.3">
      <c r="A1075" s="5">
        <f>'Data Table 2'!A1075</f>
        <v>46000</v>
      </c>
      <c r="B1075" s="6">
        <f>'Data Table 2'!B1075+'Data Table 2'!C1075+'Data Table 2'!D1075+'Data Table 2'!E1075+'Data Table 2'!F1075+'Data Table 2'!G1075+'Data Table 2'!H1075</f>
        <v>993</v>
      </c>
      <c r="C1075" s="6">
        <f>'Data Table 2'!I1075</f>
        <v>429</v>
      </c>
      <c r="D1075" s="6">
        <f>('Data Table 2'!J1075+'Data Table 2'!K1075)</f>
        <v>636</v>
      </c>
      <c r="E1075" s="6">
        <f>'Data Table 2'!L1075</f>
        <v>229</v>
      </c>
      <c r="F1075" s="6">
        <f>'Data Table 2'!M1075</f>
        <v>112</v>
      </c>
      <c r="G1075" s="6">
        <f>'Data Table 2'!N1075</f>
        <v>171</v>
      </c>
      <c r="H1075" s="6">
        <f>'Data Table 2'!O1075</f>
        <v>132</v>
      </c>
      <c r="I1075" s="7">
        <f>'Data Table 2'!P1075+'Data Table 2'!Q1075+'Data Table 2'!R1075+'Data Table 2'!S1075</f>
        <v>183</v>
      </c>
      <c r="J1075" s="7">
        <f>'Data Table 2'!T1075</f>
        <v>289</v>
      </c>
      <c r="K1075" s="6">
        <f>'Data Table 2'!U1075</f>
        <v>157</v>
      </c>
      <c r="L1075" s="6">
        <f>'Data Table 2'!V1075</f>
        <v>127</v>
      </c>
      <c r="M1075" s="6">
        <f>'Data Table 2'!W1075</f>
        <v>40</v>
      </c>
      <c r="N1075" s="6">
        <f>'Data Table 2'!X1075</f>
        <v>55</v>
      </c>
      <c r="O1075" s="7">
        <f t="shared" si="144"/>
        <v>3553</v>
      </c>
      <c r="P1075" s="6">
        <f t="shared" si="145"/>
        <v>1422</v>
      </c>
      <c r="Q1075" s="6">
        <f t="shared" si="146"/>
        <v>865</v>
      </c>
      <c r="R1075" s="6">
        <f t="shared" si="147"/>
        <v>598</v>
      </c>
      <c r="S1075" s="6">
        <f t="shared" si="148"/>
        <v>324</v>
      </c>
      <c r="T1075" s="7">
        <f t="shared" si="149"/>
        <v>2940</v>
      </c>
      <c r="U1075" s="8">
        <f t="shared" si="150"/>
        <v>0.82746974387841266</v>
      </c>
      <c r="V1075" s="7">
        <f t="shared" si="151"/>
        <v>2344</v>
      </c>
      <c r="W1075" s="7">
        <f t="shared" si="152"/>
        <v>484</v>
      </c>
    </row>
    <row r="1076" spans="1:23" x14ac:dyDescent="0.3">
      <c r="A1076" s="5">
        <f>'Data Table 2'!A1076</f>
        <v>46001</v>
      </c>
      <c r="B1076" s="6">
        <f>'Data Table 2'!B1076+'Data Table 2'!C1076+'Data Table 2'!D1076+'Data Table 2'!E1076+'Data Table 2'!F1076+'Data Table 2'!G1076+'Data Table 2'!H1076</f>
        <v>845</v>
      </c>
      <c r="C1076" s="6">
        <f>'Data Table 2'!I1076</f>
        <v>402</v>
      </c>
      <c r="D1076" s="6">
        <f>('Data Table 2'!J1076+'Data Table 2'!K1076)</f>
        <v>689</v>
      </c>
      <c r="E1076" s="6">
        <f>'Data Table 2'!L1076</f>
        <v>245</v>
      </c>
      <c r="F1076" s="6">
        <f>'Data Table 2'!M1076</f>
        <v>67</v>
      </c>
      <c r="G1076" s="6">
        <f>'Data Table 2'!N1076</f>
        <v>201</v>
      </c>
      <c r="H1076" s="6">
        <f>'Data Table 2'!O1076</f>
        <v>126</v>
      </c>
      <c r="I1076" s="7">
        <f>'Data Table 2'!P1076+'Data Table 2'!Q1076+'Data Table 2'!R1076+'Data Table 2'!S1076</f>
        <v>138</v>
      </c>
      <c r="J1076" s="7">
        <f>'Data Table 2'!T1076</f>
        <v>189</v>
      </c>
      <c r="K1076" s="6">
        <f>'Data Table 2'!U1076</f>
        <v>185</v>
      </c>
      <c r="L1076" s="6">
        <f>'Data Table 2'!V1076</f>
        <v>99</v>
      </c>
      <c r="M1076" s="6">
        <f>'Data Table 2'!W1076</f>
        <v>27</v>
      </c>
      <c r="N1076" s="6">
        <f>'Data Table 2'!X1076</f>
        <v>62</v>
      </c>
      <c r="O1076" s="7">
        <f t="shared" si="144"/>
        <v>3275</v>
      </c>
      <c r="P1076" s="6">
        <f t="shared" si="145"/>
        <v>1247</v>
      </c>
      <c r="Q1076" s="6">
        <f t="shared" si="146"/>
        <v>934</v>
      </c>
      <c r="R1076" s="6">
        <f t="shared" si="147"/>
        <v>532</v>
      </c>
      <c r="S1076" s="6">
        <f t="shared" si="148"/>
        <v>311</v>
      </c>
      <c r="T1076" s="7">
        <f t="shared" si="149"/>
        <v>2775</v>
      </c>
      <c r="U1076" s="8">
        <f t="shared" si="150"/>
        <v>0.84732824427480913</v>
      </c>
      <c r="V1076" s="7">
        <f t="shared" si="151"/>
        <v>2244</v>
      </c>
      <c r="W1076" s="7">
        <f t="shared" si="152"/>
        <v>464</v>
      </c>
    </row>
    <row r="1077" spans="1:23" x14ac:dyDescent="0.3">
      <c r="A1077" s="5">
        <f>'Data Table 2'!A1077</f>
        <v>46002</v>
      </c>
      <c r="B1077" s="6">
        <f>'Data Table 2'!B1077+'Data Table 2'!C1077+'Data Table 2'!D1077+'Data Table 2'!E1077+'Data Table 2'!F1077+'Data Table 2'!G1077+'Data Table 2'!H1077</f>
        <v>1254</v>
      </c>
      <c r="C1077" s="6">
        <f>'Data Table 2'!I1077</f>
        <v>437</v>
      </c>
      <c r="D1077" s="6">
        <f>('Data Table 2'!J1077+'Data Table 2'!K1077)</f>
        <v>880</v>
      </c>
      <c r="E1077" s="6">
        <f>'Data Table 2'!L1077</f>
        <v>413</v>
      </c>
      <c r="F1077" s="6">
        <f>'Data Table 2'!M1077</f>
        <v>117</v>
      </c>
      <c r="G1077" s="6">
        <f>'Data Table 2'!N1077</f>
        <v>183</v>
      </c>
      <c r="H1077" s="6">
        <f>'Data Table 2'!O1077</f>
        <v>155</v>
      </c>
      <c r="I1077" s="7">
        <f>'Data Table 2'!P1077+'Data Table 2'!Q1077+'Data Table 2'!R1077+'Data Table 2'!S1077</f>
        <v>220</v>
      </c>
      <c r="J1077" s="7">
        <f>'Data Table 2'!T1077</f>
        <v>382</v>
      </c>
      <c r="K1077" s="6">
        <f>'Data Table 2'!U1077</f>
        <v>205</v>
      </c>
      <c r="L1077" s="6">
        <f>'Data Table 2'!V1077</f>
        <v>125</v>
      </c>
      <c r="M1077" s="6">
        <f>'Data Table 2'!W1077</f>
        <v>46</v>
      </c>
      <c r="N1077" s="6">
        <f>'Data Table 2'!X1077</f>
        <v>82</v>
      </c>
      <c r="O1077" s="7">
        <f t="shared" si="144"/>
        <v>4499</v>
      </c>
      <c r="P1077" s="6">
        <f t="shared" si="145"/>
        <v>1691</v>
      </c>
      <c r="Q1077" s="6">
        <f t="shared" si="146"/>
        <v>1293</v>
      </c>
      <c r="R1077" s="6">
        <f t="shared" si="147"/>
        <v>675</v>
      </c>
      <c r="S1077" s="6">
        <f t="shared" si="148"/>
        <v>376</v>
      </c>
      <c r="T1077" s="7">
        <f t="shared" si="149"/>
        <v>3741</v>
      </c>
      <c r="U1077" s="8">
        <f t="shared" si="150"/>
        <v>0.83151811513669704</v>
      </c>
      <c r="V1077" s="7">
        <f t="shared" si="151"/>
        <v>3105</v>
      </c>
      <c r="W1077" s="7">
        <f t="shared" si="152"/>
        <v>519</v>
      </c>
    </row>
    <row r="1078" spans="1:23" x14ac:dyDescent="0.3">
      <c r="A1078" s="5">
        <f>'Data Table 2'!A1078</f>
        <v>46003</v>
      </c>
      <c r="B1078" s="6">
        <f>'Data Table 2'!B1078+'Data Table 2'!C1078+'Data Table 2'!D1078+'Data Table 2'!E1078+'Data Table 2'!F1078+'Data Table 2'!G1078+'Data Table 2'!H1078</f>
        <v>681</v>
      </c>
      <c r="C1078" s="6">
        <f>'Data Table 2'!I1078</f>
        <v>223</v>
      </c>
      <c r="D1078" s="6">
        <f>('Data Table 2'!J1078+'Data Table 2'!K1078)</f>
        <v>496</v>
      </c>
      <c r="E1078" s="6">
        <f>'Data Table 2'!L1078</f>
        <v>254</v>
      </c>
      <c r="F1078" s="6">
        <f>'Data Table 2'!M1078</f>
        <v>70</v>
      </c>
      <c r="G1078" s="6">
        <f>'Data Table 2'!N1078</f>
        <v>127</v>
      </c>
      <c r="H1078" s="6">
        <f>'Data Table 2'!O1078</f>
        <v>118</v>
      </c>
      <c r="I1078" s="7">
        <f>'Data Table 2'!P1078+'Data Table 2'!Q1078+'Data Table 2'!R1078+'Data Table 2'!S1078</f>
        <v>105</v>
      </c>
      <c r="J1078" s="7">
        <f>'Data Table 2'!T1078</f>
        <v>182</v>
      </c>
      <c r="K1078" s="6">
        <f>'Data Table 2'!U1078</f>
        <v>129</v>
      </c>
      <c r="L1078" s="6">
        <f>'Data Table 2'!V1078</f>
        <v>82</v>
      </c>
      <c r="M1078" s="6">
        <f>'Data Table 2'!W1078</f>
        <v>24</v>
      </c>
      <c r="N1078" s="6">
        <f>'Data Table 2'!X1078</f>
        <v>41</v>
      </c>
      <c r="O1078" s="7">
        <f t="shared" si="144"/>
        <v>2532</v>
      </c>
      <c r="P1078" s="6">
        <f t="shared" si="145"/>
        <v>904</v>
      </c>
      <c r="Q1078" s="6">
        <f t="shared" si="146"/>
        <v>750</v>
      </c>
      <c r="R1078" s="6">
        <f t="shared" si="147"/>
        <v>420</v>
      </c>
      <c r="S1078" s="6">
        <f t="shared" si="148"/>
        <v>235</v>
      </c>
      <c r="T1078" s="7">
        <f t="shared" si="149"/>
        <v>2115</v>
      </c>
      <c r="U1078" s="8">
        <f t="shared" si="150"/>
        <v>0.83530805687203791</v>
      </c>
      <c r="V1078" s="7">
        <f t="shared" si="151"/>
        <v>1781</v>
      </c>
      <c r="W1078" s="7">
        <f t="shared" si="152"/>
        <v>264</v>
      </c>
    </row>
    <row r="1079" spans="1:23" x14ac:dyDescent="0.3">
      <c r="A1079" s="5">
        <f>'Data Table 2'!A1079</f>
        <v>46004</v>
      </c>
      <c r="B1079" s="6">
        <f>'Data Table 2'!B1079+'Data Table 2'!C1079+'Data Table 2'!D1079+'Data Table 2'!E1079+'Data Table 2'!F1079+'Data Table 2'!G1079+'Data Table 2'!H1079</f>
        <v>1056</v>
      </c>
      <c r="C1079" s="6">
        <f>'Data Table 2'!I1079</f>
        <v>535</v>
      </c>
      <c r="D1079" s="6">
        <f>('Data Table 2'!J1079+'Data Table 2'!K1079)</f>
        <v>727</v>
      </c>
      <c r="E1079" s="6">
        <f>'Data Table 2'!L1079</f>
        <v>448</v>
      </c>
      <c r="F1079" s="6">
        <f>'Data Table 2'!M1079</f>
        <v>130</v>
      </c>
      <c r="G1079" s="6">
        <f>'Data Table 2'!N1079</f>
        <v>149</v>
      </c>
      <c r="H1079" s="6">
        <f>'Data Table 2'!O1079</f>
        <v>151</v>
      </c>
      <c r="I1079" s="7">
        <f>'Data Table 2'!P1079+'Data Table 2'!Q1079+'Data Table 2'!R1079+'Data Table 2'!S1079</f>
        <v>211</v>
      </c>
      <c r="J1079" s="7">
        <f>'Data Table 2'!T1079</f>
        <v>299</v>
      </c>
      <c r="K1079" s="6">
        <f>'Data Table 2'!U1079</f>
        <v>250</v>
      </c>
      <c r="L1079" s="6">
        <f>'Data Table 2'!V1079</f>
        <v>140</v>
      </c>
      <c r="M1079" s="6">
        <f>'Data Table 2'!W1079</f>
        <v>38</v>
      </c>
      <c r="N1079" s="6">
        <f>'Data Table 2'!X1079</f>
        <v>88</v>
      </c>
      <c r="O1079" s="7">
        <f t="shared" si="144"/>
        <v>4222</v>
      </c>
      <c r="P1079" s="6">
        <f t="shared" si="145"/>
        <v>1591</v>
      </c>
      <c r="Q1079" s="6">
        <f t="shared" si="146"/>
        <v>1175</v>
      </c>
      <c r="R1079" s="6">
        <f t="shared" si="147"/>
        <v>641</v>
      </c>
      <c r="S1079" s="6">
        <f t="shared" si="148"/>
        <v>428</v>
      </c>
      <c r="T1079" s="7">
        <f t="shared" si="149"/>
        <v>3495</v>
      </c>
      <c r="U1079" s="8">
        <f t="shared" si="150"/>
        <v>0.82780672666982469</v>
      </c>
      <c r="V1079" s="7">
        <f t="shared" si="151"/>
        <v>2742</v>
      </c>
      <c r="W1079" s="7">
        <f t="shared" si="152"/>
        <v>623</v>
      </c>
    </row>
    <row r="1080" spans="1:23" x14ac:dyDescent="0.3">
      <c r="A1080" s="5">
        <f>'Data Table 2'!A1080</f>
        <v>46005</v>
      </c>
      <c r="B1080" s="6">
        <f>'Data Table 2'!B1080+'Data Table 2'!C1080+'Data Table 2'!D1080+'Data Table 2'!E1080+'Data Table 2'!F1080+'Data Table 2'!G1080+'Data Table 2'!H1080</f>
        <v>849</v>
      </c>
      <c r="C1080" s="6">
        <f>'Data Table 2'!I1080</f>
        <v>334</v>
      </c>
      <c r="D1080" s="6">
        <f>('Data Table 2'!J1080+'Data Table 2'!K1080)</f>
        <v>563</v>
      </c>
      <c r="E1080" s="6">
        <f>'Data Table 2'!L1080</f>
        <v>356</v>
      </c>
      <c r="F1080" s="6">
        <f>'Data Table 2'!M1080</f>
        <v>100</v>
      </c>
      <c r="G1080" s="6">
        <f>'Data Table 2'!N1080</f>
        <v>161</v>
      </c>
      <c r="H1080" s="6">
        <f>'Data Table 2'!O1080</f>
        <v>145</v>
      </c>
      <c r="I1080" s="7">
        <f>'Data Table 2'!P1080+'Data Table 2'!Q1080+'Data Table 2'!R1080+'Data Table 2'!S1080</f>
        <v>156</v>
      </c>
      <c r="J1080" s="7">
        <f>'Data Table 2'!T1080</f>
        <v>267</v>
      </c>
      <c r="K1080" s="6">
        <f>'Data Table 2'!U1080</f>
        <v>270</v>
      </c>
      <c r="L1080" s="6">
        <f>'Data Table 2'!V1080</f>
        <v>122</v>
      </c>
      <c r="M1080" s="6">
        <f>'Data Table 2'!W1080</f>
        <v>28</v>
      </c>
      <c r="N1080" s="6">
        <f>'Data Table 2'!X1080</f>
        <v>59</v>
      </c>
      <c r="O1080" s="7">
        <f t="shared" si="144"/>
        <v>3410</v>
      </c>
      <c r="P1080" s="6">
        <f t="shared" si="145"/>
        <v>1183</v>
      </c>
      <c r="Q1080" s="6">
        <f t="shared" si="146"/>
        <v>919</v>
      </c>
      <c r="R1080" s="6">
        <f t="shared" si="147"/>
        <v>562</v>
      </c>
      <c r="S1080" s="6">
        <f t="shared" si="148"/>
        <v>420</v>
      </c>
      <c r="T1080" s="7">
        <f t="shared" si="149"/>
        <v>2723</v>
      </c>
      <c r="U1080" s="8">
        <f t="shared" si="150"/>
        <v>0.798533724340176</v>
      </c>
      <c r="V1080" s="7">
        <f t="shared" si="151"/>
        <v>2230</v>
      </c>
      <c r="W1080" s="7">
        <f t="shared" si="152"/>
        <v>393</v>
      </c>
    </row>
    <row r="1081" spans="1:23" x14ac:dyDescent="0.3">
      <c r="A1081" s="5">
        <f>'Data Table 2'!A1081</f>
        <v>46006</v>
      </c>
      <c r="B1081" s="6">
        <f>'Data Table 2'!B1081+'Data Table 2'!C1081+'Data Table 2'!D1081+'Data Table 2'!E1081+'Data Table 2'!F1081+'Data Table 2'!G1081+'Data Table 2'!H1081</f>
        <v>738</v>
      </c>
      <c r="C1081" s="6">
        <f>'Data Table 2'!I1081</f>
        <v>203</v>
      </c>
      <c r="D1081" s="6">
        <f>('Data Table 2'!J1081+'Data Table 2'!K1081)</f>
        <v>554</v>
      </c>
      <c r="E1081" s="6">
        <f>'Data Table 2'!L1081</f>
        <v>233</v>
      </c>
      <c r="F1081" s="6">
        <f>'Data Table 2'!M1081</f>
        <v>87</v>
      </c>
      <c r="G1081" s="6">
        <f>'Data Table 2'!N1081</f>
        <v>110</v>
      </c>
      <c r="H1081" s="6">
        <f>'Data Table 2'!O1081</f>
        <v>80</v>
      </c>
      <c r="I1081" s="7">
        <f>'Data Table 2'!P1081+'Data Table 2'!Q1081+'Data Table 2'!R1081+'Data Table 2'!S1081</f>
        <v>120</v>
      </c>
      <c r="J1081" s="7">
        <f>'Data Table 2'!T1081</f>
        <v>221</v>
      </c>
      <c r="K1081" s="6">
        <f>'Data Table 2'!U1081</f>
        <v>164</v>
      </c>
      <c r="L1081" s="6">
        <f>'Data Table 2'!V1081</f>
        <v>79</v>
      </c>
      <c r="M1081" s="6">
        <f>'Data Table 2'!W1081</f>
        <v>25</v>
      </c>
      <c r="N1081" s="6">
        <f>'Data Table 2'!X1081</f>
        <v>48</v>
      </c>
      <c r="O1081" s="7">
        <f t="shared" si="144"/>
        <v>2662</v>
      </c>
      <c r="P1081" s="6">
        <f t="shared" si="145"/>
        <v>941</v>
      </c>
      <c r="Q1081" s="6">
        <f t="shared" si="146"/>
        <v>787</v>
      </c>
      <c r="R1081" s="6">
        <f t="shared" si="147"/>
        <v>397</v>
      </c>
      <c r="S1081" s="6">
        <f t="shared" si="148"/>
        <v>268</v>
      </c>
      <c r="T1081" s="7">
        <f t="shared" si="149"/>
        <v>2173</v>
      </c>
      <c r="U1081" s="8">
        <f t="shared" si="150"/>
        <v>0.81630353117956422</v>
      </c>
      <c r="V1081" s="7">
        <f t="shared" si="151"/>
        <v>1835</v>
      </c>
      <c r="W1081" s="7">
        <f t="shared" si="152"/>
        <v>251</v>
      </c>
    </row>
    <row r="1082" spans="1:23" x14ac:dyDescent="0.3">
      <c r="A1082" s="5">
        <f>'Data Table 2'!A1082</f>
        <v>46007</v>
      </c>
      <c r="B1082" s="6">
        <f>'Data Table 2'!B1082+'Data Table 2'!C1082+'Data Table 2'!D1082+'Data Table 2'!E1082+'Data Table 2'!F1082+'Data Table 2'!G1082+'Data Table 2'!H1082</f>
        <v>1082</v>
      </c>
      <c r="C1082" s="6">
        <f>'Data Table 2'!I1082</f>
        <v>459</v>
      </c>
      <c r="D1082" s="6">
        <f>('Data Table 2'!J1082+'Data Table 2'!K1082)</f>
        <v>856</v>
      </c>
      <c r="E1082" s="6">
        <f>'Data Table 2'!L1082</f>
        <v>316</v>
      </c>
      <c r="F1082" s="6">
        <f>'Data Table 2'!M1082</f>
        <v>97</v>
      </c>
      <c r="G1082" s="6">
        <f>'Data Table 2'!N1082</f>
        <v>230</v>
      </c>
      <c r="H1082" s="6">
        <f>'Data Table 2'!O1082</f>
        <v>156</v>
      </c>
      <c r="I1082" s="7">
        <f>'Data Table 2'!P1082+'Data Table 2'!Q1082+'Data Table 2'!R1082+'Data Table 2'!S1082</f>
        <v>189</v>
      </c>
      <c r="J1082" s="7">
        <f>'Data Table 2'!T1082</f>
        <v>318</v>
      </c>
      <c r="K1082" s="6">
        <f>'Data Table 2'!U1082</f>
        <v>254</v>
      </c>
      <c r="L1082" s="6">
        <f>'Data Table 2'!V1082</f>
        <v>123</v>
      </c>
      <c r="M1082" s="6">
        <f>'Data Table 2'!W1082</f>
        <v>42</v>
      </c>
      <c r="N1082" s="6">
        <f>'Data Table 2'!X1082</f>
        <v>60</v>
      </c>
      <c r="O1082" s="7">
        <f t="shared" si="144"/>
        <v>4182</v>
      </c>
      <c r="P1082" s="6">
        <f t="shared" si="145"/>
        <v>1541</v>
      </c>
      <c r="Q1082" s="6">
        <f t="shared" si="146"/>
        <v>1172</v>
      </c>
      <c r="R1082" s="6">
        <f t="shared" si="147"/>
        <v>672</v>
      </c>
      <c r="S1082" s="6">
        <f t="shared" si="148"/>
        <v>419</v>
      </c>
      <c r="T1082" s="7">
        <f t="shared" si="149"/>
        <v>3445</v>
      </c>
      <c r="U1082" s="8">
        <f t="shared" si="150"/>
        <v>0.82376853180296505</v>
      </c>
      <c r="V1082" s="7">
        <f t="shared" si="151"/>
        <v>2829</v>
      </c>
      <c r="W1082" s="7">
        <f t="shared" si="152"/>
        <v>519</v>
      </c>
    </row>
    <row r="1083" spans="1:23" x14ac:dyDescent="0.3">
      <c r="A1083" s="5">
        <f>'Data Table 2'!A1083</f>
        <v>46008</v>
      </c>
      <c r="B1083" s="6">
        <f>'Data Table 2'!B1083+'Data Table 2'!C1083+'Data Table 2'!D1083+'Data Table 2'!E1083+'Data Table 2'!F1083+'Data Table 2'!G1083+'Data Table 2'!H1083</f>
        <v>1040</v>
      </c>
      <c r="C1083" s="6">
        <f>'Data Table 2'!I1083</f>
        <v>514</v>
      </c>
      <c r="D1083" s="6">
        <f>('Data Table 2'!J1083+'Data Table 2'!K1083)</f>
        <v>817</v>
      </c>
      <c r="E1083" s="6">
        <f>'Data Table 2'!L1083</f>
        <v>466</v>
      </c>
      <c r="F1083" s="6">
        <f>'Data Table 2'!M1083</f>
        <v>147</v>
      </c>
      <c r="G1083" s="6">
        <f>'Data Table 2'!N1083</f>
        <v>227</v>
      </c>
      <c r="H1083" s="6">
        <f>'Data Table 2'!O1083</f>
        <v>176</v>
      </c>
      <c r="I1083" s="7">
        <f>'Data Table 2'!P1083+'Data Table 2'!Q1083+'Data Table 2'!R1083+'Data Table 2'!S1083</f>
        <v>208</v>
      </c>
      <c r="J1083" s="7">
        <f>'Data Table 2'!T1083</f>
        <v>306</v>
      </c>
      <c r="K1083" s="6">
        <f>'Data Table 2'!U1083</f>
        <v>317</v>
      </c>
      <c r="L1083" s="6">
        <f>'Data Table 2'!V1083</f>
        <v>128</v>
      </c>
      <c r="M1083" s="6">
        <f>'Data Table 2'!W1083</f>
        <v>38</v>
      </c>
      <c r="N1083" s="6">
        <f>'Data Table 2'!X1083</f>
        <v>98</v>
      </c>
      <c r="O1083" s="7">
        <f t="shared" si="144"/>
        <v>4482</v>
      </c>
      <c r="P1083" s="6">
        <f t="shared" si="145"/>
        <v>1554</v>
      </c>
      <c r="Q1083" s="6">
        <f t="shared" si="146"/>
        <v>1283</v>
      </c>
      <c r="R1083" s="6">
        <f t="shared" si="147"/>
        <v>758</v>
      </c>
      <c r="S1083" s="6">
        <f t="shared" si="148"/>
        <v>483</v>
      </c>
      <c r="T1083" s="7">
        <f t="shared" si="149"/>
        <v>3693</v>
      </c>
      <c r="U1083" s="8">
        <f t="shared" si="150"/>
        <v>0.8239625167336011</v>
      </c>
      <c r="V1083" s="7">
        <f t="shared" si="151"/>
        <v>2934</v>
      </c>
      <c r="W1083" s="7">
        <f t="shared" si="152"/>
        <v>612</v>
      </c>
    </row>
    <row r="1084" spans="1:23" x14ac:dyDescent="0.3">
      <c r="A1084" s="5">
        <f>'Data Table 2'!A1084</f>
        <v>46009</v>
      </c>
      <c r="B1084" s="6">
        <f>'Data Table 2'!B1084+'Data Table 2'!C1084+'Data Table 2'!D1084+'Data Table 2'!E1084+'Data Table 2'!F1084+'Data Table 2'!G1084+'Data Table 2'!H1084</f>
        <v>1060</v>
      </c>
      <c r="C1084" s="6">
        <f>'Data Table 2'!I1084</f>
        <v>440</v>
      </c>
      <c r="D1084" s="6">
        <f>('Data Table 2'!J1084+'Data Table 2'!K1084)</f>
        <v>757</v>
      </c>
      <c r="E1084" s="6">
        <f>'Data Table 2'!L1084</f>
        <v>423</v>
      </c>
      <c r="F1084" s="6">
        <f>'Data Table 2'!M1084</f>
        <v>101</v>
      </c>
      <c r="G1084" s="6">
        <f>'Data Table 2'!N1084</f>
        <v>235</v>
      </c>
      <c r="H1084" s="6">
        <f>'Data Table 2'!O1084</f>
        <v>157</v>
      </c>
      <c r="I1084" s="7">
        <f>'Data Table 2'!P1084+'Data Table 2'!Q1084+'Data Table 2'!R1084+'Data Table 2'!S1084</f>
        <v>189</v>
      </c>
      <c r="J1084" s="7">
        <f>'Data Table 2'!T1084</f>
        <v>375</v>
      </c>
      <c r="K1084" s="6">
        <f>'Data Table 2'!U1084</f>
        <v>166</v>
      </c>
      <c r="L1084" s="6">
        <f>'Data Table 2'!V1084</f>
        <v>97</v>
      </c>
      <c r="M1084" s="6">
        <f>'Data Table 2'!W1084</f>
        <v>34</v>
      </c>
      <c r="N1084" s="6">
        <f>'Data Table 2'!X1084</f>
        <v>71</v>
      </c>
      <c r="O1084" s="7">
        <f t="shared" si="144"/>
        <v>4105</v>
      </c>
      <c r="P1084" s="6">
        <f t="shared" si="145"/>
        <v>1500</v>
      </c>
      <c r="Q1084" s="6">
        <f t="shared" si="146"/>
        <v>1180</v>
      </c>
      <c r="R1084" s="6">
        <f t="shared" si="147"/>
        <v>682</v>
      </c>
      <c r="S1084" s="6">
        <f t="shared" si="148"/>
        <v>297</v>
      </c>
      <c r="T1084" s="7">
        <f t="shared" si="149"/>
        <v>3433</v>
      </c>
      <c r="U1084" s="8">
        <f t="shared" si="150"/>
        <v>0.83629719853836781</v>
      </c>
      <c r="V1084" s="7">
        <f t="shared" si="151"/>
        <v>2821</v>
      </c>
      <c r="W1084" s="7">
        <f t="shared" si="152"/>
        <v>511</v>
      </c>
    </row>
    <row r="1085" spans="1:23" x14ac:dyDescent="0.3">
      <c r="A1085" s="5">
        <f>'Data Table 2'!A1085</f>
        <v>46010</v>
      </c>
      <c r="B1085" s="6">
        <f>'Data Table 2'!B1085+'Data Table 2'!C1085+'Data Table 2'!D1085+'Data Table 2'!E1085+'Data Table 2'!F1085+'Data Table 2'!G1085+'Data Table 2'!H1085</f>
        <v>1215</v>
      </c>
      <c r="C1085" s="6">
        <f>'Data Table 2'!I1085</f>
        <v>571</v>
      </c>
      <c r="D1085" s="6">
        <f>('Data Table 2'!J1085+'Data Table 2'!K1085)</f>
        <v>899</v>
      </c>
      <c r="E1085" s="6">
        <f>'Data Table 2'!L1085</f>
        <v>352</v>
      </c>
      <c r="F1085" s="6">
        <f>'Data Table 2'!M1085</f>
        <v>93</v>
      </c>
      <c r="G1085" s="6">
        <f>'Data Table 2'!N1085</f>
        <v>194</v>
      </c>
      <c r="H1085" s="6">
        <f>'Data Table 2'!O1085</f>
        <v>153</v>
      </c>
      <c r="I1085" s="7">
        <f>'Data Table 2'!P1085+'Data Table 2'!Q1085+'Data Table 2'!R1085+'Data Table 2'!S1085</f>
        <v>224</v>
      </c>
      <c r="J1085" s="7">
        <f>'Data Table 2'!T1085</f>
        <v>386</v>
      </c>
      <c r="K1085" s="6">
        <f>'Data Table 2'!U1085</f>
        <v>239</v>
      </c>
      <c r="L1085" s="6">
        <f>'Data Table 2'!V1085</f>
        <v>131</v>
      </c>
      <c r="M1085" s="6">
        <f>'Data Table 2'!W1085</f>
        <v>46</v>
      </c>
      <c r="N1085" s="6">
        <f>'Data Table 2'!X1085</f>
        <v>74</v>
      </c>
      <c r="O1085" s="7">
        <f t="shared" si="144"/>
        <v>4577</v>
      </c>
      <c r="P1085" s="6">
        <f t="shared" si="145"/>
        <v>1786</v>
      </c>
      <c r="Q1085" s="6">
        <f t="shared" si="146"/>
        <v>1251</v>
      </c>
      <c r="R1085" s="6">
        <f t="shared" si="147"/>
        <v>664</v>
      </c>
      <c r="S1085" s="6">
        <f t="shared" si="148"/>
        <v>416</v>
      </c>
      <c r="T1085" s="7">
        <f t="shared" si="149"/>
        <v>3775</v>
      </c>
      <c r="U1085" s="8">
        <f t="shared" si="150"/>
        <v>0.82477605418396327</v>
      </c>
      <c r="V1085" s="7">
        <f t="shared" si="151"/>
        <v>3037</v>
      </c>
      <c r="W1085" s="7">
        <f t="shared" si="152"/>
        <v>645</v>
      </c>
    </row>
    <row r="1086" spans="1:23" x14ac:dyDescent="0.3">
      <c r="A1086" s="5">
        <f>'Data Table 2'!A1086</f>
        <v>46011</v>
      </c>
      <c r="B1086" s="6">
        <f>'Data Table 2'!B1086+'Data Table 2'!C1086+'Data Table 2'!D1086+'Data Table 2'!E1086+'Data Table 2'!F1086+'Data Table 2'!G1086+'Data Table 2'!H1086</f>
        <v>846</v>
      </c>
      <c r="C1086" s="6">
        <f>'Data Table 2'!I1086</f>
        <v>564</v>
      </c>
      <c r="D1086" s="6">
        <f>('Data Table 2'!J1086+'Data Table 2'!K1086)</f>
        <v>646</v>
      </c>
      <c r="E1086" s="6">
        <f>'Data Table 2'!L1086</f>
        <v>401</v>
      </c>
      <c r="F1086" s="6">
        <f>'Data Table 2'!M1086</f>
        <v>113</v>
      </c>
      <c r="G1086" s="6">
        <f>'Data Table 2'!N1086</f>
        <v>197</v>
      </c>
      <c r="H1086" s="6">
        <f>'Data Table 2'!O1086</f>
        <v>138</v>
      </c>
      <c r="I1086" s="7">
        <f>'Data Table 2'!P1086+'Data Table 2'!Q1086+'Data Table 2'!R1086+'Data Table 2'!S1086</f>
        <v>154</v>
      </c>
      <c r="J1086" s="7">
        <f>'Data Table 2'!T1086</f>
        <v>282</v>
      </c>
      <c r="K1086" s="6">
        <f>'Data Table 2'!U1086</f>
        <v>194</v>
      </c>
      <c r="L1086" s="6">
        <f>'Data Table 2'!V1086</f>
        <v>112</v>
      </c>
      <c r="M1086" s="6">
        <f>'Data Table 2'!W1086</f>
        <v>32</v>
      </c>
      <c r="N1086" s="6">
        <f>'Data Table 2'!X1086</f>
        <v>71</v>
      </c>
      <c r="O1086" s="7">
        <f t="shared" si="144"/>
        <v>3750</v>
      </c>
      <c r="P1086" s="6">
        <f t="shared" si="145"/>
        <v>1410</v>
      </c>
      <c r="Q1086" s="6">
        <f t="shared" si="146"/>
        <v>1047</v>
      </c>
      <c r="R1086" s="6">
        <f t="shared" si="147"/>
        <v>602</v>
      </c>
      <c r="S1086" s="6">
        <f t="shared" si="148"/>
        <v>338</v>
      </c>
      <c r="T1086" s="7">
        <f t="shared" si="149"/>
        <v>3130</v>
      </c>
      <c r="U1086" s="8">
        <f t="shared" si="150"/>
        <v>0.83466666666666667</v>
      </c>
      <c r="V1086" s="7">
        <f t="shared" si="151"/>
        <v>2382</v>
      </c>
      <c r="W1086" s="7">
        <f t="shared" si="152"/>
        <v>635</v>
      </c>
    </row>
    <row r="1087" spans="1:23" x14ac:dyDescent="0.3">
      <c r="A1087" s="5">
        <f>'Data Table 2'!A1087</f>
        <v>46012</v>
      </c>
      <c r="B1087" s="6">
        <f>'Data Table 2'!B1087+'Data Table 2'!C1087+'Data Table 2'!D1087+'Data Table 2'!E1087+'Data Table 2'!F1087+'Data Table 2'!G1087+'Data Table 2'!H1087</f>
        <v>1066</v>
      </c>
      <c r="C1087" s="6">
        <f>'Data Table 2'!I1087</f>
        <v>555</v>
      </c>
      <c r="D1087" s="6">
        <f>('Data Table 2'!J1087+'Data Table 2'!K1087)</f>
        <v>779</v>
      </c>
      <c r="E1087" s="6">
        <f>'Data Table 2'!L1087</f>
        <v>392</v>
      </c>
      <c r="F1087" s="6">
        <f>'Data Table 2'!M1087</f>
        <v>101</v>
      </c>
      <c r="G1087" s="6">
        <f>'Data Table 2'!N1087</f>
        <v>199</v>
      </c>
      <c r="H1087" s="6">
        <f>'Data Table 2'!O1087</f>
        <v>164</v>
      </c>
      <c r="I1087" s="7">
        <f>'Data Table 2'!P1087+'Data Table 2'!Q1087+'Data Table 2'!R1087+'Data Table 2'!S1087</f>
        <v>168</v>
      </c>
      <c r="J1087" s="7">
        <f>'Data Table 2'!T1087</f>
        <v>130</v>
      </c>
      <c r="K1087" s="6">
        <f>'Data Table 2'!U1087</f>
        <v>204</v>
      </c>
      <c r="L1087" s="6">
        <f>'Data Table 2'!V1087</f>
        <v>109</v>
      </c>
      <c r="M1087" s="6">
        <f>'Data Table 2'!W1087</f>
        <v>33</v>
      </c>
      <c r="N1087" s="6">
        <f>'Data Table 2'!X1087</f>
        <v>78</v>
      </c>
      <c r="O1087" s="7">
        <f t="shared" si="144"/>
        <v>3978</v>
      </c>
      <c r="P1087" s="6">
        <f t="shared" si="145"/>
        <v>1621</v>
      </c>
      <c r="Q1087" s="6">
        <f t="shared" si="146"/>
        <v>1171</v>
      </c>
      <c r="R1087" s="6">
        <f t="shared" si="147"/>
        <v>632</v>
      </c>
      <c r="S1087" s="6">
        <f t="shared" si="148"/>
        <v>346</v>
      </c>
      <c r="T1087" s="7">
        <f t="shared" si="149"/>
        <v>3502</v>
      </c>
      <c r="U1087" s="8">
        <f t="shared" si="150"/>
        <v>0.88034188034188032</v>
      </c>
      <c r="V1087" s="7">
        <f t="shared" si="151"/>
        <v>2768</v>
      </c>
      <c r="W1087" s="7">
        <f t="shared" si="152"/>
        <v>633</v>
      </c>
    </row>
    <row r="1088" spans="1:23" x14ac:dyDescent="0.3">
      <c r="A1088" s="5">
        <f>'Data Table 2'!A1088</f>
        <v>46013</v>
      </c>
      <c r="B1088" s="6">
        <f>'Data Table 2'!B1088+'Data Table 2'!C1088+'Data Table 2'!D1088+'Data Table 2'!E1088+'Data Table 2'!F1088+'Data Table 2'!G1088+'Data Table 2'!H1088</f>
        <v>1266</v>
      </c>
      <c r="C1088" s="6">
        <f>'Data Table 2'!I1088</f>
        <v>481</v>
      </c>
      <c r="D1088" s="6">
        <f>('Data Table 2'!J1088+'Data Table 2'!K1088)</f>
        <v>705</v>
      </c>
      <c r="E1088" s="6">
        <f>'Data Table 2'!L1088</f>
        <v>498</v>
      </c>
      <c r="F1088" s="6">
        <f>'Data Table 2'!M1088</f>
        <v>116</v>
      </c>
      <c r="G1088" s="6">
        <f>'Data Table 2'!N1088</f>
        <v>279</v>
      </c>
      <c r="H1088" s="6">
        <f>'Data Table 2'!O1088</f>
        <v>209</v>
      </c>
      <c r="I1088" s="7">
        <f>'Data Table 2'!P1088+'Data Table 2'!Q1088+'Data Table 2'!R1088+'Data Table 2'!S1088</f>
        <v>237</v>
      </c>
      <c r="J1088" s="7">
        <f>'Data Table 2'!T1088</f>
        <v>359</v>
      </c>
      <c r="K1088" s="6">
        <f>'Data Table 2'!U1088</f>
        <v>306</v>
      </c>
      <c r="L1088" s="6">
        <f>'Data Table 2'!V1088</f>
        <v>154</v>
      </c>
      <c r="M1088" s="6">
        <f>'Data Table 2'!W1088</f>
        <v>45</v>
      </c>
      <c r="N1088" s="6">
        <f>'Data Table 2'!X1088</f>
        <v>105</v>
      </c>
      <c r="O1088" s="7">
        <f t="shared" si="144"/>
        <v>4760</v>
      </c>
      <c r="P1088" s="6">
        <f t="shared" si="145"/>
        <v>1747</v>
      </c>
      <c r="Q1088" s="6">
        <f t="shared" si="146"/>
        <v>1203</v>
      </c>
      <c r="R1088" s="6">
        <f t="shared" si="147"/>
        <v>841</v>
      </c>
      <c r="S1088" s="6">
        <f t="shared" si="148"/>
        <v>505</v>
      </c>
      <c r="T1088" s="7">
        <f t="shared" si="149"/>
        <v>3896</v>
      </c>
      <c r="U1088" s="8">
        <f t="shared" si="150"/>
        <v>0.81848739495798317</v>
      </c>
      <c r="V1088" s="7">
        <f t="shared" si="151"/>
        <v>3194</v>
      </c>
      <c r="W1088" s="7">
        <f t="shared" si="152"/>
        <v>586</v>
      </c>
    </row>
    <row r="1089" spans="1:23" x14ac:dyDescent="0.3">
      <c r="A1089" s="5">
        <f>'Data Table 2'!A1089</f>
        <v>46014</v>
      </c>
      <c r="B1089" s="6">
        <f>'Data Table 2'!B1089+'Data Table 2'!C1089+'Data Table 2'!D1089+'Data Table 2'!E1089+'Data Table 2'!F1089+'Data Table 2'!G1089+'Data Table 2'!H1089</f>
        <v>993</v>
      </c>
      <c r="C1089" s="6">
        <f>'Data Table 2'!I1089</f>
        <v>376</v>
      </c>
      <c r="D1089" s="6">
        <f>('Data Table 2'!J1089+'Data Table 2'!K1089)</f>
        <v>700</v>
      </c>
      <c r="E1089" s="6">
        <f>'Data Table 2'!L1089</f>
        <v>414</v>
      </c>
      <c r="F1089" s="6">
        <f>'Data Table 2'!M1089</f>
        <v>98</v>
      </c>
      <c r="G1089" s="6">
        <f>'Data Table 2'!N1089</f>
        <v>170</v>
      </c>
      <c r="H1089" s="6">
        <f>'Data Table 2'!O1089</f>
        <v>154</v>
      </c>
      <c r="I1089" s="7">
        <f>'Data Table 2'!P1089+'Data Table 2'!Q1089+'Data Table 2'!R1089+'Data Table 2'!S1089</f>
        <v>197</v>
      </c>
      <c r="J1089" s="7">
        <f>'Data Table 2'!T1089</f>
        <v>273</v>
      </c>
      <c r="K1089" s="6">
        <f>'Data Table 2'!U1089</f>
        <v>247</v>
      </c>
      <c r="L1089" s="6">
        <f>'Data Table 2'!V1089</f>
        <v>116</v>
      </c>
      <c r="M1089" s="6">
        <f>'Data Table 2'!W1089</f>
        <v>39</v>
      </c>
      <c r="N1089" s="6">
        <f>'Data Table 2'!X1089</f>
        <v>71</v>
      </c>
      <c r="O1089" s="7">
        <f t="shared" si="144"/>
        <v>3848</v>
      </c>
      <c r="P1089" s="6">
        <f t="shared" si="145"/>
        <v>1369</v>
      </c>
      <c r="Q1089" s="6">
        <f t="shared" si="146"/>
        <v>1114</v>
      </c>
      <c r="R1089" s="6">
        <f t="shared" si="147"/>
        <v>619</v>
      </c>
      <c r="S1089" s="6">
        <f t="shared" si="148"/>
        <v>402</v>
      </c>
      <c r="T1089" s="7">
        <f t="shared" si="149"/>
        <v>3173</v>
      </c>
      <c r="U1089" s="8">
        <f t="shared" si="150"/>
        <v>0.8245841995841996</v>
      </c>
      <c r="V1089" s="7">
        <f t="shared" si="151"/>
        <v>2628</v>
      </c>
      <c r="W1089" s="7">
        <f t="shared" si="152"/>
        <v>447</v>
      </c>
    </row>
    <row r="1090" spans="1:23" x14ac:dyDescent="0.3">
      <c r="A1090" s="5">
        <f>'Data Table 2'!A1090</f>
        <v>46015</v>
      </c>
      <c r="B1090" s="6">
        <f>'Data Table 2'!B1090+'Data Table 2'!C1090+'Data Table 2'!D1090+'Data Table 2'!E1090+'Data Table 2'!F1090+'Data Table 2'!G1090+'Data Table 2'!H1090</f>
        <v>835</v>
      </c>
      <c r="C1090" s="6">
        <f>'Data Table 2'!I1090</f>
        <v>417</v>
      </c>
      <c r="D1090" s="6">
        <f>('Data Table 2'!J1090+'Data Table 2'!K1090)</f>
        <v>603</v>
      </c>
      <c r="E1090" s="6">
        <f>'Data Table 2'!L1090</f>
        <v>323</v>
      </c>
      <c r="F1090" s="6">
        <f>'Data Table 2'!M1090</f>
        <v>62</v>
      </c>
      <c r="G1090" s="6">
        <f>'Data Table 2'!N1090</f>
        <v>145</v>
      </c>
      <c r="H1090" s="6">
        <f>'Data Table 2'!O1090</f>
        <v>124</v>
      </c>
      <c r="I1090" s="7">
        <f>'Data Table 2'!P1090+'Data Table 2'!Q1090+'Data Table 2'!R1090+'Data Table 2'!S1090</f>
        <v>158</v>
      </c>
      <c r="J1090" s="7">
        <f>'Data Table 2'!T1090</f>
        <v>266</v>
      </c>
      <c r="K1090" s="6">
        <f>'Data Table 2'!U1090</f>
        <v>177</v>
      </c>
      <c r="L1090" s="6">
        <f>'Data Table 2'!V1090</f>
        <v>101</v>
      </c>
      <c r="M1090" s="6">
        <f>'Data Table 2'!W1090</f>
        <v>39</v>
      </c>
      <c r="N1090" s="6">
        <f>'Data Table 2'!X1090</f>
        <v>62</v>
      </c>
      <c r="O1090" s="7">
        <f t="shared" ref="O1090:O1153" si="153">SUM(B1090:N1090)</f>
        <v>3312</v>
      </c>
      <c r="P1090" s="6">
        <f t="shared" ref="P1090:P1153" si="154">B1090+C1090</f>
        <v>1252</v>
      </c>
      <c r="Q1090" s="6">
        <f t="shared" ref="Q1090:Q1153" si="155">D1090+E1090</f>
        <v>926</v>
      </c>
      <c r="R1090" s="6">
        <f t="shared" ref="R1090:R1153" si="156">F1090+G1090+H1090+I1090</f>
        <v>489</v>
      </c>
      <c r="S1090" s="6">
        <f t="shared" ref="S1090:S1153" si="157">K1090+M1090+L1090</f>
        <v>317</v>
      </c>
      <c r="T1090" s="7">
        <f t="shared" ref="T1090:T1153" si="158">P1090+Q1090+N1090+R1090</f>
        <v>2729</v>
      </c>
      <c r="U1090" s="8">
        <f t="shared" ref="U1090:U1153" si="159">IFERROR(T1090/O1090, 0)</f>
        <v>0.82397342995169087</v>
      </c>
      <c r="V1090" s="7">
        <f t="shared" ref="V1090:V1153" si="160">B1090+D1090+E1090+G1090+H1090+I1090</f>
        <v>2188</v>
      </c>
      <c r="W1090" s="7">
        <f t="shared" ref="W1090:W1153" si="161">C1090+N1090</f>
        <v>479</v>
      </c>
    </row>
    <row r="1091" spans="1:23" x14ac:dyDescent="0.3">
      <c r="A1091" s="5">
        <f>'Data Table 2'!A1091</f>
        <v>46016</v>
      </c>
      <c r="B1091" s="6">
        <f>'Data Table 2'!B1091+'Data Table 2'!C1091+'Data Table 2'!D1091+'Data Table 2'!E1091+'Data Table 2'!F1091+'Data Table 2'!G1091+'Data Table 2'!H1091</f>
        <v>1100</v>
      </c>
      <c r="C1091" s="6">
        <f>'Data Table 2'!I1091</f>
        <v>696</v>
      </c>
      <c r="D1091" s="6">
        <f>('Data Table 2'!J1091+'Data Table 2'!K1091)</f>
        <v>864</v>
      </c>
      <c r="E1091" s="6">
        <f>'Data Table 2'!L1091</f>
        <v>391</v>
      </c>
      <c r="F1091" s="6">
        <f>'Data Table 2'!M1091</f>
        <v>108</v>
      </c>
      <c r="G1091" s="6">
        <f>'Data Table 2'!N1091</f>
        <v>241</v>
      </c>
      <c r="H1091" s="6">
        <f>'Data Table 2'!O1091</f>
        <v>205</v>
      </c>
      <c r="I1091" s="7">
        <f>'Data Table 2'!P1091+'Data Table 2'!Q1091+'Data Table 2'!R1091+'Data Table 2'!S1091</f>
        <v>215</v>
      </c>
      <c r="J1091" s="7">
        <f>'Data Table 2'!T1091</f>
        <v>355</v>
      </c>
      <c r="K1091" s="6">
        <f>'Data Table 2'!U1091</f>
        <v>218</v>
      </c>
      <c r="L1091" s="6">
        <f>'Data Table 2'!V1091</f>
        <v>111</v>
      </c>
      <c r="M1091" s="6">
        <f>'Data Table 2'!W1091</f>
        <v>48</v>
      </c>
      <c r="N1091" s="6">
        <f>'Data Table 2'!X1091</f>
        <v>95</v>
      </c>
      <c r="O1091" s="7">
        <f t="shared" si="153"/>
        <v>4647</v>
      </c>
      <c r="P1091" s="6">
        <f t="shared" si="154"/>
        <v>1796</v>
      </c>
      <c r="Q1091" s="6">
        <f t="shared" si="155"/>
        <v>1255</v>
      </c>
      <c r="R1091" s="6">
        <f t="shared" si="156"/>
        <v>769</v>
      </c>
      <c r="S1091" s="6">
        <f t="shared" si="157"/>
        <v>377</v>
      </c>
      <c r="T1091" s="7">
        <f t="shared" si="158"/>
        <v>3915</v>
      </c>
      <c r="U1091" s="8">
        <f t="shared" si="159"/>
        <v>0.84247901872175601</v>
      </c>
      <c r="V1091" s="7">
        <f t="shared" si="160"/>
        <v>3016</v>
      </c>
      <c r="W1091" s="7">
        <f t="shared" si="161"/>
        <v>791</v>
      </c>
    </row>
    <row r="1092" spans="1:23" x14ac:dyDescent="0.3">
      <c r="A1092" s="5">
        <f>'Data Table 2'!A1092</f>
        <v>46017</v>
      </c>
      <c r="B1092" s="6">
        <f>'Data Table 2'!B1092+'Data Table 2'!C1092+'Data Table 2'!D1092+'Data Table 2'!E1092+'Data Table 2'!F1092+'Data Table 2'!G1092+'Data Table 2'!H1092</f>
        <v>946</v>
      </c>
      <c r="C1092" s="6">
        <f>'Data Table 2'!I1092</f>
        <v>589</v>
      </c>
      <c r="D1092" s="6">
        <f>('Data Table 2'!J1092+'Data Table 2'!K1092)</f>
        <v>758</v>
      </c>
      <c r="E1092" s="6">
        <f>'Data Table 2'!L1092</f>
        <v>326</v>
      </c>
      <c r="F1092" s="6">
        <f>'Data Table 2'!M1092</f>
        <v>81</v>
      </c>
      <c r="G1092" s="6">
        <f>'Data Table 2'!N1092</f>
        <v>168</v>
      </c>
      <c r="H1092" s="6">
        <f>'Data Table 2'!O1092</f>
        <v>130</v>
      </c>
      <c r="I1092" s="7">
        <f>'Data Table 2'!P1092+'Data Table 2'!Q1092+'Data Table 2'!R1092+'Data Table 2'!S1092</f>
        <v>194</v>
      </c>
      <c r="J1092" s="7">
        <f>'Data Table 2'!T1092</f>
        <v>276</v>
      </c>
      <c r="K1092" s="6">
        <f>'Data Table 2'!U1092</f>
        <v>214</v>
      </c>
      <c r="L1092" s="6">
        <f>'Data Table 2'!V1092</f>
        <v>99</v>
      </c>
      <c r="M1092" s="6">
        <f>'Data Table 2'!W1092</f>
        <v>38</v>
      </c>
      <c r="N1092" s="6">
        <f>'Data Table 2'!X1092</f>
        <v>59</v>
      </c>
      <c r="O1092" s="7">
        <f t="shared" si="153"/>
        <v>3878</v>
      </c>
      <c r="P1092" s="6">
        <f t="shared" si="154"/>
        <v>1535</v>
      </c>
      <c r="Q1092" s="6">
        <f t="shared" si="155"/>
        <v>1084</v>
      </c>
      <c r="R1092" s="6">
        <f t="shared" si="156"/>
        <v>573</v>
      </c>
      <c r="S1092" s="6">
        <f t="shared" si="157"/>
        <v>351</v>
      </c>
      <c r="T1092" s="7">
        <f t="shared" si="158"/>
        <v>3251</v>
      </c>
      <c r="U1092" s="8">
        <f t="shared" si="159"/>
        <v>0.83831872099020111</v>
      </c>
      <c r="V1092" s="7">
        <f t="shared" si="160"/>
        <v>2522</v>
      </c>
      <c r="W1092" s="7">
        <f t="shared" si="161"/>
        <v>648</v>
      </c>
    </row>
    <row r="1093" spans="1:23" x14ac:dyDescent="0.3">
      <c r="A1093" s="5">
        <f>'Data Table 2'!A1093</f>
        <v>46018</v>
      </c>
      <c r="B1093" s="6">
        <f>'Data Table 2'!B1093+'Data Table 2'!C1093+'Data Table 2'!D1093+'Data Table 2'!E1093+'Data Table 2'!F1093+'Data Table 2'!G1093+'Data Table 2'!H1093</f>
        <v>1336</v>
      </c>
      <c r="C1093" s="6">
        <f>'Data Table 2'!I1093</f>
        <v>436</v>
      </c>
      <c r="D1093" s="6">
        <f>('Data Table 2'!J1093+'Data Table 2'!K1093)</f>
        <v>790</v>
      </c>
      <c r="E1093" s="6">
        <f>'Data Table 2'!L1093</f>
        <v>481</v>
      </c>
      <c r="F1093" s="6">
        <f>'Data Table 2'!M1093</f>
        <v>141</v>
      </c>
      <c r="G1093" s="6">
        <f>'Data Table 2'!N1093</f>
        <v>228</v>
      </c>
      <c r="H1093" s="6">
        <f>'Data Table 2'!O1093</f>
        <v>152</v>
      </c>
      <c r="I1093" s="7">
        <f>'Data Table 2'!P1093+'Data Table 2'!Q1093+'Data Table 2'!R1093+'Data Table 2'!S1093</f>
        <v>205</v>
      </c>
      <c r="J1093" s="7">
        <f>'Data Table 2'!T1093</f>
        <v>390</v>
      </c>
      <c r="K1093" s="6">
        <f>'Data Table 2'!U1093</f>
        <v>265</v>
      </c>
      <c r="L1093" s="6">
        <f>'Data Table 2'!V1093</f>
        <v>99</v>
      </c>
      <c r="M1093" s="6">
        <f>'Data Table 2'!W1093</f>
        <v>45</v>
      </c>
      <c r="N1093" s="6">
        <f>'Data Table 2'!X1093</f>
        <v>101</v>
      </c>
      <c r="O1093" s="7">
        <f t="shared" si="153"/>
        <v>4669</v>
      </c>
      <c r="P1093" s="6">
        <f t="shared" si="154"/>
        <v>1772</v>
      </c>
      <c r="Q1093" s="6">
        <f t="shared" si="155"/>
        <v>1271</v>
      </c>
      <c r="R1093" s="6">
        <f t="shared" si="156"/>
        <v>726</v>
      </c>
      <c r="S1093" s="6">
        <f t="shared" si="157"/>
        <v>409</v>
      </c>
      <c r="T1093" s="7">
        <f t="shared" si="158"/>
        <v>3870</v>
      </c>
      <c r="U1093" s="8">
        <f t="shared" si="159"/>
        <v>0.8288712786463911</v>
      </c>
      <c r="V1093" s="7">
        <f t="shared" si="160"/>
        <v>3192</v>
      </c>
      <c r="W1093" s="7">
        <f t="shared" si="161"/>
        <v>537</v>
      </c>
    </row>
    <row r="1094" spans="1:23" x14ac:dyDescent="0.3">
      <c r="A1094" s="5">
        <f>'Data Table 2'!A1094</f>
        <v>46019</v>
      </c>
      <c r="B1094" s="6">
        <f>'Data Table 2'!B1094+'Data Table 2'!C1094+'Data Table 2'!D1094+'Data Table 2'!E1094+'Data Table 2'!F1094+'Data Table 2'!G1094+'Data Table 2'!H1094</f>
        <v>1071</v>
      </c>
      <c r="C1094" s="6">
        <f>'Data Table 2'!I1094</f>
        <v>576</v>
      </c>
      <c r="D1094" s="6">
        <f>('Data Table 2'!J1094+'Data Table 2'!K1094)</f>
        <v>704</v>
      </c>
      <c r="E1094" s="6">
        <f>'Data Table 2'!L1094</f>
        <v>379</v>
      </c>
      <c r="F1094" s="6">
        <f>'Data Table 2'!M1094</f>
        <v>127</v>
      </c>
      <c r="G1094" s="6">
        <f>'Data Table 2'!N1094</f>
        <v>240</v>
      </c>
      <c r="H1094" s="6">
        <f>'Data Table 2'!O1094</f>
        <v>155</v>
      </c>
      <c r="I1094" s="7">
        <f>'Data Table 2'!P1094+'Data Table 2'!Q1094+'Data Table 2'!R1094+'Data Table 2'!S1094</f>
        <v>180</v>
      </c>
      <c r="J1094" s="7">
        <f>'Data Table 2'!T1094</f>
        <v>419</v>
      </c>
      <c r="K1094" s="6">
        <f>'Data Table 2'!U1094</f>
        <v>203</v>
      </c>
      <c r="L1094" s="6">
        <f>'Data Table 2'!V1094</f>
        <v>105</v>
      </c>
      <c r="M1094" s="6">
        <f>'Data Table 2'!W1094</f>
        <v>41</v>
      </c>
      <c r="N1094" s="6">
        <f>'Data Table 2'!X1094</f>
        <v>78</v>
      </c>
      <c r="O1094" s="7">
        <f t="shared" si="153"/>
        <v>4278</v>
      </c>
      <c r="P1094" s="6">
        <f t="shared" si="154"/>
        <v>1647</v>
      </c>
      <c r="Q1094" s="6">
        <f t="shared" si="155"/>
        <v>1083</v>
      </c>
      <c r="R1094" s="6">
        <f t="shared" si="156"/>
        <v>702</v>
      </c>
      <c r="S1094" s="6">
        <f t="shared" si="157"/>
        <v>349</v>
      </c>
      <c r="T1094" s="7">
        <f t="shared" si="158"/>
        <v>3510</v>
      </c>
      <c r="U1094" s="8">
        <f t="shared" si="159"/>
        <v>0.82047685834502104</v>
      </c>
      <c r="V1094" s="7">
        <f t="shared" si="160"/>
        <v>2729</v>
      </c>
      <c r="W1094" s="7">
        <f t="shared" si="161"/>
        <v>654</v>
      </c>
    </row>
    <row r="1095" spans="1:23" x14ac:dyDescent="0.3">
      <c r="A1095" s="5">
        <f>'Data Table 2'!A1095</f>
        <v>46020</v>
      </c>
      <c r="B1095" s="6">
        <f>'Data Table 2'!B1095+'Data Table 2'!C1095+'Data Table 2'!D1095+'Data Table 2'!E1095+'Data Table 2'!F1095+'Data Table 2'!G1095+'Data Table 2'!H1095</f>
        <v>811</v>
      </c>
      <c r="C1095" s="6">
        <f>'Data Table 2'!I1095</f>
        <v>344</v>
      </c>
      <c r="D1095" s="6">
        <f>('Data Table 2'!J1095+'Data Table 2'!K1095)</f>
        <v>735</v>
      </c>
      <c r="E1095" s="6">
        <f>'Data Table 2'!L1095</f>
        <v>349</v>
      </c>
      <c r="F1095" s="6">
        <f>'Data Table 2'!M1095</f>
        <v>101</v>
      </c>
      <c r="G1095" s="6">
        <f>'Data Table 2'!N1095</f>
        <v>167</v>
      </c>
      <c r="H1095" s="6">
        <f>'Data Table 2'!O1095</f>
        <v>173</v>
      </c>
      <c r="I1095" s="7">
        <f>'Data Table 2'!P1095+'Data Table 2'!Q1095+'Data Table 2'!R1095+'Data Table 2'!S1095</f>
        <v>165</v>
      </c>
      <c r="J1095" s="7">
        <f>'Data Table 2'!T1095</f>
        <v>228</v>
      </c>
      <c r="K1095" s="6">
        <f>'Data Table 2'!U1095</f>
        <v>185</v>
      </c>
      <c r="L1095" s="6">
        <f>'Data Table 2'!V1095</f>
        <v>122</v>
      </c>
      <c r="M1095" s="6">
        <f>'Data Table 2'!W1095</f>
        <v>31</v>
      </c>
      <c r="N1095" s="6">
        <f>'Data Table 2'!X1095</f>
        <v>61</v>
      </c>
      <c r="O1095" s="7">
        <f t="shared" si="153"/>
        <v>3472</v>
      </c>
      <c r="P1095" s="6">
        <f t="shared" si="154"/>
        <v>1155</v>
      </c>
      <c r="Q1095" s="6">
        <f t="shared" si="155"/>
        <v>1084</v>
      </c>
      <c r="R1095" s="6">
        <f t="shared" si="156"/>
        <v>606</v>
      </c>
      <c r="S1095" s="6">
        <f t="shared" si="157"/>
        <v>338</v>
      </c>
      <c r="T1095" s="7">
        <f t="shared" si="158"/>
        <v>2906</v>
      </c>
      <c r="U1095" s="8">
        <f t="shared" si="159"/>
        <v>0.83698156682027647</v>
      </c>
      <c r="V1095" s="7">
        <f t="shared" si="160"/>
        <v>2400</v>
      </c>
      <c r="W1095" s="7">
        <f t="shared" si="161"/>
        <v>405</v>
      </c>
    </row>
    <row r="1096" spans="1:23" x14ac:dyDescent="0.3">
      <c r="A1096" s="5">
        <f>'Data Table 2'!A1096</f>
        <v>46021</v>
      </c>
      <c r="B1096" s="6">
        <f>'Data Table 2'!B1096+'Data Table 2'!C1096+'Data Table 2'!D1096+'Data Table 2'!E1096+'Data Table 2'!F1096+'Data Table 2'!G1096+'Data Table 2'!H1096</f>
        <v>984</v>
      </c>
      <c r="C1096" s="6">
        <f>'Data Table 2'!I1096</f>
        <v>490</v>
      </c>
      <c r="D1096" s="6">
        <f>('Data Table 2'!J1096+'Data Table 2'!K1096)</f>
        <v>697</v>
      </c>
      <c r="E1096" s="6">
        <f>'Data Table 2'!L1096</f>
        <v>417</v>
      </c>
      <c r="F1096" s="6">
        <f>'Data Table 2'!M1096</f>
        <v>116</v>
      </c>
      <c r="G1096" s="6">
        <f>'Data Table 2'!N1096</f>
        <v>196</v>
      </c>
      <c r="H1096" s="6">
        <f>'Data Table 2'!O1096</f>
        <v>154</v>
      </c>
      <c r="I1096" s="7">
        <f>'Data Table 2'!P1096+'Data Table 2'!Q1096+'Data Table 2'!R1096+'Data Table 2'!S1096</f>
        <v>188</v>
      </c>
      <c r="J1096" s="7">
        <f>'Data Table 2'!T1096</f>
        <v>319</v>
      </c>
      <c r="K1096" s="6">
        <f>'Data Table 2'!U1096</f>
        <v>292</v>
      </c>
      <c r="L1096" s="6">
        <f>'Data Table 2'!V1096</f>
        <v>91</v>
      </c>
      <c r="M1096" s="6">
        <f>'Data Table 2'!W1096</f>
        <v>36</v>
      </c>
      <c r="N1096" s="6">
        <f>'Data Table 2'!X1096</f>
        <v>82</v>
      </c>
      <c r="O1096" s="7">
        <f t="shared" si="153"/>
        <v>4062</v>
      </c>
      <c r="P1096" s="6">
        <f t="shared" si="154"/>
        <v>1474</v>
      </c>
      <c r="Q1096" s="6">
        <f t="shared" si="155"/>
        <v>1114</v>
      </c>
      <c r="R1096" s="6">
        <f t="shared" si="156"/>
        <v>654</v>
      </c>
      <c r="S1096" s="6">
        <f t="shared" si="157"/>
        <v>419</v>
      </c>
      <c r="T1096" s="7">
        <f t="shared" si="158"/>
        <v>3324</v>
      </c>
      <c r="U1096" s="8">
        <f t="shared" si="159"/>
        <v>0.81831610044313141</v>
      </c>
      <c r="V1096" s="7">
        <f t="shared" si="160"/>
        <v>2636</v>
      </c>
      <c r="W1096" s="7">
        <f t="shared" si="161"/>
        <v>572</v>
      </c>
    </row>
    <row r="1097" spans="1:23" x14ac:dyDescent="0.3">
      <c r="A1097" s="5">
        <f>'Data Table 2'!A1097</f>
        <v>46022</v>
      </c>
      <c r="B1097" s="6">
        <f>'Data Table 2'!B1097+'Data Table 2'!C1097+'Data Table 2'!D1097+'Data Table 2'!E1097+'Data Table 2'!F1097+'Data Table 2'!G1097+'Data Table 2'!H1097</f>
        <v>969</v>
      </c>
      <c r="C1097" s="6">
        <f>'Data Table 2'!I1097</f>
        <v>504</v>
      </c>
      <c r="D1097" s="6">
        <f>('Data Table 2'!J1097+'Data Table 2'!K1097)</f>
        <v>673</v>
      </c>
      <c r="E1097" s="6">
        <f>'Data Table 2'!L1097</f>
        <v>448</v>
      </c>
      <c r="F1097" s="6">
        <f>'Data Table 2'!M1097</f>
        <v>105</v>
      </c>
      <c r="G1097" s="6">
        <f>'Data Table 2'!N1097</f>
        <v>148</v>
      </c>
      <c r="H1097" s="6">
        <f>'Data Table 2'!O1097</f>
        <v>145</v>
      </c>
      <c r="I1097" s="7">
        <f>'Data Table 2'!P1097+'Data Table 2'!Q1097+'Data Table 2'!R1097+'Data Table 2'!S1097</f>
        <v>181</v>
      </c>
      <c r="J1097" s="7">
        <f>'Data Table 2'!T1097</f>
        <v>218</v>
      </c>
      <c r="K1097" s="6">
        <f>'Data Table 2'!U1097</f>
        <v>285</v>
      </c>
      <c r="L1097" s="6">
        <f>'Data Table 2'!V1097</f>
        <v>112</v>
      </c>
      <c r="M1097" s="6">
        <f>'Data Table 2'!W1097</f>
        <v>38</v>
      </c>
      <c r="N1097" s="6">
        <f>'Data Table 2'!X1097</f>
        <v>57</v>
      </c>
      <c r="O1097" s="7">
        <f t="shared" si="153"/>
        <v>3883</v>
      </c>
      <c r="P1097" s="6">
        <f t="shared" si="154"/>
        <v>1473</v>
      </c>
      <c r="Q1097" s="6">
        <f t="shared" si="155"/>
        <v>1121</v>
      </c>
      <c r="R1097" s="6">
        <f t="shared" si="156"/>
        <v>579</v>
      </c>
      <c r="S1097" s="6">
        <f t="shared" si="157"/>
        <v>435</v>
      </c>
      <c r="T1097" s="7">
        <f t="shared" si="158"/>
        <v>3230</v>
      </c>
      <c r="U1097" s="8">
        <f t="shared" si="159"/>
        <v>0.83183105845995364</v>
      </c>
      <c r="V1097" s="7">
        <f t="shared" si="160"/>
        <v>2564</v>
      </c>
      <c r="W1097" s="7">
        <f t="shared" si="161"/>
        <v>561</v>
      </c>
    </row>
    <row r="1098" spans="1:23" x14ac:dyDescent="0.3">
      <c r="A1098" s="5">
        <f>'Data Table 2'!A1098</f>
        <v>46023</v>
      </c>
      <c r="B1098" s="6">
        <f>'Data Table 2'!B1098+'Data Table 2'!C1098+'Data Table 2'!D1098+'Data Table 2'!E1098+'Data Table 2'!F1098+'Data Table 2'!G1098+'Data Table 2'!H1098</f>
        <v>1126</v>
      </c>
      <c r="C1098" s="6">
        <f>'Data Table 2'!I1098</f>
        <v>478</v>
      </c>
      <c r="D1098" s="6">
        <f>('Data Table 2'!J1098+'Data Table 2'!K1098)</f>
        <v>786</v>
      </c>
      <c r="E1098" s="6">
        <f>'Data Table 2'!L1098</f>
        <v>418</v>
      </c>
      <c r="F1098" s="6">
        <f>'Data Table 2'!M1098</f>
        <v>138</v>
      </c>
      <c r="G1098" s="6">
        <f>'Data Table 2'!N1098</f>
        <v>216</v>
      </c>
      <c r="H1098" s="6">
        <f>'Data Table 2'!O1098</f>
        <v>154</v>
      </c>
      <c r="I1098" s="7">
        <f>'Data Table 2'!P1098+'Data Table 2'!Q1098+'Data Table 2'!R1098+'Data Table 2'!S1098</f>
        <v>205</v>
      </c>
      <c r="J1098" s="7">
        <f>'Data Table 2'!T1098</f>
        <v>387</v>
      </c>
      <c r="K1098" s="6">
        <f>'Data Table 2'!U1098</f>
        <v>208</v>
      </c>
      <c r="L1098" s="6">
        <f>'Data Table 2'!V1098</f>
        <v>107</v>
      </c>
      <c r="M1098" s="6">
        <f>'Data Table 2'!W1098</f>
        <v>40</v>
      </c>
      <c r="N1098" s="6">
        <f>'Data Table 2'!X1098</f>
        <v>85</v>
      </c>
      <c r="O1098" s="7">
        <f t="shared" si="153"/>
        <v>4348</v>
      </c>
      <c r="P1098" s="6">
        <f t="shared" si="154"/>
        <v>1604</v>
      </c>
      <c r="Q1098" s="6">
        <f t="shared" si="155"/>
        <v>1204</v>
      </c>
      <c r="R1098" s="6">
        <f t="shared" si="156"/>
        <v>713</v>
      </c>
      <c r="S1098" s="6">
        <f t="shared" si="157"/>
        <v>355</v>
      </c>
      <c r="T1098" s="7">
        <f t="shared" si="158"/>
        <v>3606</v>
      </c>
      <c r="U1098" s="8">
        <f t="shared" si="159"/>
        <v>0.82934682612695487</v>
      </c>
      <c r="V1098" s="7">
        <f t="shared" si="160"/>
        <v>2905</v>
      </c>
      <c r="W1098" s="7">
        <f t="shared" si="161"/>
        <v>563</v>
      </c>
    </row>
    <row r="1099" spans="1:23" x14ac:dyDescent="0.3">
      <c r="A1099" s="5">
        <f>'Data Table 2'!A1099</f>
        <v>46024</v>
      </c>
      <c r="B1099" s="6">
        <f>'Data Table 2'!B1099+'Data Table 2'!C1099+'Data Table 2'!D1099+'Data Table 2'!E1099+'Data Table 2'!F1099+'Data Table 2'!G1099+'Data Table 2'!H1099</f>
        <v>1153</v>
      </c>
      <c r="C1099" s="6">
        <f>'Data Table 2'!I1099</f>
        <v>398</v>
      </c>
      <c r="D1099" s="6">
        <f>('Data Table 2'!J1099+'Data Table 2'!K1099)</f>
        <v>744</v>
      </c>
      <c r="E1099" s="6">
        <f>'Data Table 2'!L1099</f>
        <v>414</v>
      </c>
      <c r="F1099" s="6">
        <f>'Data Table 2'!M1099</f>
        <v>111</v>
      </c>
      <c r="G1099" s="6">
        <f>'Data Table 2'!N1099</f>
        <v>213</v>
      </c>
      <c r="H1099" s="6">
        <f>'Data Table 2'!O1099</f>
        <v>190</v>
      </c>
      <c r="I1099" s="7">
        <f>'Data Table 2'!P1099+'Data Table 2'!Q1099+'Data Table 2'!R1099+'Data Table 2'!S1099</f>
        <v>211</v>
      </c>
      <c r="J1099" s="7">
        <f>'Data Table 2'!T1099</f>
        <v>387</v>
      </c>
      <c r="K1099" s="6">
        <f>'Data Table 2'!U1099</f>
        <v>259</v>
      </c>
      <c r="L1099" s="6">
        <f>'Data Table 2'!V1099</f>
        <v>138</v>
      </c>
      <c r="M1099" s="6">
        <f>'Data Table 2'!W1099</f>
        <v>48</v>
      </c>
      <c r="N1099" s="6">
        <f>'Data Table 2'!X1099</f>
        <v>77</v>
      </c>
      <c r="O1099" s="7">
        <f t="shared" si="153"/>
        <v>4343</v>
      </c>
      <c r="P1099" s="6">
        <f t="shared" si="154"/>
        <v>1551</v>
      </c>
      <c r="Q1099" s="6">
        <f t="shared" si="155"/>
        <v>1158</v>
      </c>
      <c r="R1099" s="6">
        <f t="shared" si="156"/>
        <v>725</v>
      </c>
      <c r="S1099" s="6">
        <f t="shared" si="157"/>
        <v>445</v>
      </c>
      <c r="T1099" s="7">
        <f t="shared" si="158"/>
        <v>3511</v>
      </c>
      <c r="U1099" s="8">
        <f t="shared" si="159"/>
        <v>0.80842735436334334</v>
      </c>
      <c r="V1099" s="7">
        <f t="shared" si="160"/>
        <v>2925</v>
      </c>
      <c r="W1099" s="7">
        <f t="shared" si="161"/>
        <v>475</v>
      </c>
    </row>
    <row r="1100" spans="1:23" x14ac:dyDescent="0.3">
      <c r="A1100" s="5">
        <f>'Data Table 2'!A1100</f>
        <v>46025</v>
      </c>
      <c r="B1100" s="6">
        <f>'Data Table 2'!B1100+'Data Table 2'!C1100+'Data Table 2'!D1100+'Data Table 2'!E1100+'Data Table 2'!F1100+'Data Table 2'!G1100+'Data Table 2'!H1100</f>
        <v>862</v>
      </c>
      <c r="C1100" s="6">
        <f>'Data Table 2'!I1100</f>
        <v>524</v>
      </c>
      <c r="D1100" s="6">
        <f>('Data Table 2'!J1100+'Data Table 2'!K1100)</f>
        <v>577</v>
      </c>
      <c r="E1100" s="6">
        <f>'Data Table 2'!L1100</f>
        <v>260</v>
      </c>
      <c r="F1100" s="6">
        <f>'Data Table 2'!M1100</f>
        <v>91</v>
      </c>
      <c r="G1100" s="6">
        <f>'Data Table 2'!N1100</f>
        <v>189</v>
      </c>
      <c r="H1100" s="6">
        <f>'Data Table 2'!O1100</f>
        <v>133</v>
      </c>
      <c r="I1100" s="7">
        <f>'Data Table 2'!P1100+'Data Table 2'!Q1100+'Data Table 2'!R1100+'Data Table 2'!S1100</f>
        <v>161</v>
      </c>
      <c r="J1100" s="7">
        <f>'Data Table 2'!T1100</f>
        <v>287</v>
      </c>
      <c r="K1100" s="6">
        <f>'Data Table 2'!U1100</f>
        <v>242</v>
      </c>
      <c r="L1100" s="6">
        <f>'Data Table 2'!V1100</f>
        <v>97</v>
      </c>
      <c r="M1100" s="6">
        <f>'Data Table 2'!W1100</f>
        <v>32</v>
      </c>
      <c r="N1100" s="6">
        <f>'Data Table 2'!X1100</f>
        <v>58</v>
      </c>
      <c r="O1100" s="7">
        <f t="shared" si="153"/>
        <v>3513</v>
      </c>
      <c r="P1100" s="6">
        <f t="shared" si="154"/>
        <v>1386</v>
      </c>
      <c r="Q1100" s="6">
        <f t="shared" si="155"/>
        <v>837</v>
      </c>
      <c r="R1100" s="6">
        <f t="shared" si="156"/>
        <v>574</v>
      </c>
      <c r="S1100" s="6">
        <f t="shared" si="157"/>
        <v>371</v>
      </c>
      <c r="T1100" s="7">
        <f t="shared" si="158"/>
        <v>2855</v>
      </c>
      <c r="U1100" s="8">
        <f t="shared" si="159"/>
        <v>0.81269570167947625</v>
      </c>
      <c r="V1100" s="7">
        <f t="shared" si="160"/>
        <v>2182</v>
      </c>
      <c r="W1100" s="7">
        <f t="shared" si="161"/>
        <v>582</v>
      </c>
    </row>
    <row r="1101" spans="1:23" x14ac:dyDescent="0.3">
      <c r="A1101" s="5">
        <f>'Data Table 2'!A1101</f>
        <v>46026</v>
      </c>
      <c r="B1101" s="6">
        <f>'Data Table 2'!B1101+'Data Table 2'!C1101+'Data Table 2'!D1101+'Data Table 2'!E1101+'Data Table 2'!F1101+'Data Table 2'!G1101+'Data Table 2'!H1101</f>
        <v>780</v>
      </c>
      <c r="C1101" s="6">
        <f>'Data Table 2'!I1101</f>
        <v>342</v>
      </c>
      <c r="D1101" s="6">
        <f>('Data Table 2'!J1101+'Data Table 2'!K1101)</f>
        <v>674</v>
      </c>
      <c r="E1101" s="6">
        <f>'Data Table 2'!L1101</f>
        <v>375</v>
      </c>
      <c r="F1101" s="6">
        <f>'Data Table 2'!M1101</f>
        <v>115</v>
      </c>
      <c r="G1101" s="6">
        <f>'Data Table 2'!N1101</f>
        <v>155</v>
      </c>
      <c r="H1101" s="6">
        <f>'Data Table 2'!O1101</f>
        <v>131</v>
      </c>
      <c r="I1101" s="7">
        <f>'Data Table 2'!P1101+'Data Table 2'!Q1101+'Data Table 2'!R1101+'Data Table 2'!S1101</f>
        <v>166</v>
      </c>
      <c r="J1101" s="7">
        <f>'Data Table 2'!T1101</f>
        <v>285</v>
      </c>
      <c r="K1101" s="6">
        <f>'Data Table 2'!U1101</f>
        <v>225</v>
      </c>
      <c r="L1101" s="6">
        <f>'Data Table 2'!V1101</f>
        <v>98</v>
      </c>
      <c r="M1101" s="6">
        <f>'Data Table 2'!W1101</f>
        <v>36</v>
      </c>
      <c r="N1101" s="6">
        <f>'Data Table 2'!X1101</f>
        <v>54</v>
      </c>
      <c r="O1101" s="7">
        <f t="shared" si="153"/>
        <v>3436</v>
      </c>
      <c r="P1101" s="6">
        <f t="shared" si="154"/>
        <v>1122</v>
      </c>
      <c r="Q1101" s="6">
        <f t="shared" si="155"/>
        <v>1049</v>
      </c>
      <c r="R1101" s="6">
        <f t="shared" si="156"/>
        <v>567</v>
      </c>
      <c r="S1101" s="6">
        <f t="shared" si="157"/>
        <v>359</v>
      </c>
      <c r="T1101" s="7">
        <f t="shared" si="158"/>
        <v>2792</v>
      </c>
      <c r="U1101" s="8">
        <f t="shared" si="159"/>
        <v>0.81257275902211878</v>
      </c>
      <c r="V1101" s="7">
        <f t="shared" si="160"/>
        <v>2281</v>
      </c>
      <c r="W1101" s="7">
        <f t="shared" si="161"/>
        <v>396</v>
      </c>
    </row>
    <row r="1102" spans="1:23" x14ac:dyDescent="0.3">
      <c r="A1102" s="5">
        <f>'Data Table 2'!A1102</f>
        <v>46027</v>
      </c>
      <c r="B1102" s="6">
        <f>'Data Table 2'!B1102+'Data Table 2'!C1102+'Data Table 2'!D1102+'Data Table 2'!E1102+'Data Table 2'!F1102+'Data Table 2'!G1102+'Data Table 2'!H1102</f>
        <v>902</v>
      </c>
      <c r="C1102" s="6">
        <f>'Data Table 2'!I1102</f>
        <v>395</v>
      </c>
      <c r="D1102" s="6">
        <f>('Data Table 2'!J1102+'Data Table 2'!K1102)</f>
        <v>655</v>
      </c>
      <c r="E1102" s="6">
        <f>'Data Table 2'!L1102</f>
        <v>318</v>
      </c>
      <c r="F1102" s="6">
        <f>'Data Table 2'!M1102</f>
        <v>104</v>
      </c>
      <c r="G1102" s="6">
        <f>'Data Table 2'!N1102</f>
        <v>186</v>
      </c>
      <c r="H1102" s="6">
        <f>'Data Table 2'!O1102</f>
        <v>147</v>
      </c>
      <c r="I1102" s="7">
        <f>'Data Table 2'!P1102+'Data Table 2'!Q1102+'Data Table 2'!R1102+'Data Table 2'!S1102</f>
        <v>175</v>
      </c>
      <c r="J1102" s="7">
        <f>'Data Table 2'!T1102</f>
        <v>334</v>
      </c>
      <c r="K1102" s="6">
        <f>'Data Table 2'!U1102</f>
        <v>203</v>
      </c>
      <c r="L1102" s="6">
        <f>'Data Table 2'!V1102</f>
        <v>94</v>
      </c>
      <c r="M1102" s="6">
        <f>'Data Table 2'!W1102</f>
        <v>28</v>
      </c>
      <c r="N1102" s="6">
        <f>'Data Table 2'!X1102</f>
        <v>79</v>
      </c>
      <c r="O1102" s="7">
        <f t="shared" si="153"/>
        <v>3620</v>
      </c>
      <c r="P1102" s="6">
        <f t="shared" si="154"/>
        <v>1297</v>
      </c>
      <c r="Q1102" s="6">
        <f t="shared" si="155"/>
        <v>973</v>
      </c>
      <c r="R1102" s="6">
        <f t="shared" si="156"/>
        <v>612</v>
      </c>
      <c r="S1102" s="6">
        <f t="shared" si="157"/>
        <v>325</v>
      </c>
      <c r="T1102" s="7">
        <f t="shared" si="158"/>
        <v>2961</v>
      </c>
      <c r="U1102" s="8">
        <f t="shared" si="159"/>
        <v>0.81795580110497235</v>
      </c>
      <c r="V1102" s="7">
        <f t="shared" si="160"/>
        <v>2383</v>
      </c>
      <c r="W1102" s="7">
        <f t="shared" si="161"/>
        <v>474</v>
      </c>
    </row>
    <row r="1103" spans="1:23" x14ac:dyDescent="0.3">
      <c r="A1103" s="5">
        <f>'Data Table 2'!A1103</f>
        <v>46028</v>
      </c>
      <c r="B1103" s="6">
        <f>'Data Table 2'!B1103+'Data Table 2'!C1103+'Data Table 2'!D1103+'Data Table 2'!E1103+'Data Table 2'!F1103+'Data Table 2'!G1103+'Data Table 2'!H1103</f>
        <v>1089</v>
      </c>
      <c r="C1103" s="6">
        <f>'Data Table 2'!I1103</f>
        <v>384</v>
      </c>
      <c r="D1103" s="6">
        <f>('Data Table 2'!J1103+'Data Table 2'!K1103)</f>
        <v>610</v>
      </c>
      <c r="E1103" s="6">
        <f>'Data Table 2'!L1103</f>
        <v>323</v>
      </c>
      <c r="F1103" s="6">
        <f>'Data Table 2'!M1103</f>
        <v>115</v>
      </c>
      <c r="G1103" s="6">
        <f>'Data Table 2'!N1103</f>
        <v>208</v>
      </c>
      <c r="H1103" s="6">
        <f>'Data Table 2'!O1103</f>
        <v>161</v>
      </c>
      <c r="I1103" s="7">
        <f>'Data Table 2'!P1103+'Data Table 2'!Q1103+'Data Table 2'!R1103+'Data Table 2'!S1103</f>
        <v>193</v>
      </c>
      <c r="J1103" s="7">
        <f>'Data Table 2'!T1103</f>
        <v>198</v>
      </c>
      <c r="K1103" s="6">
        <f>'Data Table 2'!U1103</f>
        <v>286</v>
      </c>
      <c r="L1103" s="6">
        <f>'Data Table 2'!V1103</f>
        <v>92</v>
      </c>
      <c r="M1103" s="6">
        <f>'Data Table 2'!W1103</f>
        <v>32</v>
      </c>
      <c r="N1103" s="6">
        <f>'Data Table 2'!X1103</f>
        <v>57</v>
      </c>
      <c r="O1103" s="7">
        <f t="shared" si="153"/>
        <v>3748</v>
      </c>
      <c r="P1103" s="6">
        <f t="shared" si="154"/>
        <v>1473</v>
      </c>
      <c r="Q1103" s="6">
        <f t="shared" si="155"/>
        <v>933</v>
      </c>
      <c r="R1103" s="6">
        <f t="shared" si="156"/>
        <v>677</v>
      </c>
      <c r="S1103" s="6">
        <f t="shared" si="157"/>
        <v>410</v>
      </c>
      <c r="T1103" s="7">
        <f t="shared" si="158"/>
        <v>3140</v>
      </c>
      <c r="U1103" s="8">
        <f t="shared" si="159"/>
        <v>0.83778014941302026</v>
      </c>
      <c r="V1103" s="7">
        <f t="shared" si="160"/>
        <v>2584</v>
      </c>
      <c r="W1103" s="7">
        <f t="shared" si="161"/>
        <v>441</v>
      </c>
    </row>
    <row r="1104" spans="1:23" x14ac:dyDescent="0.3">
      <c r="A1104" s="5">
        <f>'Data Table 2'!A1104</f>
        <v>46029</v>
      </c>
      <c r="B1104" s="6">
        <f>'Data Table 2'!B1104+'Data Table 2'!C1104+'Data Table 2'!D1104+'Data Table 2'!E1104+'Data Table 2'!F1104+'Data Table 2'!G1104+'Data Table 2'!H1104</f>
        <v>1223</v>
      </c>
      <c r="C1104" s="6">
        <f>'Data Table 2'!I1104</f>
        <v>573</v>
      </c>
      <c r="D1104" s="6">
        <f>('Data Table 2'!J1104+'Data Table 2'!K1104)</f>
        <v>989</v>
      </c>
      <c r="E1104" s="6">
        <f>'Data Table 2'!L1104</f>
        <v>488</v>
      </c>
      <c r="F1104" s="6">
        <f>'Data Table 2'!M1104</f>
        <v>147</v>
      </c>
      <c r="G1104" s="6">
        <f>'Data Table 2'!N1104</f>
        <v>183</v>
      </c>
      <c r="H1104" s="6">
        <f>'Data Table 2'!O1104</f>
        <v>178</v>
      </c>
      <c r="I1104" s="7">
        <f>'Data Table 2'!P1104+'Data Table 2'!Q1104+'Data Table 2'!R1104+'Data Table 2'!S1104</f>
        <v>196</v>
      </c>
      <c r="J1104" s="7">
        <f>'Data Table 2'!T1104</f>
        <v>285</v>
      </c>
      <c r="K1104" s="6">
        <f>'Data Table 2'!U1104</f>
        <v>192</v>
      </c>
      <c r="L1104" s="6">
        <f>'Data Table 2'!V1104</f>
        <v>104</v>
      </c>
      <c r="M1104" s="6">
        <f>'Data Table 2'!W1104</f>
        <v>46</v>
      </c>
      <c r="N1104" s="6">
        <f>'Data Table 2'!X1104</f>
        <v>75</v>
      </c>
      <c r="O1104" s="7">
        <f t="shared" si="153"/>
        <v>4679</v>
      </c>
      <c r="P1104" s="6">
        <f t="shared" si="154"/>
        <v>1796</v>
      </c>
      <c r="Q1104" s="6">
        <f t="shared" si="155"/>
        <v>1477</v>
      </c>
      <c r="R1104" s="6">
        <f t="shared" si="156"/>
        <v>704</v>
      </c>
      <c r="S1104" s="6">
        <f t="shared" si="157"/>
        <v>342</v>
      </c>
      <c r="T1104" s="7">
        <f t="shared" si="158"/>
        <v>4052</v>
      </c>
      <c r="U1104" s="8">
        <f t="shared" si="159"/>
        <v>0.86599700790767253</v>
      </c>
      <c r="V1104" s="7">
        <f t="shared" si="160"/>
        <v>3257</v>
      </c>
      <c r="W1104" s="7">
        <f t="shared" si="161"/>
        <v>648</v>
      </c>
    </row>
    <row r="1105" spans="1:23" x14ac:dyDescent="0.3">
      <c r="A1105" s="5">
        <f>'Data Table 2'!A1105</f>
        <v>46030</v>
      </c>
      <c r="B1105" s="6">
        <f>'Data Table 2'!B1105+'Data Table 2'!C1105+'Data Table 2'!D1105+'Data Table 2'!E1105+'Data Table 2'!F1105+'Data Table 2'!G1105+'Data Table 2'!H1105</f>
        <v>917</v>
      </c>
      <c r="C1105" s="6">
        <f>'Data Table 2'!I1105</f>
        <v>390</v>
      </c>
      <c r="D1105" s="6">
        <f>('Data Table 2'!J1105+'Data Table 2'!K1105)</f>
        <v>696</v>
      </c>
      <c r="E1105" s="6">
        <f>'Data Table 2'!L1105</f>
        <v>276</v>
      </c>
      <c r="F1105" s="6">
        <f>'Data Table 2'!M1105</f>
        <v>93</v>
      </c>
      <c r="G1105" s="6">
        <f>'Data Table 2'!N1105</f>
        <v>144</v>
      </c>
      <c r="H1105" s="6">
        <f>'Data Table 2'!O1105</f>
        <v>143</v>
      </c>
      <c r="I1105" s="7">
        <f>'Data Table 2'!P1105+'Data Table 2'!Q1105+'Data Table 2'!R1105+'Data Table 2'!S1105</f>
        <v>164</v>
      </c>
      <c r="J1105" s="7">
        <f>'Data Table 2'!T1105</f>
        <v>166</v>
      </c>
      <c r="K1105" s="6">
        <f>'Data Table 2'!U1105</f>
        <v>195</v>
      </c>
      <c r="L1105" s="6">
        <f>'Data Table 2'!V1105</f>
        <v>81</v>
      </c>
      <c r="M1105" s="6">
        <f>'Data Table 2'!W1105</f>
        <v>25</v>
      </c>
      <c r="N1105" s="6">
        <f>'Data Table 2'!X1105</f>
        <v>37</v>
      </c>
      <c r="O1105" s="7">
        <f t="shared" si="153"/>
        <v>3327</v>
      </c>
      <c r="P1105" s="6">
        <f t="shared" si="154"/>
        <v>1307</v>
      </c>
      <c r="Q1105" s="6">
        <f t="shared" si="155"/>
        <v>972</v>
      </c>
      <c r="R1105" s="6">
        <f t="shared" si="156"/>
        <v>544</v>
      </c>
      <c r="S1105" s="6">
        <f t="shared" si="157"/>
        <v>301</v>
      </c>
      <c r="T1105" s="7">
        <f t="shared" si="158"/>
        <v>2860</v>
      </c>
      <c r="U1105" s="8">
        <f t="shared" si="159"/>
        <v>0.85963330327622478</v>
      </c>
      <c r="V1105" s="7">
        <f t="shared" si="160"/>
        <v>2340</v>
      </c>
      <c r="W1105" s="7">
        <f t="shared" si="161"/>
        <v>427</v>
      </c>
    </row>
    <row r="1106" spans="1:23" x14ac:dyDescent="0.3">
      <c r="A1106" s="5">
        <f>'Data Table 2'!A1106</f>
        <v>46031</v>
      </c>
      <c r="B1106" s="6">
        <f>'Data Table 2'!B1106+'Data Table 2'!C1106+'Data Table 2'!D1106+'Data Table 2'!E1106+'Data Table 2'!F1106+'Data Table 2'!G1106+'Data Table 2'!H1106</f>
        <v>825</v>
      </c>
      <c r="C1106" s="6">
        <f>'Data Table 2'!I1106</f>
        <v>422</v>
      </c>
      <c r="D1106" s="6">
        <f>('Data Table 2'!J1106+'Data Table 2'!K1106)</f>
        <v>727</v>
      </c>
      <c r="E1106" s="6">
        <f>'Data Table 2'!L1106</f>
        <v>228</v>
      </c>
      <c r="F1106" s="6">
        <f>'Data Table 2'!M1106</f>
        <v>82</v>
      </c>
      <c r="G1106" s="6">
        <f>'Data Table 2'!N1106</f>
        <v>109</v>
      </c>
      <c r="H1106" s="6">
        <f>'Data Table 2'!O1106</f>
        <v>101</v>
      </c>
      <c r="I1106" s="7">
        <f>'Data Table 2'!P1106+'Data Table 2'!Q1106+'Data Table 2'!R1106+'Data Table 2'!S1106</f>
        <v>158</v>
      </c>
      <c r="J1106" s="7">
        <f>'Data Table 2'!T1106</f>
        <v>283</v>
      </c>
      <c r="K1106" s="6">
        <f>'Data Table 2'!U1106</f>
        <v>210</v>
      </c>
      <c r="L1106" s="6">
        <f>'Data Table 2'!V1106</f>
        <v>59</v>
      </c>
      <c r="M1106" s="6">
        <f>'Data Table 2'!W1106</f>
        <v>35</v>
      </c>
      <c r="N1106" s="6">
        <f>'Data Table 2'!X1106</f>
        <v>70</v>
      </c>
      <c r="O1106" s="7">
        <f t="shared" si="153"/>
        <v>3309</v>
      </c>
      <c r="P1106" s="6">
        <f t="shared" si="154"/>
        <v>1247</v>
      </c>
      <c r="Q1106" s="6">
        <f t="shared" si="155"/>
        <v>955</v>
      </c>
      <c r="R1106" s="6">
        <f t="shared" si="156"/>
        <v>450</v>
      </c>
      <c r="S1106" s="6">
        <f t="shared" si="157"/>
        <v>304</v>
      </c>
      <c r="T1106" s="7">
        <f t="shared" si="158"/>
        <v>2722</v>
      </c>
      <c r="U1106" s="8">
        <f t="shared" si="159"/>
        <v>0.82260501662133578</v>
      </c>
      <c r="V1106" s="7">
        <f t="shared" si="160"/>
        <v>2148</v>
      </c>
      <c r="W1106" s="7">
        <f t="shared" si="161"/>
        <v>492</v>
      </c>
    </row>
    <row r="1107" spans="1:23" x14ac:dyDescent="0.3">
      <c r="A1107" s="5">
        <f>'Data Table 2'!A1107</f>
        <v>46032</v>
      </c>
      <c r="B1107" s="6">
        <f>'Data Table 2'!B1107+'Data Table 2'!C1107+'Data Table 2'!D1107+'Data Table 2'!E1107+'Data Table 2'!F1107+'Data Table 2'!G1107+'Data Table 2'!H1107</f>
        <v>1056</v>
      </c>
      <c r="C1107" s="6">
        <f>'Data Table 2'!I1107</f>
        <v>505</v>
      </c>
      <c r="D1107" s="6">
        <f>('Data Table 2'!J1107+'Data Table 2'!K1107)</f>
        <v>714</v>
      </c>
      <c r="E1107" s="6">
        <f>'Data Table 2'!L1107</f>
        <v>409</v>
      </c>
      <c r="F1107" s="6">
        <f>'Data Table 2'!M1107</f>
        <v>144</v>
      </c>
      <c r="G1107" s="6">
        <f>'Data Table 2'!N1107</f>
        <v>259</v>
      </c>
      <c r="H1107" s="6">
        <f>'Data Table 2'!O1107</f>
        <v>172</v>
      </c>
      <c r="I1107" s="7">
        <f>'Data Table 2'!P1107+'Data Table 2'!Q1107+'Data Table 2'!R1107+'Data Table 2'!S1107</f>
        <v>218</v>
      </c>
      <c r="J1107" s="7">
        <f>'Data Table 2'!T1107</f>
        <v>404</v>
      </c>
      <c r="K1107" s="6">
        <f>'Data Table 2'!U1107</f>
        <v>218</v>
      </c>
      <c r="L1107" s="6">
        <f>'Data Table 2'!V1107</f>
        <v>113</v>
      </c>
      <c r="M1107" s="6">
        <f>'Data Table 2'!W1107</f>
        <v>39</v>
      </c>
      <c r="N1107" s="6">
        <f>'Data Table 2'!X1107</f>
        <v>83</v>
      </c>
      <c r="O1107" s="7">
        <f t="shared" si="153"/>
        <v>4334</v>
      </c>
      <c r="P1107" s="6">
        <f t="shared" si="154"/>
        <v>1561</v>
      </c>
      <c r="Q1107" s="6">
        <f t="shared" si="155"/>
        <v>1123</v>
      </c>
      <c r="R1107" s="6">
        <f t="shared" si="156"/>
        <v>793</v>
      </c>
      <c r="S1107" s="6">
        <f t="shared" si="157"/>
        <v>370</v>
      </c>
      <c r="T1107" s="7">
        <f t="shared" si="158"/>
        <v>3560</v>
      </c>
      <c r="U1107" s="8">
        <f t="shared" si="159"/>
        <v>0.82141209044762342</v>
      </c>
      <c r="V1107" s="7">
        <f t="shared" si="160"/>
        <v>2828</v>
      </c>
      <c r="W1107" s="7">
        <f t="shared" si="161"/>
        <v>588</v>
      </c>
    </row>
    <row r="1108" spans="1:23" x14ac:dyDescent="0.3">
      <c r="A1108" s="5">
        <f>'Data Table 2'!A1108</f>
        <v>46033</v>
      </c>
      <c r="B1108" s="6">
        <f>'Data Table 2'!B1108+'Data Table 2'!C1108+'Data Table 2'!D1108+'Data Table 2'!E1108+'Data Table 2'!F1108+'Data Table 2'!G1108+'Data Table 2'!H1108</f>
        <v>757</v>
      </c>
      <c r="C1108" s="6">
        <f>'Data Table 2'!I1108</f>
        <v>411</v>
      </c>
      <c r="D1108" s="6">
        <f>('Data Table 2'!J1108+'Data Table 2'!K1108)</f>
        <v>566</v>
      </c>
      <c r="E1108" s="6">
        <f>'Data Table 2'!L1108</f>
        <v>277</v>
      </c>
      <c r="F1108" s="6">
        <f>'Data Table 2'!M1108</f>
        <v>75</v>
      </c>
      <c r="G1108" s="6">
        <f>'Data Table 2'!N1108</f>
        <v>140</v>
      </c>
      <c r="H1108" s="6">
        <f>'Data Table 2'!O1108</f>
        <v>106</v>
      </c>
      <c r="I1108" s="7">
        <f>'Data Table 2'!P1108+'Data Table 2'!Q1108+'Data Table 2'!R1108+'Data Table 2'!S1108</f>
        <v>145</v>
      </c>
      <c r="J1108" s="7">
        <f>'Data Table 2'!T1108</f>
        <v>214</v>
      </c>
      <c r="K1108" s="6">
        <f>'Data Table 2'!U1108</f>
        <v>174</v>
      </c>
      <c r="L1108" s="6">
        <f>'Data Table 2'!V1108</f>
        <v>76</v>
      </c>
      <c r="M1108" s="6">
        <f>'Data Table 2'!W1108</f>
        <v>26</v>
      </c>
      <c r="N1108" s="6">
        <f>'Data Table 2'!X1108</f>
        <v>65</v>
      </c>
      <c r="O1108" s="7">
        <f t="shared" si="153"/>
        <v>3032</v>
      </c>
      <c r="P1108" s="6">
        <f t="shared" si="154"/>
        <v>1168</v>
      </c>
      <c r="Q1108" s="6">
        <f t="shared" si="155"/>
        <v>843</v>
      </c>
      <c r="R1108" s="6">
        <f t="shared" si="156"/>
        <v>466</v>
      </c>
      <c r="S1108" s="6">
        <f t="shared" si="157"/>
        <v>276</v>
      </c>
      <c r="T1108" s="7">
        <f t="shared" si="158"/>
        <v>2542</v>
      </c>
      <c r="U1108" s="8">
        <f t="shared" si="159"/>
        <v>0.83839050131926118</v>
      </c>
      <c r="V1108" s="7">
        <f t="shared" si="160"/>
        <v>1991</v>
      </c>
      <c r="W1108" s="7">
        <f t="shared" si="161"/>
        <v>476</v>
      </c>
    </row>
    <row r="1109" spans="1:23" x14ac:dyDescent="0.3">
      <c r="A1109" s="5">
        <f>'Data Table 2'!A1109</f>
        <v>46034</v>
      </c>
      <c r="B1109" s="6">
        <f>'Data Table 2'!B1109+'Data Table 2'!C1109+'Data Table 2'!D1109+'Data Table 2'!E1109+'Data Table 2'!F1109+'Data Table 2'!G1109+'Data Table 2'!H1109</f>
        <v>647</v>
      </c>
      <c r="C1109" s="6">
        <f>'Data Table 2'!I1109</f>
        <v>286</v>
      </c>
      <c r="D1109" s="6">
        <f>('Data Table 2'!J1109+'Data Table 2'!K1109)</f>
        <v>525</v>
      </c>
      <c r="E1109" s="6">
        <f>'Data Table 2'!L1109</f>
        <v>291</v>
      </c>
      <c r="F1109" s="6">
        <f>'Data Table 2'!M1109</f>
        <v>63</v>
      </c>
      <c r="G1109" s="6">
        <f>'Data Table 2'!N1109</f>
        <v>140</v>
      </c>
      <c r="H1109" s="6">
        <f>'Data Table 2'!O1109</f>
        <v>118</v>
      </c>
      <c r="I1109" s="7">
        <f>'Data Table 2'!P1109+'Data Table 2'!Q1109+'Data Table 2'!R1109+'Data Table 2'!S1109</f>
        <v>119</v>
      </c>
      <c r="J1109" s="7">
        <f>'Data Table 2'!T1109</f>
        <v>238</v>
      </c>
      <c r="K1109" s="6">
        <f>'Data Table 2'!U1109</f>
        <v>150</v>
      </c>
      <c r="L1109" s="6">
        <f>'Data Table 2'!V1109</f>
        <v>82</v>
      </c>
      <c r="M1109" s="6">
        <f>'Data Table 2'!W1109</f>
        <v>28</v>
      </c>
      <c r="N1109" s="6">
        <f>'Data Table 2'!X1109</f>
        <v>61</v>
      </c>
      <c r="O1109" s="7">
        <f t="shared" si="153"/>
        <v>2748</v>
      </c>
      <c r="P1109" s="6">
        <f t="shared" si="154"/>
        <v>933</v>
      </c>
      <c r="Q1109" s="6">
        <f t="shared" si="155"/>
        <v>816</v>
      </c>
      <c r="R1109" s="6">
        <f t="shared" si="156"/>
        <v>440</v>
      </c>
      <c r="S1109" s="6">
        <f t="shared" si="157"/>
        <v>260</v>
      </c>
      <c r="T1109" s="7">
        <f t="shared" si="158"/>
        <v>2250</v>
      </c>
      <c r="U1109" s="8">
        <f t="shared" si="159"/>
        <v>0.81877729257641918</v>
      </c>
      <c r="V1109" s="7">
        <f t="shared" si="160"/>
        <v>1840</v>
      </c>
      <c r="W1109" s="7">
        <f t="shared" si="161"/>
        <v>347</v>
      </c>
    </row>
    <row r="1110" spans="1:23" x14ac:dyDescent="0.3">
      <c r="A1110" s="5">
        <f>'Data Table 2'!A1110</f>
        <v>46035</v>
      </c>
      <c r="B1110" s="6">
        <f>'Data Table 2'!B1110+'Data Table 2'!C1110+'Data Table 2'!D1110+'Data Table 2'!E1110+'Data Table 2'!F1110+'Data Table 2'!G1110+'Data Table 2'!H1110</f>
        <v>928</v>
      </c>
      <c r="C1110" s="6">
        <f>'Data Table 2'!I1110</f>
        <v>480</v>
      </c>
      <c r="D1110" s="6">
        <f>('Data Table 2'!J1110+'Data Table 2'!K1110)</f>
        <v>579</v>
      </c>
      <c r="E1110" s="6">
        <f>'Data Table 2'!L1110</f>
        <v>366</v>
      </c>
      <c r="F1110" s="6">
        <f>'Data Table 2'!M1110</f>
        <v>136</v>
      </c>
      <c r="G1110" s="6">
        <f>'Data Table 2'!N1110</f>
        <v>220</v>
      </c>
      <c r="H1110" s="6">
        <f>'Data Table 2'!O1110</f>
        <v>154</v>
      </c>
      <c r="I1110" s="7">
        <f>'Data Table 2'!P1110+'Data Table 2'!Q1110+'Data Table 2'!R1110+'Data Table 2'!S1110</f>
        <v>166</v>
      </c>
      <c r="J1110" s="7">
        <f>'Data Table 2'!T1110</f>
        <v>343</v>
      </c>
      <c r="K1110" s="6">
        <f>'Data Table 2'!U1110</f>
        <v>211</v>
      </c>
      <c r="L1110" s="6">
        <f>'Data Table 2'!V1110</f>
        <v>120</v>
      </c>
      <c r="M1110" s="6">
        <f>'Data Table 2'!W1110</f>
        <v>33</v>
      </c>
      <c r="N1110" s="6">
        <f>'Data Table 2'!X1110</f>
        <v>83</v>
      </c>
      <c r="O1110" s="7">
        <f t="shared" si="153"/>
        <v>3819</v>
      </c>
      <c r="P1110" s="6">
        <f t="shared" si="154"/>
        <v>1408</v>
      </c>
      <c r="Q1110" s="6">
        <f t="shared" si="155"/>
        <v>945</v>
      </c>
      <c r="R1110" s="6">
        <f t="shared" si="156"/>
        <v>676</v>
      </c>
      <c r="S1110" s="6">
        <f t="shared" si="157"/>
        <v>364</v>
      </c>
      <c r="T1110" s="7">
        <f t="shared" si="158"/>
        <v>3112</v>
      </c>
      <c r="U1110" s="8">
        <f t="shared" si="159"/>
        <v>0.81487300340403246</v>
      </c>
      <c r="V1110" s="7">
        <f t="shared" si="160"/>
        <v>2413</v>
      </c>
      <c r="W1110" s="7">
        <f t="shared" si="161"/>
        <v>563</v>
      </c>
    </row>
    <row r="1111" spans="1:23" x14ac:dyDescent="0.3">
      <c r="A1111" s="5">
        <f>'Data Table 2'!A1111</f>
        <v>46036</v>
      </c>
      <c r="B1111" s="6">
        <f>'Data Table 2'!B1111+'Data Table 2'!C1111+'Data Table 2'!D1111+'Data Table 2'!E1111+'Data Table 2'!F1111+'Data Table 2'!G1111+'Data Table 2'!H1111</f>
        <v>829</v>
      </c>
      <c r="C1111" s="6">
        <f>'Data Table 2'!I1111</f>
        <v>332</v>
      </c>
      <c r="D1111" s="6">
        <f>('Data Table 2'!J1111+'Data Table 2'!K1111)</f>
        <v>654</v>
      </c>
      <c r="E1111" s="6">
        <f>'Data Table 2'!L1111</f>
        <v>325</v>
      </c>
      <c r="F1111" s="6">
        <f>'Data Table 2'!M1111</f>
        <v>93</v>
      </c>
      <c r="G1111" s="6">
        <f>'Data Table 2'!N1111</f>
        <v>185</v>
      </c>
      <c r="H1111" s="6">
        <f>'Data Table 2'!O1111</f>
        <v>136</v>
      </c>
      <c r="I1111" s="7">
        <f>'Data Table 2'!P1111+'Data Table 2'!Q1111+'Data Table 2'!R1111+'Data Table 2'!S1111</f>
        <v>169</v>
      </c>
      <c r="J1111" s="7">
        <f>'Data Table 2'!T1111</f>
        <v>229</v>
      </c>
      <c r="K1111" s="6">
        <f>'Data Table 2'!U1111</f>
        <v>187</v>
      </c>
      <c r="L1111" s="6">
        <f>'Data Table 2'!V1111</f>
        <v>101</v>
      </c>
      <c r="M1111" s="6">
        <f>'Data Table 2'!W1111</f>
        <v>32</v>
      </c>
      <c r="N1111" s="6">
        <f>'Data Table 2'!X1111</f>
        <v>67</v>
      </c>
      <c r="O1111" s="7">
        <f t="shared" si="153"/>
        <v>3339</v>
      </c>
      <c r="P1111" s="6">
        <f t="shared" si="154"/>
        <v>1161</v>
      </c>
      <c r="Q1111" s="6">
        <f t="shared" si="155"/>
        <v>979</v>
      </c>
      <c r="R1111" s="6">
        <f t="shared" si="156"/>
        <v>583</v>
      </c>
      <c r="S1111" s="6">
        <f t="shared" si="157"/>
        <v>320</v>
      </c>
      <c r="T1111" s="7">
        <f t="shared" si="158"/>
        <v>2790</v>
      </c>
      <c r="U1111" s="8">
        <f t="shared" si="159"/>
        <v>0.83557951482479786</v>
      </c>
      <c r="V1111" s="7">
        <f t="shared" si="160"/>
        <v>2298</v>
      </c>
      <c r="W1111" s="7">
        <f t="shared" si="161"/>
        <v>399</v>
      </c>
    </row>
    <row r="1112" spans="1:23" x14ac:dyDescent="0.3">
      <c r="A1112" s="5">
        <f>'Data Table 2'!A1112</f>
        <v>46037</v>
      </c>
      <c r="B1112" s="6">
        <f>'Data Table 2'!B1112+'Data Table 2'!C1112+'Data Table 2'!D1112+'Data Table 2'!E1112+'Data Table 2'!F1112+'Data Table 2'!G1112+'Data Table 2'!H1112</f>
        <v>878</v>
      </c>
      <c r="C1112" s="6">
        <f>'Data Table 2'!I1112</f>
        <v>440</v>
      </c>
      <c r="D1112" s="6">
        <f>('Data Table 2'!J1112+'Data Table 2'!K1112)</f>
        <v>752</v>
      </c>
      <c r="E1112" s="6">
        <f>'Data Table 2'!L1112</f>
        <v>302</v>
      </c>
      <c r="F1112" s="6">
        <f>'Data Table 2'!M1112</f>
        <v>90</v>
      </c>
      <c r="G1112" s="6">
        <f>'Data Table 2'!N1112</f>
        <v>143</v>
      </c>
      <c r="H1112" s="6">
        <f>'Data Table 2'!O1112</f>
        <v>97</v>
      </c>
      <c r="I1112" s="7">
        <f>'Data Table 2'!P1112+'Data Table 2'!Q1112+'Data Table 2'!R1112+'Data Table 2'!S1112</f>
        <v>150</v>
      </c>
      <c r="J1112" s="7">
        <f>'Data Table 2'!T1112</f>
        <v>250</v>
      </c>
      <c r="K1112" s="6">
        <f>'Data Table 2'!U1112</f>
        <v>196</v>
      </c>
      <c r="L1112" s="6">
        <f>'Data Table 2'!V1112</f>
        <v>76</v>
      </c>
      <c r="M1112" s="6">
        <f>'Data Table 2'!W1112</f>
        <v>30</v>
      </c>
      <c r="N1112" s="6">
        <f>'Data Table 2'!X1112</f>
        <v>59</v>
      </c>
      <c r="O1112" s="7">
        <f t="shared" si="153"/>
        <v>3463</v>
      </c>
      <c r="P1112" s="6">
        <f t="shared" si="154"/>
        <v>1318</v>
      </c>
      <c r="Q1112" s="6">
        <f t="shared" si="155"/>
        <v>1054</v>
      </c>
      <c r="R1112" s="6">
        <f t="shared" si="156"/>
        <v>480</v>
      </c>
      <c r="S1112" s="6">
        <f t="shared" si="157"/>
        <v>302</v>
      </c>
      <c r="T1112" s="7">
        <f t="shared" si="158"/>
        <v>2911</v>
      </c>
      <c r="U1112" s="8">
        <f t="shared" si="159"/>
        <v>0.84060063528732309</v>
      </c>
      <c r="V1112" s="7">
        <f t="shared" si="160"/>
        <v>2322</v>
      </c>
      <c r="W1112" s="7">
        <f t="shared" si="161"/>
        <v>499</v>
      </c>
    </row>
    <row r="1113" spans="1:23" x14ac:dyDescent="0.3">
      <c r="A1113" s="5">
        <f>'Data Table 2'!A1113</f>
        <v>46038</v>
      </c>
      <c r="B1113" s="6">
        <f>'Data Table 2'!B1113+'Data Table 2'!C1113+'Data Table 2'!D1113+'Data Table 2'!E1113+'Data Table 2'!F1113+'Data Table 2'!G1113+'Data Table 2'!H1113</f>
        <v>1176</v>
      </c>
      <c r="C1113" s="6">
        <f>'Data Table 2'!I1113</f>
        <v>561</v>
      </c>
      <c r="D1113" s="6">
        <f>('Data Table 2'!J1113+'Data Table 2'!K1113)</f>
        <v>821</v>
      </c>
      <c r="E1113" s="6">
        <f>'Data Table 2'!L1113</f>
        <v>350</v>
      </c>
      <c r="F1113" s="6">
        <f>'Data Table 2'!M1113</f>
        <v>151</v>
      </c>
      <c r="G1113" s="6">
        <f>'Data Table 2'!N1113</f>
        <v>259</v>
      </c>
      <c r="H1113" s="6">
        <f>'Data Table 2'!O1113</f>
        <v>168</v>
      </c>
      <c r="I1113" s="7">
        <f>'Data Table 2'!P1113+'Data Table 2'!Q1113+'Data Table 2'!R1113+'Data Table 2'!S1113</f>
        <v>181</v>
      </c>
      <c r="J1113" s="7">
        <f>'Data Table 2'!T1113</f>
        <v>378</v>
      </c>
      <c r="K1113" s="6">
        <f>'Data Table 2'!U1113</f>
        <v>234</v>
      </c>
      <c r="L1113" s="6">
        <f>'Data Table 2'!V1113</f>
        <v>134</v>
      </c>
      <c r="M1113" s="6">
        <f>'Data Table 2'!W1113</f>
        <v>39</v>
      </c>
      <c r="N1113" s="6">
        <f>'Data Table 2'!X1113</f>
        <v>70</v>
      </c>
      <c r="O1113" s="7">
        <f t="shared" si="153"/>
        <v>4522</v>
      </c>
      <c r="P1113" s="6">
        <f t="shared" si="154"/>
        <v>1737</v>
      </c>
      <c r="Q1113" s="6">
        <f t="shared" si="155"/>
        <v>1171</v>
      </c>
      <c r="R1113" s="6">
        <f t="shared" si="156"/>
        <v>759</v>
      </c>
      <c r="S1113" s="6">
        <f t="shared" si="157"/>
        <v>407</v>
      </c>
      <c r="T1113" s="7">
        <f t="shared" si="158"/>
        <v>3737</v>
      </c>
      <c r="U1113" s="8">
        <f t="shared" si="159"/>
        <v>0.82640424590888983</v>
      </c>
      <c r="V1113" s="7">
        <f t="shared" si="160"/>
        <v>2955</v>
      </c>
      <c r="W1113" s="7">
        <f t="shared" si="161"/>
        <v>631</v>
      </c>
    </row>
    <row r="1114" spans="1:23" x14ac:dyDescent="0.3">
      <c r="A1114" s="5">
        <f>'Data Table 2'!A1114</f>
        <v>46039</v>
      </c>
      <c r="B1114" s="6">
        <f>'Data Table 2'!B1114+'Data Table 2'!C1114+'Data Table 2'!D1114+'Data Table 2'!E1114+'Data Table 2'!F1114+'Data Table 2'!G1114+'Data Table 2'!H1114</f>
        <v>605</v>
      </c>
      <c r="C1114" s="6">
        <f>'Data Table 2'!I1114</f>
        <v>287</v>
      </c>
      <c r="D1114" s="6">
        <f>('Data Table 2'!J1114+'Data Table 2'!K1114)</f>
        <v>502</v>
      </c>
      <c r="E1114" s="6">
        <f>'Data Table 2'!L1114</f>
        <v>198</v>
      </c>
      <c r="F1114" s="6">
        <f>'Data Table 2'!M1114</f>
        <v>75</v>
      </c>
      <c r="G1114" s="6">
        <f>'Data Table 2'!N1114</f>
        <v>112</v>
      </c>
      <c r="H1114" s="6">
        <f>'Data Table 2'!O1114</f>
        <v>97</v>
      </c>
      <c r="I1114" s="7">
        <f>'Data Table 2'!P1114+'Data Table 2'!Q1114+'Data Table 2'!R1114+'Data Table 2'!S1114</f>
        <v>122</v>
      </c>
      <c r="J1114" s="7">
        <f>'Data Table 2'!T1114</f>
        <v>167</v>
      </c>
      <c r="K1114" s="6">
        <f>'Data Table 2'!U1114</f>
        <v>140</v>
      </c>
      <c r="L1114" s="6">
        <f>'Data Table 2'!V1114</f>
        <v>55</v>
      </c>
      <c r="M1114" s="6">
        <f>'Data Table 2'!W1114</f>
        <v>23</v>
      </c>
      <c r="N1114" s="6">
        <f>'Data Table 2'!X1114</f>
        <v>43</v>
      </c>
      <c r="O1114" s="7">
        <f t="shared" si="153"/>
        <v>2426</v>
      </c>
      <c r="P1114" s="6">
        <f t="shared" si="154"/>
        <v>892</v>
      </c>
      <c r="Q1114" s="6">
        <f t="shared" si="155"/>
        <v>700</v>
      </c>
      <c r="R1114" s="6">
        <f t="shared" si="156"/>
        <v>406</v>
      </c>
      <c r="S1114" s="6">
        <f t="shared" si="157"/>
        <v>218</v>
      </c>
      <c r="T1114" s="7">
        <f t="shared" si="158"/>
        <v>2041</v>
      </c>
      <c r="U1114" s="8">
        <f t="shared" si="159"/>
        <v>0.84130255564715584</v>
      </c>
      <c r="V1114" s="7">
        <f t="shared" si="160"/>
        <v>1636</v>
      </c>
      <c r="W1114" s="7">
        <f t="shared" si="161"/>
        <v>330</v>
      </c>
    </row>
    <row r="1115" spans="1:23" x14ac:dyDescent="0.3">
      <c r="A1115" s="5">
        <f>'Data Table 2'!A1115</f>
        <v>46040</v>
      </c>
      <c r="B1115" s="6">
        <f>'Data Table 2'!B1115+'Data Table 2'!C1115+'Data Table 2'!D1115+'Data Table 2'!E1115+'Data Table 2'!F1115+'Data Table 2'!G1115+'Data Table 2'!H1115</f>
        <v>1143</v>
      </c>
      <c r="C1115" s="6">
        <f>'Data Table 2'!I1115</f>
        <v>630</v>
      </c>
      <c r="D1115" s="6">
        <f>('Data Table 2'!J1115+'Data Table 2'!K1115)</f>
        <v>738</v>
      </c>
      <c r="E1115" s="6">
        <f>'Data Table 2'!L1115</f>
        <v>462</v>
      </c>
      <c r="F1115" s="6">
        <f>'Data Table 2'!M1115</f>
        <v>126</v>
      </c>
      <c r="G1115" s="6">
        <f>'Data Table 2'!N1115</f>
        <v>187</v>
      </c>
      <c r="H1115" s="6">
        <f>'Data Table 2'!O1115</f>
        <v>146</v>
      </c>
      <c r="I1115" s="7">
        <f>'Data Table 2'!P1115+'Data Table 2'!Q1115+'Data Table 2'!R1115+'Data Table 2'!S1115</f>
        <v>212</v>
      </c>
      <c r="J1115" s="7">
        <f>'Data Table 2'!T1115</f>
        <v>398</v>
      </c>
      <c r="K1115" s="6">
        <f>'Data Table 2'!U1115</f>
        <v>235</v>
      </c>
      <c r="L1115" s="6">
        <f>'Data Table 2'!V1115</f>
        <v>117</v>
      </c>
      <c r="M1115" s="6">
        <f>'Data Table 2'!W1115</f>
        <v>44</v>
      </c>
      <c r="N1115" s="6">
        <f>'Data Table 2'!X1115</f>
        <v>100</v>
      </c>
      <c r="O1115" s="7">
        <f t="shared" si="153"/>
        <v>4538</v>
      </c>
      <c r="P1115" s="6">
        <f t="shared" si="154"/>
        <v>1773</v>
      </c>
      <c r="Q1115" s="6">
        <f t="shared" si="155"/>
        <v>1200</v>
      </c>
      <c r="R1115" s="6">
        <f t="shared" si="156"/>
        <v>671</v>
      </c>
      <c r="S1115" s="6">
        <f t="shared" si="157"/>
        <v>396</v>
      </c>
      <c r="T1115" s="7">
        <f t="shared" si="158"/>
        <v>3744</v>
      </c>
      <c r="U1115" s="8">
        <f t="shared" si="159"/>
        <v>0.82503305420890261</v>
      </c>
      <c r="V1115" s="7">
        <f t="shared" si="160"/>
        <v>2888</v>
      </c>
      <c r="W1115" s="7">
        <f t="shared" si="161"/>
        <v>730</v>
      </c>
    </row>
    <row r="1116" spans="1:23" x14ac:dyDescent="0.3">
      <c r="A1116" s="5">
        <f>'Data Table 2'!A1116</f>
        <v>46041</v>
      </c>
      <c r="B1116" s="6">
        <f>'Data Table 2'!B1116+'Data Table 2'!C1116+'Data Table 2'!D1116+'Data Table 2'!E1116+'Data Table 2'!F1116+'Data Table 2'!G1116+'Data Table 2'!H1116</f>
        <v>1409</v>
      </c>
      <c r="C1116" s="6">
        <f>'Data Table 2'!I1116</f>
        <v>554</v>
      </c>
      <c r="D1116" s="6">
        <f>('Data Table 2'!J1116+'Data Table 2'!K1116)</f>
        <v>753</v>
      </c>
      <c r="E1116" s="6">
        <f>'Data Table 2'!L1116</f>
        <v>494</v>
      </c>
      <c r="F1116" s="6">
        <f>'Data Table 2'!M1116</f>
        <v>192</v>
      </c>
      <c r="G1116" s="6">
        <f>'Data Table 2'!N1116</f>
        <v>236</v>
      </c>
      <c r="H1116" s="6">
        <f>'Data Table 2'!O1116</f>
        <v>182</v>
      </c>
      <c r="I1116" s="7">
        <f>'Data Table 2'!P1116+'Data Table 2'!Q1116+'Data Table 2'!R1116+'Data Table 2'!S1116</f>
        <v>233</v>
      </c>
      <c r="J1116" s="7">
        <f>'Data Table 2'!T1116</f>
        <v>413</v>
      </c>
      <c r="K1116" s="6">
        <f>'Data Table 2'!U1116</f>
        <v>293</v>
      </c>
      <c r="L1116" s="6">
        <f>'Data Table 2'!V1116</f>
        <v>144</v>
      </c>
      <c r="M1116" s="6">
        <f>'Data Table 2'!W1116</f>
        <v>37</v>
      </c>
      <c r="N1116" s="6">
        <f>'Data Table 2'!X1116</f>
        <v>88</v>
      </c>
      <c r="O1116" s="7">
        <f t="shared" si="153"/>
        <v>5028</v>
      </c>
      <c r="P1116" s="6">
        <f t="shared" si="154"/>
        <v>1963</v>
      </c>
      <c r="Q1116" s="6">
        <f t="shared" si="155"/>
        <v>1247</v>
      </c>
      <c r="R1116" s="6">
        <f t="shared" si="156"/>
        <v>843</v>
      </c>
      <c r="S1116" s="6">
        <f t="shared" si="157"/>
        <v>474</v>
      </c>
      <c r="T1116" s="7">
        <f t="shared" si="158"/>
        <v>4141</v>
      </c>
      <c r="U1116" s="8">
        <f t="shared" si="159"/>
        <v>0.82358790771678603</v>
      </c>
      <c r="V1116" s="7">
        <f t="shared" si="160"/>
        <v>3307</v>
      </c>
      <c r="W1116" s="7">
        <f t="shared" si="161"/>
        <v>642</v>
      </c>
    </row>
    <row r="1117" spans="1:23" x14ac:dyDescent="0.3">
      <c r="A1117" s="5">
        <f>'Data Table 2'!A1117</f>
        <v>46042</v>
      </c>
      <c r="B1117" s="6">
        <f>'Data Table 2'!B1117+'Data Table 2'!C1117+'Data Table 2'!D1117+'Data Table 2'!E1117+'Data Table 2'!F1117+'Data Table 2'!G1117+'Data Table 2'!H1117</f>
        <v>871</v>
      </c>
      <c r="C1117" s="6">
        <f>'Data Table 2'!I1117</f>
        <v>317</v>
      </c>
      <c r="D1117" s="6">
        <f>('Data Table 2'!J1117+'Data Table 2'!K1117)</f>
        <v>512</v>
      </c>
      <c r="E1117" s="6">
        <f>'Data Table 2'!L1117</f>
        <v>363</v>
      </c>
      <c r="F1117" s="6">
        <f>'Data Table 2'!M1117</f>
        <v>91</v>
      </c>
      <c r="G1117" s="6">
        <f>'Data Table 2'!N1117</f>
        <v>138</v>
      </c>
      <c r="H1117" s="6">
        <f>'Data Table 2'!O1117</f>
        <v>171</v>
      </c>
      <c r="I1117" s="7">
        <f>'Data Table 2'!P1117+'Data Table 2'!Q1117+'Data Table 2'!R1117+'Data Table 2'!S1117</f>
        <v>181</v>
      </c>
      <c r="J1117" s="7">
        <f>'Data Table 2'!T1117</f>
        <v>257</v>
      </c>
      <c r="K1117" s="6">
        <f>'Data Table 2'!U1117</f>
        <v>152</v>
      </c>
      <c r="L1117" s="6">
        <f>'Data Table 2'!V1117</f>
        <v>94</v>
      </c>
      <c r="M1117" s="6">
        <f>'Data Table 2'!W1117</f>
        <v>28</v>
      </c>
      <c r="N1117" s="6">
        <f>'Data Table 2'!X1117</f>
        <v>71</v>
      </c>
      <c r="O1117" s="7">
        <f t="shared" si="153"/>
        <v>3246</v>
      </c>
      <c r="P1117" s="6">
        <f t="shared" si="154"/>
        <v>1188</v>
      </c>
      <c r="Q1117" s="6">
        <f t="shared" si="155"/>
        <v>875</v>
      </c>
      <c r="R1117" s="6">
        <f t="shared" si="156"/>
        <v>581</v>
      </c>
      <c r="S1117" s="6">
        <f t="shared" si="157"/>
        <v>274</v>
      </c>
      <c r="T1117" s="7">
        <f t="shared" si="158"/>
        <v>2715</v>
      </c>
      <c r="U1117" s="8">
        <f t="shared" si="159"/>
        <v>0.83641404805914976</v>
      </c>
      <c r="V1117" s="7">
        <f t="shared" si="160"/>
        <v>2236</v>
      </c>
      <c r="W1117" s="7">
        <f t="shared" si="161"/>
        <v>388</v>
      </c>
    </row>
    <row r="1118" spans="1:23" x14ac:dyDescent="0.3">
      <c r="A1118" s="5">
        <f>'Data Table 2'!A1118</f>
        <v>46043</v>
      </c>
      <c r="B1118" s="6">
        <f>'Data Table 2'!B1118+'Data Table 2'!C1118+'Data Table 2'!D1118+'Data Table 2'!E1118+'Data Table 2'!F1118+'Data Table 2'!G1118+'Data Table 2'!H1118</f>
        <v>1305</v>
      </c>
      <c r="C1118" s="6">
        <f>'Data Table 2'!I1118</f>
        <v>594</v>
      </c>
      <c r="D1118" s="6">
        <f>('Data Table 2'!J1118+'Data Table 2'!K1118)</f>
        <v>818</v>
      </c>
      <c r="E1118" s="6">
        <f>'Data Table 2'!L1118</f>
        <v>428</v>
      </c>
      <c r="F1118" s="6">
        <f>'Data Table 2'!M1118</f>
        <v>168</v>
      </c>
      <c r="G1118" s="6">
        <f>'Data Table 2'!N1118</f>
        <v>199</v>
      </c>
      <c r="H1118" s="6">
        <f>'Data Table 2'!O1118</f>
        <v>191</v>
      </c>
      <c r="I1118" s="7">
        <f>'Data Table 2'!P1118+'Data Table 2'!Q1118+'Data Table 2'!R1118+'Data Table 2'!S1118</f>
        <v>243</v>
      </c>
      <c r="J1118" s="7">
        <f>'Data Table 2'!T1118</f>
        <v>316</v>
      </c>
      <c r="K1118" s="6">
        <f>'Data Table 2'!U1118</f>
        <v>317</v>
      </c>
      <c r="L1118" s="6">
        <f>'Data Table 2'!V1118</f>
        <v>161</v>
      </c>
      <c r="M1118" s="6">
        <f>'Data Table 2'!W1118</f>
        <v>47</v>
      </c>
      <c r="N1118" s="6">
        <f>'Data Table 2'!X1118</f>
        <v>87</v>
      </c>
      <c r="O1118" s="7">
        <f t="shared" si="153"/>
        <v>4874</v>
      </c>
      <c r="P1118" s="6">
        <f t="shared" si="154"/>
        <v>1899</v>
      </c>
      <c r="Q1118" s="6">
        <f t="shared" si="155"/>
        <v>1246</v>
      </c>
      <c r="R1118" s="6">
        <f t="shared" si="156"/>
        <v>801</v>
      </c>
      <c r="S1118" s="6">
        <f t="shared" si="157"/>
        <v>525</v>
      </c>
      <c r="T1118" s="7">
        <f t="shared" si="158"/>
        <v>4033</v>
      </c>
      <c r="U1118" s="8">
        <f t="shared" si="159"/>
        <v>0.82745178498153471</v>
      </c>
      <c r="V1118" s="7">
        <f t="shared" si="160"/>
        <v>3184</v>
      </c>
      <c r="W1118" s="7">
        <f t="shared" si="161"/>
        <v>681</v>
      </c>
    </row>
    <row r="1119" spans="1:23" x14ac:dyDescent="0.3">
      <c r="A1119" s="5">
        <f>'Data Table 2'!A1119</f>
        <v>46044</v>
      </c>
      <c r="B1119" s="6">
        <f>'Data Table 2'!B1119+'Data Table 2'!C1119+'Data Table 2'!D1119+'Data Table 2'!E1119+'Data Table 2'!F1119+'Data Table 2'!G1119+'Data Table 2'!H1119</f>
        <v>531</v>
      </c>
      <c r="C1119" s="6">
        <f>'Data Table 2'!I1119</f>
        <v>293</v>
      </c>
      <c r="D1119" s="6">
        <f>('Data Table 2'!J1119+'Data Table 2'!K1119)</f>
        <v>349</v>
      </c>
      <c r="E1119" s="6">
        <f>'Data Table 2'!L1119</f>
        <v>237</v>
      </c>
      <c r="F1119" s="6">
        <f>'Data Table 2'!M1119</f>
        <v>63</v>
      </c>
      <c r="G1119" s="6">
        <f>'Data Table 2'!N1119</f>
        <v>90</v>
      </c>
      <c r="H1119" s="6">
        <f>'Data Table 2'!O1119</f>
        <v>67</v>
      </c>
      <c r="I1119" s="7">
        <f>'Data Table 2'!P1119+'Data Table 2'!Q1119+'Data Table 2'!R1119+'Data Table 2'!S1119</f>
        <v>99</v>
      </c>
      <c r="J1119" s="7">
        <f>'Data Table 2'!T1119</f>
        <v>172</v>
      </c>
      <c r="K1119" s="6">
        <f>'Data Table 2'!U1119</f>
        <v>118</v>
      </c>
      <c r="L1119" s="6">
        <f>'Data Table 2'!V1119</f>
        <v>55</v>
      </c>
      <c r="M1119" s="6">
        <f>'Data Table 2'!W1119</f>
        <v>20</v>
      </c>
      <c r="N1119" s="6">
        <f>'Data Table 2'!X1119</f>
        <v>46</v>
      </c>
      <c r="O1119" s="7">
        <f t="shared" si="153"/>
        <v>2140</v>
      </c>
      <c r="P1119" s="6">
        <f t="shared" si="154"/>
        <v>824</v>
      </c>
      <c r="Q1119" s="6">
        <f t="shared" si="155"/>
        <v>586</v>
      </c>
      <c r="R1119" s="6">
        <f t="shared" si="156"/>
        <v>319</v>
      </c>
      <c r="S1119" s="6">
        <f t="shared" si="157"/>
        <v>193</v>
      </c>
      <c r="T1119" s="7">
        <f t="shared" si="158"/>
        <v>1775</v>
      </c>
      <c r="U1119" s="8">
        <f t="shared" si="159"/>
        <v>0.82943925233644855</v>
      </c>
      <c r="V1119" s="7">
        <f t="shared" si="160"/>
        <v>1373</v>
      </c>
      <c r="W1119" s="7">
        <f t="shared" si="161"/>
        <v>339</v>
      </c>
    </row>
    <row r="1120" spans="1:23" x14ac:dyDescent="0.3">
      <c r="A1120" s="5">
        <f>'Data Table 2'!A1120</f>
        <v>46045</v>
      </c>
      <c r="B1120" s="6">
        <f>'Data Table 2'!B1120+'Data Table 2'!C1120+'Data Table 2'!D1120+'Data Table 2'!E1120+'Data Table 2'!F1120+'Data Table 2'!G1120+'Data Table 2'!H1120</f>
        <v>918</v>
      </c>
      <c r="C1120" s="6">
        <f>'Data Table 2'!I1120</f>
        <v>380</v>
      </c>
      <c r="D1120" s="6">
        <f>('Data Table 2'!J1120+'Data Table 2'!K1120)</f>
        <v>573</v>
      </c>
      <c r="E1120" s="6">
        <f>'Data Table 2'!L1120</f>
        <v>356</v>
      </c>
      <c r="F1120" s="6">
        <f>'Data Table 2'!M1120</f>
        <v>88</v>
      </c>
      <c r="G1120" s="6">
        <f>'Data Table 2'!N1120</f>
        <v>186</v>
      </c>
      <c r="H1120" s="6">
        <f>'Data Table 2'!O1120</f>
        <v>127</v>
      </c>
      <c r="I1120" s="7">
        <f>'Data Table 2'!P1120+'Data Table 2'!Q1120+'Data Table 2'!R1120+'Data Table 2'!S1120</f>
        <v>154</v>
      </c>
      <c r="J1120" s="7">
        <f>'Data Table 2'!T1120</f>
        <v>209</v>
      </c>
      <c r="K1120" s="6">
        <f>'Data Table 2'!U1120</f>
        <v>169</v>
      </c>
      <c r="L1120" s="6">
        <f>'Data Table 2'!V1120</f>
        <v>63</v>
      </c>
      <c r="M1120" s="6">
        <f>'Data Table 2'!W1120</f>
        <v>26</v>
      </c>
      <c r="N1120" s="6">
        <f>'Data Table 2'!X1120</f>
        <v>63</v>
      </c>
      <c r="O1120" s="7">
        <f t="shared" si="153"/>
        <v>3312</v>
      </c>
      <c r="P1120" s="6">
        <f t="shared" si="154"/>
        <v>1298</v>
      </c>
      <c r="Q1120" s="6">
        <f t="shared" si="155"/>
        <v>929</v>
      </c>
      <c r="R1120" s="6">
        <f t="shared" si="156"/>
        <v>555</v>
      </c>
      <c r="S1120" s="6">
        <f t="shared" si="157"/>
        <v>258</v>
      </c>
      <c r="T1120" s="7">
        <f t="shared" si="158"/>
        <v>2845</v>
      </c>
      <c r="U1120" s="8">
        <f t="shared" si="159"/>
        <v>0.85899758454106279</v>
      </c>
      <c r="V1120" s="7">
        <f t="shared" si="160"/>
        <v>2314</v>
      </c>
      <c r="W1120" s="7">
        <f t="shared" si="161"/>
        <v>443</v>
      </c>
    </row>
    <row r="1121" spans="1:23" x14ac:dyDescent="0.3">
      <c r="A1121" s="5">
        <f>'Data Table 2'!A1121</f>
        <v>46046</v>
      </c>
      <c r="B1121" s="6">
        <f>'Data Table 2'!B1121+'Data Table 2'!C1121+'Data Table 2'!D1121+'Data Table 2'!E1121+'Data Table 2'!F1121+'Data Table 2'!G1121+'Data Table 2'!H1121</f>
        <v>1169</v>
      </c>
      <c r="C1121" s="6">
        <f>'Data Table 2'!I1121</f>
        <v>604</v>
      </c>
      <c r="D1121" s="6">
        <f>('Data Table 2'!J1121+'Data Table 2'!K1121)</f>
        <v>943</v>
      </c>
      <c r="E1121" s="6">
        <f>'Data Table 2'!L1121</f>
        <v>381</v>
      </c>
      <c r="F1121" s="6">
        <f>'Data Table 2'!M1121</f>
        <v>105</v>
      </c>
      <c r="G1121" s="6">
        <f>'Data Table 2'!N1121</f>
        <v>240</v>
      </c>
      <c r="H1121" s="6">
        <f>'Data Table 2'!O1121</f>
        <v>166</v>
      </c>
      <c r="I1121" s="7">
        <f>'Data Table 2'!P1121+'Data Table 2'!Q1121+'Data Table 2'!R1121+'Data Table 2'!S1121</f>
        <v>238</v>
      </c>
      <c r="J1121" s="7">
        <f>'Data Table 2'!T1121</f>
        <v>341</v>
      </c>
      <c r="K1121" s="6">
        <f>'Data Table 2'!U1121</f>
        <v>343</v>
      </c>
      <c r="L1121" s="6">
        <f>'Data Table 2'!V1121</f>
        <v>109</v>
      </c>
      <c r="M1121" s="6">
        <f>'Data Table 2'!W1121</f>
        <v>43</v>
      </c>
      <c r="N1121" s="6">
        <f>'Data Table 2'!X1121</f>
        <v>113</v>
      </c>
      <c r="O1121" s="7">
        <f t="shared" si="153"/>
        <v>4795</v>
      </c>
      <c r="P1121" s="6">
        <f t="shared" si="154"/>
        <v>1773</v>
      </c>
      <c r="Q1121" s="6">
        <f t="shared" si="155"/>
        <v>1324</v>
      </c>
      <c r="R1121" s="6">
        <f t="shared" si="156"/>
        <v>749</v>
      </c>
      <c r="S1121" s="6">
        <f t="shared" si="157"/>
        <v>495</v>
      </c>
      <c r="T1121" s="7">
        <f t="shared" si="158"/>
        <v>3959</v>
      </c>
      <c r="U1121" s="8">
        <f t="shared" si="159"/>
        <v>0.82565172054223146</v>
      </c>
      <c r="V1121" s="7">
        <f t="shared" si="160"/>
        <v>3137</v>
      </c>
      <c r="W1121" s="7">
        <f t="shared" si="161"/>
        <v>717</v>
      </c>
    </row>
    <row r="1122" spans="1:23" x14ac:dyDescent="0.3">
      <c r="A1122" s="5">
        <f>'Data Table 2'!A1122</f>
        <v>46047</v>
      </c>
      <c r="B1122" s="6">
        <f>'Data Table 2'!B1122+'Data Table 2'!C1122+'Data Table 2'!D1122+'Data Table 2'!E1122+'Data Table 2'!F1122+'Data Table 2'!G1122+'Data Table 2'!H1122</f>
        <v>847</v>
      </c>
      <c r="C1122" s="6">
        <f>'Data Table 2'!I1122</f>
        <v>402</v>
      </c>
      <c r="D1122" s="6">
        <f>('Data Table 2'!J1122+'Data Table 2'!K1122)</f>
        <v>676</v>
      </c>
      <c r="E1122" s="6">
        <f>'Data Table 2'!L1122</f>
        <v>233</v>
      </c>
      <c r="F1122" s="6">
        <f>'Data Table 2'!M1122</f>
        <v>98</v>
      </c>
      <c r="G1122" s="6">
        <f>'Data Table 2'!N1122</f>
        <v>191</v>
      </c>
      <c r="H1122" s="6">
        <f>'Data Table 2'!O1122</f>
        <v>86</v>
      </c>
      <c r="I1122" s="7">
        <f>'Data Table 2'!P1122+'Data Table 2'!Q1122+'Data Table 2'!R1122+'Data Table 2'!S1122</f>
        <v>143</v>
      </c>
      <c r="J1122" s="7">
        <f>'Data Table 2'!T1122</f>
        <v>312</v>
      </c>
      <c r="K1122" s="6">
        <f>'Data Table 2'!U1122</f>
        <v>207</v>
      </c>
      <c r="L1122" s="6">
        <f>'Data Table 2'!V1122</f>
        <v>78</v>
      </c>
      <c r="M1122" s="6">
        <f>'Data Table 2'!W1122</f>
        <v>44</v>
      </c>
      <c r="N1122" s="6">
        <f>'Data Table 2'!X1122</f>
        <v>51</v>
      </c>
      <c r="O1122" s="7">
        <f t="shared" si="153"/>
        <v>3368</v>
      </c>
      <c r="P1122" s="6">
        <f t="shared" si="154"/>
        <v>1249</v>
      </c>
      <c r="Q1122" s="6">
        <f t="shared" si="155"/>
        <v>909</v>
      </c>
      <c r="R1122" s="6">
        <f t="shared" si="156"/>
        <v>518</v>
      </c>
      <c r="S1122" s="6">
        <f t="shared" si="157"/>
        <v>329</v>
      </c>
      <c r="T1122" s="7">
        <f t="shared" si="158"/>
        <v>2727</v>
      </c>
      <c r="U1122" s="8">
        <f t="shared" si="159"/>
        <v>0.80967933491686461</v>
      </c>
      <c r="V1122" s="7">
        <f t="shared" si="160"/>
        <v>2176</v>
      </c>
      <c r="W1122" s="7">
        <f t="shared" si="161"/>
        <v>453</v>
      </c>
    </row>
    <row r="1123" spans="1:23" x14ac:dyDescent="0.3">
      <c r="A1123" s="5">
        <f>'Data Table 2'!A1123</f>
        <v>46048</v>
      </c>
      <c r="B1123" s="6">
        <f>'Data Table 2'!B1123+'Data Table 2'!C1123+'Data Table 2'!D1123+'Data Table 2'!E1123+'Data Table 2'!F1123+'Data Table 2'!G1123+'Data Table 2'!H1123</f>
        <v>1075</v>
      </c>
      <c r="C1123" s="6">
        <f>'Data Table 2'!I1123</f>
        <v>437</v>
      </c>
      <c r="D1123" s="6">
        <f>('Data Table 2'!J1123+'Data Table 2'!K1123)</f>
        <v>664</v>
      </c>
      <c r="E1123" s="6">
        <f>'Data Table 2'!L1123</f>
        <v>418</v>
      </c>
      <c r="F1123" s="6">
        <f>'Data Table 2'!M1123</f>
        <v>107</v>
      </c>
      <c r="G1123" s="6">
        <f>'Data Table 2'!N1123</f>
        <v>189</v>
      </c>
      <c r="H1123" s="6">
        <f>'Data Table 2'!O1123</f>
        <v>136</v>
      </c>
      <c r="I1123" s="7">
        <f>'Data Table 2'!P1123+'Data Table 2'!Q1123+'Data Table 2'!R1123+'Data Table 2'!S1123</f>
        <v>189</v>
      </c>
      <c r="J1123" s="7">
        <f>'Data Table 2'!T1123</f>
        <v>308</v>
      </c>
      <c r="K1123" s="6">
        <f>'Data Table 2'!U1123</f>
        <v>217</v>
      </c>
      <c r="L1123" s="6">
        <f>'Data Table 2'!V1123</f>
        <v>136</v>
      </c>
      <c r="M1123" s="6">
        <f>'Data Table 2'!W1123</f>
        <v>41</v>
      </c>
      <c r="N1123" s="6">
        <f>'Data Table 2'!X1123</f>
        <v>59</v>
      </c>
      <c r="O1123" s="7">
        <f t="shared" si="153"/>
        <v>3976</v>
      </c>
      <c r="P1123" s="6">
        <f t="shared" si="154"/>
        <v>1512</v>
      </c>
      <c r="Q1123" s="6">
        <f t="shared" si="155"/>
        <v>1082</v>
      </c>
      <c r="R1123" s="6">
        <f t="shared" si="156"/>
        <v>621</v>
      </c>
      <c r="S1123" s="6">
        <f t="shared" si="157"/>
        <v>394</v>
      </c>
      <c r="T1123" s="7">
        <f t="shared" si="158"/>
        <v>3274</v>
      </c>
      <c r="U1123" s="8">
        <f t="shared" si="159"/>
        <v>0.82344064386317906</v>
      </c>
      <c r="V1123" s="7">
        <f t="shared" si="160"/>
        <v>2671</v>
      </c>
      <c r="W1123" s="7">
        <f t="shared" si="161"/>
        <v>496</v>
      </c>
    </row>
    <row r="1124" spans="1:23" x14ac:dyDescent="0.3">
      <c r="A1124" s="5">
        <f>'Data Table 2'!A1124</f>
        <v>46049</v>
      </c>
      <c r="B1124" s="6">
        <f>'Data Table 2'!B1124+'Data Table 2'!C1124+'Data Table 2'!D1124+'Data Table 2'!E1124+'Data Table 2'!F1124+'Data Table 2'!G1124+'Data Table 2'!H1124</f>
        <v>816</v>
      </c>
      <c r="C1124" s="6">
        <f>'Data Table 2'!I1124</f>
        <v>447</v>
      </c>
      <c r="D1124" s="6">
        <f>('Data Table 2'!J1124+'Data Table 2'!K1124)</f>
        <v>621</v>
      </c>
      <c r="E1124" s="6">
        <f>'Data Table 2'!L1124</f>
        <v>346</v>
      </c>
      <c r="F1124" s="6">
        <f>'Data Table 2'!M1124</f>
        <v>93</v>
      </c>
      <c r="G1124" s="6">
        <f>'Data Table 2'!N1124</f>
        <v>137</v>
      </c>
      <c r="H1124" s="6">
        <f>'Data Table 2'!O1124</f>
        <v>133</v>
      </c>
      <c r="I1124" s="7">
        <f>'Data Table 2'!P1124+'Data Table 2'!Q1124+'Data Table 2'!R1124+'Data Table 2'!S1124</f>
        <v>172</v>
      </c>
      <c r="J1124" s="7">
        <f>'Data Table 2'!T1124</f>
        <v>282</v>
      </c>
      <c r="K1124" s="6">
        <f>'Data Table 2'!U1124</f>
        <v>178</v>
      </c>
      <c r="L1124" s="6">
        <f>'Data Table 2'!V1124</f>
        <v>86</v>
      </c>
      <c r="M1124" s="6">
        <f>'Data Table 2'!W1124</f>
        <v>37</v>
      </c>
      <c r="N1124" s="6">
        <f>'Data Table 2'!X1124</f>
        <v>77</v>
      </c>
      <c r="O1124" s="7">
        <f t="shared" si="153"/>
        <v>3425</v>
      </c>
      <c r="P1124" s="6">
        <f t="shared" si="154"/>
        <v>1263</v>
      </c>
      <c r="Q1124" s="6">
        <f t="shared" si="155"/>
        <v>967</v>
      </c>
      <c r="R1124" s="6">
        <f t="shared" si="156"/>
        <v>535</v>
      </c>
      <c r="S1124" s="6">
        <f t="shared" si="157"/>
        <v>301</v>
      </c>
      <c r="T1124" s="7">
        <f t="shared" si="158"/>
        <v>2842</v>
      </c>
      <c r="U1124" s="8">
        <f t="shared" si="159"/>
        <v>0.82978102189781022</v>
      </c>
      <c r="V1124" s="7">
        <f t="shared" si="160"/>
        <v>2225</v>
      </c>
      <c r="W1124" s="7">
        <f t="shared" si="161"/>
        <v>524</v>
      </c>
    </row>
    <row r="1125" spans="1:23" x14ac:dyDescent="0.3">
      <c r="A1125" s="5">
        <f>'Data Table 2'!A1125</f>
        <v>46050</v>
      </c>
      <c r="B1125" s="6">
        <f>'Data Table 2'!B1125+'Data Table 2'!C1125+'Data Table 2'!D1125+'Data Table 2'!E1125+'Data Table 2'!F1125+'Data Table 2'!G1125+'Data Table 2'!H1125</f>
        <v>985</v>
      </c>
      <c r="C1125" s="6">
        <f>'Data Table 2'!I1125</f>
        <v>541</v>
      </c>
      <c r="D1125" s="6">
        <f>('Data Table 2'!J1125+'Data Table 2'!K1125)</f>
        <v>669</v>
      </c>
      <c r="E1125" s="6">
        <f>'Data Table 2'!L1125</f>
        <v>353</v>
      </c>
      <c r="F1125" s="6">
        <f>'Data Table 2'!M1125</f>
        <v>124</v>
      </c>
      <c r="G1125" s="6">
        <f>'Data Table 2'!N1125</f>
        <v>234</v>
      </c>
      <c r="H1125" s="6">
        <f>'Data Table 2'!O1125</f>
        <v>108</v>
      </c>
      <c r="I1125" s="7">
        <f>'Data Table 2'!P1125+'Data Table 2'!Q1125+'Data Table 2'!R1125+'Data Table 2'!S1125</f>
        <v>194</v>
      </c>
      <c r="J1125" s="7">
        <f>'Data Table 2'!T1125</f>
        <v>313</v>
      </c>
      <c r="K1125" s="6">
        <f>'Data Table 2'!U1125</f>
        <v>204</v>
      </c>
      <c r="L1125" s="6">
        <f>'Data Table 2'!V1125</f>
        <v>125</v>
      </c>
      <c r="M1125" s="6">
        <f>'Data Table 2'!W1125</f>
        <v>40</v>
      </c>
      <c r="N1125" s="6">
        <f>'Data Table 2'!X1125</f>
        <v>77</v>
      </c>
      <c r="O1125" s="7">
        <f t="shared" si="153"/>
        <v>3967</v>
      </c>
      <c r="P1125" s="6">
        <f t="shared" si="154"/>
        <v>1526</v>
      </c>
      <c r="Q1125" s="6">
        <f t="shared" si="155"/>
        <v>1022</v>
      </c>
      <c r="R1125" s="6">
        <f t="shared" si="156"/>
        <v>660</v>
      </c>
      <c r="S1125" s="6">
        <f t="shared" si="157"/>
        <v>369</v>
      </c>
      <c r="T1125" s="7">
        <f t="shared" si="158"/>
        <v>3285</v>
      </c>
      <c r="U1125" s="8">
        <f t="shared" si="159"/>
        <v>0.82808167380892361</v>
      </c>
      <c r="V1125" s="7">
        <f t="shared" si="160"/>
        <v>2543</v>
      </c>
      <c r="W1125" s="7">
        <f t="shared" si="161"/>
        <v>618</v>
      </c>
    </row>
    <row r="1126" spans="1:23" x14ac:dyDescent="0.3">
      <c r="A1126" s="5">
        <f>'Data Table 2'!A1126</f>
        <v>46051</v>
      </c>
      <c r="B1126" s="6">
        <f>'Data Table 2'!B1126+'Data Table 2'!C1126+'Data Table 2'!D1126+'Data Table 2'!E1126+'Data Table 2'!F1126+'Data Table 2'!G1126+'Data Table 2'!H1126</f>
        <v>887</v>
      </c>
      <c r="C1126" s="6">
        <f>'Data Table 2'!I1126</f>
        <v>349</v>
      </c>
      <c r="D1126" s="6">
        <f>('Data Table 2'!J1126+'Data Table 2'!K1126)</f>
        <v>623</v>
      </c>
      <c r="E1126" s="6">
        <f>'Data Table 2'!L1126</f>
        <v>382</v>
      </c>
      <c r="F1126" s="6">
        <f>'Data Table 2'!M1126</f>
        <v>97</v>
      </c>
      <c r="G1126" s="6">
        <f>'Data Table 2'!N1126</f>
        <v>167</v>
      </c>
      <c r="H1126" s="6">
        <f>'Data Table 2'!O1126</f>
        <v>133</v>
      </c>
      <c r="I1126" s="7">
        <f>'Data Table 2'!P1126+'Data Table 2'!Q1126+'Data Table 2'!R1126+'Data Table 2'!S1126</f>
        <v>156</v>
      </c>
      <c r="J1126" s="7">
        <f>'Data Table 2'!T1126</f>
        <v>218</v>
      </c>
      <c r="K1126" s="6">
        <f>'Data Table 2'!U1126</f>
        <v>218</v>
      </c>
      <c r="L1126" s="6">
        <f>'Data Table 2'!V1126</f>
        <v>74</v>
      </c>
      <c r="M1126" s="6">
        <f>'Data Table 2'!W1126</f>
        <v>34</v>
      </c>
      <c r="N1126" s="6">
        <f>'Data Table 2'!X1126</f>
        <v>63</v>
      </c>
      <c r="O1126" s="7">
        <f t="shared" si="153"/>
        <v>3401</v>
      </c>
      <c r="P1126" s="6">
        <f t="shared" si="154"/>
        <v>1236</v>
      </c>
      <c r="Q1126" s="6">
        <f t="shared" si="155"/>
        <v>1005</v>
      </c>
      <c r="R1126" s="6">
        <f t="shared" si="156"/>
        <v>553</v>
      </c>
      <c r="S1126" s="6">
        <f t="shared" si="157"/>
        <v>326</v>
      </c>
      <c r="T1126" s="7">
        <f t="shared" si="158"/>
        <v>2857</v>
      </c>
      <c r="U1126" s="8">
        <f t="shared" si="159"/>
        <v>0.84004704498676863</v>
      </c>
      <c r="V1126" s="7">
        <f t="shared" si="160"/>
        <v>2348</v>
      </c>
      <c r="W1126" s="7">
        <f t="shared" si="161"/>
        <v>412</v>
      </c>
    </row>
    <row r="1127" spans="1:23" x14ac:dyDescent="0.3">
      <c r="A1127" s="5">
        <f>'Data Table 2'!A1127</f>
        <v>46052</v>
      </c>
      <c r="B1127" s="6">
        <f>'Data Table 2'!B1127+'Data Table 2'!C1127+'Data Table 2'!D1127+'Data Table 2'!E1127+'Data Table 2'!F1127+'Data Table 2'!G1127+'Data Table 2'!H1127</f>
        <v>917</v>
      </c>
      <c r="C1127" s="6">
        <f>'Data Table 2'!I1127</f>
        <v>308</v>
      </c>
      <c r="D1127" s="6">
        <f>('Data Table 2'!J1127+'Data Table 2'!K1127)</f>
        <v>503</v>
      </c>
      <c r="E1127" s="6">
        <f>'Data Table 2'!L1127</f>
        <v>335</v>
      </c>
      <c r="F1127" s="6">
        <f>'Data Table 2'!M1127</f>
        <v>99</v>
      </c>
      <c r="G1127" s="6">
        <f>'Data Table 2'!N1127</f>
        <v>152</v>
      </c>
      <c r="H1127" s="6">
        <f>'Data Table 2'!O1127</f>
        <v>177</v>
      </c>
      <c r="I1127" s="7">
        <f>'Data Table 2'!P1127+'Data Table 2'!Q1127+'Data Table 2'!R1127+'Data Table 2'!S1127</f>
        <v>160</v>
      </c>
      <c r="J1127" s="7">
        <f>'Data Table 2'!T1127</f>
        <v>270</v>
      </c>
      <c r="K1127" s="6">
        <f>'Data Table 2'!U1127</f>
        <v>227</v>
      </c>
      <c r="L1127" s="6">
        <f>'Data Table 2'!V1127</f>
        <v>115</v>
      </c>
      <c r="M1127" s="6">
        <f>'Data Table 2'!W1127</f>
        <v>37</v>
      </c>
      <c r="N1127" s="6">
        <f>'Data Table 2'!X1127</f>
        <v>68</v>
      </c>
      <c r="O1127" s="7">
        <f t="shared" si="153"/>
        <v>3368</v>
      </c>
      <c r="P1127" s="6">
        <f t="shared" si="154"/>
        <v>1225</v>
      </c>
      <c r="Q1127" s="6">
        <f t="shared" si="155"/>
        <v>838</v>
      </c>
      <c r="R1127" s="6">
        <f t="shared" si="156"/>
        <v>588</v>
      </c>
      <c r="S1127" s="6">
        <f t="shared" si="157"/>
        <v>379</v>
      </c>
      <c r="T1127" s="7">
        <f t="shared" si="158"/>
        <v>2719</v>
      </c>
      <c r="U1127" s="8">
        <f t="shared" si="159"/>
        <v>0.80730403800475059</v>
      </c>
      <c r="V1127" s="7">
        <f t="shared" si="160"/>
        <v>2244</v>
      </c>
      <c r="W1127" s="7">
        <f t="shared" si="161"/>
        <v>376</v>
      </c>
    </row>
    <row r="1128" spans="1:23" x14ac:dyDescent="0.3">
      <c r="A1128" s="5">
        <f>'Data Table 2'!A1128</f>
        <v>46053</v>
      </c>
      <c r="B1128" s="6">
        <f>'Data Table 2'!B1128+'Data Table 2'!C1128+'Data Table 2'!D1128+'Data Table 2'!E1128+'Data Table 2'!F1128+'Data Table 2'!G1128+'Data Table 2'!H1128</f>
        <v>979</v>
      </c>
      <c r="C1128" s="6">
        <f>'Data Table 2'!I1128</f>
        <v>472</v>
      </c>
      <c r="D1128" s="6">
        <f>('Data Table 2'!J1128+'Data Table 2'!K1128)</f>
        <v>719</v>
      </c>
      <c r="E1128" s="6">
        <f>'Data Table 2'!L1128</f>
        <v>316</v>
      </c>
      <c r="F1128" s="6">
        <f>'Data Table 2'!M1128</f>
        <v>92</v>
      </c>
      <c r="G1128" s="6">
        <f>'Data Table 2'!N1128</f>
        <v>175</v>
      </c>
      <c r="H1128" s="6">
        <f>'Data Table 2'!O1128</f>
        <v>140</v>
      </c>
      <c r="I1128" s="7">
        <f>'Data Table 2'!P1128+'Data Table 2'!Q1128+'Data Table 2'!R1128+'Data Table 2'!S1128</f>
        <v>159</v>
      </c>
      <c r="J1128" s="7">
        <f>'Data Table 2'!T1128</f>
        <v>207</v>
      </c>
      <c r="K1128" s="6">
        <f>'Data Table 2'!U1128</f>
        <v>250</v>
      </c>
      <c r="L1128" s="6">
        <f>'Data Table 2'!V1128</f>
        <v>80</v>
      </c>
      <c r="M1128" s="6">
        <f>'Data Table 2'!W1128</f>
        <v>34</v>
      </c>
      <c r="N1128" s="6">
        <f>'Data Table 2'!X1128</f>
        <v>58</v>
      </c>
      <c r="O1128" s="7">
        <f t="shared" si="153"/>
        <v>3681</v>
      </c>
      <c r="P1128" s="6">
        <f t="shared" si="154"/>
        <v>1451</v>
      </c>
      <c r="Q1128" s="6">
        <f t="shared" si="155"/>
        <v>1035</v>
      </c>
      <c r="R1128" s="6">
        <f t="shared" si="156"/>
        <v>566</v>
      </c>
      <c r="S1128" s="6">
        <f t="shared" si="157"/>
        <v>364</v>
      </c>
      <c r="T1128" s="7">
        <f t="shared" si="158"/>
        <v>3110</v>
      </c>
      <c r="U1128" s="8">
        <f t="shared" si="159"/>
        <v>0.84487910893778861</v>
      </c>
      <c r="V1128" s="7">
        <f t="shared" si="160"/>
        <v>2488</v>
      </c>
      <c r="W1128" s="7">
        <f t="shared" si="161"/>
        <v>530</v>
      </c>
    </row>
    <row r="1129" spans="1:23" x14ac:dyDescent="0.3">
      <c r="A1129" s="5">
        <f>'Data Table 2'!A1129</f>
        <v>46054</v>
      </c>
      <c r="B1129" s="6">
        <f>'Data Table 2'!B1129+'Data Table 2'!C1129+'Data Table 2'!D1129+'Data Table 2'!E1129+'Data Table 2'!F1129+'Data Table 2'!G1129+'Data Table 2'!H1129</f>
        <v>1148</v>
      </c>
      <c r="C1129" s="6">
        <f>'Data Table 2'!I1129</f>
        <v>322</v>
      </c>
      <c r="D1129" s="6">
        <f>('Data Table 2'!J1129+'Data Table 2'!K1129)</f>
        <v>806</v>
      </c>
      <c r="E1129" s="6">
        <f>'Data Table 2'!L1129</f>
        <v>431</v>
      </c>
      <c r="F1129" s="6">
        <f>'Data Table 2'!M1129</f>
        <v>164</v>
      </c>
      <c r="G1129" s="6">
        <f>'Data Table 2'!N1129</f>
        <v>252</v>
      </c>
      <c r="H1129" s="6">
        <f>'Data Table 2'!O1129</f>
        <v>163</v>
      </c>
      <c r="I1129" s="7">
        <f>'Data Table 2'!P1129+'Data Table 2'!Q1129+'Data Table 2'!R1129+'Data Table 2'!S1129</f>
        <v>203</v>
      </c>
      <c r="J1129" s="7">
        <f>'Data Table 2'!T1129</f>
        <v>312</v>
      </c>
      <c r="K1129" s="6">
        <f>'Data Table 2'!U1129</f>
        <v>221</v>
      </c>
      <c r="L1129" s="6">
        <f>'Data Table 2'!V1129</f>
        <v>146</v>
      </c>
      <c r="M1129" s="6">
        <f>'Data Table 2'!W1129</f>
        <v>48</v>
      </c>
      <c r="N1129" s="6">
        <f>'Data Table 2'!X1129</f>
        <v>81</v>
      </c>
      <c r="O1129" s="7">
        <f t="shared" si="153"/>
        <v>4297</v>
      </c>
      <c r="P1129" s="6">
        <f t="shared" si="154"/>
        <v>1470</v>
      </c>
      <c r="Q1129" s="6">
        <f t="shared" si="155"/>
        <v>1237</v>
      </c>
      <c r="R1129" s="6">
        <f t="shared" si="156"/>
        <v>782</v>
      </c>
      <c r="S1129" s="6">
        <f t="shared" si="157"/>
        <v>415</v>
      </c>
      <c r="T1129" s="7">
        <f t="shared" si="158"/>
        <v>3570</v>
      </c>
      <c r="U1129" s="8">
        <f t="shared" si="159"/>
        <v>0.83081219455434019</v>
      </c>
      <c r="V1129" s="7">
        <f t="shared" si="160"/>
        <v>3003</v>
      </c>
      <c r="W1129" s="7">
        <f t="shared" si="161"/>
        <v>403</v>
      </c>
    </row>
    <row r="1130" spans="1:23" x14ac:dyDescent="0.3">
      <c r="A1130" s="5">
        <f>'Data Table 2'!A1130</f>
        <v>46055</v>
      </c>
      <c r="B1130" s="6">
        <f>'Data Table 2'!B1130+'Data Table 2'!C1130+'Data Table 2'!D1130+'Data Table 2'!E1130+'Data Table 2'!F1130+'Data Table 2'!G1130+'Data Table 2'!H1130</f>
        <v>1037</v>
      </c>
      <c r="C1130" s="6">
        <f>'Data Table 2'!I1130</f>
        <v>379</v>
      </c>
      <c r="D1130" s="6">
        <f>('Data Table 2'!J1130+'Data Table 2'!K1130)</f>
        <v>604</v>
      </c>
      <c r="E1130" s="6">
        <f>'Data Table 2'!L1130</f>
        <v>261</v>
      </c>
      <c r="F1130" s="6">
        <f>'Data Table 2'!M1130</f>
        <v>94</v>
      </c>
      <c r="G1130" s="6">
        <f>'Data Table 2'!N1130</f>
        <v>145</v>
      </c>
      <c r="H1130" s="6">
        <f>'Data Table 2'!O1130</f>
        <v>153</v>
      </c>
      <c r="I1130" s="7">
        <f>'Data Table 2'!P1130+'Data Table 2'!Q1130+'Data Table 2'!R1130+'Data Table 2'!S1130</f>
        <v>182</v>
      </c>
      <c r="J1130" s="7">
        <f>'Data Table 2'!T1130</f>
        <v>320</v>
      </c>
      <c r="K1130" s="6">
        <f>'Data Table 2'!U1130</f>
        <v>200</v>
      </c>
      <c r="L1130" s="6">
        <f>'Data Table 2'!V1130</f>
        <v>98</v>
      </c>
      <c r="M1130" s="6">
        <f>'Data Table 2'!W1130</f>
        <v>34</v>
      </c>
      <c r="N1130" s="6">
        <f>'Data Table 2'!X1130</f>
        <v>82</v>
      </c>
      <c r="O1130" s="7">
        <f t="shared" si="153"/>
        <v>3589</v>
      </c>
      <c r="P1130" s="6">
        <f t="shared" si="154"/>
        <v>1416</v>
      </c>
      <c r="Q1130" s="6">
        <f t="shared" si="155"/>
        <v>865</v>
      </c>
      <c r="R1130" s="6">
        <f t="shared" si="156"/>
        <v>574</v>
      </c>
      <c r="S1130" s="6">
        <f t="shared" si="157"/>
        <v>332</v>
      </c>
      <c r="T1130" s="7">
        <f t="shared" si="158"/>
        <v>2937</v>
      </c>
      <c r="U1130" s="8">
        <f t="shared" si="159"/>
        <v>0.81833379771524106</v>
      </c>
      <c r="V1130" s="7">
        <f t="shared" si="160"/>
        <v>2382</v>
      </c>
      <c r="W1130" s="7">
        <f t="shared" si="161"/>
        <v>461</v>
      </c>
    </row>
    <row r="1131" spans="1:23" x14ac:dyDescent="0.3">
      <c r="A1131" s="5">
        <f>'Data Table 2'!A1131</f>
        <v>46056</v>
      </c>
      <c r="B1131" s="6">
        <f>'Data Table 2'!B1131+'Data Table 2'!C1131+'Data Table 2'!D1131+'Data Table 2'!E1131+'Data Table 2'!F1131+'Data Table 2'!G1131+'Data Table 2'!H1131</f>
        <v>949</v>
      </c>
      <c r="C1131" s="6">
        <f>'Data Table 2'!I1131</f>
        <v>374</v>
      </c>
      <c r="D1131" s="6">
        <f>('Data Table 2'!J1131+'Data Table 2'!K1131)</f>
        <v>663</v>
      </c>
      <c r="E1131" s="6">
        <f>'Data Table 2'!L1131</f>
        <v>257</v>
      </c>
      <c r="F1131" s="6">
        <f>'Data Table 2'!M1131</f>
        <v>113</v>
      </c>
      <c r="G1131" s="6">
        <f>'Data Table 2'!N1131</f>
        <v>180</v>
      </c>
      <c r="H1131" s="6">
        <f>'Data Table 2'!O1131</f>
        <v>109</v>
      </c>
      <c r="I1131" s="7">
        <f>'Data Table 2'!P1131+'Data Table 2'!Q1131+'Data Table 2'!R1131+'Data Table 2'!S1131</f>
        <v>149</v>
      </c>
      <c r="J1131" s="7">
        <f>'Data Table 2'!T1131</f>
        <v>253</v>
      </c>
      <c r="K1131" s="6">
        <f>'Data Table 2'!U1131</f>
        <v>218</v>
      </c>
      <c r="L1131" s="6">
        <f>'Data Table 2'!V1131</f>
        <v>107</v>
      </c>
      <c r="M1131" s="6">
        <f>'Data Table 2'!W1131</f>
        <v>32</v>
      </c>
      <c r="N1131" s="6">
        <f>'Data Table 2'!X1131</f>
        <v>67</v>
      </c>
      <c r="O1131" s="7">
        <f t="shared" si="153"/>
        <v>3471</v>
      </c>
      <c r="P1131" s="6">
        <f t="shared" si="154"/>
        <v>1323</v>
      </c>
      <c r="Q1131" s="6">
        <f t="shared" si="155"/>
        <v>920</v>
      </c>
      <c r="R1131" s="6">
        <f t="shared" si="156"/>
        <v>551</v>
      </c>
      <c r="S1131" s="6">
        <f t="shared" si="157"/>
        <v>357</v>
      </c>
      <c r="T1131" s="7">
        <f t="shared" si="158"/>
        <v>2861</v>
      </c>
      <c r="U1131" s="8">
        <f t="shared" si="159"/>
        <v>0.82425813886488042</v>
      </c>
      <c r="V1131" s="7">
        <f t="shared" si="160"/>
        <v>2307</v>
      </c>
      <c r="W1131" s="7">
        <f t="shared" si="161"/>
        <v>441</v>
      </c>
    </row>
    <row r="1132" spans="1:23" x14ac:dyDescent="0.3">
      <c r="A1132" s="5">
        <f>'Data Table 2'!A1132</f>
        <v>46057</v>
      </c>
      <c r="B1132" s="6">
        <f>'Data Table 2'!B1132+'Data Table 2'!C1132+'Data Table 2'!D1132+'Data Table 2'!E1132+'Data Table 2'!F1132+'Data Table 2'!G1132+'Data Table 2'!H1132</f>
        <v>849</v>
      </c>
      <c r="C1132" s="6">
        <f>'Data Table 2'!I1132</f>
        <v>391</v>
      </c>
      <c r="D1132" s="6">
        <f>('Data Table 2'!J1132+'Data Table 2'!K1132)</f>
        <v>623</v>
      </c>
      <c r="E1132" s="6">
        <f>'Data Table 2'!L1132</f>
        <v>192</v>
      </c>
      <c r="F1132" s="6">
        <f>'Data Table 2'!M1132</f>
        <v>72</v>
      </c>
      <c r="G1132" s="6">
        <f>'Data Table 2'!N1132</f>
        <v>127</v>
      </c>
      <c r="H1132" s="6">
        <f>'Data Table 2'!O1132</f>
        <v>98</v>
      </c>
      <c r="I1132" s="7">
        <f>'Data Table 2'!P1132+'Data Table 2'!Q1132+'Data Table 2'!R1132+'Data Table 2'!S1132</f>
        <v>118</v>
      </c>
      <c r="J1132" s="7">
        <f>'Data Table 2'!T1132</f>
        <v>203</v>
      </c>
      <c r="K1132" s="6">
        <f>'Data Table 2'!U1132</f>
        <v>146</v>
      </c>
      <c r="L1132" s="6">
        <f>'Data Table 2'!V1132</f>
        <v>81</v>
      </c>
      <c r="M1132" s="6">
        <f>'Data Table 2'!W1132</f>
        <v>30</v>
      </c>
      <c r="N1132" s="6">
        <f>'Data Table 2'!X1132</f>
        <v>67</v>
      </c>
      <c r="O1132" s="7">
        <f t="shared" si="153"/>
        <v>2997</v>
      </c>
      <c r="P1132" s="6">
        <f t="shared" si="154"/>
        <v>1240</v>
      </c>
      <c r="Q1132" s="6">
        <f t="shared" si="155"/>
        <v>815</v>
      </c>
      <c r="R1132" s="6">
        <f t="shared" si="156"/>
        <v>415</v>
      </c>
      <c r="S1132" s="6">
        <f t="shared" si="157"/>
        <v>257</v>
      </c>
      <c r="T1132" s="7">
        <f t="shared" si="158"/>
        <v>2537</v>
      </c>
      <c r="U1132" s="8">
        <f t="shared" si="159"/>
        <v>0.8465131798465132</v>
      </c>
      <c r="V1132" s="7">
        <f t="shared" si="160"/>
        <v>2007</v>
      </c>
      <c r="W1132" s="7">
        <f t="shared" si="161"/>
        <v>458</v>
      </c>
    </row>
    <row r="1133" spans="1:23" x14ac:dyDescent="0.3">
      <c r="A1133" s="5">
        <f>'Data Table 2'!A1133</f>
        <v>46058</v>
      </c>
      <c r="B1133" s="6">
        <f>'Data Table 2'!B1133+'Data Table 2'!C1133+'Data Table 2'!D1133+'Data Table 2'!E1133+'Data Table 2'!F1133+'Data Table 2'!G1133+'Data Table 2'!H1133</f>
        <v>987</v>
      </c>
      <c r="C1133" s="6">
        <f>'Data Table 2'!I1133</f>
        <v>455</v>
      </c>
      <c r="D1133" s="6">
        <f>('Data Table 2'!J1133+'Data Table 2'!K1133)</f>
        <v>792</v>
      </c>
      <c r="E1133" s="6">
        <f>'Data Table 2'!L1133</f>
        <v>405</v>
      </c>
      <c r="F1133" s="6">
        <f>'Data Table 2'!M1133</f>
        <v>109</v>
      </c>
      <c r="G1133" s="6">
        <f>'Data Table 2'!N1133</f>
        <v>149</v>
      </c>
      <c r="H1133" s="6">
        <f>'Data Table 2'!O1133</f>
        <v>135</v>
      </c>
      <c r="I1133" s="7">
        <f>'Data Table 2'!P1133+'Data Table 2'!Q1133+'Data Table 2'!R1133+'Data Table 2'!S1133</f>
        <v>193</v>
      </c>
      <c r="J1133" s="7">
        <f>'Data Table 2'!T1133</f>
        <v>272</v>
      </c>
      <c r="K1133" s="6">
        <f>'Data Table 2'!U1133</f>
        <v>250</v>
      </c>
      <c r="L1133" s="6">
        <f>'Data Table 2'!V1133</f>
        <v>119</v>
      </c>
      <c r="M1133" s="6">
        <f>'Data Table 2'!W1133</f>
        <v>42</v>
      </c>
      <c r="N1133" s="6">
        <f>'Data Table 2'!X1133</f>
        <v>76</v>
      </c>
      <c r="O1133" s="7">
        <f t="shared" si="153"/>
        <v>3984</v>
      </c>
      <c r="P1133" s="6">
        <f t="shared" si="154"/>
        <v>1442</v>
      </c>
      <c r="Q1133" s="6">
        <f t="shared" si="155"/>
        <v>1197</v>
      </c>
      <c r="R1133" s="6">
        <f t="shared" si="156"/>
        <v>586</v>
      </c>
      <c r="S1133" s="6">
        <f t="shared" si="157"/>
        <v>411</v>
      </c>
      <c r="T1133" s="7">
        <f t="shared" si="158"/>
        <v>3301</v>
      </c>
      <c r="U1133" s="8">
        <f t="shared" si="159"/>
        <v>0.82856425702811243</v>
      </c>
      <c r="V1133" s="7">
        <f t="shared" si="160"/>
        <v>2661</v>
      </c>
      <c r="W1133" s="7">
        <f t="shared" si="161"/>
        <v>531</v>
      </c>
    </row>
    <row r="1134" spans="1:23" x14ac:dyDescent="0.3">
      <c r="A1134" s="5">
        <f>'Data Table 2'!A1134</f>
        <v>46059</v>
      </c>
      <c r="B1134" s="6">
        <f>'Data Table 2'!B1134+'Data Table 2'!C1134+'Data Table 2'!D1134+'Data Table 2'!E1134+'Data Table 2'!F1134+'Data Table 2'!G1134+'Data Table 2'!H1134</f>
        <v>950</v>
      </c>
      <c r="C1134" s="6">
        <f>'Data Table 2'!I1134</f>
        <v>429</v>
      </c>
      <c r="D1134" s="6">
        <f>('Data Table 2'!J1134+'Data Table 2'!K1134)</f>
        <v>664</v>
      </c>
      <c r="E1134" s="6">
        <f>'Data Table 2'!L1134</f>
        <v>315</v>
      </c>
      <c r="F1134" s="6">
        <f>'Data Table 2'!M1134</f>
        <v>106</v>
      </c>
      <c r="G1134" s="6">
        <f>'Data Table 2'!N1134</f>
        <v>169</v>
      </c>
      <c r="H1134" s="6">
        <f>'Data Table 2'!O1134</f>
        <v>186</v>
      </c>
      <c r="I1134" s="7">
        <f>'Data Table 2'!P1134+'Data Table 2'!Q1134+'Data Table 2'!R1134+'Data Table 2'!S1134</f>
        <v>193</v>
      </c>
      <c r="J1134" s="7">
        <f>'Data Table 2'!T1134</f>
        <v>315</v>
      </c>
      <c r="K1134" s="6">
        <f>'Data Table 2'!U1134</f>
        <v>216</v>
      </c>
      <c r="L1134" s="6">
        <f>'Data Table 2'!V1134</f>
        <v>135</v>
      </c>
      <c r="M1134" s="6">
        <f>'Data Table 2'!W1134</f>
        <v>31</v>
      </c>
      <c r="N1134" s="6">
        <f>'Data Table 2'!X1134</f>
        <v>68</v>
      </c>
      <c r="O1134" s="7">
        <f t="shared" si="153"/>
        <v>3777</v>
      </c>
      <c r="P1134" s="6">
        <f t="shared" si="154"/>
        <v>1379</v>
      </c>
      <c r="Q1134" s="6">
        <f t="shared" si="155"/>
        <v>979</v>
      </c>
      <c r="R1134" s="6">
        <f t="shared" si="156"/>
        <v>654</v>
      </c>
      <c r="S1134" s="6">
        <f t="shared" si="157"/>
        <v>382</v>
      </c>
      <c r="T1134" s="7">
        <f t="shared" si="158"/>
        <v>3080</v>
      </c>
      <c r="U1134" s="8">
        <f t="shared" si="159"/>
        <v>0.81546200688377024</v>
      </c>
      <c r="V1134" s="7">
        <f t="shared" si="160"/>
        <v>2477</v>
      </c>
      <c r="W1134" s="7">
        <f t="shared" si="161"/>
        <v>497</v>
      </c>
    </row>
    <row r="1135" spans="1:23" x14ac:dyDescent="0.3">
      <c r="A1135" s="5">
        <f>'Data Table 2'!A1135</f>
        <v>46060</v>
      </c>
      <c r="B1135" s="6">
        <f>'Data Table 2'!B1135+'Data Table 2'!C1135+'Data Table 2'!D1135+'Data Table 2'!E1135+'Data Table 2'!F1135+'Data Table 2'!G1135+'Data Table 2'!H1135</f>
        <v>1174</v>
      </c>
      <c r="C1135" s="6">
        <f>'Data Table 2'!I1135</f>
        <v>451</v>
      </c>
      <c r="D1135" s="6">
        <f>('Data Table 2'!J1135+'Data Table 2'!K1135)</f>
        <v>619</v>
      </c>
      <c r="E1135" s="6">
        <f>'Data Table 2'!L1135</f>
        <v>461</v>
      </c>
      <c r="F1135" s="6">
        <f>'Data Table 2'!M1135</f>
        <v>98</v>
      </c>
      <c r="G1135" s="6">
        <f>'Data Table 2'!N1135</f>
        <v>180</v>
      </c>
      <c r="H1135" s="6">
        <f>'Data Table 2'!O1135</f>
        <v>121</v>
      </c>
      <c r="I1135" s="7">
        <f>'Data Table 2'!P1135+'Data Table 2'!Q1135+'Data Table 2'!R1135+'Data Table 2'!S1135</f>
        <v>196</v>
      </c>
      <c r="J1135" s="7">
        <f>'Data Table 2'!T1135</f>
        <v>380</v>
      </c>
      <c r="K1135" s="6">
        <f>'Data Table 2'!U1135</f>
        <v>263</v>
      </c>
      <c r="L1135" s="6">
        <f>'Data Table 2'!V1135</f>
        <v>123</v>
      </c>
      <c r="M1135" s="6">
        <f>'Data Table 2'!W1135</f>
        <v>46</v>
      </c>
      <c r="N1135" s="6">
        <f>'Data Table 2'!X1135</f>
        <v>63</v>
      </c>
      <c r="O1135" s="7">
        <f t="shared" si="153"/>
        <v>4175</v>
      </c>
      <c r="P1135" s="6">
        <f t="shared" si="154"/>
        <v>1625</v>
      </c>
      <c r="Q1135" s="6">
        <f t="shared" si="155"/>
        <v>1080</v>
      </c>
      <c r="R1135" s="6">
        <f t="shared" si="156"/>
        <v>595</v>
      </c>
      <c r="S1135" s="6">
        <f t="shared" si="157"/>
        <v>432</v>
      </c>
      <c r="T1135" s="7">
        <f t="shared" si="158"/>
        <v>3363</v>
      </c>
      <c r="U1135" s="8">
        <f t="shared" si="159"/>
        <v>0.80550898203592813</v>
      </c>
      <c r="V1135" s="7">
        <f t="shared" si="160"/>
        <v>2751</v>
      </c>
      <c r="W1135" s="7">
        <f t="shared" si="161"/>
        <v>514</v>
      </c>
    </row>
    <row r="1136" spans="1:23" x14ac:dyDescent="0.3">
      <c r="A1136" s="5">
        <f>'Data Table 2'!A1136</f>
        <v>46061</v>
      </c>
      <c r="B1136" s="6">
        <f>'Data Table 2'!B1136+'Data Table 2'!C1136+'Data Table 2'!D1136+'Data Table 2'!E1136+'Data Table 2'!F1136+'Data Table 2'!G1136+'Data Table 2'!H1136</f>
        <v>1136</v>
      </c>
      <c r="C1136" s="6">
        <f>'Data Table 2'!I1136</f>
        <v>341</v>
      </c>
      <c r="D1136" s="6">
        <f>('Data Table 2'!J1136+'Data Table 2'!K1136)</f>
        <v>741</v>
      </c>
      <c r="E1136" s="6">
        <f>'Data Table 2'!L1136</f>
        <v>336</v>
      </c>
      <c r="F1136" s="6">
        <f>'Data Table 2'!M1136</f>
        <v>120</v>
      </c>
      <c r="G1136" s="6">
        <f>'Data Table 2'!N1136</f>
        <v>200</v>
      </c>
      <c r="H1136" s="6">
        <f>'Data Table 2'!O1136</f>
        <v>155</v>
      </c>
      <c r="I1136" s="7">
        <f>'Data Table 2'!P1136+'Data Table 2'!Q1136+'Data Table 2'!R1136+'Data Table 2'!S1136</f>
        <v>199</v>
      </c>
      <c r="J1136" s="7">
        <f>'Data Table 2'!T1136</f>
        <v>346</v>
      </c>
      <c r="K1136" s="6">
        <f>'Data Table 2'!U1136</f>
        <v>232</v>
      </c>
      <c r="L1136" s="6">
        <f>'Data Table 2'!V1136</f>
        <v>108</v>
      </c>
      <c r="M1136" s="6">
        <f>'Data Table 2'!W1136</f>
        <v>43</v>
      </c>
      <c r="N1136" s="6">
        <f>'Data Table 2'!X1136</f>
        <v>68</v>
      </c>
      <c r="O1136" s="7">
        <f t="shared" si="153"/>
        <v>4025</v>
      </c>
      <c r="P1136" s="6">
        <f t="shared" si="154"/>
        <v>1477</v>
      </c>
      <c r="Q1136" s="6">
        <f t="shared" si="155"/>
        <v>1077</v>
      </c>
      <c r="R1136" s="6">
        <f t="shared" si="156"/>
        <v>674</v>
      </c>
      <c r="S1136" s="6">
        <f t="shared" si="157"/>
        <v>383</v>
      </c>
      <c r="T1136" s="7">
        <f t="shared" si="158"/>
        <v>3296</v>
      </c>
      <c r="U1136" s="8">
        <f t="shared" si="159"/>
        <v>0.81888198757763975</v>
      </c>
      <c r="V1136" s="7">
        <f t="shared" si="160"/>
        <v>2767</v>
      </c>
      <c r="W1136" s="7">
        <f t="shared" si="161"/>
        <v>409</v>
      </c>
    </row>
    <row r="1137" spans="1:23" x14ac:dyDescent="0.3">
      <c r="A1137" s="5">
        <f>'Data Table 2'!A1137</f>
        <v>46062</v>
      </c>
      <c r="B1137" s="6">
        <f>'Data Table 2'!B1137+'Data Table 2'!C1137+'Data Table 2'!D1137+'Data Table 2'!E1137+'Data Table 2'!F1137+'Data Table 2'!G1137+'Data Table 2'!H1137</f>
        <v>1410</v>
      </c>
      <c r="C1137" s="6">
        <f>'Data Table 2'!I1137</f>
        <v>533</v>
      </c>
      <c r="D1137" s="6">
        <f>('Data Table 2'!J1137+'Data Table 2'!K1137)</f>
        <v>1067</v>
      </c>
      <c r="E1137" s="6">
        <f>'Data Table 2'!L1137</f>
        <v>301</v>
      </c>
      <c r="F1137" s="6">
        <f>'Data Table 2'!M1137</f>
        <v>112</v>
      </c>
      <c r="G1137" s="6">
        <f>'Data Table 2'!N1137</f>
        <v>230</v>
      </c>
      <c r="H1137" s="6">
        <f>'Data Table 2'!O1137</f>
        <v>230</v>
      </c>
      <c r="I1137" s="7">
        <f>'Data Table 2'!P1137+'Data Table 2'!Q1137+'Data Table 2'!R1137+'Data Table 2'!S1137</f>
        <v>259</v>
      </c>
      <c r="J1137" s="7">
        <f>'Data Table 2'!T1137</f>
        <v>391</v>
      </c>
      <c r="K1137" s="6">
        <f>'Data Table 2'!U1137</f>
        <v>262</v>
      </c>
      <c r="L1137" s="6">
        <f>'Data Table 2'!V1137</f>
        <v>164</v>
      </c>
      <c r="M1137" s="6">
        <f>'Data Table 2'!W1137</f>
        <v>62</v>
      </c>
      <c r="N1137" s="6">
        <f>'Data Table 2'!X1137</f>
        <v>93</v>
      </c>
      <c r="O1137" s="7">
        <f t="shared" si="153"/>
        <v>5114</v>
      </c>
      <c r="P1137" s="6">
        <f t="shared" si="154"/>
        <v>1943</v>
      </c>
      <c r="Q1137" s="6">
        <f t="shared" si="155"/>
        <v>1368</v>
      </c>
      <c r="R1137" s="6">
        <f t="shared" si="156"/>
        <v>831</v>
      </c>
      <c r="S1137" s="6">
        <f t="shared" si="157"/>
        <v>488</v>
      </c>
      <c r="T1137" s="7">
        <f t="shared" si="158"/>
        <v>4235</v>
      </c>
      <c r="U1137" s="8">
        <f t="shared" si="159"/>
        <v>0.82811888932342592</v>
      </c>
      <c r="V1137" s="7">
        <f t="shared" si="160"/>
        <v>3497</v>
      </c>
      <c r="W1137" s="7">
        <f t="shared" si="161"/>
        <v>626</v>
      </c>
    </row>
    <row r="1138" spans="1:23" x14ac:dyDescent="0.3">
      <c r="A1138" s="5">
        <f>'Data Table 2'!A1138</f>
        <v>46063</v>
      </c>
      <c r="B1138" s="6">
        <f>'Data Table 2'!B1138+'Data Table 2'!C1138+'Data Table 2'!D1138+'Data Table 2'!E1138+'Data Table 2'!F1138+'Data Table 2'!G1138+'Data Table 2'!H1138</f>
        <v>1111</v>
      </c>
      <c r="C1138" s="6">
        <f>'Data Table 2'!I1138</f>
        <v>343</v>
      </c>
      <c r="D1138" s="6">
        <f>('Data Table 2'!J1138+'Data Table 2'!K1138)</f>
        <v>586</v>
      </c>
      <c r="E1138" s="6">
        <f>'Data Table 2'!L1138</f>
        <v>319</v>
      </c>
      <c r="F1138" s="6">
        <f>'Data Table 2'!M1138</f>
        <v>124</v>
      </c>
      <c r="G1138" s="6">
        <f>'Data Table 2'!N1138</f>
        <v>169</v>
      </c>
      <c r="H1138" s="6">
        <f>'Data Table 2'!O1138</f>
        <v>127</v>
      </c>
      <c r="I1138" s="7">
        <f>'Data Table 2'!P1138+'Data Table 2'!Q1138+'Data Table 2'!R1138+'Data Table 2'!S1138</f>
        <v>168</v>
      </c>
      <c r="J1138" s="7">
        <f>'Data Table 2'!T1138</f>
        <v>252</v>
      </c>
      <c r="K1138" s="6">
        <f>'Data Table 2'!U1138</f>
        <v>257</v>
      </c>
      <c r="L1138" s="6">
        <f>'Data Table 2'!V1138</f>
        <v>123</v>
      </c>
      <c r="M1138" s="6">
        <f>'Data Table 2'!W1138</f>
        <v>32</v>
      </c>
      <c r="N1138" s="6">
        <f>'Data Table 2'!X1138</f>
        <v>93</v>
      </c>
      <c r="O1138" s="7">
        <f t="shared" si="153"/>
        <v>3704</v>
      </c>
      <c r="P1138" s="6">
        <f t="shared" si="154"/>
        <v>1454</v>
      </c>
      <c r="Q1138" s="6">
        <f t="shared" si="155"/>
        <v>905</v>
      </c>
      <c r="R1138" s="6">
        <f t="shared" si="156"/>
        <v>588</v>
      </c>
      <c r="S1138" s="6">
        <f t="shared" si="157"/>
        <v>412</v>
      </c>
      <c r="T1138" s="7">
        <f t="shared" si="158"/>
        <v>3040</v>
      </c>
      <c r="U1138" s="8">
        <f t="shared" si="159"/>
        <v>0.82073434125269984</v>
      </c>
      <c r="V1138" s="7">
        <f t="shared" si="160"/>
        <v>2480</v>
      </c>
      <c r="W1138" s="7">
        <f t="shared" si="161"/>
        <v>436</v>
      </c>
    </row>
    <row r="1139" spans="1:23" x14ac:dyDescent="0.3">
      <c r="A1139" s="5">
        <f>'Data Table 2'!A1139</f>
        <v>46064</v>
      </c>
      <c r="B1139" s="6">
        <f>'Data Table 2'!B1139+'Data Table 2'!C1139+'Data Table 2'!D1139+'Data Table 2'!E1139+'Data Table 2'!F1139+'Data Table 2'!G1139+'Data Table 2'!H1139</f>
        <v>717</v>
      </c>
      <c r="C1139" s="6">
        <f>'Data Table 2'!I1139</f>
        <v>333</v>
      </c>
      <c r="D1139" s="6">
        <f>('Data Table 2'!J1139+'Data Table 2'!K1139)</f>
        <v>568</v>
      </c>
      <c r="E1139" s="6">
        <f>'Data Table 2'!L1139</f>
        <v>313</v>
      </c>
      <c r="F1139" s="6">
        <f>'Data Table 2'!M1139</f>
        <v>114</v>
      </c>
      <c r="G1139" s="6">
        <f>'Data Table 2'!N1139</f>
        <v>142</v>
      </c>
      <c r="H1139" s="6">
        <f>'Data Table 2'!O1139</f>
        <v>159</v>
      </c>
      <c r="I1139" s="7">
        <f>'Data Table 2'!P1139+'Data Table 2'!Q1139+'Data Table 2'!R1139+'Data Table 2'!S1139</f>
        <v>153</v>
      </c>
      <c r="J1139" s="7">
        <f>'Data Table 2'!T1139</f>
        <v>271</v>
      </c>
      <c r="K1139" s="6">
        <f>'Data Table 2'!U1139</f>
        <v>206</v>
      </c>
      <c r="L1139" s="6">
        <f>'Data Table 2'!V1139</f>
        <v>101</v>
      </c>
      <c r="M1139" s="6">
        <f>'Data Table 2'!W1139</f>
        <v>24</v>
      </c>
      <c r="N1139" s="6">
        <f>'Data Table 2'!X1139</f>
        <v>62</v>
      </c>
      <c r="O1139" s="7">
        <f t="shared" si="153"/>
        <v>3163</v>
      </c>
      <c r="P1139" s="6">
        <f t="shared" si="154"/>
        <v>1050</v>
      </c>
      <c r="Q1139" s="6">
        <f t="shared" si="155"/>
        <v>881</v>
      </c>
      <c r="R1139" s="6">
        <f t="shared" si="156"/>
        <v>568</v>
      </c>
      <c r="S1139" s="6">
        <f t="shared" si="157"/>
        <v>331</v>
      </c>
      <c r="T1139" s="7">
        <f t="shared" si="158"/>
        <v>2561</v>
      </c>
      <c r="U1139" s="8">
        <f t="shared" si="159"/>
        <v>0.80967435978501423</v>
      </c>
      <c r="V1139" s="7">
        <f t="shared" si="160"/>
        <v>2052</v>
      </c>
      <c r="W1139" s="7">
        <f t="shared" si="161"/>
        <v>395</v>
      </c>
    </row>
    <row r="1140" spans="1:23" x14ac:dyDescent="0.3">
      <c r="A1140" s="5">
        <f>'Data Table 2'!A1140</f>
        <v>46065</v>
      </c>
      <c r="B1140" s="6">
        <f>'Data Table 2'!B1140+'Data Table 2'!C1140+'Data Table 2'!D1140+'Data Table 2'!E1140+'Data Table 2'!F1140+'Data Table 2'!G1140+'Data Table 2'!H1140</f>
        <v>1031</v>
      </c>
      <c r="C1140" s="6">
        <f>'Data Table 2'!I1140</f>
        <v>421</v>
      </c>
      <c r="D1140" s="6">
        <f>('Data Table 2'!J1140+'Data Table 2'!K1140)</f>
        <v>660</v>
      </c>
      <c r="E1140" s="6">
        <f>'Data Table 2'!L1140</f>
        <v>333</v>
      </c>
      <c r="F1140" s="6">
        <f>'Data Table 2'!M1140</f>
        <v>132</v>
      </c>
      <c r="G1140" s="6">
        <f>'Data Table 2'!N1140</f>
        <v>153</v>
      </c>
      <c r="H1140" s="6">
        <f>'Data Table 2'!O1140</f>
        <v>146</v>
      </c>
      <c r="I1140" s="7">
        <f>'Data Table 2'!P1140+'Data Table 2'!Q1140+'Data Table 2'!R1140+'Data Table 2'!S1140</f>
        <v>184</v>
      </c>
      <c r="J1140" s="7">
        <f>'Data Table 2'!T1140</f>
        <v>246</v>
      </c>
      <c r="K1140" s="6">
        <f>'Data Table 2'!U1140</f>
        <v>140</v>
      </c>
      <c r="L1140" s="6">
        <f>'Data Table 2'!V1140</f>
        <v>120</v>
      </c>
      <c r="M1140" s="6">
        <f>'Data Table 2'!W1140</f>
        <v>31</v>
      </c>
      <c r="N1140" s="6">
        <f>'Data Table 2'!X1140</f>
        <v>45</v>
      </c>
      <c r="O1140" s="7">
        <f t="shared" si="153"/>
        <v>3642</v>
      </c>
      <c r="P1140" s="6">
        <f t="shared" si="154"/>
        <v>1452</v>
      </c>
      <c r="Q1140" s="6">
        <f t="shared" si="155"/>
        <v>993</v>
      </c>
      <c r="R1140" s="6">
        <f t="shared" si="156"/>
        <v>615</v>
      </c>
      <c r="S1140" s="6">
        <f t="shared" si="157"/>
        <v>291</v>
      </c>
      <c r="T1140" s="7">
        <f t="shared" si="158"/>
        <v>3105</v>
      </c>
      <c r="U1140" s="8">
        <f t="shared" si="159"/>
        <v>0.85255354200988465</v>
      </c>
      <c r="V1140" s="7">
        <f t="shared" si="160"/>
        <v>2507</v>
      </c>
      <c r="W1140" s="7">
        <f t="shared" si="161"/>
        <v>466</v>
      </c>
    </row>
    <row r="1141" spans="1:23" x14ac:dyDescent="0.3">
      <c r="A1141" s="5">
        <f>'Data Table 2'!A1141</f>
        <v>46066</v>
      </c>
      <c r="B1141" s="6">
        <f>'Data Table 2'!B1141+'Data Table 2'!C1141+'Data Table 2'!D1141+'Data Table 2'!E1141+'Data Table 2'!F1141+'Data Table 2'!G1141+'Data Table 2'!H1141</f>
        <v>591</v>
      </c>
      <c r="C1141" s="6">
        <f>'Data Table 2'!I1141</f>
        <v>269</v>
      </c>
      <c r="D1141" s="6">
        <f>('Data Table 2'!J1141+'Data Table 2'!K1141)</f>
        <v>511</v>
      </c>
      <c r="E1141" s="6">
        <f>'Data Table 2'!L1141</f>
        <v>189</v>
      </c>
      <c r="F1141" s="6">
        <f>'Data Table 2'!M1141</f>
        <v>58</v>
      </c>
      <c r="G1141" s="6">
        <f>'Data Table 2'!N1141</f>
        <v>134</v>
      </c>
      <c r="H1141" s="6">
        <f>'Data Table 2'!O1141</f>
        <v>83</v>
      </c>
      <c r="I1141" s="7">
        <f>'Data Table 2'!P1141+'Data Table 2'!Q1141+'Data Table 2'!R1141+'Data Table 2'!S1141</f>
        <v>107</v>
      </c>
      <c r="J1141" s="7">
        <f>'Data Table 2'!T1141</f>
        <v>202</v>
      </c>
      <c r="K1141" s="6">
        <f>'Data Table 2'!U1141</f>
        <v>130</v>
      </c>
      <c r="L1141" s="6">
        <f>'Data Table 2'!V1141</f>
        <v>62</v>
      </c>
      <c r="M1141" s="6">
        <f>'Data Table 2'!W1141</f>
        <v>25</v>
      </c>
      <c r="N1141" s="6">
        <f>'Data Table 2'!X1141</f>
        <v>53</v>
      </c>
      <c r="O1141" s="7">
        <f t="shared" si="153"/>
        <v>2414</v>
      </c>
      <c r="P1141" s="6">
        <f t="shared" si="154"/>
        <v>860</v>
      </c>
      <c r="Q1141" s="6">
        <f t="shared" si="155"/>
        <v>700</v>
      </c>
      <c r="R1141" s="6">
        <f t="shared" si="156"/>
        <v>382</v>
      </c>
      <c r="S1141" s="6">
        <f t="shared" si="157"/>
        <v>217</v>
      </c>
      <c r="T1141" s="7">
        <f t="shared" si="158"/>
        <v>1995</v>
      </c>
      <c r="U1141" s="8">
        <f t="shared" si="159"/>
        <v>0.8264291632145816</v>
      </c>
      <c r="V1141" s="7">
        <f t="shared" si="160"/>
        <v>1615</v>
      </c>
      <c r="W1141" s="7">
        <f t="shared" si="161"/>
        <v>322</v>
      </c>
    </row>
    <row r="1142" spans="1:23" x14ac:dyDescent="0.3">
      <c r="A1142" s="5">
        <f>'Data Table 2'!A1142</f>
        <v>46067</v>
      </c>
      <c r="B1142" s="6">
        <f>'Data Table 2'!B1142+'Data Table 2'!C1142+'Data Table 2'!D1142+'Data Table 2'!E1142+'Data Table 2'!F1142+'Data Table 2'!G1142+'Data Table 2'!H1142</f>
        <v>961</v>
      </c>
      <c r="C1142" s="6">
        <f>'Data Table 2'!I1142</f>
        <v>419</v>
      </c>
      <c r="D1142" s="6">
        <f>('Data Table 2'!J1142+'Data Table 2'!K1142)</f>
        <v>732</v>
      </c>
      <c r="E1142" s="6">
        <f>'Data Table 2'!L1142</f>
        <v>291</v>
      </c>
      <c r="F1142" s="6">
        <f>'Data Table 2'!M1142</f>
        <v>72</v>
      </c>
      <c r="G1142" s="6">
        <f>'Data Table 2'!N1142</f>
        <v>142</v>
      </c>
      <c r="H1142" s="6">
        <f>'Data Table 2'!O1142</f>
        <v>117</v>
      </c>
      <c r="I1142" s="7">
        <f>'Data Table 2'!P1142+'Data Table 2'!Q1142+'Data Table 2'!R1142+'Data Table 2'!S1142</f>
        <v>171</v>
      </c>
      <c r="J1142" s="7">
        <f>'Data Table 2'!T1142</f>
        <v>262</v>
      </c>
      <c r="K1142" s="6">
        <f>'Data Table 2'!U1142</f>
        <v>199</v>
      </c>
      <c r="L1142" s="6">
        <f>'Data Table 2'!V1142</f>
        <v>99</v>
      </c>
      <c r="M1142" s="6">
        <f>'Data Table 2'!W1142</f>
        <v>35</v>
      </c>
      <c r="N1142" s="6">
        <f>'Data Table 2'!X1142</f>
        <v>71</v>
      </c>
      <c r="O1142" s="7">
        <f t="shared" si="153"/>
        <v>3571</v>
      </c>
      <c r="P1142" s="6">
        <f t="shared" si="154"/>
        <v>1380</v>
      </c>
      <c r="Q1142" s="6">
        <f t="shared" si="155"/>
        <v>1023</v>
      </c>
      <c r="R1142" s="6">
        <f t="shared" si="156"/>
        <v>502</v>
      </c>
      <c r="S1142" s="6">
        <f t="shared" si="157"/>
        <v>333</v>
      </c>
      <c r="T1142" s="7">
        <f t="shared" si="158"/>
        <v>2976</v>
      </c>
      <c r="U1142" s="8">
        <f t="shared" si="159"/>
        <v>0.83338000560067205</v>
      </c>
      <c r="V1142" s="7">
        <f t="shared" si="160"/>
        <v>2414</v>
      </c>
      <c r="W1142" s="7">
        <f t="shared" si="161"/>
        <v>490</v>
      </c>
    </row>
    <row r="1143" spans="1:23" x14ac:dyDescent="0.3">
      <c r="A1143" s="5">
        <f>'Data Table 2'!A1143</f>
        <v>46068</v>
      </c>
      <c r="B1143" s="6">
        <f>'Data Table 2'!B1143+'Data Table 2'!C1143+'Data Table 2'!D1143+'Data Table 2'!E1143+'Data Table 2'!F1143+'Data Table 2'!G1143+'Data Table 2'!H1143</f>
        <v>875</v>
      </c>
      <c r="C1143" s="6">
        <f>'Data Table 2'!I1143</f>
        <v>561</v>
      </c>
      <c r="D1143" s="6">
        <f>('Data Table 2'!J1143+'Data Table 2'!K1143)</f>
        <v>604</v>
      </c>
      <c r="E1143" s="6">
        <f>'Data Table 2'!L1143</f>
        <v>216</v>
      </c>
      <c r="F1143" s="6">
        <f>'Data Table 2'!M1143</f>
        <v>90</v>
      </c>
      <c r="G1143" s="6">
        <f>'Data Table 2'!N1143</f>
        <v>199</v>
      </c>
      <c r="H1143" s="6">
        <f>'Data Table 2'!O1143</f>
        <v>185</v>
      </c>
      <c r="I1143" s="7">
        <f>'Data Table 2'!P1143+'Data Table 2'!Q1143+'Data Table 2'!R1143+'Data Table 2'!S1143</f>
        <v>184</v>
      </c>
      <c r="J1143" s="7">
        <f>'Data Table 2'!T1143</f>
        <v>293</v>
      </c>
      <c r="K1143" s="6">
        <f>'Data Table 2'!U1143</f>
        <v>220</v>
      </c>
      <c r="L1143" s="6">
        <f>'Data Table 2'!V1143</f>
        <v>65</v>
      </c>
      <c r="M1143" s="6">
        <f>'Data Table 2'!W1143</f>
        <v>43</v>
      </c>
      <c r="N1143" s="6">
        <f>'Data Table 2'!X1143</f>
        <v>75</v>
      </c>
      <c r="O1143" s="7">
        <f t="shared" si="153"/>
        <v>3610</v>
      </c>
      <c r="P1143" s="6">
        <f t="shared" si="154"/>
        <v>1436</v>
      </c>
      <c r="Q1143" s="6">
        <f t="shared" si="155"/>
        <v>820</v>
      </c>
      <c r="R1143" s="6">
        <f t="shared" si="156"/>
        <v>658</v>
      </c>
      <c r="S1143" s="6">
        <f t="shared" si="157"/>
        <v>328</v>
      </c>
      <c r="T1143" s="7">
        <f t="shared" si="158"/>
        <v>2989</v>
      </c>
      <c r="U1143" s="8">
        <f t="shared" si="159"/>
        <v>0.8279778393351801</v>
      </c>
      <c r="V1143" s="7">
        <f t="shared" si="160"/>
        <v>2263</v>
      </c>
      <c r="W1143" s="7">
        <f t="shared" si="161"/>
        <v>636</v>
      </c>
    </row>
    <row r="1144" spans="1:23" x14ac:dyDescent="0.3">
      <c r="A1144" s="5">
        <f>'Data Table 2'!A1144</f>
        <v>46069</v>
      </c>
      <c r="B1144" s="6">
        <f>'Data Table 2'!B1144+'Data Table 2'!C1144+'Data Table 2'!D1144+'Data Table 2'!E1144+'Data Table 2'!F1144+'Data Table 2'!G1144+'Data Table 2'!H1144</f>
        <v>977</v>
      </c>
      <c r="C1144" s="6">
        <f>'Data Table 2'!I1144</f>
        <v>502</v>
      </c>
      <c r="D1144" s="6">
        <f>('Data Table 2'!J1144+'Data Table 2'!K1144)</f>
        <v>939</v>
      </c>
      <c r="E1144" s="6">
        <f>'Data Table 2'!L1144</f>
        <v>472</v>
      </c>
      <c r="F1144" s="6">
        <f>'Data Table 2'!M1144</f>
        <v>129</v>
      </c>
      <c r="G1144" s="6">
        <f>'Data Table 2'!N1144</f>
        <v>168</v>
      </c>
      <c r="H1144" s="6">
        <f>'Data Table 2'!O1144</f>
        <v>174</v>
      </c>
      <c r="I1144" s="7">
        <f>'Data Table 2'!P1144+'Data Table 2'!Q1144+'Data Table 2'!R1144+'Data Table 2'!S1144</f>
        <v>172</v>
      </c>
      <c r="J1144" s="7">
        <f>'Data Table 2'!T1144</f>
        <v>268</v>
      </c>
      <c r="K1144" s="6">
        <f>'Data Table 2'!U1144</f>
        <v>240</v>
      </c>
      <c r="L1144" s="6">
        <f>'Data Table 2'!V1144</f>
        <v>111</v>
      </c>
      <c r="M1144" s="6">
        <f>'Data Table 2'!W1144</f>
        <v>39</v>
      </c>
      <c r="N1144" s="6">
        <f>'Data Table 2'!X1144</f>
        <v>58</v>
      </c>
      <c r="O1144" s="7">
        <f t="shared" si="153"/>
        <v>4249</v>
      </c>
      <c r="P1144" s="6">
        <f t="shared" si="154"/>
        <v>1479</v>
      </c>
      <c r="Q1144" s="6">
        <f t="shared" si="155"/>
        <v>1411</v>
      </c>
      <c r="R1144" s="6">
        <f t="shared" si="156"/>
        <v>643</v>
      </c>
      <c r="S1144" s="6">
        <f t="shared" si="157"/>
        <v>390</v>
      </c>
      <c r="T1144" s="7">
        <f t="shared" si="158"/>
        <v>3591</v>
      </c>
      <c r="U1144" s="8">
        <f t="shared" si="159"/>
        <v>0.84514003294892914</v>
      </c>
      <c r="V1144" s="7">
        <f t="shared" si="160"/>
        <v>2902</v>
      </c>
      <c r="W1144" s="7">
        <f t="shared" si="161"/>
        <v>560</v>
      </c>
    </row>
    <row r="1145" spans="1:23" x14ac:dyDescent="0.3">
      <c r="A1145" s="5">
        <f>'Data Table 2'!A1145</f>
        <v>46070</v>
      </c>
      <c r="B1145" s="6">
        <f>'Data Table 2'!B1145+'Data Table 2'!C1145+'Data Table 2'!D1145+'Data Table 2'!E1145+'Data Table 2'!F1145+'Data Table 2'!G1145+'Data Table 2'!H1145</f>
        <v>877</v>
      </c>
      <c r="C1145" s="6">
        <f>'Data Table 2'!I1145</f>
        <v>459</v>
      </c>
      <c r="D1145" s="6">
        <f>('Data Table 2'!J1145+'Data Table 2'!K1145)</f>
        <v>713</v>
      </c>
      <c r="E1145" s="6">
        <f>'Data Table 2'!L1145</f>
        <v>326</v>
      </c>
      <c r="F1145" s="6">
        <f>'Data Table 2'!M1145</f>
        <v>90</v>
      </c>
      <c r="G1145" s="6">
        <f>'Data Table 2'!N1145</f>
        <v>169</v>
      </c>
      <c r="H1145" s="6">
        <f>'Data Table 2'!O1145</f>
        <v>159</v>
      </c>
      <c r="I1145" s="7">
        <f>'Data Table 2'!P1145+'Data Table 2'!Q1145+'Data Table 2'!R1145+'Data Table 2'!S1145</f>
        <v>160</v>
      </c>
      <c r="J1145" s="7">
        <f>'Data Table 2'!T1145</f>
        <v>251</v>
      </c>
      <c r="K1145" s="6">
        <f>'Data Table 2'!U1145</f>
        <v>225</v>
      </c>
      <c r="L1145" s="6">
        <f>'Data Table 2'!V1145</f>
        <v>97</v>
      </c>
      <c r="M1145" s="6">
        <f>'Data Table 2'!W1145</f>
        <v>34</v>
      </c>
      <c r="N1145" s="6">
        <f>'Data Table 2'!X1145</f>
        <v>69</v>
      </c>
      <c r="O1145" s="7">
        <f t="shared" si="153"/>
        <v>3629</v>
      </c>
      <c r="P1145" s="6">
        <f t="shared" si="154"/>
        <v>1336</v>
      </c>
      <c r="Q1145" s="6">
        <f t="shared" si="155"/>
        <v>1039</v>
      </c>
      <c r="R1145" s="6">
        <f t="shared" si="156"/>
        <v>578</v>
      </c>
      <c r="S1145" s="6">
        <f t="shared" si="157"/>
        <v>356</v>
      </c>
      <c r="T1145" s="7">
        <f t="shared" si="158"/>
        <v>3022</v>
      </c>
      <c r="U1145" s="8">
        <f t="shared" si="159"/>
        <v>0.83273629098925328</v>
      </c>
      <c r="V1145" s="7">
        <f t="shared" si="160"/>
        <v>2404</v>
      </c>
      <c r="W1145" s="7">
        <f t="shared" si="161"/>
        <v>528</v>
      </c>
    </row>
    <row r="1146" spans="1:23" x14ac:dyDescent="0.3">
      <c r="A1146" s="5">
        <f>'Data Table 2'!A1146</f>
        <v>46071</v>
      </c>
      <c r="B1146" s="6">
        <f>'Data Table 2'!B1146+'Data Table 2'!C1146+'Data Table 2'!D1146+'Data Table 2'!E1146+'Data Table 2'!F1146+'Data Table 2'!G1146+'Data Table 2'!H1146</f>
        <v>875</v>
      </c>
      <c r="C1146" s="6">
        <f>'Data Table 2'!I1146</f>
        <v>421</v>
      </c>
      <c r="D1146" s="6">
        <f>('Data Table 2'!J1146+'Data Table 2'!K1146)</f>
        <v>515</v>
      </c>
      <c r="E1146" s="6">
        <f>'Data Table 2'!L1146</f>
        <v>321</v>
      </c>
      <c r="F1146" s="6">
        <f>'Data Table 2'!M1146</f>
        <v>116</v>
      </c>
      <c r="G1146" s="6">
        <f>'Data Table 2'!N1146</f>
        <v>128</v>
      </c>
      <c r="H1146" s="6">
        <f>'Data Table 2'!O1146</f>
        <v>115</v>
      </c>
      <c r="I1146" s="7">
        <f>'Data Table 2'!P1146+'Data Table 2'!Q1146+'Data Table 2'!R1146+'Data Table 2'!S1146</f>
        <v>151</v>
      </c>
      <c r="J1146" s="7">
        <f>'Data Table 2'!T1146</f>
        <v>296</v>
      </c>
      <c r="K1146" s="6">
        <f>'Data Table 2'!U1146</f>
        <v>168</v>
      </c>
      <c r="L1146" s="6">
        <f>'Data Table 2'!V1146</f>
        <v>81</v>
      </c>
      <c r="M1146" s="6">
        <f>'Data Table 2'!W1146</f>
        <v>31</v>
      </c>
      <c r="N1146" s="6">
        <f>'Data Table 2'!X1146</f>
        <v>44</v>
      </c>
      <c r="O1146" s="7">
        <f t="shared" si="153"/>
        <v>3262</v>
      </c>
      <c r="P1146" s="6">
        <f t="shared" si="154"/>
        <v>1296</v>
      </c>
      <c r="Q1146" s="6">
        <f t="shared" si="155"/>
        <v>836</v>
      </c>
      <c r="R1146" s="6">
        <f t="shared" si="156"/>
        <v>510</v>
      </c>
      <c r="S1146" s="6">
        <f t="shared" si="157"/>
        <v>280</v>
      </c>
      <c r="T1146" s="7">
        <f t="shared" si="158"/>
        <v>2686</v>
      </c>
      <c r="U1146" s="8">
        <f t="shared" si="159"/>
        <v>0.82342121397915391</v>
      </c>
      <c r="V1146" s="7">
        <f t="shared" si="160"/>
        <v>2105</v>
      </c>
      <c r="W1146" s="7">
        <f t="shared" si="161"/>
        <v>465</v>
      </c>
    </row>
    <row r="1147" spans="1:23" x14ac:dyDescent="0.3">
      <c r="A1147" s="5">
        <f>'Data Table 2'!A1147</f>
        <v>46072</v>
      </c>
      <c r="B1147" s="6">
        <f>'Data Table 2'!B1147+'Data Table 2'!C1147+'Data Table 2'!D1147+'Data Table 2'!E1147+'Data Table 2'!F1147+'Data Table 2'!G1147+'Data Table 2'!H1147</f>
        <v>1193</v>
      </c>
      <c r="C1147" s="6">
        <f>'Data Table 2'!I1147</f>
        <v>513</v>
      </c>
      <c r="D1147" s="6">
        <f>('Data Table 2'!J1147+'Data Table 2'!K1147)</f>
        <v>748</v>
      </c>
      <c r="E1147" s="6">
        <f>'Data Table 2'!L1147</f>
        <v>412</v>
      </c>
      <c r="F1147" s="6">
        <f>'Data Table 2'!M1147</f>
        <v>154</v>
      </c>
      <c r="G1147" s="6">
        <f>'Data Table 2'!N1147</f>
        <v>234</v>
      </c>
      <c r="H1147" s="6">
        <f>'Data Table 2'!O1147</f>
        <v>157</v>
      </c>
      <c r="I1147" s="7">
        <f>'Data Table 2'!P1147+'Data Table 2'!Q1147+'Data Table 2'!R1147+'Data Table 2'!S1147</f>
        <v>251</v>
      </c>
      <c r="J1147" s="7">
        <f>'Data Table 2'!T1147</f>
        <v>376</v>
      </c>
      <c r="K1147" s="6">
        <f>'Data Table 2'!U1147</f>
        <v>318</v>
      </c>
      <c r="L1147" s="6">
        <f>'Data Table 2'!V1147</f>
        <v>146</v>
      </c>
      <c r="M1147" s="6">
        <f>'Data Table 2'!W1147</f>
        <v>34</v>
      </c>
      <c r="N1147" s="6">
        <f>'Data Table 2'!X1147</f>
        <v>113</v>
      </c>
      <c r="O1147" s="7">
        <f t="shared" si="153"/>
        <v>4649</v>
      </c>
      <c r="P1147" s="6">
        <f t="shared" si="154"/>
        <v>1706</v>
      </c>
      <c r="Q1147" s="6">
        <f t="shared" si="155"/>
        <v>1160</v>
      </c>
      <c r="R1147" s="6">
        <f t="shared" si="156"/>
        <v>796</v>
      </c>
      <c r="S1147" s="6">
        <f t="shared" si="157"/>
        <v>498</v>
      </c>
      <c r="T1147" s="7">
        <f t="shared" si="158"/>
        <v>3775</v>
      </c>
      <c r="U1147" s="8">
        <f t="shared" si="159"/>
        <v>0.81200258120025814</v>
      </c>
      <c r="V1147" s="7">
        <f t="shared" si="160"/>
        <v>2995</v>
      </c>
      <c r="W1147" s="7">
        <f t="shared" si="161"/>
        <v>626</v>
      </c>
    </row>
    <row r="1148" spans="1:23" x14ac:dyDescent="0.3">
      <c r="A1148" s="5">
        <f>'Data Table 2'!A1148</f>
        <v>46073</v>
      </c>
      <c r="B1148" s="6">
        <f>'Data Table 2'!B1148+'Data Table 2'!C1148+'Data Table 2'!D1148+'Data Table 2'!E1148+'Data Table 2'!F1148+'Data Table 2'!G1148+'Data Table 2'!H1148</f>
        <v>971</v>
      </c>
      <c r="C1148" s="6">
        <f>'Data Table 2'!I1148</f>
        <v>390</v>
      </c>
      <c r="D1148" s="6">
        <f>('Data Table 2'!J1148+'Data Table 2'!K1148)</f>
        <v>697</v>
      </c>
      <c r="E1148" s="6">
        <f>'Data Table 2'!L1148</f>
        <v>431</v>
      </c>
      <c r="F1148" s="6">
        <f>'Data Table 2'!M1148</f>
        <v>101</v>
      </c>
      <c r="G1148" s="6">
        <f>'Data Table 2'!N1148</f>
        <v>168</v>
      </c>
      <c r="H1148" s="6">
        <f>'Data Table 2'!O1148</f>
        <v>147</v>
      </c>
      <c r="I1148" s="7">
        <f>'Data Table 2'!P1148+'Data Table 2'!Q1148+'Data Table 2'!R1148+'Data Table 2'!S1148</f>
        <v>191</v>
      </c>
      <c r="J1148" s="7">
        <f>'Data Table 2'!T1148</f>
        <v>298</v>
      </c>
      <c r="K1148" s="6">
        <f>'Data Table 2'!U1148</f>
        <v>184</v>
      </c>
      <c r="L1148" s="6">
        <f>'Data Table 2'!V1148</f>
        <v>77</v>
      </c>
      <c r="M1148" s="6">
        <f>'Data Table 2'!W1148</f>
        <v>34</v>
      </c>
      <c r="N1148" s="6">
        <f>'Data Table 2'!X1148</f>
        <v>63</v>
      </c>
      <c r="O1148" s="7">
        <f t="shared" si="153"/>
        <v>3752</v>
      </c>
      <c r="P1148" s="6">
        <f t="shared" si="154"/>
        <v>1361</v>
      </c>
      <c r="Q1148" s="6">
        <f t="shared" si="155"/>
        <v>1128</v>
      </c>
      <c r="R1148" s="6">
        <f t="shared" si="156"/>
        <v>607</v>
      </c>
      <c r="S1148" s="6">
        <f t="shared" si="157"/>
        <v>295</v>
      </c>
      <c r="T1148" s="7">
        <f t="shared" si="158"/>
        <v>3159</v>
      </c>
      <c r="U1148" s="8">
        <f t="shared" si="159"/>
        <v>0.84195095948827292</v>
      </c>
      <c r="V1148" s="7">
        <f t="shared" si="160"/>
        <v>2605</v>
      </c>
      <c r="W1148" s="7">
        <f t="shared" si="161"/>
        <v>453</v>
      </c>
    </row>
    <row r="1149" spans="1:23" x14ac:dyDescent="0.3">
      <c r="A1149" s="5">
        <f>'Data Table 2'!A1149</f>
        <v>46074</v>
      </c>
      <c r="B1149" s="6">
        <f>'Data Table 2'!B1149+'Data Table 2'!C1149+'Data Table 2'!D1149+'Data Table 2'!E1149+'Data Table 2'!F1149+'Data Table 2'!G1149+'Data Table 2'!H1149</f>
        <v>880</v>
      </c>
      <c r="C1149" s="6">
        <f>'Data Table 2'!I1149</f>
        <v>339</v>
      </c>
      <c r="D1149" s="6">
        <f>('Data Table 2'!J1149+'Data Table 2'!K1149)</f>
        <v>684</v>
      </c>
      <c r="E1149" s="6">
        <f>'Data Table 2'!L1149</f>
        <v>418</v>
      </c>
      <c r="F1149" s="6">
        <f>'Data Table 2'!M1149</f>
        <v>105</v>
      </c>
      <c r="G1149" s="6">
        <f>'Data Table 2'!N1149</f>
        <v>168</v>
      </c>
      <c r="H1149" s="6">
        <f>'Data Table 2'!O1149</f>
        <v>171</v>
      </c>
      <c r="I1149" s="7">
        <f>'Data Table 2'!P1149+'Data Table 2'!Q1149+'Data Table 2'!R1149+'Data Table 2'!S1149</f>
        <v>180</v>
      </c>
      <c r="J1149" s="7">
        <f>'Data Table 2'!T1149</f>
        <v>282</v>
      </c>
      <c r="K1149" s="6">
        <f>'Data Table 2'!U1149</f>
        <v>265</v>
      </c>
      <c r="L1149" s="6">
        <f>'Data Table 2'!V1149</f>
        <v>96</v>
      </c>
      <c r="M1149" s="6">
        <f>'Data Table 2'!W1149</f>
        <v>39</v>
      </c>
      <c r="N1149" s="6">
        <f>'Data Table 2'!X1149</f>
        <v>61</v>
      </c>
      <c r="O1149" s="7">
        <f t="shared" si="153"/>
        <v>3688</v>
      </c>
      <c r="P1149" s="6">
        <f t="shared" si="154"/>
        <v>1219</v>
      </c>
      <c r="Q1149" s="6">
        <f t="shared" si="155"/>
        <v>1102</v>
      </c>
      <c r="R1149" s="6">
        <f t="shared" si="156"/>
        <v>624</v>
      </c>
      <c r="S1149" s="6">
        <f t="shared" si="157"/>
        <v>400</v>
      </c>
      <c r="T1149" s="7">
        <f t="shared" si="158"/>
        <v>3006</v>
      </c>
      <c r="U1149" s="8">
        <f t="shared" si="159"/>
        <v>0.81507592190889366</v>
      </c>
      <c r="V1149" s="7">
        <f t="shared" si="160"/>
        <v>2501</v>
      </c>
      <c r="W1149" s="7">
        <f t="shared" si="161"/>
        <v>400</v>
      </c>
    </row>
    <row r="1150" spans="1:23" x14ac:dyDescent="0.3">
      <c r="A1150" s="5">
        <f>'Data Table 2'!A1150</f>
        <v>46075</v>
      </c>
      <c r="B1150" s="6">
        <f>'Data Table 2'!B1150+'Data Table 2'!C1150+'Data Table 2'!D1150+'Data Table 2'!E1150+'Data Table 2'!F1150+'Data Table 2'!G1150+'Data Table 2'!H1150</f>
        <v>839</v>
      </c>
      <c r="C1150" s="6">
        <f>'Data Table 2'!I1150</f>
        <v>368</v>
      </c>
      <c r="D1150" s="6">
        <f>('Data Table 2'!J1150+'Data Table 2'!K1150)</f>
        <v>583</v>
      </c>
      <c r="E1150" s="6">
        <f>'Data Table 2'!L1150</f>
        <v>256</v>
      </c>
      <c r="F1150" s="6">
        <f>'Data Table 2'!M1150</f>
        <v>78</v>
      </c>
      <c r="G1150" s="6">
        <f>'Data Table 2'!N1150</f>
        <v>162</v>
      </c>
      <c r="H1150" s="6">
        <f>'Data Table 2'!O1150</f>
        <v>115</v>
      </c>
      <c r="I1150" s="7">
        <f>'Data Table 2'!P1150+'Data Table 2'!Q1150+'Data Table 2'!R1150+'Data Table 2'!S1150</f>
        <v>130</v>
      </c>
      <c r="J1150" s="7">
        <f>'Data Table 2'!T1150</f>
        <v>217</v>
      </c>
      <c r="K1150" s="6">
        <f>'Data Table 2'!U1150</f>
        <v>182</v>
      </c>
      <c r="L1150" s="6">
        <f>'Data Table 2'!V1150</f>
        <v>75</v>
      </c>
      <c r="M1150" s="6">
        <f>'Data Table 2'!W1150</f>
        <v>27</v>
      </c>
      <c r="N1150" s="6">
        <f>'Data Table 2'!X1150</f>
        <v>66</v>
      </c>
      <c r="O1150" s="7">
        <f t="shared" si="153"/>
        <v>3098</v>
      </c>
      <c r="P1150" s="6">
        <f t="shared" si="154"/>
        <v>1207</v>
      </c>
      <c r="Q1150" s="6">
        <f t="shared" si="155"/>
        <v>839</v>
      </c>
      <c r="R1150" s="6">
        <f t="shared" si="156"/>
        <v>485</v>
      </c>
      <c r="S1150" s="6">
        <f t="shared" si="157"/>
        <v>284</v>
      </c>
      <c r="T1150" s="7">
        <f t="shared" si="158"/>
        <v>2597</v>
      </c>
      <c r="U1150" s="8">
        <f t="shared" si="159"/>
        <v>0.83828276307295024</v>
      </c>
      <c r="V1150" s="7">
        <f t="shared" si="160"/>
        <v>2085</v>
      </c>
      <c r="W1150" s="7">
        <f t="shared" si="161"/>
        <v>434</v>
      </c>
    </row>
    <row r="1151" spans="1:23" x14ac:dyDescent="0.3">
      <c r="A1151" s="5">
        <f>'Data Table 2'!A1151</f>
        <v>46076</v>
      </c>
      <c r="B1151" s="6">
        <f>'Data Table 2'!B1151+'Data Table 2'!C1151+'Data Table 2'!D1151+'Data Table 2'!E1151+'Data Table 2'!F1151+'Data Table 2'!G1151+'Data Table 2'!H1151</f>
        <v>1206</v>
      </c>
      <c r="C1151" s="6">
        <f>'Data Table 2'!I1151</f>
        <v>352</v>
      </c>
      <c r="D1151" s="6">
        <f>('Data Table 2'!J1151+'Data Table 2'!K1151)</f>
        <v>902</v>
      </c>
      <c r="E1151" s="6">
        <f>'Data Table 2'!L1151</f>
        <v>418</v>
      </c>
      <c r="F1151" s="6">
        <f>'Data Table 2'!M1151</f>
        <v>130</v>
      </c>
      <c r="G1151" s="6">
        <f>'Data Table 2'!N1151</f>
        <v>203</v>
      </c>
      <c r="H1151" s="6">
        <f>'Data Table 2'!O1151</f>
        <v>188</v>
      </c>
      <c r="I1151" s="7">
        <f>'Data Table 2'!P1151+'Data Table 2'!Q1151+'Data Table 2'!R1151+'Data Table 2'!S1151</f>
        <v>200</v>
      </c>
      <c r="J1151" s="7">
        <f>'Data Table 2'!T1151</f>
        <v>485</v>
      </c>
      <c r="K1151" s="6">
        <f>'Data Table 2'!U1151</f>
        <v>208</v>
      </c>
      <c r="L1151" s="6">
        <f>'Data Table 2'!V1151</f>
        <v>164</v>
      </c>
      <c r="M1151" s="6">
        <f>'Data Table 2'!W1151</f>
        <v>38</v>
      </c>
      <c r="N1151" s="6">
        <f>'Data Table 2'!X1151</f>
        <v>82</v>
      </c>
      <c r="O1151" s="7">
        <f t="shared" si="153"/>
        <v>4576</v>
      </c>
      <c r="P1151" s="6">
        <f t="shared" si="154"/>
        <v>1558</v>
      </c>
      <c r="Q1151" s="6">
        <f t="shared" si="155"/>
        <v>1320</v>
      </c>
      <c r="R1151" s="6">
        <f t="shared" si="156"/>
        <v>721</v>
      </c>
      <c r="S1151" s="6">
        <f t="shared" si="157"/>
        <v>410</v>
      </c>
      <c r="T1151" s="7">
        <f t="shared" si="158"/>
        <v>3681</v>
      </c>
      <c r="U1151" s="8">
        <f t="shared" si="159"/>
        <v>0.80441433566433562</v>
      </c>
      <c r="V1151" s="7">
        <f t="shared" si="160"/>
        <v>3117</v>
      </c>
      <c r="W1151" s="7">
        <f t="shared" si="161"/>
        <v>434</v>
      </c>
    </row>
    <row r="1152" spans="1:23" x14ac:dyDescent="0.3">
      <c r="A1152" s="5">
        <f>'Data Table 2'!A1152</f>
        <v>46077</v>
      </c>
      <c r="B1152" s="6">
        <f>'Data Table 2'!B1152+'Data Table 2'!C1152+'Data Table 2'!D1152+'Data Table 2'!E1152+'Data Table 2'!F1152+'Data Table 2'!G1152+'Data Table 2'!H1152</f>
        <v>1269</v>
      </c>
      <c r="C1152" s="6">
        <f>'Data Table 2'!I1152</f>
        <v>543</v>
      </c>
      <c r="D1152" s="6">
        <f>('Data Table 2'!J1152+'Data Table 2'!K1152)</f>
        <v>887</v>
      </c>
      <c r="E1152" s="6">
        <f>'Data Table 2'!L1152</f>
        <v>522</v>
      </c>
      <c r="F1152" s="6">
        <f>'Data Table 2'!M1152</f>
        <v>154</v>
      </c>
      <c r="G1152" s="6">
        <f>'Data Table 2'!N1152</f>
        <v>258</v>
      </c>
      <c r="H1152" s="6">
        <f>'Data Table 2'!O1152</f>
        <v>159</v>
      </c>
      <c r="I1152" s="7">
        <f>'Data Table 2'!P1152+'Data Table 2'!Q1152+'Data Table 2'!R1152+'Data Table 2'!S1152</f>
        <v>253</v>
      </c>
      <c r="J1152" s="7">
        <f>'Data Table 2'!T1152</f>
        <v>341</v>
      </c>
      <c r="K1152" s="6">
        <f>'Data Table 2'!U1152</f>
        <v>258</v>
      </c>
      <c r="L1152" s="6">
        <f>'Data Table 2'!V1152</f>
        <v>116</v>
      </c>
      <c r="M1152" s="6">
        <f>'Data Table 2'!W1152</f>
        <v>48</v>
      </c>
      <c r="N1152" s="6">
        <f>'Data Table 2'!X1152</f>
        <v>94</v>
      </c>
      <c r="O1152" s="7">
        <f t="shared" si="153"/>
        <v>4902</v>
      </c>
      <c r="P1152" s="6">
        <f t="shared" si="154"/>
        <v>1812</v>
      </c>
      <c r="Q1152" s="6">
        <f t="shared" si="155"/>
        <v>1409</v>
      </c>
      <c r="R1152" s="6">
        <f t="shared" si="156"/>
        <v>824</v>
      </c>
      <c r="S1152" s="6">
        <f t="shared" si="157"/>
        <v>422</v>
      </c>
      <c r="T1152" s="7">
        <f t="shared" si="158"/>
        <v>4139</v>
      </c>
      <c r="U1152" s="8">
        <f t="shared" si="159"/>
        <v>0.84434924520603838</v>
      </c>
      <c r="V1152" s="7">
        <f t="shared" si="160"/>
        <v>3348</v>
      </c>
      <c r="W1152" s="7">
        <f t="shared" si="161"/>
        <v>637</v>
      </c>
    </row>
    <row r="1153" spans="1:23" x14ac:dyDescent="0.3">
      <c r="A1153" s="5">
        <f>'Data Table 2'!A1153</f>
        <v>46078</v>
      </c>
      <c r="B1153" s="6">
        <f>'Data Table 2'!B1153+'Data Table 2'!C1153+'Data Table 2'!D1153+'Data Table 2'!E1153+'Data Table 2'!F1153+'Data Table 2'!G1153+'Data Table 2'!H1153</f>
        <v>869</v>
      </c>
      <c r="C1153" s="6">
        <f>'Data Table 2'!I1153</f>
        <v>318</v>
      </c>
      <c r="D1153" s="6">
        <f>('Data Table 2'!J1153+'Data Table 2'!K1153)</f>
        <v>602</v>
      </c>
      <c r="E1153" s="6">
        <f>'Data Table 2'!L1153</f>
        <v>330</v>
      </c>
      <c r="F1153" s="6">
        <f>'Data Table 2'!M1153</f>
        <v>102</v>
      </c>
      <c r="G1153" s="6">
        <f>'Data Table 2'!N1153</f>
        <v>159</v>
      </c>
      <c r="H1153" s="6">
        <f>'Data Table 2'!O1153</f>
        <v>90</v>
      </c>
      <c r="I1153" s="7">
        <f>'Data Table 2'!P1153+'Data Table 2'!Q1153+'Data Table 2'!R1153+'Data Table 2'!S1153</f>
        <v>142</v>
      </c>
      <c r="J1153" s="7">
        <f>'Data Table 2'!T1153</f>
        <v>216</v>
      </c>
      <c r="K1153" s="6">
        <f>'Data Table 2'!U1153</f>
        <v>197</v>
      </c>
      <c r="L1153" s="6">
        <f>'Data Table 2'!V1153</f>
        <v>104</v>
      </c>
      <c r="M1153" s="6">
        <f>'Data Table 2'!W1153</f>
        <v>31</v>
      </c>
      <c r="N1153" s="6">
        <f>'Data Table 2'!X1153</f>
        <v>63</v>
      </c>
      <c r="O1153" s="7">
        <f t="shared" si="153"/>
        <v>3223</v>
      </c>
      <c r="P1153" s="6">
        <f t="shared" si="154"/>
        <v>1187</v>
      </c>
      <c r="Q1153" s="6">
        <f t="shared" si="155"/>
        <v>932</v>
      </c>
      <c r="R1153" s="6">
        <f t="shared" si="156"/>
        <v>493</v>
      </c>
      <c r="S1153" s="6">
        <f t="shared" si="157"/>
        <v>332</v>
      </c>
      <c r="T1153" s="7">
        <f t="shared" si="158"/>
        <v>2675</v>
      </c>
      <c r="U1153" s="8">
        <f t="shared" si="159"/>
        <v>0.82997207570586407</v>
      </c>
      <c r="V1153" s="7">
        <f t="shared" si="160"/>
        <v>2192</v>
      </c>
      <c r="W1153" s="7">
        <f t="shared" si="161"/>
        <v>381</v>
      </c>
    </row>
    <row r="1154" spans="1:23" x14ac:dyDescent="0.3">
      <c r="A1154" s="5">
        <f>'Data Table 2'!A1154</f>
        <v>46079</v>
      </c>
      <c r="B1154" s="6">
        <f>'Data Table 2'!B1154+'Data Table 2'!C1154+'Data Table 2'!D1154+'Data Table 2'!E1154+'Data Table 2'!F1154+'Data Table 2'!G1154+'Data Table 2'!H1154</f>
        <v>1157</v>
      </c>
      <c r="C1154" s="6">
        <f>'Data Table 2'!I1154</f>
        <v>554</v>
      </c>
      <c r="D1154" s="6">
        <f>('Data Table 2'!J1154+'Data Table 2'!K1154)</f>
        <v>837</v>
      </c>
      <c r="E1154" s="6">
        <f>'Data Table 2'!L1154</f>
        <v>388</v>
      </c>
      <c r="F1154" s="6">
        <f>'Data Table 2'!M1154</f>
        <v>152</v>
      </c>
      <c r="G1154" s="6">
        <f>'Data Table 2'!N1154</f>
        <v>215</v>
      </c>
      <c r="H1154" s="6">
        <f>'Data Table 2'!O1154</f>
        <v>176</v>
      </c>
      <c r="I1154" s="7">
        <f>'Data Table 2'!P1154+'Data Table 2'!Q1154+'Data Table 2'!R1154+'Data Table 2'!S1154</f>
        <v>207</v>
      </c>
      <c r="J1154" s="7">
        <f>'Data Table 2'!T1154</f>
        <v>373</v>
      </c>
      <c r="K1154" s="6">
        <f>'Data Table 2'!U1154</f>
        <v>279</v>
      </c>
      <c r="L1154" s="6">
        <f>'Data Table 2'!V1154</f>
        <v>156</v>
      </c>
      <c r="M1154" s="6">
        <f>'Data Table 2'!W1154</f>
        <v>28</v>
      </c>
      <c r="N1154" s="6">
        <f>'Data Table 2'!X1154</f>
        <v>79</v>
      </c>
      <c r="O1154" s="7">
        <f t="shared" ref="O1154:O1217" si="162">SUM(B1154:N1154)</f>
        <v>4601</v>
      </c>
      <c r="P1154" s="6">
        <f t="shared" ref="P1154:P1217" si="163">B1154+C1154</f>
        <v>1711</v>
      </c>
      <c r="Q1154" s="6">
        <f t="shared" ref="Q1154:Q1217" si="164">D1154+E1154</f>
        <v>1225</v>
      </c>
      <c r="R1154" s="6">
        <f t="shared" ref="R1154:R1217" si="165">F1154+G1154+H1154+I1154</f>
        <v>750</v>
      </c>
      <c r="S1154" s="6">
        <f t="shared" ref="S1154:S1217" si="166">K1154+M1154+L1154</f>
        <v>463</v>
      </c>
      <c r="T1154" s="7">
        <f t="shared" ref="T1154:T1217" si="167">P1154+Q1154+N1154+R1154</f>
        <v>3765</v>
      </c>
      <c r="U1154" s="8">
        <f t="shared" ref="U1154:U1217" si="168">IFERROR(T1154/O1154, 0)</f>
        <v>0.8183003694848946</v>
      </c>
      <c r="V1154" s="7">
        <f t="shared" ref="V1154:V1217" si="169">B1154+D1154+E1154+G1154+H1154+I1154</f>
        <v>2980</v>
      </c>
      <c r="W1154" s="7">
        <f t="shared" ref="W1154:W1217" si="170">C1154+N1154</f>
        <v>633</v>
      </c>
    </row>
    <row r="1155" spans="1:23" x14ac:dyDescent="0.3">
      <c r="A1155" s="5">
        <f>'Data Table 2'!A1155</f>
        <v>46080</v>
      </c>
      <c r="B1155" s="6">
        <f>'Data Table 2'!B1155+'Data Table 2'!C1155+'Data Table 2'!D1155+'Data Table 2'!E1155+'Data Table 2'!F1155+'Data Table 2'!G1155+'Data Table 2'!H1155</f>
        <v>1005</v>
      </c>
      <c r="C1155" s="6">
        <f>'Data Table 2'!I1155</f>
        <v>496</v>
      </c>
      <c r="D1155" s="6">
        <f>('Data Table 2'!J1155+'Data Table 2'!K1155)</f>
        <v>712</v>
      </c>
      <c r="E1155" s="6">
        <f>'Data Table 2'!L1155</f>
        <v>296</v>
      </c>
      <c r="F1155" s="6">
        <f>'Data Table 2'!M1155</f>
        <v>86</v>
      </c>
      <c r="G1155" s="6">
        <f>'Data Table 2'!N1155</f>
        <v>160</v>
      </c>
      <c r="H1155" s="6">
        <f>'Data Table 2'!O1155</f>
        <v>171</v>
      </c>
      <c r="I1155" s="7">
        <f>'Data Table 2'!P1155+'Data Table 2'!Q1155+'Data Table 2'!R1155+'Data Table 2'!S1155</f>
        <v>196</v>
      </c>
      <c r="J1155" s="7">
        <f>'Data Table 2'!T1155</f>
        <v>318</v>
      </c>
      <c r="K1155" s="6">
        <f>'Data Table 2'!U1155</f>
        <v>199</v>
      </c>
      <c r="L1155" s="6">
        <f>'Data Table 2'!V1155</f>
        <v>144</v>
      </c>
      <c r="M1155" s="6">
        <f>'Data Table 2'!W1155</f>
        <v>31</v>
      </c>
      <c r="N1155" s="6">
        <f>'Data Table 2'!X1155</f>
        <v>61</v>
      </c>
      <c r="O1155" s="7">
        <f t="shared" si="162"/>
        <v>3875</v>
      </c>
      <c r="P1155" s="6">
        <f t="shared" si="163"/>
        <v>1501</v>
      </c>
      <c r="Q1155" s="6">
        <f t="shared" si="164"/>
        <v>1008</v>
      </c>
      <c r="R1155" s="6">
        <f t="shared" si="165"/>
        <v>613</v>
      </c>
      <c r="S1155" s="6">
        <f t="shared" si="166"/>
        <v>374</v>
      </c>
      <c r="T1155" s="7">
        <f t="shared" si="167"/>
        <v>3183</v>
      </c>
      <c r="U1155" s="8">
        <f t="shared" si="168"/>
        <v>0.82141935483870965</v>
      </c>
      <c r="V1155" s="7">
        <f t="shared" si="169"/>
        <v>2540</v>
      </c>
      <c r="W1155" s="7">
        <f t="shared" si="170"/>
        <v>557</v>
      </c>
    </row>
    <row r="1156" spans="1:23" x14ac:dyDescent="0.3">
      <c r="A1156" s="5">
        <f>'Data Table 2'!A1156</f>
        <v>46081</v>
      </c>
      <c r="B1156" s="6">
        <f>'Data Table 2'!B1156+'Data Table 2'!C1156+'Data Table 2'!D1156+'Data Table 2'!E1156+'Data Table 2'!F1156+'Data Table 2'!G1156+'Data Table 2'!H1156</f>
        <v>836</v>
      </c>
      <c r="C1156" s="6">
        <f>'Data Table 2'!I1156</f>
        <v>369</v>
      </c>
      <c r="D1156" s="6">
        <f>('Data Table 2'!J1156+'Data Table 2'!K1156)</f>
        <v>525</v>
      </c>
      <c r="E1156" s="6">
        <f>'Data Table 2'!L1156</f>
        <v>283</v>
      </c>
      <c r="F1156" s="6">
        <f>'Data Table 2'!M1156</f>
        <v>83</v>
      </c>
      <c r="G1156" s="6">
        <f>'Data Table 2'!N1156</f>
        <v>137</v>
      </c>
      <c r="H1156" s="6">
        <f>'Data Table 2'!O1156</f>
        <v>127</v>
      </c>
      <c r="I1156" s="7">
        <f>'Data Table 2'!P1156+'Data Table 2'!Q1156+'Data Table 2'!R1156+'Data Table 2'!S1156</f>
        <v>161</v>
      </c>
      <c r="J1156" s="7">
        <f>'Data Table 2'!T1156</f>
        <v>282</v>
      </c>
      <c r="K1156" s="6">
        <f>'Data Table 2'!U1156</f>
        <v>144</v>
      </c>
      <c r="L1156" s="6">
        <f>'Data Table 2'!V1156</f>
        <v>70</v>
      </c>
      <c r="M1156" s="6">
        <f>'Data Table 2'!W1156</f>
        <v>33</v>
      </c>
      <c r="N1156" s="6">
        <f>'Data Table 2'!X1156</f>
        <v>57</v>
      </c>
      <c r="O1156" s="7">
        <f t="shared" si="162"/>
        <v>3107</v>
      </c>
      <c r="P1156" s="6">
        <f t="shared" si="163"/>
        <v>1205</v>
      </c>
      <c r="Q1156" s="6">
        <f t="shared" si="164"/>
        <v>808</v>
      </c>
      <c r="R1156" s="6">
        <f t="shared" si="165"/>
        <v>508</v>
      </c>
      <c r="S1156" s="6">
        <f t="shared" si="166"/>
        <v>247</v>
      </c>
      <c r="T1156" s="7">
        <f t="shared" si="167"/>
        <v>2578</v>
      </c>
      <c r="U1156" s="8">
        <f t="shared" si="168"/>
        <v>0.82973929835854521</v>
      </c>
      <c r="V1156" s="7">
        <f t="shared" si="169"/>
        <v>2069</v>
      </c>
      <c r="W1156" s="7">
        <f t="shared" si="170"/>
        <v>426</v>
      </c>
    </row>
    <row r="1157" spans="1:23" x14ac:dyDescent="0.3">
      <c r="A1157" s="5">
        <f>'Data Table 2'!A1157</f>
        <v>46082</v>
      </c>
      <c r="B1157" s="6">
        <f>'Data Table 2'!B1157+'Data Table 2'!C1157+'Data Table 2'!D1157+'Data Table 2'!E1157+'Data Table 2'!F1157+'Data Table 2'!G1157+'Data Table 2'!H1157</f>
        <v>1001</v>
      </c>
      <c r="C1157" s="6">
        <f>'Data Table 2'!I1157</f>
        <v>530</v>
      </c>
      <c r="D1157" s="6">
        <f>('Data Table 2'!J1157+'Data Table 2'!K1157)</f>
        <v>874</v>
      </c>
      <c r="E1157" s="6">
        <f>'Data Table 2'!L1157</f>
        <v>304</v>
      </c>
      <c r="F1157" s="6">
        <f>'Data Table 2'!M1157</f>
        <v>120</v>
      </c>
      <c r="G1157" s="6">
        <f>'Data Table 2'!N1157</f>
        <v>171</v>
      </c>
      <c r="H1157" s="6">
        <f>'Data Table 2'!O1157</f>
        <v>162</v>
      </c>
      <c r="I1157" s="7">
        <f>'Data Table 2'!P1157+'Data Table 2'!Q1157+'Data Table 2'!R1157+'Data Table 2'!S1157</f>
        <v>187</v>
      </c>
      <c r="J1157" s="7">
        <f>'Data Table 2'!T1157</f>
        <v>438</v>
      </c>
      <c r="K1157" s="6">
        <f>'Data Table 2'!U1157</f>
        <v>155</v>
      </c>
      <c r="L1157" s="6">
        <f>'Data Table 2'!V1157</f>
        <v>110</v>
      </c>
      <c r="M1157" s="6">
        <f>'Data Table 2'!W1157</f>
        <v>52</v>
      </c>
      <c r="N1157" s="6">
        <f>'Data Table 2'!X1157</f>
        <v>89</v>
      </c>
      <c r="O1157" s="7">
        <f t="shared" si="162"/>
        <v>4193</v>
      </c>
      <c r="P1157" s="6">
        <f t="shared" si="163"/>
        <v>1531</v>
      </c>
      <c r="Q1157" s="6">
        <f t="shared" si="164"/>
        <v>1178</v>
      </c>
      <c r="R1157" s="6">
        <f t="shared" si="165"/>
        <v>640</v>
      </c>
      <c r="S1157" s="6">
        <f t="shared" si="166"/>
        <v>317</v>
      </c>
      <c r="T1157" s="7">
        <f t="shared" si="167"/>
        <v>3438</v>
      </c>
      <c r="U1157" s="8">
        <f t="shared" si="168"/>
        <v>0.81993799189124728</v>
      </c>
      <c r="V1157" s="7">
        <f t="shared" si="169"/>
        <v>2699</v>
      </c>
      <c r="W1157" s="7">
        <f t="shared" si="170"/>
        <v>619</v>
      </c>
    </row>
    <row r="1158" spans="1:23" x14ac:dyDescent="0.3">
      <c r="A1158" s="5">
        <f>'Data Table 2'!A1158</f>
        <v>46083</v>
      </c>
      <c r="B1158" s="6">
        <f>'Data Table 2'!B1158+'Data Table 2'!C1158+'Data Table 2'!D1158+'Data Table 2'!E1158+'Data Table 2'!F1158+'Data Table 2'!G1158+'Data Table 2'!H1158</f>
        <v>997</v>
      </c>
      <c r="C1158" s="6">
        <f>'Data Table 2'!I1158</f>
        <v>511</v>
      </c>
      <c r="D1158" s="6">
        <f>('Data Table 2'!J1158+'Data Table 2'!K1158)</f>
        <v>828</v>
      </c>
      <c r="E1158" s="6">
        <f>'Data Table 2'!L1158</f>
        <v>457</v>
      </c>
      <c r="F1158" s="6">
        <f>'Data Table 2'!M1158</f>
        <v>142</v>
      </c>
      <c r="G1158" s="6">
        <f>'Data Table 2'!N1158</f>
        <v>168</v>
      </c>
      <c r="H1158" s="6">
        <f>'Data Table 2'!O1158</f>
        <v>128</v>
      </c>
      <c r="I1158" s="7">
        <f>'Data Table 2'!P1158+'Data Table 2'!Q1158+'Data Table 2'!R1158+'Data Table 2'!S1158</f>
        <v>172</v>
      </c>
      <c r="J1158" s="7">
        <f>'Data Table 2'!T1158</f>
        <v>280</v>
      </c>
      <c r="K1158" s="6">
        <f>'Data Table 2'!U1158</f>
        <v>265</v>
      </c>
      <c r="L1158" s="6">
        <f>'Data Table 2'!V1158</f>
        <v>123</v>
      </c>
      <c r="M1158" s="6">
        <f>'Data Table 2'!W1158</f>
        <v>34</v>
      </c>
      <c r="N1158" s="6">
        <f>'Data Table 2'!X1158</f>
        <v>71</v>
      </c>
      <c r="O1158" s="7">
        <f t="shared" si="162"/>
        <v>4176</v>
      </c>
      <c r="P1158" s="6">
        <f t="shared" si="163"/>
        <v>1508</v>
      </c>
      <c r="Q1158" s="6">
        <f t="shared" si="164"/>
        <v>1285</v>
      </c>
      <c r="R1158" s="6">
        <f t="shared" si="165"/>
        <v>610</v>
      </c>
      <c r="S1158" s="6">
        <f t="shared" si="166"/>
        <v>422</v>
      </c>
      <c r="T1158" s="7">
        <f t="shared" si="167"/>
        <v>3474</v>
      </c>
      <c r="U1158" s="8">
        <f t="shared" si="168"/>
        <v>0.8318965517241379</v>
      </c>
      <c r="V1158" s="7">
        <f t="shared" si="169"/>
        <v>2750</v>
      </c>
      <c r="W1158" s="7">
        <f t="shared" si="170"/>
        <v>582</v>
      </c>
    </row>
    <row r="1159" spans="1:23" x14ac:dyDescent="0.3">
      <c r="A1159" s="5">
        <f>'Data Table 2'!A1159</f>
        <v>46084</v>
      </c>
      <c r="B1159" s="6">
        <f>'Data Table 2'!B1159+'Data Table 2'!C1159+'Data Table 2'!D1159+'Data Table 2'!E1159+'Data Table 2'!F1159+'Data Table 2'!G1159+'Data Table 2'!H1159</f>
        <v>726</v>
      </c>
      <c r="C1159" s="6">
        <f>'Data Table 2'!I1159</f>
        <v>334</v>
      </c>
      <c r="D1159" s="6">
        <f>('Data Table 2'!J1159+'Data Table 2'!K1159)</f>
        <v>474</v>
      </c>
      <c r="E1159" s="6">
        <f>'Data Table 2'!L1159</f>
        <v>224</v>
      </c>
      <c r="F1159" s="6">
        <f>'Data Table 2'!M1159</f>
        <v>82</v>
      </c>
      <c r="G1159" s="6">
        <f>'Data Table 2'!N1159</f>
        <v>171</v>
      </c>
      <c r="H1159" s="6">
        <f>'Data Table 2'!O1159</f>
        <v>126</v>
      </c>
      <c r="I1159" s="7">
        <f>'Data Table 2'!P1159+'Data Table 2'!Q1159+'Data Table 2'!R1159+'Data Table 2'!S1159</f>
        <v>137</v>
      </c>
      <c r="J1159" s="7">
        <f>'Data Table 2'!T1159</f>
        <v>224</v>
      </c>
      <c r="K1159" s="6">
        <f>'Data Table 2'!U1159</f>
        <v>177</v>
      </c>
      <c r="L1159" s="6">
        <f>'Data Table 2'!V1159</f>
        <v>80</v>
      </c>
      <c r="M1159" s="6">
        <f>'Data Table 2'!W1159</f>
        <v>23</v>
      </c>
      <c r="N1159" s="6">
        <f>'Data Table 2'!X1159</f>
        <v>35</v>
      </c>
      <c r="O1159" s="7">
        <f t="shared" si="162"/>
        <v>2813</v>
      </c>
      <c r="P1159" s="6">
        <f t="shared" si="163"/>
        <v>1060</v>
      </c>
      <c r="Q1159" s="6">
        <f t="shared" si="164"/>
        <v>698</v>
      </c>
      <c r="R1159" s="6">
        <f t="shared" si="165"/>
        <v>516</v>
      </c>
      <c r="S1159" s="6">
        <f t="shared" si="166"/>
        <v>280</v>
      </c>
      <c r="T1159" s="7">
        <f t="shared" si="167"/>
        <v>2309</v>
      </c>
      <c r="U1159" s="8">
        <f t="shared" si="168"/>
        <v>0.82083185211517951</v>
      </c>
      <c r="V1159" s="7">
        <f t="shared" si="169"/>
        <v>1858</v>
      </c>
      <c r="W1159" s="7">
        <f t="shared" si="170"/>
        <v>369</v>
      </c>
    </row>
    <row r="1160" spans="1:23" x14ac:dyDescent="0.3">
      <c r="A1160" s="5">
        <f>'Data Table 2'!A1160</f>
        <v>46085</v>
      </c>
      <c r="B1160" s="6">
        <f>'Data Table 2'!B1160+'Data Table 2'!C1160+'Data Table 2'!D1160+'Data Table 2'!E1160+'Data Table 2'!F1160+'Data Table 2'!G1160+'Data Table 2'!H1160</f>
        <v>1018</v>
      </c>
      <c r="C1160" s="6">
        <f>'Data Table 2'!I1160</f>
        <v>499</v>
      </c>
      <c r="D1160" s="6">
        <f>('Data Table 2'!J1160+'Data Table 2'!K1160)</f>
        <v>857</v>
      </c>
      <c r="E1160" s="6">
        <f>'Data Table 2'!L1160</f>
        <v>345</v>
      </c>
      <c r="F1160" s="6">
        <f>'Data Table 2'!M1160</f>
        <v>116</v>
      </c>
      <c r="G1160" s="6">
        <f>'Data Table 2'!N1160</f>
        <v>202</v>
      </c>
      <c r="H1160" s="6">
        <f>'Data Table 2'!O1160</f>
        <v>122</v>
      </c>
      <c r="I1160" s="7">
        <f>'Data Table 2'!P1160+'Data Table 2'!Q1160+'Data Table 2'!R1160+'Data Table 2'!S1160</f>
        <v>201</v>
      </c>
      <c r="J1160" s="7">
        <f>'Data Table 2'!T1160</f>
        <v>275</v>
      </c>
      <c r="K1160" s="6">
        <f>'Data Table 2'!U1160</f>
        <v>277</v>
      </c>
      <c r="L1160" s="6">
        <f>'Data Table 2'!V1160</f>
        <v>118</v>
      </c>
      <c r="M1160" s="6">
        <f>'Data Table 2'!W1160</f>
        <v>44</v>
      </c>
      <c r="N1160" s="6">
        <f>'Data Table 2'!X1160</f>
        <v>85</v>
      </c>
      <c r="O1160" s="7">
        <f t="shared" si="162"/>
        <v>4159</v>
      </c>
      <c r="P1160" s="6">
        <f t="shared" si="163"/>
        <v>1517</v>
      </c>
      <c r="Q1160" s="6">
        <f t="shared" si="164"/>
        <v>1202</v>
      </c>
      <c r="R1160" s="6">
        <f t="shared" si="165"/>
        <v>641</v>
      </c>
      <c r="S1160" s="6">
        <f t="shared" si="166"/>
        <v>439</v>
      </c>
      <c r="T1160" s="7">
        <f t="shared" si="167"/>
        <v>3445</v>
      </c>
      <c r="U1160" s="8">
        <f t="shared" si="168"/>
        <v>0.82832411637412839</v>
      </c>
      <c r="V1160" s="7">
        <f t="shared" si="169"/>
        <v>2745</v>
      </c>
      <c r="W1160" s="7">
        <f t="shared" si="170"/>
        <v>584</v>
      </c>
    </row>
    <row r="1161" spans="1:23" x14ac:dyDescent="0.3">
      <c r="A1161" s="5">
        <f>'Data Table 2'!A1161</f>
        <v>46086</v>
      </c>
      <c r="B1161" s="6">
        <f>'Data Table 2'!B1161+'Data Table 2'!C1161+'Data Table 2'!D1161+'Data Table 2'!E1161+'Data Table 2'!F1161+'Data Table 2'!G1161+'Data Table 2'!H1161</f>
        <v>996</v>
      </c>
      <c r="C1161" s="6">
        <f>'Data Table 2'!I1161</f>
        <v>476</v>
      </c>
      <c r="D1161" s="6">
        <f>('Data Table 2'!J1161+'Data Table 2'!K1161)</f>
        <v>703</v>
      </c>
      <c r="E1161" s="6">
        <f>'Data Table 2'!L1161</f>
        <v>414</v>
      </c>
      <c r="F1161" s="6">
        <f>'Data Table 2'!M1161</f>
        <v>127</v>
      </c>
      <c r="G1161" s="6">
        <f>'Data Table 2'!N1161</f>
        <v>167</v>
      </c>
      <c r="H1161" s="6">
        <f>'Data Table 2'!O1161</f>
        <v>130</v>
      </c>
      <c r="I1161" s="7">
        <f>'Data Table 2'!P1161+'Data Table 2'!Q1161+'Data Table 2'!R1161+'Data Table 2'!S1161</f>
        <v>181</v>
      </c>
      <c r="J1161" s="7">
        <f>'Data Table 2'!T1161</f>
        <v>262</v>
      </c>
      <c r="K1161" s="6">
        <f>'Data Table 2'!U1161</f>
        <v>249</v>
      </c>
      <c r="L1161" s="6">
        <f>'Data Table 2'!V1161</f>
        <v>91</v>
      </c>
      <c r="M1161" s="6">
        <f>'Data Table 2'!W1161</f>
        <v>36</v>
      </c>
      <c r="N1161" s="6">
        <f>'Data Table 2'!X1161</f>
        <v>52</v>
      </c>
      <c r="O1161" s="7">
        <f t="shared" si="162"/>
        <v>3884</v>
      </c>
      <c r="P1161" s="6">
        <f t="shared" si="163"/>
        <v>1472</v>
      </c>
      <c r="Q1161" s="6">
        <f t="shared" si="164"/>
        <v>1117</v>
      </c>
      <c r="R1161" s="6">
        <f t="shared" si="165"/>
        <v>605</v>
      </c>
      <c r="S1161" s="6">
        <f t="shared" si="166"/>
        <v>376</v>
      </c>
      <c r="T1161" s="7">
        <f t="shared" si="167"/>
        <v>3246</v>
      </c>
      <c r="U1161" s="8">
        <f t="shared" si="168"/>
        <v>0.83573635427394444</v>
      </c>
      <c r="V1161" s="7">
        <f t="shared" si="169"/>
        <v>2591</v>
      </c>
      <c r="W1161" s="7">
        <f t="shared" si="170"/>
        <v>528</v>
      </c>
    </row>
    <row r="1162" spans="1:23" x14ac:dyDescent="0.3">
      <c r="A1162" s="5">
        <f>'Data Table 2'!A1162</f>
        <v>46087</v>
      </c>
      <c r="B1162" s="6">
        <f>'Data Table 2'!B1162+'Data Table 2'!C1162+'Data Table 2'!D1162+'Data Table 2'!E1162+'Data Table 2'!F1162+'Data Table 2'!G1162+'Data Table 2'!H1162</f>
        <v>1110</v>
      </c>
      <c r="C1162" s="6">
        <f>'Data Table 2'!I1162</f>
        <v>589</v>
      </c>
      <c r="D1162" s="6">
        <f>('Data Table 2'!J1162+'Data Table 2'!K1162)</f>
        <v>794</v>
      </c>
      <c r="E1162" s="6">
        <f>'Data Table 2'!L1162</f>
        <v>450</v>
      </c>
      <c r="F1162" s="6">
        <f>'Data Table 2'!M1162</f>
        <v>99</v>
      </c>
      <c r="G1162" s="6">
        <f>'Data Table 2'!N1162</f>
        <v>212</v>
      </c>
      <c r="H1162" s="6">
        <f>'Data Table 2'!O1162</f>
        <v>160</v>
      </c>
      <c r="I1162" s="7">
        <f>'Data Table 2'!P1162+'Data Table 2'!Q1162+'Data Table 2'!R1162+'Data Table 2'!S1162</f>
        <v>180</v>
      </c>
      <c r="J1162" s="7">
        <f>'Data Table 2'!T1162</f>
        <v>436</v>
      </c>
      <c r="K1162" s="6">
        <f>'Data Table 2'!U1162</f>
        <v>252</v>
      </c>
      <c r="L1162" s="6">
        <f>'Data Table 2'!V1162</f>
        <v>162</v>
      </c>
      <c r="M1162" s="6">
        <f>'Data Table 2'!W1162</f>
        <v>35</v>
      </c>
      <c r="N1162" s="6">
        <f>'Data Table 2'!X1162</f>
        <v>87</v>
      </c>
      <c r="O1162" s="7">
        <f t="shared" si="162"/>
        <v>4566</v>
      </c>
      <c r="P1162" s="6">
        <f t="shared" si="163"/>
        <v>1699</v>
      </c>
      <c r="Q1162" s="6">
        <f t="shared" si="164"/>
        <v>1244</v>
      </c>
      <c r="R1162" s="6">
        <f t="shared" si="165"/>
        <v>651</v>
      </c>
      <c r="S1162" s="6">
        <f t="shared" si="166"/>
        <v>449</v>
      </c>
      <c r="T1162" s="7">
        <f t="shared" si="167"/>
        <v>3681</v>
      </c>
      <c r="U1162" s="8">
        <f t="shared" si="168"/>
        <v>0.80617608409986863</v>
      </c>
      <c r="V1162" s="7">
        <f t="shared" si="169"/>
        <v>2906</v>
      </c>
      <c r="W1162" s="7">
        <f t="shared" si="170"/>
        <v>676</v>
      </c>
    </row>
    <row r="1163" spans="1:23" x14ac:dyDescent="0.3">
      <c r="A1163" s="5">
        <f>'Data Table 2'!A1163</f>
        <v>46088</v>
      </c>
      <c r="B1163" s="6">
        <f>'Data Table 2'!B1163+'Data Table 2'!C1163+'Data Table 2'!D1163+'Data Table 2'!E1163+'Data Table 2'!F1163+'Data Table 2'!G1163+'Data Table 2'!H1163</f>
        <v>1095</v>
      </c>
      <c r="C1163" s="6">
        <f>'Data Table 2'!I1163</f>
        <v>430</v>
      </c>
      <c r="D1163" s="6">
        <f>('Data Table 2'!J1163+'Data Table 2'!K1163)</f>
        <v>681</v>
      </c>
      <c r="E1163" s="6">
        <f>'Data Table 2'!L1163</f>
        <v>341</v>
      </c>
      <c r="F1163" s="6">
        <f>'Data Table 2'!M1163</f>
        <v>123</v>
      </c>
      <c r="G1163" s="6">
        <f>'Data Table 2'!N1163</f>
        <v>192</v>
      </c>
      <c r="H1163" s="6">
        <f>'Data Table 2'!O1163</f>
        <v>191</v>
      </c>
      <c r="I1163" s="7">
        <f>'Data Table 2'!P1163+'Data Table 2'!Q1163+'Data Table 2'!R1163+'Data Table 2'!S1163</f>
        <v>195</v>
      </c>
      <c r="J1163" s="7">
        <f>'Data Table 2'!T1163</f>
        <v>305</v>
      </c>
      <c r="K1163" s="6">
        <f>'Data Table 2'!U1163</f>
        <v>190</v>
      </c>
      <c r="L1163" s="6">
        <f>'Data Table 2'!V1163</f>
        <v>131</v>
      </c>
      <c r="M1163" s="6">
        <f>'Data Table 2'!W1163</f>
        <v>32</v>
      </c>
      <c r="N1163" s="6">
        <f>'Data Table 2'!X1163</f>
        <v>75</v>
      </c>
      <c r="O1163" s="7">
        <f t="shared" si="162"/>
        <v>3981</v>
      </c>
      <c r="P1163" s="6">
        <f t="shared" si="163"/>
        <v>1525</v>
      </c>
      <c r="Q1163" s="6">
        <f t="shared" si="164"/>
        <v>1022</v>
      </c>
      <c r="R1163" s="6">
        <f t="shared" si="165"/>
        <v>701</v>
      </c>
      <c r="S1163" s="6">
        <f t="shared" si="166"/>
        <v>353</v>
      </c>
      <c r="T1163" s="7">
        <f t="shared" si="167"/>
        <v>3323</v>
      </c>
      <c r="U1163" s="8">
        <f t="shared" si="168"/>
        <v>0.83471489575483548</v>
      </c>
      <c r="V1163" s="7">
        <f t="shared" si="169"/>
        <v>2695</v>
      </c>
      <c r="W1163" s="7">
        <f t="shared" si="170"/>
        <v>505</v>
      </c>
    </row>
    <row r="1164" spans="1:23" x14ac:dyDescent="0.3">
      <c r="A1164" s="5">
        <f>'Data Table 2'!A1164</f>
        <v>46089</v>
      </c>
      <c r="B1164" s="6">
        <f>'Data Table 2'!B1164+'Data Table 2'!C1164+'Data Table 2'!D1164+'Data Table 2'!E1164+'Data Table 2'!F1164+'Data Table 2'!G1164+'Data Table 2'!H1164</f>
        <v>1015</v>
      </c>
      <c r="C1164" s="6">
        <f>'Data Table 2'!I1164</f>
        <v>398</v>
      </c>
      <c r="D1164" s="6">
        <f>('Data Table 2'!J1164+'Data Table 2'!K1164)</f>
        <v>851</v>
      </c>
      <c r="E1164" s="6">
        <f>'Data Table 2'!L1164</f>
        <v>414</v>
      </c>
      <c r="F1164" s="6">
        <f>'Data Table 2'!M1164</f>
        <v>125</v>
      </c>
      <c r="G1164" s="6">
        <f>'Data Table 2'!N1164</f>
        <v>226</v>
      </c>
      <c r="H1164" s="6">
        <f>'Data Table 2'!O1164</f>
        <v>188</v>
      </c>
      <c r="I1164" s="7">
        <f>'Data Table 2'!P1164+'Data Table 2'!Q1164+'Data Table 2'!R1164+'Data Table 2'!S1164</f>
        <v>192</v>
      </c>
      <c r="J1164" s="7">
        <f>'Data Table 2'!T1164</f>
        <v>316</v>
      </c>
      <c r="K1164" s="6">
        <f>'Data Table 2'!U1164</f>
        <v>230</v>
      </c>
      <c r="L1164" s="6">
        <f>'Data Table 2'!V1164</f>
        <v>133</v>
      </c>
      <c r="M1164" s="6">
        <f>'Data Table 2'!W1164</f>
        <v>38</v>
      </c>
      <c r="N1164" s="6">
        <f>'Data Table 2'!X1164</f>
        <v>82</v>
      </c>
      <c r="O1164" s="7">
        <f t="shared" si="162"/>
        <v>4208</v>
      </c>
      <c r="P1164" s="6">
        <f t="shared" si="163"/>
        <v>1413</v>
      </c>
      <c r="Q1164" s="6">
        <f t="shared" si="164"/>
        <v>1265</v>
      </c>
      <c r="R1164" s="6">
        <f t="shared" si="165"/>
        <v>731</v>
      </c>
      <c r="S1164" s="6">
        <f t="shared" si="166"/>
        <v>401</v>
      </c>
      <c r="T1164" s="7">
        <f t="shared" si="167"/>
        <v>3491</v>
      </c>
      <c r="U1164" s="8">
        <f t="shared" si="168"/>
        <v>0.8296102661596958</v>
      </c>
      <c r="V1164" s="7">
        <f t="shared" si="169"/>
        <v>2886</v>
      </c>
      <c r="W1164" s="7">
        <f t="shared" si="170"/>
        <v>480</v>
      </c>
    </row>
    <row r="1165" spans="1:23" x14ac:dyDescent="0.3">
      <c r="A1165" s="5">
        <f>'Data Table 2'!A1165</f>
        <v>46090</v>
      </c>
      <c r="B1165" s="6">
        <f>'Data Table 2'!B1165+'Data Table 2'!C1165+'Data Table 2'!D1165+'Data Table 2'!E1165+'Data Table 2'!F1165+'Data Table 2'!G1165+'Data Table 2'!H1165</f>
        <v>855</v>
      </c>
      <c r="C1165" s="6">
        <f>'Data Table 2'!I1165</f>
        <v>443</v>
      </c>
      <c r="D1165" s="6">
        <f>('Data Table 2'!J1165+'Data Table 2'!K1165)</f>
        <v>805</v>
      </c>
      <c r="E1165" s="6">
        <f>'Data Table 2'!L1165</f>
        <v>401</v>
      </c>
      <c r="F1165" s="6">
        <f>'Data Table 2'!M1165</f>
        <v>57</v>
      </c>
      <c r="G1165" s="6">
        <f>'Data Table 2'!N1165</f>
        <v>143</v>
      </c>
      <c r="H1165" s="6">
        <f>'Data Table 2'!O1165</f>
        <v>138</v>
      </c>
      <c r="I1165" s="7">
        <f>'Data Table 2'!P1165+'Data Table 2'!Q1165+'Data Table 2'!R1165+'Data Table 2'!S1165</f>
        <v>191</v>
      </c>
      <c r="J1165" s="7">
        <f>'Data Table 2'!T1165</f>
        <v>252</v>
      </c>
      <c r="K1165" s="6">
        <f>'Data Table 2'!U1165</f>
        <v>172</v>
      </c>
      <c r="L1165" s="6">
        <f>'Data Table 2'!V1165</f>
        <v>103</v>
      </c>
      <c r="M1165" s="6">
        <f>'Data Table 2'!W1165</f>
        <v>26</v>
      </c>
      <c r="N1165" s="6">
        <f>'Data Table 2'!X1165</f>
        <v>58</v>
      </c>
      <c r="O1165" s="7">
        <f t="shared" si="162"/>
        <v>3644</v>
      </c>
      <c r="P1165" s="6">
        <f t="shared" si="163"/>
        <v>1298</v>
      </c>
      <c r="Q1165" s="6">
        <f t="shared" si="164"/>
        <v>1206</v>
      </c>
      <c r="R1165" s="6">
        <f t="shared" si="165"/>
        <v>529</v>
      </c>
      <c r="S1165" s="6">
        <f t="shared" si="166"/>
        <v>301</v>
      </c>
      <c r="T1165" s="7">
        <f t="shared" si="167"/>
        <v>3091</v>
      </c>
      <c r="U1165" s="8">
        <f t="shared" si="168"/>
        <v>0.84824368825466523</v>
      </c>
      <c r="V1165" s="7">
        <f t="shared" si="169"/>
        <v>2533</v>
      </c>
      <c r="W1165" s="7">
        <f t="shared" si="170"/>
        <v>501</v>
      </c>
    </row>
    <row r="1166" spans="1:23" x14ac:dyDescent="0.3">
      <c r="A1166" s="5">
        <f>'Data Table 2'!A1166</f>
        <v>46091</v>
      </c>
      <c r="B1166" s="6">
        <f>'Data Table 2'!B1166+'Data Table 2'!C1166+'Data Table 2'!D1166+'Data Table 2'!E1166+'Data Table 2'!F1166+'Data Table 2'!G1166+'Data Table 2'!H1166</f>
        <v>923</v>
      </c>
      <c r="C1166" s="6">
        <f>'Data Table 2'!I1166</f>
        <v>457</v>
      </c>
      <c r="D1166" s="6">
        <f>('Data Table 2'!J1166+'Data Table 2'!K1166)</f>
        <v>775</v>
      </c>
      <c r="E1166" s="6">
        <f>'Data Table 2'!L1166</f>
        <v>316</v>
      </c>
      <c r="F1166" s="6">
        <f>'Data Table 2'!M1166</f>
        <v>99</v>
      </c>
      <c r="G1166" s="6">
        <f>'Data Table 2'!N1166</f>
        <v>192</v>
      </c>
      <c r="H1166" s="6">
        <f>'Data Table 2'!O1166</f>
        <v>139</v>
      </c>
      <c r="I1166" s="7">
        <f>'Data Table 2'!P1166+'Data Table 2'!Q1166+'Data Table 2'!R1166+'Data Table 2'!S1166</f>
        <v>184</v>
      </c>
      <c r="J1166" s="7">
        <f>'Data Table 2'!T1166</f>
        <v>303</v>
      </c>
      <c r="K1166" s="6">
        <f>'Data Table 2'!U1166</f>
        <v>205</v>
      </c>
      <c r="L1166" s="6">
        <f>'Data Table 2'!V1166</f>
        <v>106</v>
      </c>
      <c r="M1166" s="6">
        <f>'Data Table 2'!W1166</f>
        <v>37</v>
      </c>
      <c r="N1166" s="6">
        <f>'Data Table 2'!X1166</f>
        <v>68</v>
      </c>
      <c r="O1166" s="7">
        <f t="shared" si="162"/>
        <v>3804</v>
      </c>
      <c r="P1166" s="6">
        <f t="shared" si="163"/>
        <v>1380</v>
      </c>
      <c r="Q1166" s="6">
        <f t="shared" si="164"/>
        <v>1091</v>
      </c>
      <c r="R1166" s="6">
        <f t="shared" si="165"/>
        <v>614</v>
      </c>
      <c r="S1166" s="6">
        <f t="shared" si="166"/>
        <v>348</v>
      </c>
      <c r="T1166" s="7">
        <f t="shared" si="167"/>
        <v>3153</v>
      </c>
      <c r="U1166" s="8">
        <f t="shared" si="168"/>
        <v>0.82886435331230279</v>
      </c>
      <c r="V1166" s="7">
        <f t="shared" si="169"/>
        <v>2529</v>
      </c>
      <c r="W1166" s="7">
        <f t="shared" si="170"/>
        <v>525</v>
      </c>
    </row>
    <row r="1167" spans="1:23" x14ac:dyDescent="0.3">
      <c r="A1167" s="5">
        <f>'Data Table 2'!A1167</f>
        <v>46092</v>
      </c>
      <c r="B1167" s="6">
        <f>'Data Table 2'!B1167+'Data Table 2'!C1167+'Data Table 2'!D1167+'Data Table 2'!E1167+'Data Table 2'!F1167+'Data Table 2'!G1167+'Data Table 2'!H1167</f>
        <v>812</v>
      </c>
      <c r="C1167" s="6">
        <f>'Data Table 2'!I1167</f>
        <v>339</v>
      </c>
      <c r="D1167" s="6">
        <f>('Data Table 2'!J1167+'Data Table 2'!K1167)</f>
        <v>467</v>
      </c>
      <c r="E1167" s="6">
        <f>'Data Table 2'!L1167</f>
        <v>378</v>
      </c>
      <c r="F1167" s="6">
        <f>'Data Table 2'!M1167</f>
        <v>90</v>
      </c>
      <c r="G1167" s="6">
        <f>'Data Table 2'!N1167</f>
        <v>137</v>
      </c>
      <c r="H1167" s="6">
        <f>'Data Table 2'!O1167</f>
        <v>124</v>
      </c>
      <c r="I1167" s="7">
        <f>'Data Table 2'!P1167+'Data Table 2'!Q1167+'Data Table 2'!R1167+'Data Table 2'!S1167</f>
        <v>140</v>
      </c>
      <c r="J1167" s="7">
        <f>'Data Table 2'!T1167</f>
        <v>245</v>
      </c>
      <c r="K1167" s="6">
        <f>'Data Table 2'!U1167</f>
        <v>145</v>
      </c>
      <c r="L1167" s="6">
        <f>'Data Table 2'!V1167</f>
        <v>87</v>
      </c>
      <c r="M1167" s="6">
        <f>'Data Table 2'!W1167</f>
        <v>28</v>
      </c>
      <c r="N1167" s="6">
        <f>'Data Table 2'!X1167</f>
        <v>58</v>
      </c>
      <c r="O1167" s="7">
        <f t="shared" si="162"/>
        <v>3050</v>
      </c>
      <c r="P1167" s="6">
        <f t="shared" si="163"/>
        <v>1151</v>
      </c>
      <c r="Q1167" s="6">
        <f t="shared" si="164"/>
        <v>845</v>
      </c>
      <c r="R1167" s="6">
        <f t="shared" si="165"/>
        <v>491</v>
      </c>
      <c r="S1167" s="6">
        <f t="shared" si="166"/>
        <v>260</v>
      </c>
      <c r="T1167" s="7">
        <f t="shared" si="167"/>
        <v>2545</v>
      </c>
      <c r="U1167" s="8">
        <f t="shared" si="168"/>
        <v>0.83442622950819667</v>
      </c>
      <c r="V1167" s="7">
        <f t="shared" si="169"/>
        <v>2058</v>
      </c>
      <c r="W1167" s="7">
        <f t="shared" si="170"/>
        <v>397</v>
      </c>
    </row>
    <row r="1168" spans="1:23" x14ac:dyDescent="0.3">
      <c r="A1168" s="5">
        <f>'Data Table 2'!A1168</f>
        <v>46093</v>
      </c>
      <c r="B1168" s="6">
        <f>'Data Table 2'!B1168+'Data Table 2'!C1168+'Data Table 2'!D1168+'Data Table 2'!E1168+'Data Table 2'!F1168+'Data Table 2'!G1168+'Data Table 2'!H1168</f>
        <v>1146</v>
      </c>
      <c r="C1168" s="6">
        <f>'Data Table 2'!I1168</f>
        <v>381</v>
      </c>
      <c r="D1168" s="6">
        <f>('Data Table 2'!J1168+'Data Table 2'!K1168)</f>
        <v>673</v>
      </c>
      <c r="E1168" s="6">
        <f>'Data Table 2'!L1168</f>
        <v>339</v>
      </c>
      <c r="F1168" s="6">
        <f>'Data Table 2'!M1168</f>
        <v>109</v>
      </c>
      <c r="G1168" s="6">
        <f>'Data Table 2'!N1168</f>
        <v>214</v>
      </c>
      <c r="H1168" s="6">
        <f>'Data Table 2'!O1168</f>
        <v>146</v>
      </c>
      <c r="I1168" s="7">
        <f>'Data Table 2'!P1168+'Data Table 2'!Q1168+'Data Table 2'!R1168+'Data Table 2'!S1168</f>
        <v>166</v>
      </c>
      <c r="J1168" s="7">
        <f>'Data Table 2'!T1168</f>
        <v>328</v>
      </c>
      <c r="K1168" s="6">
        <f>'Data Table 2'!U1168</f>
        <v>306</v>
      </c>
      <c r="L1168" s="6">
        <f>'Data Table 2'!V1168</f>
        <v>84</v>
      </c>
      <c r="M1168" s="6">
        <f>'Data Table 2'!W1168</f>
        <v>35</v>
      </c>
      <c r="N1168" s="6">
        <f>'Data Table 2'!X1168</f>
        <v>66</v>
      </c>
      <c r="O1168" s="7">
        <f t="shared" si="162"/>
        <v>3993</v>
      </c>
      <c r="P1168" s="6">
        <f t="shared" si="163"/>
        <v>1527</v>
      </c>
      <c r="Q1168" s="6">
        <f t="shared" si="164"/>
        <v>1012</v>
      </c>
      <c r="R1168" s="6">
        <f t="shared" si="165"/>
        <v>635</v>
      </c>
      <c r="S1168" s="6">
        <f t="shared" si="166"/>
        <v>425</v>
      </c>
      <c r="T1168" s="7">
        <f t="shared" si="167"/>
        <v>3240</v>
      </c>
      <c r="U1168" s="8">
        <f t="shared" si="168"/>
        <v>0.81141998497370393</v>
      </c>
      <c r="V1168" s="7">
        <f t="shared" si="169"/>
        <v>2684</v>
      </c>
      <c r="W1168" s="7">
        <f t="shared" si="170"/>
        <v>447</v>
      </c>
    </row>
    <row r="1169" spans="1:23" x14ac:dyDescent="0.3">
      <c r="A1169" s="5">
        <f>'Data Table 2'!A1169</f>
        <v>46094</v>
      </c>
      <c r="B1169" s="6">
        <f>'Data Table 2'!B1169+'Data Table 2'!C1169+'Data Table 2'!D1169+'Data Table 2'!E1169+'Data Table 2'!F1169+'Data Table 2'!G1169+'Data Table 2'!H1169</f>
        <v>1148</v>
      </c>
      <c r="C1169" s="6">
        <f>'Data Table 2'!I1169</f>
        <v>481</v>
      </c>
      <c r="D1169" s="6">
        <f>('Data Table 2'!J1169+'Data Table 2'!K1169)</f>
        <v>868</v>
      </c>
      <c r="E1169" s="6">
        <f>'Data Table 2'!L1169</f>
        <v>511</v>
      </c>
      <c r="F1169" s="6">
        <f>'Data Table 2'!M1169</f>
        <v>98</v>
      </c>
      <c r="G1169" s="6">
        <f>'Data Table 2'!N1169</f>
        <v>234</v>
      </c>
      <c r="H1169" s="6">
        <f>'Data Table 2'!O1169</f>
        <v>163</v>
      </c>
      <c r="I1169" s="7">
        <f>'Data Table 2'!P1169+'Data Table 2'!Q1169+'Data Table 2'!R1169+'Data Table 2'!S1169</f>
        <v>218</v>
      </c>
      <c r="J1169" s="7">
        <f>'Data Table 2'!T1169</f>
        <v>395</v>
      </c>
      <c r="K1169" s="6">
        <f>'Data Table 2'!U1169</f>
        <v>211</v>
      </c>
      <c r="L1169" s="6">
        <f>'Data Table 2'!V1169</f>
        <v>117</v>
      </c>
      <c r="M1169" s="6">
        <f>'Data Table 2'!W1169</f>
        <v>45</v>
      </c>
      <c r="N1169" s="6">
        <f>'Data Table 2'!X1169</f>
        <v>77</v>
      </c>
      <c r="O1169" s="7">
        <f t="shared" si="162"/>
        <v>4566</v>
      </c>
      <c r="P1169" s="6">
        <f t="shared" si="163"/>
        <v>1629</v>
      </c>
      <c r="Q1169" s="6">
        <f t="shared" si="164"/>
        <v>1379</v>
      </c>
      <c r="R1169" s="6">
        <f t="shared" si="165"/>
        <v>713</v>
      </c>
      <c r="S1169" s="6">
        <f t="shared" si="166"/>
        <v>373</v>
      </c>
      <c r="T1169" s="7">
        <f t="shared" si="167"/>
        <v>3798</v>
      </c>
      <c r="U1169" s="8">
        <f t="shared" si="168"/>
        <v>0.83180026281208941</v>
      </c>
      <c r="V1169" s="7">
        <f t="shared" si="169"/>
        <v>3142</v>
      </c>
      <c r="W1169" s="7">
        <f t="shared" si="170"/>
        <v>558</v>
      </c>
    </row>
    <row r="1170" spans="1:23" x14ac:dyDescent="0.3">
      <c r="A1170" s="5">
        <f>'Data Table 2'!A1170</f>
        <v>46095</v>
      </c>
      <c r="B1170" s="6">
        <f>'Data Table 2'!B1170+'Data Table 2'!C1170+'Data Table 2'!D1170+'Data Table 2'!E1170+'Data Table 2'!F1170+'Data Table 2'!G1170+'Data Table 2'!H1170</f>
        <v>1105</v>
      </c>
      <c r="C1170" s="6">
        <f>'Data Table 2'!I1170</f>
        <v>413</v>
      </c>
      <c r="D1170" s="6">
        <f>('Data Table 2'!J1170+'Data Table 2'!K1170)</f>
        <v>710</v>
      </c>
      <c r="E1170" s="6">
        <f>'Data Table 2'!L1170</f>
        <v>291</v>
      </c>
      <c r="F1170" s="6">
        <f>'Data Table 2'!M1170</f>
        <v>70</v>
      </c>
      <c r="G1170" s="6">
        <f>'Data Table 2'!N1170</f>
        <v>152</v>
      </c>
      <c r="H1170" s="6">
        <f>'Data Table 2'!O1170</f>
        <v>138</v>
      </c>
      <c r="I1170" s="7">
        <f>'Data Table 2'!P1170+'Data Table 2'!Q1170+'Data Table 2'!R1170+'Data Table 2'!S1170</f>
        <v>173</v>
      </c>
      <c r="J1170" s="7">
        <f>'Data Table 2'!T1170</f>
        <v>214</v>
      </c>
      <c r="K1170" s="6">
        <f>'Data Table 2'!U1170</f>
        <v>218</v>
      </c>
      <c r="L1170" s="6">
        <f>'Data Table 2'!V1170</f>
        <v>127</v>
      </c>
      <c r="M1170" s="6">
        <f>'Data Table 2'!W1170</f>
        <v>32</v>
      </c>
      <c r="N1170" s="6">
        <f>'Data Table 2'!X1170</f>
        <v>75</v>
      </c>
      <c r="O1170" s="7">
        <f t="shared" si="162"/>
        <v>3718</v>
      </c>
      <c r="P1170" s="6">
        <f t="shared" si="163"/>
        <v>1518</v>
      </c>
      <c r="Q1170" s="6">
        <f t="shared" si="164"/>
        <v>1001</v>
      </c>
      <c r="R1170" s="6">
        <f t="shared" si="165"/>
        <v>533</v>
      </c>
      <c r="S1170" s="6">
        <f t="shared" si="166"/>
        <v>377</v>
      </c>
      <c r="T1170" s="7">
        <f t="shared" si="167"/>
        <v>3127</v>
      </c>
      <c r="U1170" s="8">
        <f t="shared" si="168"/>
        <v>0.84104357181280254</v>
      </c>
      <c r="V1170" s="7">
        <f t="shared" si="169"/>
        <v>2569</v>
      </c>
      <c r="W1170" s="7">
        <f t="shared" si="170"/>
        <v>488</v>
      </c>
    </row>
    <row r="1171" spans="1:23" x14ac:dyDescent="0.3">
      <c r="A1171" s="5">
        <f>'Data Table 2'!A1171</f>
        <v>46096</v>
      </c>
      <c r="B1171" s="6">
        <f>'Data Table 2'!B1171+'Data Table 2'!C1171+'Data Table 2'!D1171+'Data Table 2'!E1171+'Data Table 2'!F1171+'Data Table 2'!G1171+'Data Table 2'!H1171</f>
        <v>1010</v>
      </c>
      <c r="C1171" s="6">
        <f>'Data Table 2'!I1171</f>
        <v>502</v>
      </c>
      <c r="D1171" s="6">
        <f>('Data Table 2'!J1171+'Data Table 2'!K1171)</f>
        <v>720</v>
      </c>
      <c r="E1171" s="6">
        <f>'Data Table 2'!L1171</f>
        <v>422</v>
      </c>
      <c r="F1171" s="6">
        <f>'Data Table 2'!M1171</f>
        <v>101</v>
      </c>
      <c r="G1171" s="6">
        <f>'Data Table 2'!N1171</f>
        <v>180</v>
      </c>
      <c r="H1171" s="6">
        <f>'Data Table 2'!O1171</f>
        <v>108</v>
      </c>
      <c r="I1171" s="7">
        <f>'Data Table 2'!P1171+'Data Table 2'!Q1171+'Data Table 2'!R1171+'Data Table 2'!S1171</f>
        <v>174</v>
      </c>
      <c r="J1171" s="7">
        <f>'Data Table 2'!T1171</f>
        <v>277</v>
      </c>
      <c r="K1171" s="6">
        <f>'Data Table 2'!U1171</f>
        <v>234</v>
      </c>
      <c r="L1171" s="6">
        <f>'Data Table 2'!V1171</f>
        <v>88</v>
      </c>
      <c r="M1171" s="6">
        <f>'Data Table 2'!W1171</f>
        <v>29</v>
      </c>
      <c r="N1171" s="6">
        <f>'Data Table 2'!X1171</f>
        <v>66</v>
      </c>
      <c r="O1171" s="7">
        <f t="shared" si="162"/>
        <v>3911</v>
      </c>
      <c r="P1171" s="6">
        <f t="shared" si="163"/>
        <v>1512</v>
      </c>
      <c r="Q1171" s="6">
        <f t="shared" si="164"/>
        <v>1142</v>
      </c>
      <c r="R1171" s="6">
        <f t="shared" si="165"/>
        <v>563</v>
      </c>
      <c r="S1171" s="6">
        <f t="shared" si="166"/>
        <v>351</v>
      </c>
      <c r="T1171" s="7">
        <f t="shared" si="167"/>
        <v>3283</v>
      </c>
      <c r="U1171" s="8">
        <f t="shared" si="168"/>
        <v>0.83942725645614935</v>
      </c>
      <c r="V1171" s="7">
        <f t="shared" si="169"/>
        <v>2614</v>
      </c>
      <c r="W1171" s="7">
        <f t="shared" si="170"/>
        <v>568</v>
      </c>
    </row>
    <row r="1172" spans="1:23" x14ac:dyDescent="0.3">
      <c r="A1172" s="5">
        <f>'Data Table 2'!A1172</f>
        <v>46097</v>
      </c>
      <c r="B1172" s="6">
        <f>'Data Table 2'!B1172+'Data Table 2'!C1172+'Data Table 2'!D1172+'Data Table 2'!E1172+'Data Table 2'!F1172+'Data Table 2'!G1172+'Data Table 2'!H1172</f>
        <v>803</v>
      </c>
      <c r="C1172" s="6">
        <f>'Data Table 2'!I1172</f>
        <v>299</v>
      </c>
      <c r="D1172" s="6">
        <f>('Data Table 2'!J1172+'Data Table 2'!K1172)</f>
        <v>567</v>
      </c>
      <c r="E1172" s="6">
        <f>'Data Table 2'!L1172</f>
        <v>336</v>
      </c>
      <c r="F1172" s="6">
        <f>'Data Table 2'!M1172</f>
        <v>136</v>
      </c>
      <c r="G1172" s="6">
        <f>'Data Table 2'!N1172</f>
        <v>171</v>
      </c>
      <c r="H1172" s="6">
        <f>'Data Table 2'!O1172</f>
        <v>148</v>
      </c>
      <c r="I1172" s="7">
        <f>'Data Table 2'!P1172+'Data Table 2'!Q1172+'Data Table 2'!R1172+'Data Table 2'!S1172</f>
        <v>170</v>
      </c>
      <c r="J1172" s="7">
        <f>'Data Table 2'!T1172</f>
        <v>260</v>
      </c>
      <c r="K1172" s="6">
        <f>'Data Table 2'!U1172</f>
        <v>218</v>
      </c>
      <c r="L1172" s="6">
        <f>'Data Table 2'!V1172</f>
        <v>109</v>
      </c>
      <c r="M1172" s="6">
        <f>'Data Table 2'!W1172</f>
        <v>34</v>
      </c>
      <c r="N1172" s="6">
        <f>'Data Table 2'!X1172</f>
        <v>76</v>
      </c>
      <c r="O1172" s="7">
        <f t="shared" si="162"/>
        <v>3327</v>
      </c>
      <c r="P1172" s="6">
        <f t="shared" si="163"/>
        <v>1102</v>
      </c>
      <c r="Q1172" s="6">
        <f t="shared" si="164"/>
        <v>903</v>
      </c>
      <c r="R1172" s="6">
        <f t="shared" si="165"/>
        <v>625</v>
      </c>
      <c r="S1172" s="6">
        <f t="shared" si="166"/>
        <v>361</v>
      </c>
      <c r="T1172" s="7">
        <f t="shared" si="167"/>
        <v>2706</v>
      </c>
      <c r="U1172" s="8">
        <f t="shared" si="168"/>
        <v>0.81334535617673576</v>
      </c>
      <c r="V1172" s="7">
        <f t="shared" si="169"/>
        <v>2195</v>
      </c>
      <c r="W1172" s="7">
        <f t="shared" si="170"/>
        <v>375</v>
      </c>
    </row>
    <row r="1173" spans="1:23" x14ac:dyDescent="0.3">
      <c r="A1173" s="5">
        <f>'Data Table 2'!A1173</f>
        <v>46098</v>
      </c>
      <c r="B1173" s="6">
        <f>'Data Table 2'!B1173+'Data Table 2'!C1173+'Data Table 2'!D1173+'Data Table 2'!E1173+'Data Table 2'!F1173+'Data Table 2'!G1173+'Data Table 2'!H1173</f>
        <v>876</v>
      </c>
      <c r="C1173" s="6">
        <f>'Data Table 2'!I1173</f>
        <v>442</v>
      </c>
      <c r="D1173" s="6">
        <f>('Data Table 2'!J1173+'Data Table 2'!K1173)</f>
        <v>815</v>
      </c>
      <c r="E1173" s="6">
        <f>'Data Table 2'!L1173</f>
        <v>329</v>
      </c>
      <c r="F1173" s="6">
        <f>'Data Table 2'!M1173</f>
        <v>83</v>
      </c>
      <c r="G1173" s="6">
        <f>'Data Table 2'!N1173</f>
        <v>183</v>
      </c>
      <c r="H1173" s="6">
        <f>'Data Table 2'!O1173</f>
        <v>169</v>
      </c>
      <c r="I1173" s="7">
        <f>'Data Table 2'!P1173+'Data Table 2'!Q1173+'Data Table 2'!R1173+'Data Table 2'!S1173</f>
        <v>171</v>
      </c>
      <c r="J1173" s="7">
        <f>'Data Table 2'!T1173</f>
        <v>283</v>
      </c>
      <c r="K1173" s="6">
        <f>'Data Table 2'!U1173</f>
        <v>204</v>
      </c>
      <c r="L1173" s="6">
        <f>'Data Table 2'!V1173</f>
        <v>126</v>
      </c>
      <c r="M1173" s="6">
        <f>'Data Table 2'!W1173</f>
        <v>29</v>
      </c>
      <c r="N1173" s="6">
        <f>'Data Table 2'!X1173</f>
        <v>76</v>
      </c>
      <c r="O1173" s="7">
        <f t="shared" si="162"/>
        <v>3786</v>
      </c>
      <c r="P1173" s="6">
        <f t="shared" si="163"/>
        <v>1318</v>
      </c>
      <c r="Q1173" s="6">
        <f t="shared" si="164"/>
        <v>1144</v>
      </c>
      <c r="R1173" s="6">
        <f t="shared" si="165"/>
        <v>606</v>
      </c>
      <c r="S1173" s="6">
        <f t="shared" si="166"/>
        <v>359</v>
      </c>
      <c r="T1173" s="7">
        <f t="shared" si="167"/>
        <v>3144</v>
      </c>
      <c r="U1173" s="8">
        <f t="shared" si="168"/>
        <v>0.83042789223454838</v>
      </c>
      <c r="V1173" s="7">
        <f t="shared" si="169"/>
        <v>2543</v>
      </c>
      <c r="W1173" s="7">
        <f t="shared" si="170"/>
        <v>518</v>
      </c>
    </row>
    <row r="1174" spans="1:23" x14ac:dyDescent="0.3">
      <c r="A1174" s="5">
        <f>'Data Table 2'!A1174</f>
        <v>46099</v>
      </c>
      <c r="B1174" s="6">
        <f>'Data Table 2'!B1174+'Data Table 2'!C1174+'Data Table 2'!D1174+'Data Table 2'!E1174+'Data Table 2'!F1174+'Data Table 2'!G1174+'Data Table 2'!H1174</f>
        <v>1124</v>
      </c>
      <c r="C1174" s="6">
        <f>'Data Table 2'!I1174</f>
        <v>557</v>
      </c>
      <c r="D1174" s="6">
        <f>('Data Table 2'!J1174+'Data Table 2'!K1174)</f>
        <v>825</v>
      </c>
      <c r="E1174" s="6">
        <f>'Data Table 2'!L1174</f>
        <v>454</v>
      </c>
      <c r="F1174" s="6">
        <f>'Data Table 2'!M1174</f>
        <v>108</v>
      </c>
      <c r="G1174" s="6">
        <f>'Data Table 2'!N1174</f>
        <v>217</v>
      </c>
      <c r="H1174" s="6">
        <f>'Data Table 2'!O1174</f>
        <v>185</v>
      </c>
      <c r="I1174" s="7">
        <f>'Data Table 2'!P1174+'Data Table 2'!Q1174+'Data Table 2'!R1174+'Data Table 2'!S1174</f>
        <v>182</v>
      </c>
      <c r="J1174" s="7">
        <f>'Data Table 2'!T1174</f>
        <v>212</v>
      </c>
      <c r="K1174" s="6">
        <f>'Data Table 2'!U1174</f>
        <v>218</v>
      </c>
      <c r="L1174" s="6">
        <f>'Data Table 2'!V1174</f>
        <v>138</v>
      </c>
      <c r="M1174" s="6">
        <f>'Data Table 2'!W1174</f>
        <v>44</v>
      </c>
      <c r="N1174" s="6">
        <f>'Data Table 2'!X1174</f>
        <v>76</v>
      </c>
      <c r="O1174" s="7">
        <f t="shared" si="162"/>
        <v>4340</v>
      </c>
      <c r="P1174" s="6">
        <f t="shared" si="163"/>
        <v>1681</v>
      </c>
      <c r="Q1174" s="6">
        <f t="shared" si="164"/>
        <v>1279</v>
      </c>
      <c r="R1174" s="6">
        <f t="shared" si="165"/>
        <v>692</v>
      </c>
      <c r="S1174" s="6">
        <f t="shared" si="166"/>
        <v>400</v>
      </c>
      <c r="T1174" s="7">
        <f t="shared" si="167"/>
        <v>3728</v>
      </c>
      <c r="U1174" s="8">
        <f t="shared" si="168"/>
        <v>0.85898617511520736</v>
      </c>
      <c r="V1174" s="7">
        <f t="shared" si="169"/>
        <v>2987</v>
      </c>
      <c r="W1174" s="7">
        <f t="shared" si="170"/>
        <v>633</v>
      </c>
    </row>
    <row r="1175" spans="1:23" x14ac:dyDescent="0.3">
      <c r="A1175" s="5">
        <f>'Data Table 2'!A1175</f>
        <v>46100</v>
      </c>
      <c r="B1175" s="6">
        <f>'Data Table 2'!B1175+'Data Table 2'!C1175+'Data Table 2'!D1175+'Data Table 2'!E1175+'Data Table 2'!F1175+'Data Table 2'!G1175+'Data Table 2'!H1175</f>
        <v>795</v>
      </c>
      <c r="C1175" s="6">
        <f>'Data Table 2'!I1175</f>
        <v>330</v>
      </c>
      <c r="D1175" s="6">
        <f>('Data Table 2'!J1175+'Data Table 2'!K1175)</f>
        <v>669</v>
      </c>
      <c r="E1175" s="6">
        <f>'Data Table 2'!L1175</f>
        <v>320</v>
      </c>
      <c r="F1175" s="6">
        <f>'Data Table 2'!M1175</f>
        <v>105</v>
      </c>
      <c r="G1175" s="6">
        <f>'Data Table 2'!N1175</f>
        <v>125</v>
      </c>
      <c r="H1175" s="6">
        <f>'Data Table 2'!O1175</f>
        <v>87</v>
      </c>
      <c r="I1175" s="7">
        <f>'Data Table 2'!P1175+'Data Table 2'!Q1175+'Data Table 2'!R1175+'Data Table 2'!S1175</f>
        <v>169</v>
      </c>
      <c r="J1175" s="7">
        <f>'Data Table 2'!T1175</f>
        <v>284</v>
      </c>
      <c r="K1175" s="6">
        <f>'Data Table 2'!U1175</f>
        <v>203</v>
      </c>
      <c r="L1175" s="6">
        <f>'Data Table 2'!V1175</f>
        <v>90</v>
      </c>
      <c r="M1175" s="6">
        <f>'Data Table 2'!W1175</f>
        <v>32</v>
      </c>
      <c r="N1175" s="6">
        <f>'Data Table 2'!X1175</f>
        <v>50</v>
      </c>
      <c r="O1175" s="7">
        <f t="shared" si="162"/>
        <v>3259</v>
      </c>
      <c r="P1175" s="6">
        <f t="shared" si="163"/>
        <v>1125</v>
      </c>
      <c r="Q1175" s="6">
        <f t="shared" si="164"/>
        <v>989</v>
      </c>
      <c r="R1175" s="6">
        <f t="shared" si="165"/>
        <v>486</v>
      </c>
      <c r="S1175" s="6">
        <f t="shared" si="166"/>
        <v>325</v>
      </c>
      <c r="T1175" s="7">
        <f t="shared" si="167"/>
        <v>2650</v>
      </c>
      <c r="U1175" s="8">
        <f t="shared" si="168"/>
        <v>0.81313286284136244</v>
      </c>
      <c r="V1175" s="7">
        <f t="shared" si="169"/>
        <v>2165</v>
      </c>
      <c r="W1175" s="7">
        <f t="shared" si="170"/>
        <v>380</v>
      </c>
    </row>
    <row r="1176" spans="1:23" x14ac:dyDescent="0.3">
      <c r="A1176" s="5">
        <f>'Data Table 2'!A1176</f>
        <v>46101</v>
      </c>
      <c r="B1176" s="6">
        <f>'Data Table 2'!B1176+'Data Table 2'!C1176+'Data Table 2'!D1176+'Data Table 2'!E1176+'Data Table 2'!F1176+'Data Table 2'!G1176+'Data Table 2'!H1176</f>
        <v>1127</v>
      </c>
      <c r="C1176" s="6">
        <f>'Data Table 2'!I1176</f>
        <v>536</v>
      </c>
      <c r="D1176" s="6">
        <f>('Data Table 2'!J1176+'Data Table 2'!K1176)</f>
        <v>713</v>
      </c>
      <c r="E1176" s="6">
        <f>'Data Table 2'!L1176</f>
        <v>414</v>
      </c>
      <c r="F1176" s="6">
        <f>'Data Table 2'!M1176</f>
        <v>82</v>
      </c>
      <c r="G1176" s="6">
        <f>'Data Table 2'!N1176</f>
        <v>196</v>
      </c>
      <c r="H1176" s="6">
        <f>'Data Table 2'!O1176</f>
        <v>170</v>
      </c>
      <c r="I1176" s="7">
        <f>'Data Table 2'!P1176+'Data Table 2'!Q1176+'Data Table 2'!R1176+'Data Table 2'!S1176</f>
        <v>231</v>
      </c>
      <c r="J1176" s="7">
        <f>'Data Table 2'!T1176</f>
        <v>311</v>
      </c>
      <c r="K1176" s="6">
        <f>'Data Table 2'!U1176</f>
        <v>263</v>
      </c>
      <c r="L1176" s="6">
        <f>'Data Table 2'!V1176</f>
        <v>113</v>
      </c>
      <c r="M1176" s="6">
        <f>'Data Table 2'!W1176</f>
        <v>42</v>
      </c>
      <c r="N1176" s="6">
        <f>'Data Table 2'!X1176</f>
        <v>73</v>
      </c>
      <c r="O1176" s="7">
        <f t="shared" si="162"/>
        <v>4271</v>
      </c>
      <c r="P1176" s="6">
        <f t="shared" si="163"/>
        <v>1663</v>
      </c>
      <c r="Q1176" s="6">
        <f t="shared" si="164"/>
        <v>1127</v>
      </c>
      <c r="R1176" s="6">
        <f t="shared" si="165"/>
        <v>679</v>
      </c>
      <c r="S1176" s="6">
        <f t="shared" si="166"/>
        <v>418</v>
      </c>
      <c r="T1176" s="7">
        <f t="shared" si="167"/>
        <v>3542</v>
      </c>
      <c r="U1176" s="8">
        <f t="shared" si="168"/>
        <v>0.82931397799110274</v>
      </c>
      <c r="V1176" s="7">
        <f t="shared" si="169"/>
        <v>2851</v>
      </c>
      <c r="W1176" s="7">
        <f t="shared" si="170"/>
        <v>609</v>
      </c>
    </row>
    <row r="1177" spans="1:23" x14ac:dyDescent="0.3">
      <c r="A1177" s="5">
        <f>'Data Table 2'!A1177</f>
        <v>46102</v>
      </c>
      <c r="B1177" s="6">
        <f>'Data Table 2'!B1177+'Data Table 2'!C1177+'Data Table 2'!D1177+'Data Table 2'!E1177+'Data Table 2'!F1177+'Data Table 2'!G1177+'Data Table 2'!H1177</f>
        <v>893</v>
      </c>
      <c r="C1177" s="6">
        <f>'Data Table 2'!I1177</f>
        <v>502</v>
      </c>
      <c r="D1177" s="6">
        <f>('Data Table 2'!J1177+'Data Table 2'!K1177)</f>
        <v>692</v>
      </c>
      <c r="E1177" s="6">
        <f>'Data Table 2'!L1177</f>
        <v>448</v>
      </c>
      <c r="F1177" s="6">
        <f>'Data Table 2'!M1177</f>
        <v>100</v>
      </c>
      <c r="G1177" s="6">
        <f>'Data Table 2'!N1177</f>
        <v>199</v>
      </c>
      <c r="H1177" s="6">
        <f>'Data Table 2'!O1177</f>
        <v>111</v>
      </c>
      <c r="I1177" s="7">
        <f>'Data Table 2'!P1177+'Data Table 2'!Q1177+'Data Table 2'!R1177+'Data Table 2'!S1177</f>
        <v>172</v>
      </c>
      <c r="J1177" s="7">
        <f>'Data Table 2'!T1177</f>
        <v>243</v>
      </c>
      <c r="K1177" s="6">
        <f>'Data Table 2'!U1177</f>
        <v>203</v>
      </c>
      <c r="L1177" s="6">
        <f>'Data Table 2'!V1177</f>
        <v>118</v>
      </c>
      <c r="M1177" s="6">
        <f>'Data Table 2'!W1177</f>
        <v>35</v>
      </c>
      <c r="N1177" s="6">
        <f>'Data Table 2'!X1177</f>
        <v>61</v>
      </c>
      <c r="O1177" s="7">
        <f t="shared" si="162"/>
        <v>3777</v>
      </c>
      <c r="P1177" s="6">
        <f t="shared" si="163"/>
        <v>1395</v>
      </c>
      <c r="Q1177" s="6">
        <f t="shared" si="164"/>
        <v>1140</v>
      </c>
      <c r="R1177" s="6">
        <f t="shared" si="165"/>
        <v>582</v>
      </c>
      <c r="S1177" s="6">
        <f t="shared" si="166"/>
        <v>356</v>
      </c>
      <c r="T1177" s="7">
        <f t="shared" si="167"/>
        <v>3178</v>
      </c>
      <c r="U1177" s="8">
        <f t="shared" si="168"/>
        <v>0.8414085252846174</v>
      </c>
      <c r="V1177" s="7">
        <f t="shared" si="169"/>
        <v>2515</v>
      </c>
      <c r="W1177" s="7">
        <f t="shared" si="170"/>
        <v>563</v>
      </c>
    </row>
    <row r="1178" spans="1:23" x14ac:dyDescent="0.3">
      <c r="A1178" s="5">
        <f>'Data Table 2'!A1178</f>
        <v>46103</v>
      </c>
      <c r="B1178" s="6">
        <f>'Data Table 2'!B1178+'Data Table 2'!C1178+'Data Table 2'!D1178+'Data Table 2'!E1178+'Data Table 2'!F1178+'Data Table 2'!G1178+'Data Table 2'!H1178</f>
        <v>1169</v>
      </c>
      <c r="C1178" s="6">
        <f>'Data Table 2'!I1178</f>
        <v>512</v>
      </c>
      <c r="D1178" s="6">
        <f>('Data Table 2'!J1178+'Data Table 2'!K1178)</f>
        <v>741</v>
      </c>
      <c r="E1178" s="6">
        <f>'Data Table 2'!L1178</f>
        <v>450</v>
      </c>
      <c r="F1178" s="6">
        <f>'Data Table 2'!M1178</f>
        <v>131</v>
      </c>
      <c r="G1178" s="6">
        <f>'Data Table 2'!N1178</f>
        <v>152</v>
      </c>
      <c r="H1178" s="6">
        <f>'Data Table 2'!O1178</f>
        <v>178</v>
      </c>
      <c r="I1178" s="7">
        <f>'Data Table 2'!P1178+'Data Table 2'!Q1178+'Data Table 2'!R1178+'Data Table 2'!S1178</f>
        <v>198</v>
      </c>
      <c r="J1178" s="7">
        <f>'Data Table 2'!T1178</f>
        <v>398</v>
      </c>
      <c r="K1178" s="6">
        <f>'Data Table 2'!U1178</f>
        <v>301</v>
      </c>
      <c r="L1178" s="6">
        <f>'Data Table 2'!V1178</f>
        <v>139</v>
      </c>
      <c r="M1178" s="6">
        <f>'Data Table 2'!W1178</f>
        <v>43</v>
      </c>
      <c r="N1178" s="6">
        <f>'Data Table 2'!X1178</f>
        <v>93</v>
      </c>
      <c r="O1178" s="7">
        <f t="shared" si="162"/>
        <v>4505</v>
      </c>
      <c r="P1178" s="6">
        <f t="shared" si="163"/>
        <v>1681</v>
      </c>
      <c r="Q1178" s="6">
        <f t="shared" si="164"/>
        <v>1191</v>
      </c>
      <c r="R1178" s="6">
        <f t="shared" si="165"/>
        <v>659</v>
      </c>
      <c r="S1178" s="6">
        <f t="shared" si="166"/>
        <v>483</v>
      </c>
      <c r="T1178" s="7">
        <f t="shared" si="167"/>
        <v>3624</v>
      </c>
      <c r="U1178" s="8">
        <f t="shared" si="168"/>
        <v>0.80443951165371808</v>
      </c>
      <c r="V1178" s="7">
        <f t="shared" si="169"/>
        <v>2888</v>
      </c>
      <c r="W1178" s="7">
        <f t="shared" si="170"/>
        <v>605</v>
      </c>
    </row>
    <row r="1179" spans="1:23" x14ac:dyDescent="0.3">
      <c r="A1179" s="5">
        <f>'Data Table 2'!A1179</f>
        <v>46104</v>
      </c>
      <c r="B1179" s="6">
        <f>'Data Table 2'!B1179+'Data Table 2'!C1179+'Data Table 2'!D1179+'Data Table 2'!E1179+'Data Table 2'!F1179+'Data Table 2'!G1179+'Data Table 2'!H1179</f>
        <v>947</v>
      </c>
      <c r="C1179" s="6">
        <f>'Data Table 2'!I1179</f>
        <v>370</v>
      </c>
      <c r="D1179" s="6">
        <f>('Data Table 2'!J1179+'Data Table 2'!K1179)</f>
        <v>774</v>
      </c>
      <c r="E1179" s="6">
        <f>'Data Table 2'!L1179</f>
        <v>323</v>
      </c>
      <c r="F1179" s="6">
        <f>'Data Table 2'!M1179</f>
        <v>87</v>
      </c>
      <c r="G1179" s="6">
        <f>'Data Table 2'!N1179</f>
        <v>140</v>
      </c>
      <c r="H1179" s="6">
        <f>'Data Table 2'!O1179</f>
        <v>136</v>
      </c>
      <c r="I1179" s="7">
        <f>'Data Table 2'!P1179+'Data Table 2'!Q1179+'Data Table 2'!R1179+'Data Table 2'!S1179</f>
        <v>180</v>
      </c>
      <c r="J1179" s="7">
        <f>'Data Table 2'!T1179</f>
        <v>245</v>
      </c>
      <c r="K1179" s="6">
        <f>'Data Table 2'!U1179</f>
        <v>239</v>
      </c>
      <c r="L1179" s="6">
        <f>'Data Table 2'!V1179</f>
        <v>110</v>
      </c>
      <c r="M1179" s="6">
        <f>'Data Table 2'!W1179</f>
        <v>40</v>
      </c>
      <c r="N1179" s="6">
        <f>'Data Table 2'!X1179</f>
        <v>65</v>
      </c>
      <c r="O1179" s="7">
        <f t="shared" si="162"/>
        <v>3656</v>
      </c>
      <c r="P1179" s="6">
        <f t="shared" si="163"/>
        <v>1317</v>
      </c>
      <c r="Q1179" s="6">
        <f t="shared" si="164"/>
        <v>1097</v>
      </c>
      <c r="R1179" s="6">
        <f t="shared" si="165"/>
        <v>543</v>
      </c>
      <c r="S1179" s="6">
        <f t="shared" si="166"/>
        <v>389</v>
      </c>
      <c r="T1179" s="7">
        <f t="shared" si="167"/>
        <v>3022</v>
      </c>
      <c r="U1179" s="8">
        <f t="shared" si="168"/>
        <v>0.82658643326039383</v>
      </c>
      <c r="V1179" s="7">
        <f t="shared" si="169"/>
        <v>2500</v>
      </c>
      <c r="W1179" s="7">
        <f t="shared" si="170"/>
        <v>435</v>
      </c>
    </row>
    <row r="1180" spans="1:23" x14ac:dyDescent="0.3">
      <c r="A1180" s="5">
        <f>'Data Table 2'!A1180</f>
        <v>46105</v>
      </c>
      <c r="B1180" s="6">
        <f>'Data Table 2'!B1180+'Data Table 2'!C1180+'Data Table 2'!D1180+'Data Table 2'!E1180+'Data Table 2'!F1180+'Data Table 2'!G1180+'Data Table 2'!H1180</f>
        <v>975</v>
      </c>
      <c r="C1180" s="6">
        <f>'Data Table 2'!I1180</f>
        <v>446</v>
      </c>
      <c r="D1180" s="6">
        <f>('Data Table 2'!J1180+'Data Table 2'!K1180)</f>
        <v>752</v>
      </c>
      <c r="E1180" s="6">
        <f>'Data Table 2'!L1180</f>
        <v>409</v>
      </c>
      <c r="F1180" s="6">
        <f>'Data Table 2'!M1180</f>
        <v>118</v>
      </c>
      <c r="G1180" s="6">
        <f>'Data Table 2'!N1180</f>
        <v>166</v>
      </c>
      <c r="H1180" s="6">
        <f>'Data Table 2'!O1180</f>
        <v>161</v>
      </c>
      <c r="I1180" s="7">
        <f>'Data Table 2'!P1180+'Data Table 2'!Q1180+'Data Table 2'!R1180+'Data Table 2'!S1180</f>
        <v>188</v>
      </c>
      <c r="J1180" s="7">
        <f>'Data Table 2'!T1180</f>
        <v>282</v>
      </c>
      <c r="K1180" s="6">
        <f>'Data Table 2'!U1180</f>
        <v>217</v>
      </c>
      <c r="L1180" s="6">
        <f>'Data Table 2'!V1180</f>
        <v>74</v>
      </c>
      <c r="M1180" s="6">
        <f>'Data Table 2'!W1180</f>
        <v>47</v>
      </c>
      <c r="N1180" s="6">
        <f>'Data Table 2'!X1180</f>
        <v>58</v>
      </c>
      <c r="O1180" s="7">
        <f t="shared" si="162"/>
        <v>3893</v>
      </c>
      <c r="P1180" s="6">
        <f t="shared" si="163"/>
        <v>1421</v>
      </c>
      <c r="Q1180" s="6">
        <f t="shared" si="164"/>
        <v>1161</v>
      </c>
      <c r="R1180" s="6">
        <f t="shared" si="165"/>
        <v>633</v>
      </c>
      <c r="S1180" s="6">
        <f t="shared" si="166"/>
        <v>338</v>
      </c>
      <c r="T1180" s="7">
        <f t="shared" si="167"/>
        <v>3273</v>
      </c>
      <c r="U1180" s="8">
        <f t="shared" si="168"/>
        <v>0.84073978936552785</v>
      </c>
      <c r="V1180" s="7">
        <f t="shared" si="169"/>
        <v>2651</v>
      </c>
      <c r="W1180" s="7">
        <f t="shared" si="170"/>
        <v>504</v>
      </c>
    </row>
    <row r="1181" spans="1:23" x14ac:dyDescent="0.3">
      <c r="A1181" s="5">
        <f>'Data Table 2'!A1181</f>
        <v>46106</v>
      </c>
      <c r="B1181" s="6">
        <f>'Data Table 2'!B1181+'Data Table 2'!C1181+'Data Table 2'!D1181+'Data Table 2'!E1181+'Data Table 2'!F1181+'Data Table 2'!G1181+'Data Table 2'!H1181</f>
        <v>1051</v>
      </c>
      <c r="C1181" s="6">
        <f>'Data Table 2'!I1181</f>
        <v>496</v>
      </c>
      <c r="D1181" s="6">
        <f>('Data Table 2'!J1181+'Data Table 2'!K1181)</f>
        <v>769</v>
      </c>
      <c r="E1181" s="6">
        <f>'Data Table 2'!L1181</f>
        <v>370</v>
      </c>
      <c r="F1181" s="6">
        <f>'Data Table 2'!M1181</f>
        <v>136</v>
      </c>
      <c r="G1181" s="6">
        <f>'Data Table 2'!N1181</f>
        <v>223</v>
      </c>
      <c r="H1181" s="6">
        <f>'Data Table 2'!O1181</f>
        <v>160</v>
      </c>
      <c r="I1181" s="7">
        <f>'Data Table 2'!P1181+'Data Table 2'!Q1181+'Data Table 2'!R1181+'Data Table 2'!S1181</f>
        <v>218</v>
      </c>
      <c r="J1181" s="7">
        <f>'Data Table 2'!T1181</f>
        <v>343</v>
      </c>
      <c r="K1181" s="6">
        <f>'Data Table 2'!U1181</f>
        <v>228</v>
      </c>
      <c r="L1181" s="6">
        <f>'Data Table 2'!V1181</f>
        <v>114</v>
      </c>
      <c r="M1181" s="6">
        <f>'Data Table 2'!W1181</f>
        <v>59</v>
      </c>
      <c r="N1181" s="6">
        <f>'Data Table 2'!X1181</f>
        <v>74</v>
      </c>
      <c r="O1181" s="7">
        <f t="shared" si="162"/>
        <v>4241</v>
      </c>
      <c r="P1181" s="6">
        <f t="shared" si="163"/>
        <v>1547</v>
      </c>
      <c r="Q1181" s="6">
        <f t="shared" si="164"/>
        <v>1139</v>
      </c>
      <c r="R1181" s="6">
        <f t="shared" si="165"/>
        <v>737</v>
      </c>
      <c r="S1181" s="6">
        <f t="shared" si="166"/>
        <v>401</v>
      </c>
      <c r="T1181" s="7">
        <f t="shared" si="167"/>
        <v>3497</v>
      </c>
      <c r="U1181" s="8">
        <f t="shared" si="168"/>
        <v>0.82456967696298045</v>
      </c>
      <c r="V1181" s="7">
        <f t="shared" si="169"/>
        <v>2791</v>
      </c>
      <c r="W1181" s="7">
        <f t="shared" si="170"/>
        <v>570</v>
      </c>
    </row>
    <row r="1182" spans="1:23" x14ac:dyDescent="0.3">
      <c r="A1182" s="5">
        <f>'Data Table 2'!A1182</f>
        <v>46107</v>
      </c>
      <c r="B1182" s="6">
        <f>'Data Table 2'!B1182+'Data Table 2'!C1182+'Data Table 2'!D1182+'Data Table 2'!E1182+'Data Table 2'!F1182+'Data Table 2'!G1182+'Data Table 2'!H1182</f>
        <v>755</v>
      </c>
      <c r="C1182" s="6">
        <f>'Data Table 2'!I1182</f>
        <v>425</v>
      </c>
      <c r="D1182" s="6">
        <f>('Data Table 2'!J1182+'Data Table 2'!K1182)</f>
        <v>406</v>
      </c>
      <c r="E1182" s="6">
        <f>'Data Table 2'!L1182</f>
        <v>218</v>
      </c>
      <c r="F1182" s="6">
        <f>'Data Table 2'!M1182</f>
        <v>94</v>
      </c>
      <c r="G1182" s="6">
        <f>'Data Table 2'!N1182</f>
        <v>128</v>
      </c>
      <c r="H1182" s="6">
        <f>'Data Table 2'!O1182</f>
        <v>116</v>
      </c>
      <c r="I1182" s="7">
        <f>'Data Table 2'!P1182+'Data Table 2'!Q1182+'Data Table 2'!R1182+'Data Table 2'!S1182</f>
        <v>151</v>
      </c>
      <c r="J1182" s="7">
        <f>'Data Table 2'!T1182</f>
        <v>194</v>
      </c>
      <c r="K1182" s="6">
        <f>'Data Table 2'!U1182</f>
        <v>224</v>
      </c>
      <c r="L1182" s="6">
        <f>'Data Table 2'!V1182</f>
        <v>87</v>
      </c>
      <c r="M1182" s="6">
        <f>'Data Table 2'!W1182</f>
        <v>32</v>
      </c>
      <c r="N1182" s="6">
        <f>'Data Table 2'!X1182</f>
        <v>59</v>
      </c>
      <c r="O1182" s="7">
        <f t="shared" si="162"/>
        <v>2889</v>
      </c>
      <c r="P1182" s="6">
        <f t="shared" si="163"/>
        <v>1180</v>
      </c>
      <c r="Q1182" s="6">
        <f t="shared" si="164"/>
        <v>624</v>
      </c>
      <c r="R1182" s="6">
        <f t="shared" si="165"/>
        <v>489</v>
      </c>
      <c r="S1182" s="6">
        <f t="shared" si="166"/>
        <v>343</v>
      </c>
      <c r="T1182" s="7">
        <f t="shared" si="167"/>
        <v>2352</v>
      </c>
      <c r="U1182" s="8">
        <f t="shared" si="168"/>
        <v>0.81412253374870203</v>
      </c>
      <c r="V1182" s="7">
        <f t="shared" si="169"/>
        <v>1774</v>
      </c>
      <c r="W1182" s="7">
        <f t="shared" si="170"/>
        <v>484</v>
      </c>
    </row>
    <row r="1183" spans="1:23" x14ac:dyDescent="0.3">
      <c r="A1183" s="5">
        <f>'Data Table 2'!A1183</f>
        <v>46108</v>
      </c>
      <c r="B1183" s="6">
        <f>'Data Table 2'!B1183+'Data Table 2'!C1183+'Data Table 2'!D1183+'Data Table 2'!E1183+'Data Table 2'!F1183+'Data Table 2'!G1183+'Data Table 2'!H1183</f>
        <v>1146</v>
      </c>
      <c r="C1183" s="6">
        <f>'Data Table 2'!I1183</f>
        <v>600</v>
      </c>
      <c r="D1183" s="6">
        <f>('Data Table 2'!J1183+'Data Table 2'!K1183)</f>
        <v>938</v>
      </c>
      <c r="E1183" s="6">
        <f>'Data Table 2'!L1183</f>
        <v>380</v>
      </c>
      <c r="F1183" s="6">
        <f>'Data Table 2'!M1183</f>
        <v>115</v>
      </c>
      <c r="G1183" s="6">
        <f>'Data Table 2'!N1183</f>
        <v>225</v>
      </c>
      <c r="H1183" s="6">
        <f>'Data Table 2'!O1183</f>
        <v>168</v>
      </c>
      <c r="I1183" s="7">
        <f>'Data Table 2'!P1183+'Data Table 2'!Q1183+'Data Table 2'!R1183+'Data Table 2'!S1183</f>
        <v>210</v>
      </c>
      <c r="J1183" s="7">
        <f>'Data Table 2'!T1183</f>
        <v>306</v>
      </c>
      <c r="K1183" s="6">
        <f>'Data Table 2'!U1183</f>
        <v>182</v>
      </c>
      <c r="L1183" s="6">
        <f>'Data Table 2'!V1183</f>
        <v>113</v>
      </c>
      <c r="M1183" s="6">
        <f>'Data Table 2'!W1183</f>
        <v>30</v>
      </c>
      <c r="N1183" s="6">
        <f>'Data Table 2'!X1183</f>
        <v>87</v>
      </c>
      <c r="O1183" s="7">
        <f t="shared" si="162"/>
        <v>4500</v>
      </c>
      <c r="P1183" s="6">
        <f t="shared" si="163"/>
        <v>1746</v>
      </c>
      <c r="Q1183" s="6">
        <f t="shared" si="164"/>
        <v>1318</v>
      </c>
      <c r="R1183" s="6">
        <f t="shared" si="165"/>
        <v>718</v>
      </c>
      <c r="S1183" s="6">
        <f t="shared" si="166"/>
        <v>325</v>
      </c>
      <c r="T1183" s="7">
        <f t="shared" si="167"/>
        <v>3869</v>
      </c>
      <c r="U1183" s="8">
        <f t="shared" si="168"/>
        <v>0.85977777777777775</v>
      </c>
      <c r="V1183" s="7">
        <f t="shared" si="169"/>
        <v>3067</v>
      </c>
      <c r="W1183" s="7">
        <f t="shared" si="170"/>
        <v>687</v>
      </c>
    </row>
    <row r="1184" spans="1:23" x14ac:dyDescent="0.3">
      <c r="A1184" s="5">
        <f>'Data Table 2'!A1184</f>
        <v>46109</v>
      </c>
      <c r="B1184" s="6">
        <f>'Data Table 2'!B1184+'Data Table 2'!C1184+'Data Table 2'!D1184+'Data Table 2'!E1184+'Data Table 2'!F1184+'Data Table 2'!G1184+'Data Table 2'!H1184</f>
        <v>1130</v>
      </c>
      <c r="C1184" s="6">
        <f>'Data Table 2'!I1184</f>
        <v>507</v>
      </c>
      <c r="D1184" s="6">
        <f>('Data Table 2'!J1184+'Data Table 2'!K1184)</f>
        <v>950</v>
      </c>
      <c r="E1184" s="6">
        <f>'Data Table 2'!L1184</f>
        <v>425</v>
      </c>
      <c r="F1184" s="6">
        <f>'Data Table 2'!M1184</f>
        <v>123</v>
      </c>
      <c r="G1184" s="6">
        <f>'Data Table 2'!N1184</f>
        <v>244</v>
      </c>
      <c r="H1184" s="6">
        <f>'Data Table 2'!O1184</f>
        <v>150</v>
      </c>
      <c r="I1184" s="7">
        <f>'Data Table 2'!P1184+'Data Table 2'!Q1184+'Data Table 2'!R1184+'Data Table 2'!S1184</f>
        <v>206</v>
      </c>
      <c r="J1184" s="7">
        <f>'Data Table 2'!T1184</f>
        <v>320</v>
      </c>
      <c r="K1184" s="6">
        <f>'Data Table 2'!U1184</f>
        <v>302</v>
      </c>
      <c r="L1184" s="6">
        <f>'Data Table 2'!V1184</f>
        <v>108</v>
      </c>
      <c r="M1184" s="6">
        <f>'Data Table 2'!W1184</f>
        <v>35</v>
      </c>
      <c r="N1184" s="6">
        <f>'Data Table 2'!X1184</f>
        <v>79</v>
      </c>
      <c r="O1184" s="7">
        <f t="shared" si="162"/>
        <v>4579</v>
      </c>
      <c r="P1184" s="6">
        <f t="shared" si="163"/>
        <v>1637</v>
      </c>
      <c r="Q1184" s="6">
        <f t="shared" si="164"/>
        <v>1375</v>
      </c>
      <c r="R1184" s="6">
        <f t="shared" si="165"/>
        <v>723</v>
      </c>
      <c r="S1184" s="6">
        <f t="shared" si="166"/>
        <v>445</v>
      </c>
      <c r="T1184" s="7">
        <f t="shared" si="167"/>
        <v>3814</v>
      </c>
      <c r="U1184" s="8">
        <f t="shared" si="168"/>
        <v>0.83293295479362306</v>
      </c>
      <c r="V1184" s="7">
        <f t="shared" si="169"/>
        <v>3105</v>
      </c>
      <c r="W1184" s="7">
        <f t="shared" si="170"/>
        <v>586</v>
      </c>
    </row>
    <row r="1185" spans="1:23" x14ac:dyDescent="0.3">
      <c r="A1185" s="5">
        <f>'Data Table 2'!A1185</f>
        <v>46110</v>
      </c>
      <c r="B1185" s="6">
        <f>'Data Table 2'!B1185+'Data Table 2'!C1185+'Data Table 2'!D1185+'Data Table 2'!E1185+'Data Table 2'!F1185+'Data Table 2'!G1185+'Data Table 2'!H1185</f>
        <v>729</v>
      </c>
      <c r="C1185" s="6">
        <f>'Data Table 2'!I1185</f>
        <v>289</v>
      </c>
      <c r="D1185" s="6">
        <f>('Data Table 2'!J1185+'Data Table 2'!K1185)</f>
        <v>612</v>
      </c>
      <c r="E1185" s="6">
        <f>'Data Table 2'!L1185</f>
        <v>242</v>
      </c>
      <c r="F1185" s="6">
        <f>'Data Table 2'!M1185</f>
        <v>91</v>
      </c>
      <c r="G1185" s="6">
        <f>'Data Table 2'!N1185</f>
        <v>147</v>
      </c>
      <c r="H1185" s="6">
        <f>'Data Table 2'!O1185</f>
        <v>148</v>
      </c>
      <c r="I1185" s="7">
        <f>'Data Table 2'!P1185+'Data Table 2'!Q1185+'Data Table 2'!R1185+'Data Table 2'!S1185</f>
        <v>120</v>
      </c>
      <c r="J1185" s="7">
        <f>'Data Table 2'!T1185</f>
        <v>254</v>
      </c>
      <c r="K1185" s="6">
        <f>'Data Table 2'!U1185</f>
        <v>166</v>
      </c>
      <c r="L1185" s="6">
        <f>'Data Table 2'!V1185</f>
        <v>64</v>
      </c>
      <c r="M1185" s="6">
        <f>'Data Table 2'!W1185</f>
        <v>25</v>
      </c>
      <c r="N1185" s="6">
        <f>'Data Table 2'!X1185</f>
        <v>43</v>
      </c>
      <c r="O1185" s="7">
        <f t="shared" si="162"/>
        <v>2930</v>
      </c>
      <c r="P1185" s="6">
        <f t="shared" si="163"/>
        <v>1018</v>
      </c>
      <c r="Q1185" s="6">
        <f t="shared" si="164"/>
        <v>854</v>
      </c>
      <c r="R1185" s="6">
        <f t="shared" si="165"/>
        <v>506</v>
      </c>
      <c r="S1185" s="6">
        <f t="shared" si="166"/>
        <v>255</v>
      </c>
      <c r="T1185" s="7">
        <f t="shared" si="167"/>
        <v>2421</v>
      </c>
      <c r="U1185" s="8">
        <f t="shared" si="168"/>
        <v>0.82627986348122862</v>
      </c>
      <c r="V1185" s="7">
        <f t="shared" si="169"/>
        <v>1998</v>
      </c>
      <c r="W1185" s="7">
        <f t="shared" si="170"/>
        <v>332</v>
      </c>
    </row>
    <row r="1186" spans="1:23" x14ac:dyDescent="0.3">
      <c r="A1186" s="5">
        <f>'Data Table 2'!A1186</f>
        <v>46111</v>
      </c>
      <c r="B1186" s="6">
        <f>'Data Table 2'!B1186+'Data Table 2'!C1186+'Data Table 2'!D1186+'Data Table 2'!E1186+'Data Table 2'!F1186+'Data Table 2'!G1186+'Data Table 2'!H1186</f>
        <v>1247</v>
      </c>
      <c r="C1186" s="6">
        <f>'Data Table 2'!I1186</f>
        <v>576</v>
      </c>
      <c r="D1186" s="6">
        <f>('Data Table 2'!J1186+'Data Table 2'!K1186)</f>
        <v>789</v>
      </c>
      <c r="E1186" s="6">
        <f>'Data Table 2'!L1186</f>
        <v>506</v>
      </c>
      <c r="F1186" s="6">
        <f>'Data Table 2'!M1186</f>
        <v>136</v>
      </c>
      <c r="G1186" s="6">
        <f>'Data Table 2'!N1186</f>
        <v>240</v>
      </c>
      <c r="H1186" s="6">
        <f>'Data Table 2'!O1186</f>
        <v>190</v>
      </c>
      <c r="I1186" s="7">
        <f>'Data Table 2'!P1186+'Data Table 2'!Q1186+'Data Table 2'!R1186+'Data Table 2'!S1186</f>
        <v>199</v>
      </c>
      <c r="J1186" s="7">
        <f>'Data Table 2'!T1186</f>
        <v>366</v>
      </c>
      <c r="K1186" s="6">
        <f>'Data Table 2'!U1186</f>
        <v>259</v>
      </c>
      <c r="L1186" s="6">
        <f>'Data Table 2'!V1186</f>
        <v>160</v>
      </c>
      <c r="M1186" s="6">
        <f>'Data Table 2'!W1186</f>
        <v>48</v>
      </c>
      <c r="N1186" s="6">
        <f>'Data Table 2'!X1186</f>
        <v>117</v>
      </c>
      <c r="O1186" s="7">
        <f t="shared" si="162"/>
        <v>4833</v>
      </c>
      <c r="P1186" s="6">
        <f t="shared" si="163"/>
        <v>1823</v>
      </c>
      <c r="Q1186" s="6">
        <f t="shared" si="164"/>
        <v>1295</v>
      </c>
      <c r="R1186" s="6">
        <f t="shared" si="165"/>
        <v>765</v>
      </c>
      <c r="S1186" s="6">
        <f t="shared" si="166"/>
        <v>467</v>
      </c>
      <c r="T1186" s="7">
        <f t="shared" si="167"/>
        <v>4000</v>
      </c>
      <c r="U1186" s="8">
        <f t="shared" si="168"/>
        <v>0.82764328574384438</v>
      </c>
      <c r="V1186" s="7">
        <f t="shared" si="169"/>
        <v>3171</v>
      </c>
      <c r="W1186" s="7">
        <f t="shared" si="170"/>
        <v>693</v>
      </c>
    </row>
    <row r="1187" spans="1:23" x14ac:dyDescent="0.3">
      <c r="A1187" s="5">
        <f>'Data Table 2'!A1187</f>
        <v>46112</v>
      </c>
      <c r="B1187" s="6">
        <f>'Data Table 2'!B1187+'Data Table 2'!C1187+'Data Table 2'!D1187+'Data Table 2'!E1187+'Data Table 2'!F1187+'Data Table 2'!G1187+'Data Table 2'!H1187</f>
        <v>889</v>
      </c>
      <c r="C1187" s="6">
        <f>'Data Table 2'!I1187</f>
        <v>312</v>
      </c>
      <c r="D1187" s="6">
        <f>('Data Table 2'!J1187+'Data Table 2'!K1187)</f>
        <v>660</v>
      </c>
      <c r="E1187" s="6">
        <f>'Data Table 2'!L1187</f>
        <v>315</v>
      </c>
      <c r="F1187" s="6">
        <f>'Data Table 2'!M1187</f>
        <v>110</v>
      </c>
      <c r="G1187" s="6">
        <f>'Data Table 2'!N1187</f>
        <v>155</v>
      </c>
      <c r="H1187" s="6">
        <f>'Data Table 2'!O1187</f>
        <v>106</v>
      </c>
      <c r="I1187" s="7">
        <f>'Data Table 2'!P1187+'Data Table 2'!Q1187+'Data Table 2'!R1187+'Data Table 2'!S1187</f>
        <v>175</v>
      </c>
      <c r="J1187" s="7">
        <f>'Data Table 2'!T1187</f>
        <v>241</v>
      </c>
      <c r="K1187" s="6">
        <f>'Data Table 2'!U1187</f>
        <v>171</v>
      </c>
      <c r="L1187" s="6">
        <f>'Data Table 2'!V1187</f>
        <v>105</v>
      </c>
      <c r="M1187" s="6">
        <f>'Data Table 2'!W1187</f>
        <v>36</v>
      </c>
      <c r="N1187" s="6">
        <f>'Data Table 2'!X1187</f>
        <v>66</v>
      </c>
      <c r="O1187" s="7">
        <f t="shared" si="162"/>
        <v>3341</v>
      </c>
      <c r="P1187" s="6">
        <f t="shared" si="163"/>
        <v>1201</v>
      </c>
      <c r="Q1187" s="6">
        <f t="shared" si="164"/>
        <v>975</v>
      </c>
      <c r="R1187" s="6">
        <f t="shared" si="165"/>
        <v>546</v>
      </c>
      <c r="S1187" s="6">
        <f t="shared" si="166"/>
        <v>312</v>
      </c>
      <c r="T1187" s="7">
        <f t="shared" si="167"/>
        <v>2788</v>
      </c>
      <c r="U1187" s="8">
        <f t="shared" si="168"/>
        <v>0.83448069440287342</v>
      </c>
      <c r="V1187" s="7">
        <f t="shared" si="169"/>
        <v>2300</v>
      </c>
      <c r="W1187" s="7">
        <f t="shared" si="170"/>
        <v>378</v>
      </c>
    </row>
    <row r="1188" spans="1:23" x14ac:dyDescent="0.3">
      <c r="A1188" s="5">
        <f>'Data Table 2'!A1188</f>
        <v>46113</v>
      </c>
      <c r="B1188" s="6">
        <f>'Data Table 2'!B1188+'Data Table 2'!C1188+'Data Table 2'!D1188+'Data Table 2'!E1188+'Data Table 2'!F1188+'Data Table 2'!G1188+'Data Table 2'!H1188</f>
        <v>1335</v>
      </c>
      <c r="C1188" s="6">
        <f>'Data Table 2'!I1188</f>
        <v>544</v>
      </c>
      <c r="D1188" s="6">
        <f>('Data Table 2'!J1188+'Data Table 2'!K1188)</f>
        <v>957</v>
      </c>
      <c r="E1188" s="6">
        <f>'Data Table 2'!L1188</f>
        <v>347</v>
      </c>
      <c r="F1188" s="6">
        <f>'Data Table 2'!M1188</f>
        <v>136</v>
      </c>
      <c r="G1188" s="6">
        <f>'Data Table 2'!N1188</f>
        <v>168</v>
      </c>
      <c r="H1188" s="6">
        <f>'Data Table 2'!O1188</f>
        <v>183</v>
      </c>
      <c r="I1188" s="7">
        <f>'Data Table 2'!P1188+'Data Table 2'!Q1188+'Data Table 2'!R1188+'Data Table 2'!S1188</f>
        <v>248</v>
      </c>
      <c r="J1188" s="7">
        <f>'Data Table 2'!T1188</f>
        <v>311</v>
      </c>
      <c r="K1188" s="6">
        <f>'Data Table 2'!U1188</f>
        <v>398</v>
      </c>
      <c r="L1188" s="6">
        <f>'Data Table 2'!V1188</f>
        <v>169</v>
      </c>
      <c r="M1188" s="6">
        <f>'Data Table 2'!W1188</f>
        <v>53</v>
      </c>
      <c r="N1188" s="6">
        <f>'Data Table 2'!X1188</f>
        <v>110</v>
      </c>
      <c r="O1188" s="7">
        <f t="shared" si="162"/>
        <v>4959</v>
      </c>
      <c r="P1188" s="6">
        <f t="shared" si="163"/>
        <v>1879</v>
      </c>
      <c r="Q1188" s="6">
        <f t="shared" si="164"/>
        <v>1304</v>
      </c>
      <c r="R1188" s="6">
        <f t="shared" si="165"/>
        <v>735</v>
      </c>
      <c r="S1188" s="6">
        <f t="shared" si="166"/>
        <v>620</v>
      </c>
      <c r="T1188" s="7">
        <f t="shared" si="167"/>
        <v>4028</v>
      </c>
      <c r="U1188" s="8">
        <f t="shared" si="168"/>
        <v>0.8122605363984674</v>
      </c>
      <c r="V1188" s="7">
        <f t="shared" si="169"/>
        <v>3238</v>
      </c>
      <c r="W1188" s="7">
        <f t="shared" si="170"/>
        <v>654</v>
      </c>
    </row>
    <row r="1189" spans="1:23" x14ac:dyDescent="0.3">
      <c r="A1189" s="5">
        <f>'Data Table 2'!A1189</f>
        <v>46114</v>
      </c>
      <c r="B1189" s="6">
        <f>'Data Table 2'!B1189+'Data Table 2'!C1189+'Data Table 2'!D1189+'Data Table 2'!E1189+'Data Table 2'!F1189+'Data Table 2'!G1189+'Data Table 2'!H1189</f>
        <v>1053</v>
      </c>
      <c r="C1189" s="6">
        <f>'Data Table 2'!I1189</f>
        <v>443</v>
      </c>
      <c r="D1189" s="6">
        <f>('Data Table 2'!J1189+'Data Table 2'!K1189)</f>
        <v>822</v>
      </c>
      <c r="E1189" s="6">
        <f>'Data Table 2'!L1189</f>
        <v>424</v>
      </c>
      <c r="F1189" s="6">
        <f>'Data Table 2'!M1189</f>
        <v>118</v>
      </c>
      <c r="G1189" s="6">
        <f>'Data Table 2'!N1189</f>
        <v>210</v>
      </c>
      <c r="H1189" s="6">
        <f>'Data Table 2'!O1189</f>
        <v>154</v>
      </c>
      <c r="I1189" s="7">
        <f>'Data Table 2'!P1189+'Data Table 2'!Q1189+'Data Table 2'!R1189+'Data Table 2'!S1189</f>
        <v>195</v>
      </c>
      <c r="J1189" s="7">
        <f>'Data Table 2'!T1189</f>
        <v>302</v>
      </c>
      <c r="K1189" s="6">
        <f>'Data Table 2'!U1189</f>
        <v>279</v>
      </c>
      <c r="L1189" s="6">
        <f>'Data Table 2'!V1189</f>
        <v>127</v>
      </c>
      <c r="M1189" s="6">
        <f>'Data Table 2'!W1189</f>
        <v>35</v>
      </c>
      <c r="N1189" s="6">
        <f>'Data Table 2'!X1189</f>
        <v>74</v>
      </c>
      <c r="O1189" s="7">
        <f t="shared" si="162"/>
        <v>4236</v>
      </c>
      <c r="P1189" s="6">
        <f t="shared" si="163"/>
        <v>1496</v>
      </c>
      <c r="Q1189" s="6">
        <f t="shared" si="164"/>
        <v>1246</v>
      </c>
      <c r="R1189" s="6">
        <f t="shared" si="165"/>
        <v>677</v>
      </c>
      <c r="S1189" s="6">
        <f t="shared" si="166"/>
        <v>441</v>
      </c>
      <c r="T1189" s="7">
        <f t="shared" si="167"/>
        <v>3493</v>
      </c>
      <c r="U1189" s="8">
        <f t="shared" si="168"/>
        <v>0.82459867799811137</v>
      </c>
      <c r="V1189" s="7">
        <f t="shared" si="169"/>
        <v>2858</v>
      </c>
      <c r="W1189" s="7">
        <f t="shared" si="170"/>
        <v>517</v>
      </c>
    </row>
    <row r="1190" spans="1:23" x14ac:dyDescent="0.3">
      <c r="A1190" s="5">
        <f>'Data Table 2'!A1190</f>
        <v>46115</v>
      </c>
      <c r="B1190" s="6">
        <f>'Data Table 2'!B1190+'Data Table 2'!C1190+'Data Table 2'!D1190+'Data Table 2'!E1190+'Data Table 2'!F1190+'Data Table 2'!G1190+'Data Table 2'!H1190</f>
        <v>887</v>
      </c>
      <c r="C1190" s="6">
        <f>'Data Table 2'!I1190</f>
        <v>373</v>
      </c>
      <c r="D1190" s="6">
        <f>('Data Table 2'!J1190+'Data Table 2'!K1190)</f>
        <v>625</v>
      </c>
      <c r="E1190" s="6">
        <f>'Data Table 2'!L1190</f>
        <v>360</v>
      </c>
      <c r="F1190" s="6">
        <f>'Data Table 2'!M1190</f>
        <v>97</v>
      </c>
      <c r="G1190" s="6">
        <f>'Data Table 2'!N1190</f>
        <v>158</v>
      </c>
      <c r="H1190" s="6">
        <f>'Data Table 2'!O1190</f>
        <v>142</v>
      </c>
      <c r="I1190" s="7">
        <f>'Data Table 2'!P1190+'Data Table 2'!Q1190+'Data Table 2'!R1190+'Data Table 2'!S1190</f>
        <v>185</v>
      </c>
      <c r="J1190" s="7">
        <f>'Data Table 2'!T1190</f>
        <v>395</v>
      </c>
      <c r="K1190" s="6">
        <f>'Data Table 2'!U1190</f>
        <v>185</v>
      </c>
      <c r="L1190" s="6">
        <f>'Data Table 2'!V1190</f>
        <v>101</v>
      </c>
      <c r="M1190" s="6">
        <f>'Data Table 2'!W1190</f>
        <v>40</v>
      </c>
      <c r="N1190" s="6">
        <f>'Data Table 2'!X1190</f>
        <v>58</v>
      </c>
      <c r="O1190" s="7">
        <f t="shared" si="162"/>
        <v>3606</v>
      </c>
      <c r="P1190" s="6">
        <f t="shared" si="163"/>
        <v>1260</v>
      </c>
      <c r="Q1190" s="6">
        <f t="shared" si="164"/>
        <v>985</v>
      </c>
      <c r="R1190" s="6">
        <f t="shared" si="165"/>
        <v>582</v>
      </c>
      <c r="S1190" s="6">
        <f t="shared" si="166"/>
        <v>326</v>
      </c>
      <c r="T1190" s="7">
        <f t="shared" si="167"/>
        <v>2885</v>
      </c>
      <c r="U1190" s="8">
        <f t="shared" si="168"/>
        <v>0.80005546311702713</v>
      </c>
      <c r="V1190" s="7">
        <f t="shared" si="169"/>
        <v>2357</v>
      </c>
      <c r="W1190" s="7">
        <f t="shared" si="170"/>
        <v>431</v>
      </c>
    </row>
    <row r="1191" spans="1:23" x14ac:dyDescent="0.3">
      <c r="A1191" s="5">
        <f>'Data Table 2'!A1191</f>
        <v>46116</v>
      </c>
      <c r="B1191" s="6">
        <f>'Data Table 2'!B1191+'Data Table 2'!C1191+'Data Table 2'!D1191+'Data Table 2'!E1191+'Data Table 2'!F1191+'Data Table 2'!G1191+'Data Table 2'!H1191</f>
        <v>1067</v>
      </c>
      <c r="C1191" s="6">
        <f>'Data Table 2'!I1191</f>
        <v>410</v>
      </c>
      <c r="D1191" s="6">
        <f>('Data Table 2'!J1191+'Data Table 2'!K1191)</f>
        <v>581</v>
      </c>
      <c r="E1191" s="6">
        <f>'Data Table 2'!L1191</f>
        <v>519</v>
      </c>
      <c r="F1191" s="6">
        <f>'Data Table 2'!M1191</f>
        <v>103</v>
      </c>
      <c r="G1191" s="6">
        <f>'Data Table 2'!N1191</f>
        <v>232</v>
      </c>
      <c r="H1191" s="6">
        <f>'Data Table 2'!O1191</f>
        <v>199</v>
      </c>
      <c r="I1191" s="7">
        <f>'Data Table 2'!P1191+'Data Table 2'!Q1191+'Data Table 2'!R1191+'Data Table 2'!S1191</f>
        <v>221</v>
      </c>
      <c r="J1191" s="7">
        <f>'Data Table 2'!T1191</f>
        <v>378</v>
      </c>
      <c r="K1191" s="6">
        <f>'Data Table 2'!U1191</f>
        <v>219</v>
      </c>
      <c r="L1191" s="6">
        <f>'Data Table 2'!V1191</f>
        <v>138</v>
      </c>
      <c r="M1191" s="6">
        <f>'Data Table 2'!W1191</f>
        <v>52</v>
      </c>
      <c r="N1191" s="6">
        <f>'Data Table 2'!X1191</f>
        <v>98</v>
      </c>
      <c r="O1191" s="7">
        <f t="shared" si="162"/>
        <v>4217</v>
      </c>
      <c r="P1191" s="6">
        <f t="shared" si="163"/>
        <v>1477</v>
      </c>
      <c r="Q1191" s="6">
        <f t="shared" si="164"/>
        <v>1100</v>
      </c>
      <c r="R1191" s="6">
        <f t="shared" si="165"/>
        <v>755</v>
      </c>
      <c r="S1191" s="6">
        <f t="shared" si="166"/>
        <v>409</v>
      </c>
      <c r="T1191" s="7">
        <f t="shared" si="167"/>
        <v>3430</v>
      </c>
      <c r="U1191" s="8">
        <f t="shared" si="168"/>
        <v>0.8133744368034147</v>
      </c>
      <c r="V1191" s="7">
        <f t="shared" si="169"/>
        <v>2819</v>
      </c>
      <c r="W1191" s="7">
        <f t="shared" si="170"/>
        <v>508</v>
      </c>
    </row>
    <row r="1192" spans="1:23" x14ac:dyDescent="0.3">
      <c r="A1192" s="5">
        <f>'Data Table 2'!A1192</f>
        <v>46117</v>
      </c>
      <c r="B1192" s="6">
        <f>'Data Table 2'!B1192+'Data Table 2'!C1192+'Data Table 2'!D1192+'Data Table 2'!E1192+'Data Table 2'!F1192+'Data Table 2'!G1192+'Data Table 2'!H1192</f>
        <v>918</v>
      </c>
      <c r="C1192" s="6">
        <f>'Data Table 2'!I1192</f>
        <v>339</v>
      </c>
      <c r="D1192" s="6">
        <f>('Data Table 2'!J1192+'Data Table 2'!K1192)</f>
        <v>628</v>
      </c>
      <c r="E1192" s="6">
        <f>'Data Table 2'!L1192</f>
        <v>306</v>
      </c>
      <c r="F1192" s="6">
        <f>'Data Table 2'!M1192</f>
        <v>71</v>
      </c>
      <c r="G1192" s="6">
        <f>'Data Table 2'!N1192</f>
        <v>162</v>
      </c>
      <c r="H1192" s="6">
        <f>'Data Table 2'!O1192</f>
        <v>132</v>
      </c>
      <c r="I1192" s="7">
        <f>'Data Table 2'!P1192+'Data Table 2'!Q1192+'Data Table 2'!R1192+'Data Table 2'!S1192</f>
        <v>155</v>
      </c>
      <c r="J1192" s="7">
        <f>'Data Table 2'!T1192</f>
        <v>253</v>
      </c>
      <c r="K1192" s="6">
        <f>'Data Table 2'!U1192</f>
        <v>172</v>
      </c>
      <c r="L1192" s="6">
        <f>'Data Table 2'!V1192</f>
        <v>84</v>
      </c>
      <c r="M1192" s="6">
        <f>'Data Table 2'!W1192</f>
        <v>32</v>
      </c>
      <c r="N1192" s="6">
        <f>'Data Table 2'!X1192</f>
        <v>54</v>
      </c>
      <c r="O1192" s="7">
        <f t="shared" si="162"/>
        <v>3306</v>
      </c>
      <c r="P1192" s="6">
        <f t="shared" si="163"/>
        <v>1257</v>
      </c>
      <c r="Q1192" s="6">
        <f t="shared" si="164"/>
        <v>934</v>
      </c>
      <c r="R1192" s="6">
        <f t="shared" si="165"/>
        <v>520</v>
      </c>
      <c r="S1192" s="6">
        <f t="shared" si="166"/>
        <v>288</v>
      </c>
      <c r="T1192" s="7">
        <f t="shared" si="167"/>
        <v>2765</v>
      </c>
      <c r="U1192" s="8">
        <f t="shared" si="168"/>
        <v>0.83635813672111314</v>
      </c>
      <c r="V1192" s="7">
        <f t="shared" si="169"/>
        <v>2301</v>
      </c>
      <c r="W1192" s="7">
        <f t="shared" si="170"/>
        <v>393</v>
      </c>
    </row>
    <row r="1193" spans="1:23" x14ac:dyDescent="0.3">
      <c r="A1193" s="5">
        <f>'Data Table 2'!A1193</f>
        <v>46118</v>
      </c>
      <c r="B1193" s="6">
        <f>'Data Table 2'!B1193+'Data Table 2'!C1193+'Data Table 2'!D1193+'Data Table 2'!E1193+'Data Table 2'!F1193+'Data Table 2'!G1193+'Data Table 2'!H1193</f>
        <v>976</v>
      </c>
      <c r="C1193" s="6">
        <f>'Data Table 2'!I1193</f>
        <v>502</v>
      </c>
      <c r="D1193" s="6">
        <f>('Data Table 2'!J1193+'Data Table 2'!K1193)</f>
        <v>707</v>
      </c>
      <c r="E1193" s="6">
        <f>'Data Table 2'!L1193</f>
        <v>302</v>
      </c>
      <c r="F1193" s="6">
        <f>'Data Table 2'!M1193</f>
        <v>125</v>
      </c>
      <c r="G1193" s="6">
        <f>'Data Table 2'!N1193</f>
        <v>185</v>
      </c>
      <c r="H1193" s="6">
        <f>'Data Table 2'!O1193</f>
        <v>153</v>
      </c>
      <c r="I1193" s="7">
        <f>'Data Table 2'!P1193+'Data Table 2'!Q1193+'Data Table 2'!R1193+'Data Table 2'!S1193</f>
        <v>162</v>
      </c>
      <c r="J1193" s="7">
        <f>'Data Table 2'!T1193</f>
        <v>248</v>
      </c>
      <c r="K1193" s="6">
        <f>'Data Table 2'!U1193</f>
        <v>263</v>
      </c>
      <c r="L1193" s="6">
        <f>'Data Table 2'!V1193</f>
        <v>123</v>
      </c>
      <c r="M1193" s="6">
        <f>'Data Table 2'!W1193</f>
        <v>33</v>
      </c>
      <c r="N1193" s="6">
        <f>'Data Table 2'!X1193</f>
        <v>66</v>
      </c>
      <c r="O1193" s="7">
        <f t="shared" si="162"/>
        <v>3845</v>
      </c>
      <c r="P1193" s="6">
        <f t="shared" si="163"/>
        <v>1478</v>
      </c>
      <c r="Q1193" s="6">
        <f t="shared" si="164"/>
        <v>1009</v>
      </c>
      <c r="R1193" s="6">
        <f t="shared" si="165"/>
        <v>625</v>
      </c>
      <c r="S1193" s="6">
        <f t="shared" si="166"/>
        <v>419</v>
      </c>
      <c r="T1193" s="7">
        <f t="shared" si="167"/>
        <v>3178</v>
      </c>
      <c r="U1193" s="8">
        <f t="shared" si="168"/>
        <v>0.82652795838751625</v>
      </c>
      <c r="V1193" s="7">
        <f t="shared" si="169"/>
        <v>2485</v>
      </c>
      <c r="W1193" s="7">
        <f t="shared" si="170"/>
        <v>568</v>
      </c>
    </row>
    <row r="1194" spans="1:23" x14ac:dyDescent="0.3">
      <c r="A1194" s="5">
        <f>'Data Table 2'!A1194</f>
        <v>46119</v>
      </c>
      <c r="B1194" s="6">
        <f>'Data Table 2'!B1194+'Data Table 2'!C1194+'Data Table 2'!D1194+'Data Table 2'!E1194+'Data Table 2'!F1194+'Data Table 2'!G1194+'Data Table 2'!H1194</f>
        <v>816</v>
      </c>
      <c r="C1194" s="6">
        <f>'Data Table 2'!I1194</f>
        <v>372</v>
      </c>
      <c r="D1194" s="6">
        <f>('Data Table 2'!J1194+'Data Table 2'!K1194)</f>
        <v>512</v>
      </c>
      <c r="E1194" s="6">
        <f>'Data Table 2'!L1194</f>
        <v>377</v>
      </c>
      <c r="F1194" s="6">
        <f>'Data Table 2'!M1194</f>
        <v>110</v>
      </c>
      <c r="G1194" s="6">
        <f>'Data Table 2'!N1194</f>
        <v>129</v>
      </c>
      <c r="H1194" s="6">
        <f>'Data Table 2'!O1194</f>
        <v>146</v>
      </c>
      <c r="I1194" s="7">
        <f>'Data Table 2'!P1194+'Data Table 2'!Q1194+'Data Table 2'!R1194+'Data Table 2'!S1194</f>
        <v>153</v>
      </c>
      <c r="J1194" s="7">
        <f>'Data Table 2'!T1194</f>
        <v>233</v>
      </c>
      <c r="K1194" s="6">
        <f>'Data Table 2'!U1194</f>
        <v>172</v>
      </c>
      <c r="L1194" s="6">
        <f>'Data Table 2'!V1194</f>
        <v>86</v>
      </c>
      <c r="M1194" s="6">
        <f>'Data Table 2'!W1194</f>
        <v>26</v>
      </c>
      <c r="N1194" s="6">
        <f>'Data Table 2'!X1194</f>
        <v>79</v>
      </c>
      <c r="O1194" s="7">
        <f t="shared" si="162"/>
        <v>3211</v>
      </c>
      <c r="P1194" s="6">
        <f t="shared" si="163"/>
        <v>1188</v>
      </c>
      <c r="Q1194" s="6">
        <f t="shared" si="164"/>
        <v>889</v>
      </c>
      <c r="R1194" s="6">
        <f t="shared" si="165"/>
        <v>538</v>
      </c>
      <c r="S1194" s="6">
        <f t="shared" si="166"/>
        <v>284</v>
      </c>
      <c r="T1194" s="7">
        <f t="shared" si="167"/>
        <v>2694</v>
      </c>
      <c r="U1194" s="8">
        <f t="shared" si="168"/>
        <v>0.83899096854562438</v>
      </c>
      <c r="V1194" s="7">
        <f t="shared" si="169"/>
        <v>2133</v>
      </c>
      <c r="W1194" s="7">
        <f t="shared" si="170"/>
        <v>451</v>
      </c>
    </row>
    <row r="1195" spans="1:23" x14ac:dyDescent="0.3">
      <c r="A1195" s="5">
        <f>'Data Table 2'!A1195</f>
        <v>46120</v>
      </c>
      <c r="B1195" s="6">
        <f>'Data Table 2'!B1195+'Data Table 2'!C1195+'Data Table 2'!D1195+'Data Table 2'!E1195+'Data Table 2'!F1195+'Data Table 2'!G1195+'Data Table 2'!H1195</f>
        <v>708</v>
      </c>
      <c r="C1195" s="6">
        <f>'Data Table 2'!I1195</f>
        <v>283</v>
      </c>
      <c r="D1195" s="6">
        <f>('Data Table 2'!J1195+'Data Table 2'!K1195)</f>
        <v>602</v>
      </c>
      <c r="E1195" s="6">
        <f>'Data Table 2'!L1195</f>
        <v>314</v>
      </c>
      <c r="F1195" s="6">
        <f>'Data Table 2'!M1195</f>
        <v>91</v>
      </c>
      <c r="G1195" s="6">
        <f>'Data Table 2'!N1195</f>
        <v>146</v>
      </c>
      <c r="H1195" s="6">
        <f>'Data Table 2'!O1195</f>
        <v>83</v>
      </c>
      <c r="I1195" s="7">
        <f>'Data Table 2'!P1195+'Data Table 2'!Q1195+'Data Table 2'!R1195+'Data Table 2'!S1195</f>
        <v>136</v>
      </c>
      <c r="J1195" s="7">
        <f>'Data Table 2'!T1195</f>
        <v>261</v>
      </c>
      <c r="K1195" s="6">
        <f>'Data Table 2'!U1195</f>
        <v>197</v>
      </c>
      <c r="L1195" s="6">
        <f>'Data Table 2'!V1195</f>
        <v>81</v>
      </c>
      <c r="M1195" s="6">
        <f>'Data Table 2'!W1195</f>
        <v>27</v>
      </c>
      <c r="N1195" s="6">
        <f>'Data Table 2'!X1195</f>
        <v>62</v>
      </c>
      <c r="O1195" s="7">
        <f t="shared" si="162"/>
        <v>2991</v>
      </c>
      <c r="P1195" s="6">
        <f t="shared" si="163"/>
        <v>991</v>
      </c>
      <c r="Q1195" s="6">
        <f t="shared" si="164"/>
        <v>916</v>
      </c>
      <c r="R1195" s="6">
        <f t="shared" si="165"/>
        <v>456</v>
      </c>
      <c r="S1195" s="6">
        <f t="shared" si="166"/>
        <v>305</v>
      </c>
      <c r="T1195" s="7">
        <f t="shared" si="167"/>
        <v>2425</v>
      </c>
      <c r="U1195" s="8">
        <f t="shared" si="168"/>
        <v>0.81076563022400538</v>
      </c>
      <c r="V1195" s="7">
        <f t="shared" si="169"/>
        <v>1989</v>
      </c>
      <c r="W1195" s="7">
        <f t="shared" si="170"/>
        <v>345</v>
      </c>
    </row>
    <row r="1196" spans="1:23" x14ac:dyDescent="0.3">
      <c r="A1196" s="5">
        <f>'Data Table 2'!A1196</f>
        <v>46121</v>
      </c>
      <c r="B1196" s="6">
        <f>'Data Table 2'!B1196+'Data Table 2'!C1196+'Data Table 2'!D1196+'Data Table 2'!E1196+'Data Table 2'!F1196+'Data Table 2'!G1196+'Data Table 2'!H1196</f>
        <v>925</v>
      </c>
      <c r="C1196" s="6">
        <f>'Data Table 2'!I1196</f>
        <v>485</v>
      </c>
      <c r="D1196" s="6">
        <f>('Data Table 2'!J1196+'Data Table 2'!K1196)</f>
        <v>717</v>
      </c>
      <c r="E1196" s="6">
        <f>'Data Table 2'!L1196</f>
        <v>289</v>
      </c>
      <c r="F1196" s="6">
        <f>'Data Table 2'!M1196</f>
        <v>88</v>
      </c>
      <c r="G1196" s="6">
        <f>'Data Table 2'!N1196</f>
        <v>193</v>
      </c>
      <c r="H1196" s="6">
        <f>'Data Table 2'!O1196</f>
        <v>140</v>
      </c>
      <c r="I1196" s="7">
        <f>'Data Table 2'!P1196+'Data Table 2'!Q1196+'Data Table 2'!R1196+'Data Table 2'!S1196</f>
        <v>184</v>
      </c>
      <c r="J1196" s="7">
        <f>'Data Table 2'!T1196</f>
        <v>341</v>
      </c>
      <c r="K1196" s="6">
        <f>'Data Table 2'!U1196</f>
        <v>194</v>
      </c>
      <c r="L1196" s="6">
        <f>'Data Table 2'!V1196</f>
        <v>114</v>
      </c>
      <c r="M1196" s="6">
        <f>'Data Table 2'!W1196</f>
        <v>30</v>
      </c>
      <c r="N1196" s="6">
        <f>'Data Table 2'!X1196</f>
        <v>60</v>
      </c>
      <c r="O1196" s="7">
        <f t="shared" si="162"/>
        <v>3760</v>
      </c>
      <c r="P1196" s="6">
        <f t="shared" si="163"/>
        <v>1410</v>
      </c>
      <c r="Q1196" s="6">
        <f t="shared" si="164"/>
        <v>1006</v>
      </c>
      <c r="R1196" s="6">
        <f t="shared" si="165"/>
        <v>605</v>
      </c>
      <c r="S1196" s="6">
        <f t="shared" si="166"/>
        <v>338</v>
      </c>
      <c r="T1196" s="7">
        <f t="shared" si="167"/>
        <v>3081</v>
      </c>
      <c r="U1196" s="8">
        <f t="shared" si="168"/>
        <v>0.81941489361702124</v>
      </c>
      <c r="V1196" s="7">
        <f t="shared" si="169"/>
        <v>2448</v>
      </c>
      <c r="W1196" s="7">
        <f t="shared" si="170"/>
        <v>545</v>
      </c>
    </row>
    <row r="1197" spans="1:23" x14ac:dyDescent="0.3">
      <c r="A1197" s="5">
        <f>'Data Table 2'!A1197</f>
        <v>46122</v>
      </c>
      <c r="B1197" s="6">
        <f>'Data Table 2'!B1197+'Data Table 2'!C1197+'Data Table 2'!D1197+'Data Table 2'!E1197+'Data Table 2'!F1197+'Data Table 2'!G1197+'Data Table 2'!H1197</f>
        <v>1077</v>
      </c>
      <c r="C1197" s="6">
        <f>'Data Table 2'!I1197</f>
        <v>600</v>
      </c>
      <c r="D1197" s="6">
        <f>('Data Table 2'!J1197+'Data Table 2'!K1197)</f>
        <v>830</v>
      </c>
      <c r="E1197" s="6">
        <f>'Data Table 2'!L1197</f>
        <v>542</v>
      </c>
      <c r="F1197" s="6">
        <f>'Data Table 2'!M1197</f>
        <v>133</v>
      </c>
      <c r="G1197" s="6">
        <f>'Data Table 2'!N1197</f>
        <v>225</v>
      </c>
      <c r="H1197" s="6">
        <f>'Data Table 2'!O1197</f>
        <v>160</v>
      </c>
      <c r="I1197" s="7">
        <f>'Data Table 2'!P1197+'Data Table 2'!Q1197+'Data Table 2'!R1197+'Data Table 2'!S1197</f>
        <v>209</v>
      </c>
      <c r="J1197" s="7">
        <f>'Data Table 2'!T1197</f>
        <v>399</v>
      </c>
      <c r="K1197" s="6">
        <f>'Data Table 2'!U1197</f>
        <v>339</v>
      </c>
      <c r="L1197" s="6">
        <f>'Data Table 2'!V1197</f>
        <v>179</v>
      </c>
      <c r="M1197" s="6">
        <f>'Data Table 2'!W1197</f>
        <v>34</v>
      </c>
      <c r="N1197" s="6">
        <f>'Data Table 2'!X1197</f>
        <v>95</v>
      </c>
      <c r="O1197" s="7">
        <f t="shared" si="162"/>
        <v>4822</v>
      </c>
      <c r="P1197" s="6">
        <f t="shared" si="163"/>
        <v>1677</v>
      </c>
      <c r="Q1197" s="6">
        <f t="shared" si="164"/>
        <v>1372</v>
      </c>
      <c r="R1197" s="6">
        <f t="shared" si="165"/>
        <v>727</v>
      </c>
      <c r="S1197" s="6">
        <f t="shared" si="166"/>
        <v>552</v>
      </c>
      <c r="T1197" s="7">
        <f t="shared" si="167"/>
        <v>3871</v>
      </c>
      <c r="U1197" s="8">
        <f t="shared" si="168"/>
        <v>0.80277892990460387</v>
      </c>
      <c r="V1197" s="7">
        <f t="shared" si="169"/>
        <v>3043</v>
      </c>
      <c r="W1197" s="7">
        <f t="shared" si="170"/>
        <v>695</v>
      </c>
    </row>
    <row r="1198" spans="1:23" x14ac:dyDescent="0.3">
      <c r="A1198" s="5">
        <f>'Data Table 2'!A1198</f>
        <v>46123</v>
      </c>
      <c r="B1198" s="6">
        <f>'Data Table 2'!B1198+'Data Table 2'!C1198+'Data Table 2'!D1198+'Data Table 2'!E1198+'Data Table 2'!F1198+'Data Table 2'!G1198+'Data Table 2'!H1198</f>
        <v>849</v>
      </c>
      <c r="C1198" s="6">
        <f>'Data Table 2'!I1198</f>
        <v>367</v>
      </c>
      <c r="D1198" s="6">
        <f>('Data Table 2'!J1198+'Data Table 2'!K1198)</f>
        <v>668</v>
      </c>
      <c r="E1198" s="6">
        <f>'Data Table 2'!L1198</f>
        <v>328</v>
      </c>
      <c r="F1198" s="6">
        <f>'Data Table 2'!M1198</f>
        <v>69</v>
      </c>
      <c r="G1198" s="6">
        <f>'Data Table 2'!N1198</f>
        <v>102</v>
      </c>
      <c r="H1198" s="6">
        <f>'Data Table 2'!O1198</f>
        <v>90</v>
      </c>
      <c r="I1198" s="7">
        <f>'Data Table 2'!P1198+'Data Table 2'!Q1198+'Data Table 2'!R1198+'Data Table 2'!S1198</f>
        <v>163</v>
      </c>
      <c r="J1198" s="7">
        <f>'Data Table 2'!T1198</f>
        <v>237</v>
      </c>
      <c r="K1198" s="6">
        <f>'Data Table 2'!U1198</f>
        <v>147</v>
      </c>
      <c r="L1198" s="6">
        <f>'Data Table 2'!V1198</f>
        <v>80</v>
      </c>
      <c r="M1198" s="6">
        <f>'Data Table 2'!W1198</f>
        <v>30</v>
      </c>
      <c r="N1198" s="6">
        <f>'Data Table 2'!X1198</f>
        <v>45</v>
      </c>
      <c r="O1198" s="7">
        <f t="shared" si="162"/>
        <v>3175</v>
      </c>
      <c r="P1198" s="6">
        <f t="shared" si="163"/>
        <v>1216</v>
      </c>
      <c r="Q1198" s="6">
        <f t="shared" si="164"/>
        <v>996</v>
      </c>
      <c r="R1198" s="6">
        <f t="shared" si="165"/>
        <v>424</v>
      </c>
      <c r="S1198" s="6">
        <f t="shared" si="166"/>
        <v>257</v>
      </c>
      <c r="T1198" s="7">
        <f t="shared" si="167"/>
        <v>2681</v>
      </c>
      <c r="U1198" s="8">
        <f t="shared" si="168"/>
        <v>0.84440944881889768</v>
      </c>
      <c r="V1198" s="7">
        <f t="shared" si="169"/>
        <v>2200</v>
      </c>
      <c r="W1198" s="7">
        <f t="shared" si="170"/>
        <v>412</v>
      </c>
    </row>
    <row r="1199" spans="1:23" x14ac:dyDescent="0.3">
      <c r="A1199" s="5">
        <f>'Data Table 2'!A1199</f>
        <v>46124</v>
      </c>
      <c r="B1199" s="6">
        <f>'Data Table 2'!B1199+'Data Table 2'!C1199+'Data Table 2'!D1199+'Data Table 2'!E1199+'Data Table 2'!F1199+'Data Table 2'!G1199+'Data Table 2'!H1199</f>
        <v>1196</v>
      </c>
      <c r="C1199" s="6">
        <f>'Data Table 2'!I1199</f>
        <v>590</v>
      </c>
      <c r="D1199" s="6">
        <f>('Data Table 2'!J1199+'Data Table 2'!K1199)</f>
        <v>894</v>
      </c>
      <c r="E1199" s="6">
        <f>'Data Table 2'!L1199</f>
        <v>420</v>
      </c>
      <c r="F1199" s="6">
        <f>'Data Table 2'!M1199</f>
        <v>101</v>
      </c>
      <c r="G1199" s="6">
        <f>'Data Table 2'!N1199</f>
        <v>279</v>
      </c>
      <c r="H1199" s="6">
        <f>'Data Table 2'!O1199</f>
        <v>200</v>
      </c>
      <c r="I1199" s="7">
        <f>'Data Table 2'!P1199+'Data Table 2'!Q1199+'Data Table 2'!R1199+'Data Table 2'!S1199</f>
        <v>221</v>
      </c>
      <c r="J1199" s="7">
        <f>'Data Table 2'!T1199</f>
        <v>342</v>
      </c>
      <c r="K1199" s="6">
        <f>'Data Table 2'!U1199</f>
        <v>288</v>
      </c>
      <c r="L1199" s="6">
        <f>'Data Table 2'!V1199</f>
        <v>128</v>
      </c>
      <c r="M1199" s="6">
        <f>'Data Table 2'!W1199</f>
        <v>44</v>
      </c>
      <c r="N1199" s="6">
        <f>'Data Table 2'!X1199</f>
        <v>95</v>
      </c>
      <c r="O1199" s="7">
        <f t="shared" si="162"/>
        <v>4798</v>
      </c>
      <c r="P1199" s="6">
        <f t="shared" si="163"/>
        <v>1786</v>
      </c>
      <c r="Q1199" s="6">
        <f t="shared" si="164"/>
        <v>1314</v>
      </c>
      <c r="R1199" s="6">
        <f t="shared" si="165"/>
        <v>801</v>
      </c>
      <c r="S1199" s="6">
        <f t="shared" si="166"/>
        <v>460</v>
      </c>
      <c r="T1199" s="7">
        <f t="shared" si="167"/>
        <v>3996</v>
      </c>
      <c r="U1199" s="8">
        <f t="shared" si="168"/>
        <v>0.83284701959149643</v>
      </c>
      <c r="V1199" s="7">
        <f t="shared" si="169"/>
        <v>3210</v>
      </c>
      <c r="W1199" s="7">
        <f t="shared" si="170"/>
        <v>685</v>
      </c>
    </row>
    <row r="1200" spans="1:23" x14ac:dyDescent="0.3">
      <c r="A1200" s="5">
        <f>'Data Table 2'!A1200</f>
        <v>46125</v>
      </c>
      <c r="B1200" s="6">
        <f>'Data Table 2'!B1200+'Data Table 2'!C1200+'Data Table 2'!D1200+'Data Table 2'!E1200+'Data Table 2'!F1200+'Data Table 2'!G1200+'Data Table 2'!H1200</f>
        <v>1119</v>
      </c>
      <c r="C1200" s="6">
        <f>'Data Table 2'!I1200</f>
        <v>432</v>
      </c>
      <c r="D1200" s="6">
        <f>('Data Table 2'!J1200+'Data Table 2'!K1200)</f>
        <v>876</v>
      </c>
      <c r="E1200" s="6">
        <f>'Data Table 2'!L1200</f>
        <v>358</v>
      </c>
      <c r="F1200" s="6">
        <f>'Data Table 2'!M1200</f>
        <v>97</v>
      </c>
      <c r="G1200" s="6">
        <f>'Data Table 2'!N1200</f>
        <v>231</v>
      </c>
      <c r="H1200" s="6">
        <f>'Data Table 2'!O1200</f>
        <v>146</v>
      </c>
      <c r="I1200" s="7">
        <f>'Data Table 2'!P1200+'Data Table 2'!Q1200+'Data Table 2'!R1200+'Data Table 2'!S1200</f>
        <v>174</v>
      </c>
      <c r="J1200" s="7">
        <f>'Data Table 2'!T1200</f>
        <v>370</v>
      </c>
      <c r="K1200" s="6">
        <f>'Data Table 2'!U1200</f>
        <v>204</v>
      </c>
      <c r="L1200" s="6">
        <f>'Data Table 2'!V1200</f>
        <v>128</v>
      </c>
      <c r="M1200" s="6">
        <f>'Data Table 2'!W1200</f>
        <v>27</v>
      </c>
      <c r="N1200" s="6">
        <f>'Data Table 2'!X1200</f>
        <v>71</v>
      </c>
      <c r="O1200" s="7">
        <f t="shared" si="162"/>
        <v>4233</v>
      </c>
      <c r="P1200" s="6">
        <f t="shared" si="163"/>
        <v>1551</v>
      </c>
      <c r="Q1200" s="6">
        <f t="shared" si="164"/>
        <v>1234</v>
      </c>
      <c r="R1200" s="6">
        <f t="shared" si="165"/>
        <v>648</v>
      </c>
      <c r="S1200" s="6">
        <f t="shared" si="166"/>
        <v>359</v>
      </c>
      <c r="T1200" s="7">
        <f t="shared" si="167"/>
        <v>3504</v>
      </c>
      <c r="U1200" s="8">
        <f t="shared" si="168"/>
        <v>0.82778171509567677</v>
      </c>
      <c r="V1200" s="7">
        <f t="shared" si="169"/>
        <v>2904</v>
      </c>
      <c r="W1200" s="7">
        <f t="shared" si="170"/>
        <v>503</v>
      </c>
    </row>
    <row r="1201" spans="1:23" x14ac:dyDescent="0.3">
      <c r="A1201" s="5">
        <f>'Data Table 2'!A1201</f>
        <v>46126</v>
      </c>
      <c r="B1201" s="6">
        <f>'Data Table 2'!B1201+'Data Table 2'!C1201+'Data Table 2'!D1201+'Data Table 2'!E1201+'Data Table 2'!F1201+'Data Table 2'!G1201+'Data Table 2'!H1201</f>
        <v>895</v>
      </c>
      <c r="C1201" s="6">
        <f>'Data Table 2'!I1201</f>
        <v>423</v>
      </c>
      <c r="D1201" s="6">
        <f>('Data Table 2'!J1201+'Data Table 2'!K1201)</f>
        <v>542</v>
      </c>
      <c r="E1201" s="6">
        <f>'Data Table 2'!L1201</f>
        <v>482</v>
      </c>
      <c r="F1201" s="6">
        <f>'Data Table 2'!M1201</f>
        <v>103</v>
      </c>
      <c r="G1201" s="6">
        <f>'Data Table 2'!N1201</f>
        <v>227</v>
      </c>
      <c r="H1201" s="6">
        <f>'Data Table 2'!O1201</f>
        <v>129</v>
      </c>
      <c r="I1201" s="7">
        <f>'Data Table 2'!P1201+'Data Table 2'!Q1201+'Data Table 2'!R1201+'Data Table 2'!S1201</f>
        <v>164</v>
      </c>
      <c r="J1201" s="7">
        <f>'Data Table 2'!T1201</f>
        <v>261</v>
      </c>
      <c r="K1201" s="6">
        <f>'Data Table 2'!U1201</f>
        <v>218</v>
      </c>
      <c r="L1201" s="6">
        <f>'Data Table 2'!V1201</f>
        <v>135</v>
      </c>
      <c r="M1201" s="6">
        <f>'Data Table 2'!W1201</f>
        <v>34</v>
      </c>
      <c r="N1201" s="6">
        <f>'Data Table 2'!X1201</f>
        <v>70</v>
      </c>
      <c r="O1201" s="7">
        <f t="shared" si="162"/>
        <v>3683</v>
      </c>
      <c r="P1201" s="6">
        <f t="shared" si="163"/>
        <v>1318</v>
      </c>
      <c r="Q1201" s="6">
        <f t="shared" si="164"/>
        <v>1024</v>
      </c>
      <c r="R1201" s="6">
        <f t="shared" si="165"/>
        <v>623</v>
      </c>
      <c r="S1201" s="6">
        <f t="shared" si="166"/>
        <v>387</v>
      </c>
      <c r="T1201" s="7">
        <f t="shared" si="167"/>
        <v>3035</v>
      </c>
      <c r="U1201" s="8">
        <f t="shared" si="168"/>
        <v>0.8240564756991583</v>
      </c>
      <c r="V1201" s="7">
        <f t="shared" si="169"/>
        <v>2439</v>
      </c>
      <c r="W1201" s="7">
        <f t="shared" si="170"/>
        <v>493</v>
      </c>
    </row>
    <row r="1202" spans="1:23" x14ac:dyDescent="0.3">
      <c r="A1202" s="5">
        <f>'Data Table 2'!A1202</f>
        <v>46127</v>
      </c>
      <c r="B1202" s="6">
        <f>'Data Table 2'!B1202+'Data Table 2'!C1202+'Data Table 2'!D1202+'Data Table 2'!E1202+'Data Table 2'!F1202+'Data Table 2'!G1202+'Data Table 2'!H1202</f>
        <v>891</v>
      </c>
      <c r="C1202" s="6">
        <f>'Data Table 2'!I1202</f>
        <v>343</v>
      </c>
      <c r="D1202" s="6">
        <f>('Data Table 2'!J1202+'Data Table 2'!K1202)</f>
        <v>528</v>
      </c>
      <c r="E1202" s="6">
        <f>'Data Table 2'!L1202</f>
        <v>413</v>
      </c>
      <c r="F1202" s="6">
        <f>'Data Table 2'!M1202</f>
        <v>129</v>
      </c>
      <c r="G1202" s="6">
        <f>'Data Table 2'!N1202</f>
        <v>174</v>
      </c>
      <c r="H1202" s="6">
        <f>'Data Table 2'!O1202</f>
        <v>144</v>
      </c>
      <c r="I1202" s="7">
        <f>'Data Table 2'!P1202+'Data Table 2'!Q1202+'Data Table 2'!R1202+'Data Table 2'!S1202</f>
        <v>171</v>
      </c>
      <c r="J1202" s="7">
        <f>'Data Table 2'!T1202</f>
        <v>258</v>
      </c>
      <c r="K1202" s="6">
        <f>'Data Table 2'!U1202</f>
        <v>184</v>
      </c>
      <c r="L1202" s="6">
        <f>'Data Table 2'!V1202</f>
        <v>95</v>
      </c>
      <c r="M1202" s="6">
        <f>'Data Table 2'!W1202</f>
        <v>36</v>
      </c>
      <c r="N1202" s="6">
        <f>'Data Table 2'!X1202</f>
        <v>66</v>
      </c>
      <c r="O1202" s="7">
        <f t="shared" si="162"/>
        <v>3432</v>
      </c>
      <c r="P1202" s="6">
        <f t="shared" si="163"/>
        <v>1234</v>
      </c>
      <c r="Q1202" s="6">
        <f t="shared" si="164"/>
        <v>941</v>
      </c>
      <c r="R1202" s="6">
        <f t="shared" si="165"/>
        <v>618</v>
      </c>
      <c r="S1202" s="6">
        <f t="shared" si="166"/>
        <v>315</v>
      </c>
      <c r="T1202" s="7">
        <f t="shared" si="167"/>
        <v>2859</v>
      </c>
      <c r="U1202" s="8">
        <f t="shared" si="168"/>
        <v>0.83304195804195802</v>
      </c>
      <c r="V1202" s="7">
        <f t="shared" si="169"/>
        <v>2321</v>
      </c>
      <c r="W1202" s="7">
        <f t="shared" si="170"/>
        <v>409</v>
      </c>
    </row>
    <row r="1203" spans="1:23" x14ac:dyDescent="0.3">
      <c r="A1203" s="5">
        <f>'Data Table 2'!A1203</f>
        <v>46128</v>
      </c>
      <c r="B1203" s="6">
        <f>'Data Table 2'!B1203+'Data Table 2'!C1203+'Data Table 2'!D1203+'Data Table 2'!E1203+'Data Table 2'!F1203+'Data Table 2'!G1203+'Data Table 2'!H1203</f>
        <v>836</v>
      </c>
      <c r="C1203" s="6">
        <f>'Data Table 2'!I1203</f>
        <v>421</v>
      </c>
      <c r="D1203" s="6">
        <f>('Data Table 2'!J1203+'Data Table 2'!K1203)</f>
        <v>526</v>
      </c>
      <c r="E1203" s="6">
        <f>'Data Table 2'!L1203</f>
        <v>306</v>
      </c>
      <c r="F1203" s="6">
        <f>'Data Table 2'!M1203</f>
        <v>78</v>
      </c>
      <c r="G1203" s="6">
        <f>'Data Table 2'!N1203</f>
        <v>145</v>
      </c>
      <c r="H1203" s="6">
        <f>'Data Table 2'!O1203</f>
        <v>131</v>
      </c>
      <c r="I1203" s="7">
        <f>'Data Table 2'!P1203+'Data Table 2'!Q1203+'Data Table 2'!R1203+'Data Table 2'!S1203</f>
        <v>146</v>
      </c>
      <c r="J1203" s="7">
        <f>'Data Table 2'!T1203</f>
        <v>251</v>
      </c>
      <c r="K1203" s="6">
        <f>'Data Table 2'!U1203</f>
        <v>211</v>
      </c>
      <c r="L1203" s="6">
        <f>'Data Table 2'!V1203</f>
        <v>83</v>
      </c>
      <c r="M1203" s="6">
        <f>'Data Table 2'!W1203</f>
        <v>23</v>
      </c>
      <c r="N1203" s="6">
        <f>'Data Table 2'!X1203</f>
        <v>66</v>
      </c>
      <c r="O1203" s="7">
        <f t="shared" si="162"/>
        <v>3223</v>
      </c>
      <c r="P1203" s="6">
        <f t="shared" si="163"/>
        <v>1257</v>
      </c>
      <c r="Q1203" s="6">
        <f t="shared" si="164"/>
        <v>832</v>
      </c>
      <c r="R1203" s="6">
        <f t="shared" si="165"/>
        <v>500</v>
      </c>
      <c r="S1203" s="6">
        <f t="shared" si="166"/>
        <v>317</v>
      </c>
      <c r="T1203" s="7">
        <f t="shared" si="167"/>
        <v>2655</v>
      </c>
      <c r="U1203" s="8">
        <f t="shared" si="168"/>
        <v>0.82376667700899786</v>
      </c>
      <c r="V1203" s="7">
        <f t="shared" si="169"/>
        <v>2090</v>
      </c>
      <c r="W1203" s="7">
        <f t="shared" si="170"/>
        <v>487</v>
      </c>
    </row>
    <row r="1204" spans="1:23" x14ac:dyDescent="0.3">
      <c r="A1204" s="5">
        <f>'Data Table 2'!A1204</f>
        <v>46129</v>
      </c>
      <c r="B1204" s="6">
        <f>'Data Table 2'!B1204+'Data Table 2'!C1204+'Data Table 2'!D1204+'Data Table 2'!E1204+'Data Table 2'!F1204+'Data Table 2'!G1204+'Data Table 2'!H1204</f>
        <v>1182</v>
      </c>
      <c r="C1204" s="6">
        <f>'Data Table 2'!I1204</f>
        <v>525</v>
      </c>
      <c r="D1204" s="6">
        <f>('Data Table 2'!J1204+'Data Table 2'!K1204)</f>
        <v>897</v>
      </c>
      <c r="E1204" s="6">
        <f>'Data Table 2'!L1204</f>
        <v>451</v>
      </c>
      <c r="F1204" s="6">
        <f>'Data Table 2'!M1204</f>
        <v>141</v>
      </c>
      <c r="G1204" s="6">
        <f>'Data Table 2'!N1204</f>
        <v>219</v>
      </c>
      <c r="H1204" s="6">
        <f>'Data Table 2'!O1204</f>
        <v>162</v>
      </c>
      <c r="I1204" s="7">
        <f>'Data Table 2'!P1204+'Data Table 2'!Q1204+'Data Table 2'!R1204+'Data Table 2'!S1204</f>
        <v>237</v>
      </c>
      <c r="J1204" s="7">
        <f>'Data Table 2'!T1204</f>
        <v>354</v>
      </c>
      <c r="K1204" s="6">
        <f>'Data Table 2'!U1204</f>
        <v>235</v>
      </c>
      <c r="L1204" s="6">
        <f>'Data Table 2'!V1204</f>
        <v>152</v>
      </c>
      <c r="M1204" s="6">
        <f>'Data Table 2'!W1204</f>
        <v>48</v>
      </c>
      <c r="N1204" s="6">
        <f>'Data Table 2'!X1204</f>
        <v>79</v>
      </c>
      <c r="O1204" s="7">
        <f t="shared" si="162"/>
        <v>4682</v>
      </c>
      <c r="P1204" s="6">
        <f t="shared" si="163"/>
        <v>1707</v>
      </c>
      <c r="Q1204" s="6">
        <f t="shared" si="164"/>
        <v>1348</v>
      </c>
      <c r="R1204" s="6">
        <f t="shared" si="165"/>
        <v>759</v>
      </c>
      <c r="S1204" s="6">
        <f t="shared" si="166"/>
        <v>435</v>
      </c>
      <c r="T1204" s="7">
        <f t="shared" si="167"/>
        <v>3893</v>
      </c>
      <c r="U1204" s="8">
        <f t="shared" si="168"/>
        <v>0.83148227253310547</v>
      </c>
      <c r="V1204" s="7">
        <f t="shared" si="169"/>
        <v>3148</v>
      </c>
      <c r="W1204" s="7">
        <f t="shared" si="170"/>
        <v>604</v>
      </c>
    </row>
    <row r="1205" spans="1:23" x14ac:dyDescent="0.3">
      <c r="A1205" s="5">
        <f>'Data Table 2'!A1205</f>
        <v>46130</v>
      </c>
      <c r="B1205" s="6">
        <f>'Data Table 2'!B1205+'Data Table 2'!C1205+'Data Table 2'!D1205+'Data Table 2'!E1205+'Data Table 2'!F1205+'Data Table 2'!G1205+'Data Table 2'!H1205</f>
        <v>1057</v>
      </c>
      <c r="C1205" s="6">
        <f>'Data Table 2'!I1205</f>
        <v>556</v>
      </c>
      <c r="D1205" s="6">
        <f>('Data Table 2'!J1205+'Data Table 2'!K1205)</f>
        <v>658</v>
      </c>
      <c r="E1205" s="6">
        <f>'Data Table 2'!L1205</f>
        <v>381</v>
      </c>
      <c r="F1205" s="6">
        <f>'Data Table 2'!M1205</f>
        <v>149</v>
      </c>
      <c r="G1205" s="6">
        <f>'Data Table 2'!N1205</f>
        <v>251</v>
      </c>
      <c r="H1205" s="6">
        <f>'Data Table 2'!O1205</f>
        <v>197</v>
      </c>
      <c r="I1205" s="7">
        <f>'Data Table 2'!P1205+'Data Table 2'!Q1205+'Data Table 2'!R1205+'Data Table 2'!S1205</f>
        <v>187</v>
      </c>
      <c r="J1205" s="7">
        <f>'Data Table 2'!T1205</f>
        <v>419</v>
      </c>
      <c r="K1205" s="6">
        <f>'Data Table 2'!U1205</f>
        <v>258</v>
      </c>
      <c r="L1205" s="6">
        <f>'Data Table 2'!V1205</f>
        <v>138</v>
      </c>
      <c r="M1205" s="6">
        <f>'Data Table 2'!W1205</f>
        <v>40</v>
      </c>
      <c r="N1205" s="6">
        <f>'Data Table 2'!X1205</f>
        <v>82</v>
      </c>
      <c r="O1205" s="7">
        <f t="shared" si="162"/>
        <v>4373</v>
      </c>
      <c r="P1205" s="6">
        <f t="shared" si="163"/>
        <v>1613</v>
      </c>
      <c r="Q1205" s="6">
        <f t="shared" si="164"/>
        <v>1039</v>
      </c>
      <c r="R1205" s="6">
        <f t="shared" si="165"/>
        <v>784</v>
      </c>
      <c r="S1205" s="6">
        <f t="shared" si="166"/>
        <v>436</v>
      </c>
      <c r="T1205" s="7">
        <f t="shared" si="167"/>
        <v>3518</v>
      </c>
      <c r="U1205" s="8">
        <f t="shared" si="168"/>
        <v>0.80448204893665676</v>
      </c>
      <c r="V1205" s="7">
        <f t="shared" si="169"/>
        <v>2731</v>
      </c>
      <c r="W1205" s="7">
        <f t="shared" si="170"/>
        <v>638</v>
      </c>
    </row>
    <row r="1206" spans="1:23" x14ac:dyDescent="0.3">
      <c r="A1206" s="5">
        <f>'Data Table 2'!A1206</f>
        <v>46131</v>
      </c>
      <c r="B1206" s="6">
        <f>'Data Table 2'!B1206+'Data Table 2'!C1206+'Data Table 2'!D1206+'Data Table 2'!E1206+'Data Table 2'!F1206+'Data Table 2'!G1206+'Data Table 2'!H1206</f>
        <v>1009</v>
      </c>
      <c r="C1206" s="6">
        <f>'Data Table 2'!I1206</f>
        <v>389</v>
      </c>
      <c r="D1206" s="6">
        <f>('Data Table 2'!J1206+'Data Table 2'!K1206)</f>
        <v>615</v>
      </c>
      <c r="E1206" s="6">
        <f>'Data Table 2'!L1206</f>
        <v>301</v>
      </c>
      <c r="F1206" s="6">
        <f>'Data Table 2'!M1206</f>
        <v>83</v>
      </c>
      <c r="G1206" s="6">
        <f>'Data Table 2'!N1206</f>
        <v>172</v>
      </c>
      <c r="H1206" s="6">
        <f>'Data Table 2'!O1206</f>
        <v>96</v>
      </c>
      <c r="I1206" s="7">
        <f>'Data Table 2'!P1206+'Data Table 2'!Q1206+'Data Table 2'!R1206+'Data Table 2'!S1206</f>
        <v>174</v>
      </c>
      <c r="J1206" s="7">
        <f>'Data Table 2'!T1206</f>
        <v>320</v>
      </c>
      <c r="K1206" s="6">
        <f>'Data Table 2'!U1206</f>
        <v>153</v>
      </c>
      <c r="L1206" s="6">
        <f>'Data Table 2'!V1206</f>
        <v>111</v>
      </c>
      <c r="M1206" s="6">
        <f>'Data Table 2'!W1206</f>
        <v>32</v>
      </c>
      <c r="N1206" s="6">
        <f>'Data Table 2'!X1206</f>
        <v>58</v>
      </c>
      <c r="O1206" s="7">
        <f t="shared" si="162"/>
        <v>3513</v>
      </c>
      <c r="P1206" s="6">
        <f t="shared" si="163"/>
        <v>1398</v>
      </c>
      <c r="Q1206" s="6">
        <f t="shared" si="164"/>
        <v>916</v>
      </c>
      <c r="R1206" s="6">
        <f t="shared" si="165"/>
        <v>525</v>
      </c>
      <c r="S1206" s="6">
        <f t="shared" si="166"/>
        <v>296</v>
      </c>
      <c r="T1206" s="7">
        <f t="shared" si="167"/>
        <v>2897</v>
      </c>
      <c r="U1206" s="8">
        <f t="shared" si="168"/>
        <v>0.82465129518929692</v>
      </c>
      <c r="V1206" s="7">
        <f t="shared" si="169"/>
        <v>2367</v>
      </c>
      <c r="W1206" s="7">
        <f t="shared" si="170"/>
        <v>447</v>
      </c>
    </row>
    <row r="1207" spans="1:23" x14ac:dyDescent="0.3">
      <c r="A1207" s="5">
        <f>'Data Table 2'!A1207</f>
        <v>46132</v>
      </c>
      <c r="B1207" s="6">
        <f>'Data Table 2'!B1207+'Data Table 2'!C1207+'Data Table 2'!D1207+'Data Table 2'!E1207+'Data Table 2'!F1207+'Data Table 2'!G1207+'Data Table 2'!H1207</f>
        <v>613</v>
      </c>
      <c r="C1207" s="6">
        <f>'Data Table 2'!I1207</f>
        <v>347</v>
      </c>
      <c r="D1207" s="6">
        <f>('Data Table 2'!J1207+'Data Table 2'!K1207)</f>
        <v>411</v>
      </c>
      <c r="E1207" s="6">
        <f>'Data Table 2'!L1207</f>
        <v>235</v>
      </c>
      <c r="F1207" s="6">
        <f>'Data Table 2'!M1207</f>
        <v>79</v>
      </c>
      <c r="G1207" s="6">
        <f>'Data Table 2'!N1207</f>
        <v>155</v>
      </c>
      <c r="H1207" s="6">
        <f>'Data Table 2'!O1207</f>
        <v>111</v>
      </c>
      <c r="I1207" s="7">
        <f>'Data Table 2'!P1207+'Data Table 2'!Q1207+'Data Table 2'!R1207+'Data Table 2'!S1207</f>
        <v>114</v>
      </c>
      <c r="J1207" s="7">
        <f>'Data Table 2'!T1207</f>
        <v>190</v>
      </c>
      <c r="K1207" s="6">
        <f>'Data Table 2'!U1207</f>
        <v>131</v>
      </c>
      <c r="L1207" s="6">
        <f>'Data Table 2'!V1207</f>
        <v>64</v>
      </c>
      <c r="M1207" s="6">
        <f>'Data Table 2'!W1207</f>
        <v>25</v>
      </c>
      <c r="N1207" s="6">
        <f>'Data Table 2'!X1207</f>
        <v>70</v>
      </c>
      <c r="O1207" s="7">
        <f t="shared" si="162"/>
        <v>2545</v>
      </c>
      <c r="P1207" s="6">
        <f t="shared" si="163"/>
        <v>960</v>
      </c>
      <c r="Q1207" s="6">
        <f t="shared" si="164"/>
        <v>646</v>
      </c>
      <c r="R1207" s="6">
        <f t="shared" si="165"/>
        <v>459</v>
      </c>
      <c r="S1207" s="6">
        <f t="shared" si="166"/>
        <v>220</v>
      </c>
      <c r="T1207" s="7">
        <f t="shared" si="167"/>
        <v>2135</v>
      </c>
      <c r="U1207" s="8">
        <f t="shared" si="168"/>
        <v>0.83889980353634575</v>
      </c>
      <c r="V1207" s="7">
        <f t="shared" si="169"/>
        <v>1639</v>
      </c>
      <c r="W1207" s="7">
        <f t="shared" si="170"/>
        <v>417</v>
      </c>
    </row>
    <row r="1208" spans="1:23" x14ac:dyDescent="0.3">
      <c r="A1208" s="5">
        <f>'Data Table 2'!A1208</f>
        <v>46133</v>
      </c>
      <c r="B1208" s="6">
        <f>'Data Table 2'!B1208+'Data Table 2'!C1208+'Data Table 2'!D1208+'Data Table 2'!E1208+'Data Table 2'!F1208+'Data Table 2'!G1208+'Data Table 2'!H1208</f>
        <v>871</v>
      </c>
      <c r="C1208" s="6">
        <f>'Data Table 2'!I1208</f>
        <v>332</v>
      </c>
      <c r="D1208" s="6">
        <f>('Data Table 2'!J1208+'Data Table 2'!K1208)</f>
        <v>441</v>
      </c>
      <c r="E1208" s="6">
        <f>'Data Table 2'!L1208</f>
        <v>374</v>
      </c>
      <c r="F1208" s="6">
        <f>'Data Table 2'!M1208</f>
        <v>98</v>
      </c>
      <c r="G1208" s="6">
        <f>'Data Table 2'!N1208</f>
        <v>196</v>
      </c>
      <c r="H1208" s="6">
        <f>'Data Table 2'!O1208</f>
        <v>156</v>
      </c>
      <c r="I1208" s="7">
        <f>'Data Table 2'!P1208+'Data Table 2'!Q1208+'Data Table 2'!R1208+'Data Table 2'!S1208</f>
        <v>158</v>
      </c>
      <c r="J1208" s="7">
        <f>'Data Table 2'!T1208</f>
        <v>250</v>
      </c>
      <c r="K1208" s="6">
        <f>'Data Table 2'!U1208</f>
        <v>197</v>
      </c>
      <c r="L1208" s="6">
        <f>'Data Table 2'!V1208</f>
        <v>81</v>
      </c>
      <c r="M1208" s="6">
        <f>'Data Table 2'!W1208</f>
        <v>36</v>
      </c>
      <c r="N1208" s="6">
        <f>'Data Table 2'!X1208</f>
        <v>56</v>
      </c>
      <c r="O1208" s="7">
        <f t="shared" si="162"/>
        <v>3246</v>
      </c>
      <c r="P1208" s="6">
        <f t="shared" si="163"/>
        <v>1203</v>
      </c>
      <c r="Q1208" s="6">
        <f t="shared" si="164"/>
        <v>815</v>
      </c>
      <c r="R1208" s="6">
        <f t="shared" si="165"/>
        <v>608</v>
      </c>
      <c r="S1208" s="6">
        <f t="shared" si="166"/>
        <v>314</v>
      </c>
      <c r="T1208" s="7">
        <f t="shared" si="167"/>
        <v>2682</v>
      </c>
      <c r="U1208" s="8">
        <f t="shared" si="168"/>
        <v>0.82624768946395566</v>
      </c>
      <c r="V1208" s="7">
        <f t="shared" si="169"/>
        <v>2196</v>
      </c>
      <c r="W1208" s="7">
        <f t="shared" si="170"/>
        <v>388</v>
      </c>
    </row>
    <row r="1209" spans="1:23" x14ac:dyDescent="0.3">
      <c r="A1209" s="5">
        <f>'Data Table 2'!A1209</f>
        <v>46134</v>
      </c>
      <c r="B1209" s="6">
        <f>'Data Table 2'!B1209+'Data Table 2'!C1209+'Data Table 2'!D1209+'Data Table 2'!E1209+'Data Table 2'!F1209+'Data Table 2'!G1209+'Data Table 2'!H1209</f>
        <v>982</v>
      </c>
      <c r="C1209" s="6">
        <f>'Data Table 2'!I1209</f>
        <v>530</v>
      </c>
      <c r="D1209" s="6">
        <f>('Data Table 2'!J1209+'Data Table 2'!K1209)</f>
        <v>882</v>
      </c>
      <c r="E1209" s="6">
        <f>'Data Table 2'!L1209</f>
        <v>385</v>
      </c>
      <c r="F1209" s="6">
        <f>'Data Table 2'!M1209</f>
        <v>116</v>
      </c>
      <c r="G1209" s="6">
        <f>'Data Table 2'!N1209</f>
        <v>175</v>
      </c>
      <c r="H1209" s="6">
        <f>'Data Table 2'!O1209</f>
        <v>181</v>
      </c>
      <c r="I1209" s="7">
        <f>'Data Table 2'!P1209+'Data Table 2'!Q1209+'Data Table 2'!R1209+'Data Table 2'!S1209</f>
        <v>204</v>
      </c>
      <c r="J1209" s="7">
        <f>'Data Table 2'!T1209</f>
        <v>308</v>
      </c>
      <c r="K1209" s="6">
        <f>'Data Table 2'!U1209</f>
        <v>249</v>
      </c>
      <c r="L1209" s="6">
        <f>'Data Table 2'!V1209</f>
        <v>98</v>
      </c>
      <c r="M1209" s="6">
        <f>'Data Table 2'!W1209</f>
        <v>31</v>
      </c>
      <c r="N1209" s="6">
        <f>'Data Table 2'!X1209</f>
        <v>78</v>
      </c>
      <c r="O1209" s="7">
        <f t="shared" si="162"/>
        <v>4219</v>
      </c>
      <c r="P1209" s="6">
        <f t="shared" si="163"/>
        <v>1512</v>
      </c>
      <c r="Q1209" s="6">
        <f t="shared" si="164"/>
        <v>1267</v>
      </c>
      <c r="R1209" s="6">
        <f t="shared" si="165"/>
        <v>676</v>
      </c>
      <c r="S1209" s="6">
        <f t="shared" si="166"/>
        <v>378</v>
      </c>
      <c r="T1209" s="7">
        <f t="shared" si="167"/>
        <v>3533</v>
      </c>
      <c r="U1209" s="8">
        <f t="shared" si="168"/>
        <v>0.83740222801611752</v>
      </c>
      <c r="V1209" s="7">
        <f t="shared" si="169"/>
        <v>2809</v>
      </c>
      <c r="W1209" s="7">
        <f t="shared" si="170"/>
        <v>608</v>
      </c>
    </row>
    <row r="1210" spans="1:23" x14ac:dyDescent="0.3">
      <c r="A1210" s="5">
        <f>'Data Table 2'!A1210</f>
        <v>46135</v>
      </c>
      <c r="B1210" s="6">
        <f>'Data Table 2'!B1210+'Data Table 2'!C1210+'Data Table 2'!D1210+'Data Table 2'!E1210+'Data Table 2'!F1210+'Data Table 2'!G1210+'Data Table 2'!H1210</f>
        <v>905</v>
      </c>
      <c r="C1210" s="6">
        <f>'Data Table 2'!I1210</f>
        <v>395</v>
      </c>
      <c r="D1210" s="6">
        <f>('Data Table 2'!J1210+'Data Table 2'!K1210)</f>
        <v>660</v>
      </c>
      <c r="E1210" s="6">
        <f>'Data Table 2'!L1210</f>
        <v>359</v>
      </c>
      <c r="F1210" s="6">
        <f>'Data Table 2'!M1210</f>
        <v>117</v>
      </c>
      <c r="G1210" s="6">
        <f>'Data Table 2'!N1210</f>
        <v>111</v>
      </c>
      <c r="H1210" s="6">
        <f>'Data Table 2'!O1210</f>
        <v>171</v>
      </c>
      <c r="I1210" s="7">
        <f>'Data Table 2'!P1210+'Data Table 2'!Q1210+'Data Table 2'!R1210+'Data Table 2'!S1210</f>
        <v>152</v>
      </c>
      <c r="J1210" s="7">
        <f>'Data Table 2'!T1210</f>
        <v>322</v>
      </c>
      <c r="K1210" s="6">
        <f>'Data Table 2'!U1210</f>
        <v>218</v>
      </c>
      <c r="L1210" s="6">
        <f>'Data Table 2'!V1210</f>
        <v>106</v>
      </c>
      <c r="M1210" s="6">
        <f>'Data Table 2'!W1210</f>
        <v>28</v>
      </c>
      <c r="N1210" s="6">
        <f>'Data Table 2'!X1210</f>
        <v>69</v>
      </c>
      <c r="O1210" s="7">
        <f t="shared" si="162"/>
        <v>3613</v>
      </c>
      <c r="P1210" s="6">
        <f t="shared" si="163"/>
        <v>1300</v>
      </c>
      <c r="Q1210" s="6">
        <f t="shared" si="164"/>
        <v>1019</v>
      </c>
      <c r="R1210" s="6">
        <f t="shared" si="165"/>
        <v>551</v>
      </c>
      <c r="S1210" s="6">
        <f t="shared" si="166"/>
        <v>352</v>
      </c>
      <c r="T1210" s="7">
        <f t="shared" si="167"/>
        <v>2939</v>
      </c>
      <c r="U1210" s="8">
        <f t="shared" si="168"/>
        <v>0.813451425408248</v>
      </c>
      <c r="V1210" s="7">
        <f t="shared" si="169"/>
        <v>2358</v>
      </c>
      <c r="W1210" s="7">
        <f t="shared" si="170"/>
        <v>464</v>
      </c>
    </row>
    <row r="1211" spans="1:23" x14ac:dyDescent="0.3">
      <c r="A1211" s="5">
        <f>'Data Table 2'!A1211</f>
        <v>46136</v>
      </c>
      <c r="B1211" s="6">
        <f>'Data Table 2'!B1211+'Data Table 2'!C1211+'Data Table 2'!D1211+'Data Table 2'!E1211+'Data Table 2'!F1211+'Data Table 2'!G1211+'Data Table 2'!H1211</f>
        <v>1030</v>
      </c>
      <c r="C1211" s="6">
        <f>'Data Table 2'!I1211</f>
        <v>432</v>
      </c>
      <c r="D1211" s="6">
        <f>('Data Table 2'!J1211+'Data Table 2'!K1211)</f>
        <v>741</v>
      </c>
      <c r="E1211" s="6">
        <f>'Data Table 2'!L1211</f>
        <v>457</v>
      </c>
      <c r="F1211" s="6">
        <f>'Data Table 2'!M1211</f>
        <v>119</v>
      </c>
      <c r="G1211" s="6">
        <f>'Data Table 2'!N1211</f>
        <v>144</v>
      </c>
      <c r="H1211" s="6">
        <f>'Data Table 2'!O1211</f>
        <v>217</v>
      </c>
      <c r="I1211" s="7">
        <f>'Data Table 2'!P1211+'Data Table 2'!Q1211+'Data Table 2'!R1211+'Data Table 2'!S1211</f>
        <v>181</v>
      </c>
      <c r="J1211" s="7">
        <f>'Data Table 2'!T1211</f>
        <v>300</v>
      </c>
      <c r="K1211" s="6">
        <f>'Data Table 2'!U1211</f>
        <v>245</v>
      </c>
      <c r="L1211" s="6">
        <f>'Data Table 2'!V1211</f>
        <v>129</v>
      </c>
      <c r="M1211" s="6">
        <f>'Data Table 2'!W1211</f>
        <v>40</v>
      </c>
      <c r="N1211" s="6">
        <f>'Data Table 2'!X1211</f>
        <v>93</v>
      </c>
      <c r="O1211" s="7">
        <f t="shared" si="162"/>
        <v>4128</v>
      </c>
      <c r="P1211" s="6">
        <f t="shared" si="163"/>
        <v>1462</v>
      </c>
      <c r="Q1211" s="6">
        <f t="shared" si="164"/>
        <v>1198</v>
      </c>
      <c r="R1211" s="6">
        <f t="shared" si="165"/>
        <v>661</v>
      </c>
      <c r="S1211" s="6">
        <f t="shared" si="166"/>
        <v>414</v>
      </c>
      <c r="T1211" s="7">
        <f t="shared" si="167"/>
        <v>3414</v>
      </c>
      <c r="U1211" s="8">
        <f t="shared" si="168"/>
        <v>0.82703488372093026</v>
      </c>
      <c r="V1211" s="7">
        <f t="shared" si="169"/>
        <v>2770</v>
      </c>
      <c r="W1211" s="7">
        <f t="shared" si="170"/>
        <v>525</v>
      </c>
    </row>
    <row r="1212" spans="1:23" x14ac:dyDescent="0.3">
      <c r="A1212" s="5">
        <f>'Data Table 2'!A1212</f>
        <v>46137</v>
      </c>
      <c r="B1212" s="6">
        <f>'Data Table 2'!B1212+'Data Table 2'!C1212+'Data Table 2'!D1212+'Data Table 2'!E1212+'Data Table 2'!F1212+'Data Table 2'!G1212+'Data Table 2'!H1212</f>
        <v>989</v>
      </c>
      <c r="C1212" s="6">
        <f>'Data Table 2'!I1212</f>
        <v>550</v>
      </c>
      <c r="D1212" s="6">
        <f>('Data Table 2'!J1212+'Data Table 2'!K1212)</f>
        <v>857</v>
      </c>
      <c r="E1212" s="6">
        <f>'Data Table 2'!L1212</f>
        <v>391</v>
      </c>
      <c r="F1212" s="6">
        <f>'Data Table 2'!M1212</f>
        <v>102</v>
      </c>
      <c r="G1212" s="6">
        <f>'Data Table 2'!N1212</f>
        <v>223</v>
      </c>
      <c r="H1212" s="6">
        <f>'Data Table 2'!O1212</f>
        <v>120</v>
      </c>
      <c r="I1212" s="7">
        <f>'Data Table 2'!P1212+'Data Table 2'!Q1212+'Data Table 2'!R1212+'Data Table 2'!S1212</f>
        <v>165</v>
      </c>
      <c r="J1212" s="7">
        <f>'Data Table 2'!T1212</f>
        <v>212</v>
      </c>
      <c r="K1212" s="6">
        <f>'Data Table 2'!U1212</f>
        <v>190</v>
      </c>
      <c r="L1212" s="6">
        <f>'Data Table 2'!V1212</f>
        <v>95</v>
      </c>
      <c r="M1212" s="6">
        <f>'Data Table 2'!W1212</f>
        <v>35</v>
      </c>
      <c r="N1212" s="6">
        <f>'Data Table 2'!X1212</f>
        <v>85</v>
      </c>
      <c r="O1212" s="7">
        <f t="shared" si="162"/>
        <v>4014</v>
      </c>
      <c r="P1212" s="6">
        <f t="shared" si="163"/>
        <v>1539</v>
      </c>
      <c r="Q1212" s="6">
        <f t="shared" si="164"/>
        <v>1248</v>
      </c>
      <c r="R1212" s="6">
        <f t="shared" si="165"/>
        <v>610</v>
      </c>
      <c r="S1212" s="6">
        <f t="shared" si="166"/>
        <v>320</v>
      </c>
      <c r="T1212" s="7">
        <f t="shared" si="167"/>
        <v>3482</v>
      </c>
      <c r="U1212" s="8">
        <f t="shared" si="168"/>
        <v>0.86746387643248635</v>
      </c>
      <c r="V1212" s="7">
        <f t="shared" si="169"/>
        <v>2745</v>
      </c>
      <c r="W1212" s="7">
        <f t="shared" si="170"/>
        <v>635</v>
      </c>
    </row>
    <row r="1213" spans="1:23" x14ac:dyDescent="0.3">
      <c r="A1213" s="5">
        <f>'Data Table 2'!A1213</f>
        <v>46138</v>
      </c>
      <c r="B1213" s="6">
        <f>'Data Table 2'!B1213+'Data Table 2'!C1213+'Data Table 2'!D1213+'Data Table 2'!E1213+'Data Table 2'!F1213+'Data Table 2'!G1213+'Data Table 2'!H1213</f>
        <v>943</v>
      </c>
      <c r="C1213" s="6">
        <f>'Data Table 2'!I1213</f>
        <v>369</v>
      </c>
      <c r="D1213" s="6">
        <f>('Data Table 2'!J1213+'Data Table 2'!K1213)</f>
        <v>548</v>
      </c>
      <c r="E1213" s="6">
        <f>'Data Table 2'!L1213</f>
        <v>442</v>
      </c>
      <c r="F1213" s="6">
        <f>'Data Table 2'!M1213</f>
        <v>84</v>
      </c>
      <c r="G1213" s="6">
        <f>'Data Table 2'!N1213</f>
        <v>184</v>
      </c>
      <c r="H1213" s="6">
        <f>'Data Table 2'!O1213</f>
        <v>154</v>
      </c>
      <c r="I1213" s="7">
        <f>'Data Table 2'!P1213+'Data Table 2'!Q1213+'Data Table 2'!R1213+'Data Table 2'!S1213</f>
        <v>155</v>
      </c>
      <c r="J1213" s="7">
        <f>'Data Table 2'!T1213</f>
        <v>269</v>
      </c>
      <c r="K1213" s="6">
        <f>'Data Table 2'!U1213</f>
        <v>184</v>
      </c>
      <c r="L1213" s="6">
        <f>'Data Table 2'!V1213</f>
        <v>96</v>
      </c>
      <c r="M1213" s="6">
        <f>'Data Table 2'!W1213</f>
        <v>28</v>
      </c>
      <c r="N1213" s="6">
        <f>'Data Table 2'!X1213</f>
        <v>73</v>
      </c>
      <c r="O1213" s="7">
        <f t="shared" si="162"/>
        <v>3529</v>
      </c>
      <c r="P1213" s="6">
        <f t="shared" si="163"/>
        <v>1312</v>
      </c>
      <c r="Q1213" s="6">
        <f t="shared" si="164"/>
        <v>990</v>
      </c>
      <c r="R1213" s="6">
        <f t="shared" si="165"/>
        <v>577</v>
      </c>
      <c r="S1213" s="6">
        <f t="shared" si="166"/>
        <v>308</v>
      </c>
      <c r="T1213" s="7">
        <f t="shared" si="167"/>
        <v>2952</v>
      </c>
      <c r="U1213" s="8">
        <f t="shared" si="168"/>
        <v>0.83649759138566171</v>
      </c>
      <c r="V1213" s="7">
        <f t="shared" si="169"/>
        <v>2426</v>
      </c>
      <c r="W1213" s="7">
        <f t="shared" si="170"/>
        <v>442</v>
      </c>
    </row>
    <row r="1214" spans="1:23" x14ac:dyDescent="0.3">
      <c r="A1214" s="5">
        <f>'Data Table 2'!A1214</f>
        <v>46139</v>
      </c>
      <c r="B1214" s="6">
        <f>'Data Table 2'!B1214+'Data Table 2'!C1214+'Data Table 2'!D1214+'Data Table 2'!E1214+'Data Table 2'!F1214+'Data Table 2'!G1214+'Data Table 2'!H1214</f>
        <v>1022</v>
      </c>
      <c r="C1214" s="6">
        <f>'Data Table 2'!I1214</f>
        <v>418</v>
      </c>
      <c r="D1214" s="6">
        <f>('Data Table 2'!J1214+'Data Table 2'!K1214)</f>
        <v>836</v>
      </c>
      <c r="E1214" s="6">
        <f>'Data Table 2'!L1214</f>
        <v>358</v>
      </c>
      <c r="F1214" s="6">
        <f>'Data Table 2'!M1214</f>
        <v>122</v>
      </c>
      <c r="G1214" s="6">
        <f>'Data Table 2'!N1214</f>
        <v>173</v>
      </c>
      <c r="H1214" s="6">
        <f>'Data Table 2'!O1214</f>
        <v>145</v>
      </c>
      <c r="I1214" s="7">
        <f>'Data Table 2'!P1214+'Data Table 2'!Q1214+'Data Table 2'!R1214+'Data Table 2'!S1214</f>
        <v>203</v>
      </c>
      <c r="J1214" s="7">
        <f>'Data Table 2'!T1214</f>
        <v>321</v>
      </c>
      <c r="K1214" s="6">
        <f>'Data Table 2'!U1214</f>
        <v>285</v>
      </c>
      <c r="L1214" s="6">
        <f>'Data Table 2'!V1214</f>
        <v>173</v>
      </c>
      <c r="M1214" s="6">
        <f>'Data Table 2'!W1214</f>
        <v>33</v>
      </c>
      <c r="N1214" s="6">
        <f>'Data Table 2'!X1214</f>
        <v>85</v>
      </c>
      <c r="O1214" s="7">
        <f t="shared" si="162"/>
        <v>4174</v>
      </c>
      <c r="P1214" s="6">
        <f t="shared" si="163"/>
        <v>1440</v>
      </c>
      <c r="Q1214" s="6">
        <f t="shared" si="164"/>
        <v>1194</v>
      </c>
      <c r="R1214" s="6">
        <f t="shared" si="165"/>
        <v>643</v>
      </c>
      <c r="S1214" s="6">
        <f t="shared" si="166"/>
        <v>491</v>
      </c>
      <c r="T1214" s="7">
        <f t="shared" si="167"/>
        <v>3362</v>
      </c>
      <c r="U1214" s="8">
        <f t="shared" si="168"/>
        <v>0.80546238620028754</v>
      </c>
      <c r="V1214" s="7">
        <f t="shared" si="169"/>
        <v>2737</v>
      </c>
      <c r="W1214" s="7">
        <f t="shared" si="170"/>
        <v>503</v>
      </c>
    </row>
    <row r="1215" spans="1:23" x14ac:dyDescent="0.3">
      <c r="A1215" s="5">
        <f>'Data Table 2'!A1215</f>
        <v>46140</v>
      </c>
      <c r="B1215" s="6">
        <f>'Data Table 2'!B1215+'Data Table 2'!C1215+'Data Table 2'!D1215+'Data Table 2'!E1215+'Data Table 2'!F1215+'Data Table 2'!G1215+'Data Table 2'!H1215</f>
        <v>1093</v>
      </c>
      <c r="C1215" s="6">
        <f>'Data Table 2'!I1215</f>
        <v>466</v>
      </c>
      <c r="D1215" s="6">
        <f>('Data Table 2'!J1215+'Data Table 2'!K1215)</f>
        <v>807</v>
      </c>
      <c r="E1215" s="6">
        <f>'Data Table 2'!L1215</f>
        <v>457</v>
      </c>
      <c r="F1215" s="6">
        <f>'Data Table 2'!M1215</f>
        <v>100</v>
      </c>
      <c r="G1215" s="6">
        <f>'Data Table 2'!N1215</f>
        <v>169</v>
      </c>
      <c r="H1215" s="6">
        <f>'Data Table 2'!O1215</f>
        <v>172</v>
      </c>
      <c r="I1215" s="7">
        <f>'Data Table 2'!P1215+'Data Table 2'!Q1215+'Data Table 2'!R1215+'Data Table 2'!S1215</f>
        <v>194</v>
      </c>
      <c r="J1215" s="7">
        <f>'Data Table 2'!T1215</f>
        <v>420</v>
      </c>
      <c r="K1215" s="6">
        <f>'Data Table 2'!U1215</f>
        <v>221</v>
      </c>
      <c r="L1215" s="6">
        <f>'Data Table 2'!V1215</f>
        <v>129</v>
      </c>
      <c r="M1215" s="6">
        <f>'Data Table 2'!W1215</f>
        <v>43</v>
      </c>
      <c r="N1215" s="6">
        <f>'Data Table 2'!X1215</f>
        <v>83</v>
      </c>
      <c r="O1215" s="7">
        <f t="shared" si="162"/>
        <v>4354</v>
      </c>
      <c r="P1215" s="6">
        <f t="shared" si="163"/>
        <v>1559</v>
      </c>
      <c r="Q1215" s="6">
        <f t="shared" si="164"/>
        <v>1264</v>
      </c>
      <c r="R1215" s="6">
        <f t="shared" si="165"/>
        <v>635</v>
      </c>
      <c r="S1215" s="6">
        <f t="shared" si="166"/>
        <v>393</v>
      </c>
      <c r="T1215" s="7">
        <f t="shared" si="167"/>
        <v>3541</v>
      </c>
      <c r="U1215" s="8">
        <f t="shared" si="168"/>
        <v>0.81327514928801103</v>
      </c>
      <c r="V1215" s="7">
        <f t="shared" si="169"/>
        <v>2892</v>
      </c>
      <c r="W1215" s="7">
        <f t="shared" si="170"/>
        <v>549</v>
      </c>
    </row>
    <row r="1216" spans="1:23" x14ac:dyDescent="0.3">
      <c r="A1216" s="5">
        <f>'Data Table 2'!A1216</f>
        <v>46141</v>
      </c>
      <c r="B1216" s="6">
        <f>'Data Table 2'!B1216+'Data Table 2'!C1216+'Data Table 2'!D1216+'Data Table 2'!E1216+'Data Table 2'!F1216+'Data Table 2'!G1216+'Data Table 2'!H1216</f>
        <v>1198</v>
      </c>
      <c r="C1216" s="6">
        <f>'Data Table 2'!I1216</f>
        <v>487</v>
      </c>
      <c r="D1216" s="6">
        <f>('Data Table 2'!J1216+'Data Table 2'!K1216)</f>
        <v>770</v>
      </c>
      <c r="E1216" s="6">
        <f>'Data Table 2'!L1216</f>
        <v>452</v>
      </c>
      <c r="F1216" s="6">
        <f>'Data Table 2'!M1216</f>
        <v>111</v>
      </c>
      <c r="G1216" s="6">
        <f>'Data Table 2'!N1216</f>
        <v>179</v>
      </c>
      <c r="H1216" s="6">
        <f>'Data Table 2'!O1216</f>
        <v>162</v>
      </c>
      <c r="I1216" s="7">
        <f>'Data Table 2'!P1216+'Data Table 2'!Q1216+'Data Table 2'!R1216+'Data Table 2'!S1216</f>
        <v>227</v>
      </c>
      <c r="J1216" s="7">
        <f>'Data Table 2'!T1216</f>
        <v>354</v>
      </c>
      <c r="K1216" s="6">
        <f>'Data Table 2'!U1216</f>
        <v>228</v>
      </c>
      <c r="L1216" s="6">
        <f>'Data Table 2'!V1216</f>
        <v>114</v>
      </c>
      <c r="M1216" s="6">
        <f>'Data Table 2'!W1216</f>
        <v>42</v>
      </c>
      <c r="N1216" s="6">
        <f>'Data Table 2'!X1216</f>
        <v>85</v>
      </c>
      <c r="O1216" s="7">
        <f t="shared" si="162"/>
        <v>4409</v>
      </c>
      <c r="P1216" s="6">
        <f t="shared" si="163"/>
        <v>1685</v>
      </c>
      <c r="Q1216" s="6">
        <f t="shared" si="164"/>
        <v>1222</v>
      </c>
      <c r="R1216" s="6">
        <f t="shared" si="165"/>
        <v>679</v>
      </c>
      <c r="S1216" s="6">
        <f t="shared" si="166"/>
        <v>384</v>
      </c>
      <c r="T1216" s="7">
        <f t="shared" si="167"/>
        <v>3671</v>
      </c>
      <c r="U1216" s="8">
        <f t="shared" si="168"/>
        <v>0.83261510546609208</v>
      </c>
      <c r="V1216" s="7">
        <f t="shared" si="169"/>
        <v>2988</v>
      </c>
      <c r="W1216" s="7">
        <f t="shared" si="170"/>
        <v>572</v>
      </c>
    </row>
    <row r="1217" spans="1:23" x14ac:dyDescent="0.3">
      <c r="A1217" s="5">
        <f>'Data Table 2'!A1217</f>
        <v>46142</v>
      </c>
      <c r="B1217" s="6">
        <f>'Data Table 2'!B1217+'Data Table 2'!C1217+'Data Table 2'!D1217+'Data Table 2'!E1217+'Data Table 2'!F1217+'Data Table 2'!G1217+'Data Table 2'!H1217</f>
        <v>1129</v>
      </c>
      <c r="C1217" s="6">
        <f>'Data Table 2'!I1217</f>
        <v>512</v>
      </c>
      <c r="D1217" s="6">
        <f>('Data Table 2'!J1217+'Data Table 2'!K1217)</f>
        <v>778</v>
      </c>
      <c r="E1217" s="6">
        <f>'Data Table 2'!L1217</f>
        <v>361</v>
      </c>
      <c r="F1217" s="6">
        <f>'Data Table 2'!M1217</f>
        <v>166</v>
      </c>
      <c r="G1217" s="6">
        <f>'Data Table 2'!N1217</f>
        <v>190</v>
      </c>
      <c r="H1217" s="6">
        <f>'Data Table 2'!O1217</f>
        <v>147</v>
      </c>
      <c r="I1217" s="7">
        <f>'Data Table 2'!P1217+'Data Table 2'!Q1217+'Data Table 2'!R1217+'Data Table 2'!S1217</f>
        <v>171</v>
      </c>
      <c r="J1217" s="7">
        <f>'Data Table 2'!T1217</f>
        <v>310</v>
      </c>
      <c r="K1217" s="6">
        <f>'Data Table 2'!U1217</f>
        <v>231</v>
      </c>
      <c r="L1217" s="6">
        <f>'Data Table 2'!V1217</f>
        <v>115</v>
      </c>
      <c r="M1217" s="6">
        <f>'Data Table 2'!W1217</f>
        <v>34</v>
      </c>
      <c r="N1217" s="6">
        <f>'Data Table 2'!X1217</f>
        <v>63</v>
      </c>
      <c r="O1217" s="7">
        <f t="shared" si="162"/>
        <v>4207</v>
      </c>
      <c r="P1217" s="6">
        <f t="shared" si="163"/>
        <v>1641</v>
      </c>
      <c r="Q1217" s="6">
        <f t="shared" si="164"/>
        <v>1139</v>
      </c>
      <c r="R1217" s="6">
        <f t="shared" si="165"/>
        <v>674</v>
      </c>
      <c r="S1217" s="6">
        <f t="shared" si="166"/>
        <v>380</v>
      </c>
      <c r="T1217" s="7">
        <f t="shared" si="167"/>
        <v>3517</v>
      </c>
      <c r="U1217" s="8">
        <f t="shared" si="168"/>
        <v>0.83598763964820533</v>
      </c>
      <c r="V1217" s="7">
        <f t="shared" si="169"/>
        <v>2776</v>
      </c>
      <c r="W1217" s="7">
        <f t="shared" si="170"/>
        <v>575</v>
      </c>
    </row>
    <row r="1218" spans="1:23" x14ac:dyDescent="0.3">
      <c r="A1218" s="5">
        <f>'Data Table 2'!A1218</f>
        <v>46143</v>
      </c>
      <c r="B1218" s="6">
        <f>'Data Table 2'!B1218+'Data Table 2'!C1218+'Data Table 2'!D1218+'Data Table 2'!E1218+'Data Table 2'!F1218+'Data Table 2'!G1218+'Data Table 2'!H1218</f>
        <v>974</v>
      </c>
      <c r="C1218" s="6">
        <f>'Data Table 2'!I1218</f>
        <v>347</v>
      </c>
      <c r="D1218" s="6">
        <f>('Data Table 2'!J1218+'Data Table 2'!K1218)</f>
        <v>702</v>
      </c>
      <c r="E1218" s="6">
        <f>'Data Table 2'!L1218</f>
        <v>404</v>
      </c>
      <c r="F1218" s="6">
        <f>'Data Table 2'!M1218</f>
        <v>75</v>
      </c>
      <c r="G1218" s="6">
        <f>'Data Table 2'!N1218</f>
        <v>158</v>
      </c>
      <c r="H1218" s="6">
        <f>'Data Table 2'!O1218</f>
        <v>143</v>
      </c>
      <c r="I1218" s="7">
        <f>'Data Table 2'!P1218+'Data Table 2'!Q1218+'Data Table 2'!R1218+'Data Table 2'!S1218</f>
        <v>152</v>
      </c>
      <c r="J1218" s="7">
        <f>'Data Table 2'!T1218</f>
        <v>230</v>
      </c>
      <c r="K1218" s="6">
        <f>'Data Table 2'!U1218</f>
        <v>218</v>
      </c>
      <c r="L1218" s="6">
        <f>'Data Table 2'!V1218</f>
        <v>102</v>
      </c>
      <c r="M1218" s="6">
        <f>'Data Table 2'!W1218</f>
        <v>30</v>
      </c>
      <c r="N1218" s="6">
        <f>'Data Table 2'!X1218</f>
        <v>57</v>
      </c>
      <c r="O1218" s="7">
        <f t="shared" ref="O1218:O1281" si="171">SUM(B1218:N1218)</f>
        <v>3592</v>
      </c>
      <c r="P1218" s="6">
        <f t="shared" ref="P1218:P1264" si="172">B1218+C1218</f>
        <v>1321</v>
      </c>
      <c r="Q1218" s="6">
        <f t="shared" ref="Q1218:Q1264" si="173">D1218+E1218</f>
        <v>1106</v>
      </c>
      <c r="R1218" s="6">
        <f t="shared" ref="R1218:R1264" si="174">F1218+G1218+H1218+I1218</f>
        <v>528</v>
      </c>
      <c r="S1218" s="6">
        <f t="shared" ref="S1218:S1264" si="175">K1218+M1218+L1218</f>
        <v>350</v>
      </c>
      <c r="T1218" s="7">
        <f t="shared" ref="T1218:T1264" si="176">P1218+Q1218+N1218+R1218</f>
        <v>3012</v>
      </c>
      <c r="U1218" s="8">
        <f t="shared" ref="U1218:U1281" si="177">IFERROR(T1218/O1218, 0)</f>
        <v>0.83853006681514475</v>
      </c>
      <c r="V1218" s="7">
        <f t="shared" ref="V1218:V1264" si="178">B1218+D1218+E1218+G1218+H1218+I1218</f>
        <v>2533</v>
      </c>
      <c r="W1218" s="7">
        <f t="shared" ref="W1218:W1264" si="179">C1218+N1218</f>
        <v>404</v>
      </c>
    </row>
    <row r="1219" spans="1:23" x14ac:dyDescent="0.3">
      <c r="A1219" s="5">
        <f>'Data Table 2'!A1219</f>
        <v>46144</v>
      </c>
      <c r="B1219" s="6">
        <f>'Data Table 2'!B1219+'Data Table 2'!C1219+'Data Table 2'!D1219+'Data Table 2'!E1219+'Data Table 2'!F1219+'Data Table 2'!G1219+'Data Table 2'!H1219</f>
        <v>995</v>
      </c>
      <c r="C1219" s="6">
        <f>'Data Table 2'!I1219</f>
        <v>442</v>
      </c>
      <c r="D1219" s="6">
        <f>('Data Table 2'!J1219+'Data Table 2'!K1219)</f>
        <v>662</v>
      </c>
      <c r="E1219" s="6">
        <f>'Data Table 2'!L1219</f>
        <v>350</v>
      </c>
      <c r="F1219" s="6">
        <f>'Data Table 2'!M1219</f>
        <v>119</v>
      </c>
      <c r="G1219" s="6">
        <f>'Data Table 2'!N1219</f>
        <v>199</v>
      </c>
      <c r="H1219" s="6">
        <f>'Data Table 2'!O1219</f>
        <v>132</v>
      </c>
      <c r="I1219" s="7">
        <f>'Data Table 2'!P1219+'Data Table 2'!Q1219+'Data Table 2'!R1219+'Data Table 2'!S1219</f>
        <v>188</v>
      </c>
      <c r="J1219" s="7">
        <f>'Data Table 2'!T1219</f>
        <v>228</v>
      </c>
      <c r="K1219" s="6">
        <f>'Data Table 2'!U1219</f>
        <v>165</v>
      </c>
      <c r="L1219" s="6">
        <f>'Data Table 2'!V1219</f>
        <v>86</v>
      </c>
      <c r="M1219" s="6">
        <f>'Data Table 2'!W1219</f>
        <v>34</v>
      </c>
      <c r="N1219" s="6">
        <f>'Data Table 2'!X1219</f>
        <v>65</v>
      </c>
      <c r="O1219" s="7">
        <f t="shared" si="171"/>
        <v>3665</v>
      </c>
      <c r="P1219" s="6">
        <f t="shared" si="172"/>
        <v>1437</v>
      </c>
      <c r="Q1219" s="6">
        <f t="shared" si="173"/>
        <v>1012</v>
      </c>
      <c r="R1219" s="6">
        <f t="shared" si="174"/>
        <v>638</v>
      </c>
      <c r="S1219" s="6">
        <f t="shared" si="175"/>
        <v>285</v>
      </c>
      <c r="T1219" s="7">
        <f t="shared" si="176"/>
        <v>3152</v>
      </c>
      <c r="U1219" s="8">
        <f t="shared" si="177"/>
        <v>0.86002728512960436</v>
      </c>
      <c r="V1219" s="7">
        <f t="shared" si="178"/>
        <v>2526</v>
      </c>
      <c r="W1219" s="7">
        <f t="shared" si="179"/>
        <v>507</v>
      </c>
    </row>
    <row r="1220" spans="1:23" x14ac:dyDescent="0.3">
      <c r="A1220" s="5">
        <f>'Data Table 2'!A1220</f>
        <v>46145</v>
      </c>
      <c r="B1220" s="6">
        <f>'Data Table 2'!B1220+'Data Table 2'!C1220+'Data Table 2'!D1220+'Data Table 2'!E1220+'Data Table 2'!F1220+'Data Table 2'!G1220+'Data Table 2'!H1220</f>
        <v>783</v>
      </c>
      <c r="C1220" s="6">
        <f>'Data Table 2'!I1220</f>
        <v>303</v>
      </c>
      <c r="D1220" s="6">
        <f>('Data Table 2'!J1220+'Data Table 2'!K1220)</f>
        <v>602</v>
      </c>
      <c r="E1220" s="6">
        <f>'Data Table 2'!L1220</f>
        <v>336</v>
      </c>
      <c r="F1220" s="6">
        <f>'Data Table 2'!M1220</f>
        <v>88</v>
      </c>
      <c r="G1220" s="6">
        <f>'Data Table 2'!N1220</f>
        <v>159</v>
      </c>
      <c r="H1220" s="6">
        <f>'Data Table 2'!O1220</f>
        <v>115</v>
      </c>
      <c r="I1220" s="7">
        <f>'Data Table 2'!P1220+'Data Table 2'!Q1220+'Data Table 2'!R1220+'Data Table 2'!S1220</f>
        <v>145</v>
      </c>
      <c r="J1220" s="7">
        <f>'Data Table 2'!T1220</f>
        <v>253</v>
      </c>
      <c r="K1220" s="6">
        <f>'Data Table 2'!U1220</f>
        <v>172</v>
      </c>
      <c r="L1220" s="6">
        <f>'Data Table 2'!V1220</f>
        <v>85</v>
      </c>
      <c r="M1220" s="6">
        <f>'Data Table 2'!W1220</f>
        <v>29</v>
      </c>
      <c r="N1220" s="6">
        <f>'Data Table 2'!X1220</f>
        <v>52</v>
      </c>
      <c r="O1220" s="7">
        <f t="shared" si="171"/>
        <v>3122</v>
      </c>
      <c r="P1220" s="6">
        <f t="shared" si="172"/>
        <v>1086</v>
      </c>
      <c r="Q1220" s="6">
        <f t="shared" si="173"/>
        <v>938</v>
      </c>
      <c r="R1220" s="6">
        <f t="shared" si="174"/>
        <v>507</v>
      </c>
      <c r="S1220" s="6">
        <f t="shared" si="175"/>
        <v>286</v>
      </c>
      <c r="T1220" s="7">
        <f t="shared" si="176"/>
        <v>2583</v>
      </c>
      <c r="U1220" s="8">
        <f t="shared" si="177"/>
        <v>0.82735426008968604</v>
      </c>
      <c r="V1220" s="7">
        <f t="shared" si="178"/>
        <v>2140</v>
      </c>
      <c r="W1220" s="7">
        <f t="shared" si="179"/>
        <v>355</v>
      </c>
    </row>
    <row r="1221" spans="1:23" x14ac:dyDescent="0.3">
      <c r="A1221" s="5">
        <f>'Data Table 2'!A1221</f>
        <v>46146</v>
      </c>
      <c r="B1221" s="6">
        <f>'Data Table 2'!B1221+'Data Table 2'!C1221+'Data Table 2'!D1221+'Data Table 2'!E1221+'Data Table 2'!F1221+'Data Table 2'!G1221+'Data Table 2'!H1221</f>
        <v>945</v>
      </c>
      <c r="C1221" s="6">
        <f>'Data Table 2'!I1221</f>
        <v>451</v>
      </c>
      <c r="D1221" s="6">
        <f>('Data Table 2'!J1221+'Data Table 2'!K1221)</f>
        <v>648</v>
      </c>
      <c r="E1221" s="6">
        <f>'Data Table 2'!L1221</f>
        <v>368</v>
      </c>
      <c r="F1221" s="6">
        <f>'Data Table 2'!M1221</f>
        <v>105</v>
      </c>
      <c r="G1221" s="6">
        <f>'Data Table 2'!N1221</f>
        <v>156</v>
      </c>
      <c r="H1221" s="6">
        <f>'Data Table 2'!O1221</f>
        <v>95</v>
      </c>
      <c r="I1221" s="7">
        <f>'Data Table 2'!P1221+'Data Table 2'!Q1221+'Data Table 2'!R1221+'Data Table 2'!S1221</f>
        <v>161</v>
      </c>
      <c r="J1221" s="7">
        <f>'Data Table 2'!T1221</f>
        <v>315</v>
      </c>
      <c r="K1221" s="6">
        <f>'Data Table 2'!U1221</f>
        <v>180</v>
      </c>
      <c r="L1221" s="6">
        <f>'Data Table 2'!V1221</f>
        <v>110</v>
      </c>
      <c r="M1221" s="6">
        <f>'Data Table 2'!W1221</f>
        <v>31</v>
      </c>
      <c r="N1221" s="6">
        <f>'Data Table 2'!X1221</f>
        <v>94</v>
      </c>
      <c r="O1221" s="7">
        <f t="shared" si="171"/>
        <v>3659</v>
      </c>
      <c r="P1221" s="6">
        <f t="shared" si="172"/>
        <v>1396</v>
      </c>
      <c r="Q1221" s="6">
        <f t="shared" si="173"/>
        <v>1016</v>
      </c>
      <c r="R1221" s="6">
        <f t="shared" si="174"/>
        <v>517</v>
      </c>
      <c r="S1221" s="6">
        <f t="shared" si="175"/>
        <v>321</v>
      </c>
      <c r="T1221" s="7">
        <f t="shared" si="176"/>
        <v>3023</v>
      </c>
      <c r="U1221" s="8">
        <f t="shared" si="177"/>
        <v>0.82618201694452031</v>
      </c>
      <c r="V1221" s="7">
        <f t="shared" si="178"/>
        <v>2373</v>
      </c>
      <c r="W1221" s="7">
        <f t="shared" si="179"/>
        <v>545</v>
      </c>
    </row>
    <row r="1222" spans="1:23" x14ac:dyDescent="0.3">
      <c r="A1222" s="5">
        <f>'Data Table 2'!A1222</f>
        <v>46147</v>
      </c>
      <c r="B1222" s="6">
        <f>'Data Table 2'!B1222+'Data Table 2'!C1222+'Data Table 2'!D1222+'Data Table 2'!E1222+'Data Table 2'!F1222+'Data Table 2'!G1222+'Data Table 2'!H1222</f>
        <v>687</v>
      </c>
      <c r="C1222" s="6">
        <f>'Data Table 2'!I1222</f>
        <v>446</v>
      </c>
      <c r="D1222" s="6">
        <f>('Data Table 2'!J1222+'Data Table 2'!K1222)</f>
        <v>648</v>
      </c>
      <c r="E1222" s="6">
        <f>'Data Table 2'!L1222</f>
        <v>365</v>
      </c>
      <c r="F1222" s="6">
        <f>'Data Table 2'!M1222</f>
        <v>71</v>
      </c>
      <c r="G1222" s="6">
        <f>'Data Table 2'!N1222</f>
        <v>174</v>
      </c>
      <c r="H1222" s="6">
        <f>'Data Table 2'!O1222</f>
        <v>117</v>
      </c>
      <c r="I1222" s="7">
        <f>'Data Table 2'!P1222+'Data Table 2'!Q1222+'Data Table 2'!R1222+'Data Table 2'!S1222</f>
        <v>133</v>
      </c>
      <c r="J1222" s="7">
        <f>'Data Table 2'!T1222</f>
        <v>240</v>
      </c>
      <c r="K1222" s="6">
        <f>'Data Table 2'!U1222</f>
        <v>222</v>
      </c>
      <c r="L1222" s="6">
        <f>'Data Table 2'!V1222</f>
        <v>116</v>
      </c>
      <c r="M1222" s="6">
        <f>'Data Table 2'!W1222</f>
        <v>30</v>
      </c>
      <c r="N1222" s="6">
        <f>'Data Table 2'!X1222</f>
        <v>47</v>
      </c>
      <c r="O1222" s="7">
        <f t="shared" si="171"/>
        <v>3296</v>
      </c>
      <c r="P1222" s="6">
        <f t="shared" si="172"/>
        <v>1133</v>
      </c>
      <c r="Q1222" s="6">
        <f t="shared" si="173"/>
        <v>1013</v>
      </c>
      <c r="R1222" s="6">
        <f t="shared" si="174"/>
        <v>495</v>
      </c>
      <c r="S1222" s="6">
        <f t="shared" si="175"/>
        <v>368</v>
      </c>
      <c r="T1222" s="7">
        <f t="shared" si="176"/>
        <v>2688</v>
      </c>
      <c r="U1222" s="8">
        <f t="shared" si="177"/>
        <v>0.81553398058252424</v>
      </c>
      <c r="V1222" s="7">
        <f t="shared" si="178"/>
        <v>2124</v>
      </c>
      <c r="W1222" s="7">
        <f t="shared" si="179"/>
        <v>493</v>
      </c>
    </row>
    <row r="1223" spans="1:23" x14ac:dyDescent="0.3">
      <c r="A1223" s="5">
        <f>'Data Table 2'!A1223</f>
        <v>46148</v>
      </c>
      <c r="B1223" s="6">
        <f>'Data Table 2'!B1223+'Data Table 2'!C1223+'Data Table 2'!D1223+'Data Table 2'!E1223+'Data Table 2'!F1223+'Data Table 2'!G1223+'Data Table 2'!H1223</f>
        <v>673</v>
      </c>
      <c r="C1223" s="6">
        <f>'Data Table 2'!I1223</f>
        <v>392</v>
      </c>
      <c r="D1223" s="6">
        <f>('Data Table 2'!J1223+'Data Table 2'!K1223)</f>
        <v>649</v>
      </c>
      <c r="E1223" s="6">
        <f>'Data Table 2'!L1223</f>
        <v>281</v>
      </c>
      <c r="F1223" s="6">
        <f>'Data Table 2'!M1223</f>
        <v>82</v>
      </c>
      <c r="G1223" s="6">
        <f>'Data Table 2'!N1223</f>
        <v>129</v>
      </c>
      <c r="H1223" s="6">
        <f>'Data Table 2'!O1223</f>
        <v>145</v>
      </c>
      <c r="I1223" s="7">
        <f>'Data Table 2'!P1223+'Data Table 2'!Q1223+'Data Table 2'!R1223+'Data Table 2'!S1223</f>
        <v>139</v>
      </c>
      <c r="J1223" s="7">
        <f>'Data Table 2'!T1223</f>
        <v>192</v>
      </c>
      <c r="K1223" s="6">
        <f>'Data Table 2'!U1223</f>
        <v>139</v>
      </c>
      <c r="L1223" s="6">
        <f>'Data Table 2'!V1223</f>
        <v>80</v>
      </c>
      <c r="M1223" s="6">
        <f>'Data Table 2'!W1223</f>
        <v>33</v>
      </c>
      <c r="N1223" s="6">
        <f>'Data Table 2'!X1223</f>
        <v>48</v>
      </c>
      <c r="O1223" s="7">
        <f t="shared" si="171"/>
        <v>2982</v>
      </c>
      <c r="P1223" s="6">
        <f t="shared" si="172"/>
        <v>1065</v>
      </c>
      <c r="Q1223" s="6">
        <f t="shared" si="173"/>
        <v>930</v>
      </c>
      <c r="R1223" s="6">
        <f t="shared" si="174"/>
        <v>495</v>
      </c>
      <c r="S1223" s="6">
        <f t="shared" si="175"/>
        <v>252</v>
      </c>
      <c r="T1223" s="7">
        <f t="shared" si="176"/>
        <v>2538</v>
      </c>
      <c r="U1223" s="8">
        <f t="shared" si="177"/>
        <v>0.85110663983903423</v>
      </c>
      <c r="V1223" s="7">
        <f t="shared" si="178"/>
        <v>2016</v>
      </c>
      <c r="W1223" s="7">
        <f t="shared" si="179"/>
        <v>440</v>
      </c>
    </row>
    <row r="1224" spans="1:23" x14ac:dyDescent="0.3">
      <c r="A1224" s="5">
        <f>'Data Table 2'!A1224</f>
        <v>46149</v>
      </c>
      <c r="B1224" s="6">
        <f>'Data Table 2'!B1224+'Data Table 2'!C1224+'Data Table 2'!D1224+'Data Table 2'!E1224+'Data Table 2'!F1224+'Data Table 2'!G1224+'Data Table 2'!H1224</f>
        <v>906</v>
      </c>
      <c r="C1224" s="6">
        <f>'Data Table 2'!I1224</f>
        <v>460</v>
      </c>
      <c r="D1224" s="6">
        <f>('Data Table 2'!J1224+'Data Table 2'!K1224)</f>
        <v>552</v>
      </c>
      <c r="E1224" s="6">
        <f>'Data Table 2'!L1224</f>
        <v>405</v>
      </c>
      <c r="F1224" s="6">
        <f>'Data Table 2'!M1224</f>
        <v>83</v>
      </c>
      <c r="G1224" s="6">
        <f>'Data Table 2'!N1224</f>
        <v>105</v>
      </c>
      <c r="H1224" s="6">
        <f>'Data Table 2'!O1224</f>
        <v>163</v>
      </c>
      <c r="I1224" s="7">
        <f>'Data Table 2'!P1224+'Data Table 2'!Q1224+'Data Table 2'!R1224+'Data Table 2'!S1224</f>
        <v>165</v>
      </c>
      <c r="J1224" s="7">
        <f>'Data Table 2'!T1224</f>
        <v>242</v>
      </c>
      <c r="K1224" s="6">
        <f>'Data Table 2'!U1224</f>
        <v>171</v>
      </c>
      <c r="L1224" s="6">
        <f>'Data Table 2'!V1224</f>
        <v>112</v>
      </c>
      <c r="M1224" s="6">
        <f>'Data Table 2'!W1224</f>
        <v>36</v>
      </c>
      <c r="N1224" s="6">
        <f>'Data Table 2'!X1224</f>
        <v>62</v>
      </c>
      <c r="O1224" s="7">
        <f t="shared" si="171"/>
        <v>3462</v>
      </c>
      <c r="P1224" s="6">
        <f t="shared" si="172"/>
        <v>1366</v>
      </c>
      <c r="Q1224" s="6">
        <f t="shared" si="173"/>
        <v>957</v>
      </c>
      <c r="R1224" s="6">
        <f t="shared" si="174"/>
        <v>516</v>
      </c>
      <c r="S1224" s="6">
        <f t="shared" si="175"/>
        <v>319</v>
      </c>
      <c r="T1224" s="7">
        <f t="shared" si="176"/>
        <v>2901</v>
      </c>
      <c r="U1224" s="8">
        <f t="shared" si="177"/>
        <v>0.83795493934142118</v>
      </c>
      <c r="V1224" s="7">
        <f t="shared" si="178"/>
        <v>2296</v>
      </c>
      <c r="W1224" s="7">
        <f t="shared" si="179"/>
        <v>522</v>
      </c>
    </row>
    <row r="1225" spans="1:23" x14ac:dyDescent="0.3">
      <c r="A1225" s="5">
        <f>'Data Table 2'!A1225</f>
        <v>46150</v>
      </c>
      <c r="B1225" s="6">
        <f>'Data Table 2'!B1225+'Data Table 2'!C1225+'Data Table 2'!D1225+'Data Table 2'!E1225+'Data Table 2'!F1225+'Data Table 2'!G1225+'Data Table 2'!H1225</f>
        <v>964</v>
      </c>
      <c r="C1225" s="6">
        <f>'Data Table 2'!I1225</f>
        <v>304</v>
      </c>
      <c r="D1225" s="6">
        <f>('Data Table 2'!J1225+'Data Table 2'!K1225)</f>
        <v>744</v>
      </c>
      <c r="E1225" s="6">
        <f>'Data Table 2'!L1225</f>
        <v>285</v>
      </c>
      <c r="F1225" s="6">
        <f>'Data Table 2'!M1225</f>
        <v>97</v>
      </c>
      <c r="G1225" s="6">
        <f>'Data Table 2'!N1225</f>
        <v>153</v>
      </c>
      <c r="H1225" s="6">
        <f>'Data Table 2'!O1225</f>
        <v>137</v>
      </c>
      <c r="I1225" s="7">
        <f>'Data Table 2'!P1225+'Data Table 2'!Q1225+'Data Table 2'!R1225+'Data Table 2'!S1225</f>
        <v>160</v>
      </c>
      <c r="J1225" s="7">
        <f>'Data Table 2'!T1225</f>
        <v>255</v>
      </c>
      <c r="K1225" s="6">
        <f>'Data Table 2'!U1225</f>
        <v>230</v>
      </c>
      <c r="L1225" s="6">
        <f>'Data Table 2'!V1225</f>
        <v>98</v>
      </c>
      <c r="M1225" s="6">
        <f>'Data Table 2'!W1225</f>
        <v>38</v>
      </c>
      <c r="N1225" s="6">
        <f>'Data Table 2'!X1225</f>
        <v>58</v>
      </c>
      <c r="O1225" s="7">
        <f t="shared" si="171"/>
        <v>3523</v>
      </c>
      <c r="P1225" s="6">
        <f t="shared" si="172"/>
        <v>1268</v>
      </c>
      <c r="Q1225" s="6">
        <f t="shared" si="173"/>
        <v>1029</v>
      </c>
      <c r="R1225" s="6">
        <f t="shared" si="174"/>
        <v>547</v>
      </c>
      <c r="S1225" s="6">
        <f t="shared" si="175"/>
        <v>366</v>
      </c>
      <c r="T1225" s="7">
        <f t="shared" si="176"/>
        <v>2902</v>
      </c>
      <c r="U1225" s="8">
        <f t="shared" si="177"/>
        <v>0.82372977575929607</v>
      </c>
      <c r="V1225" s="7">
        <f t="shared" si="178"/>
        <v>2443</v>
      </c>
      <c r="W1225" s="7">
        <f t="shared" si="179"/>
        <v>362</v>
      </c>
    </row>
    <row r="1226" spans="1:23" x14ac:dyDescent="0.3">
      <c r="A1226" s="5">
        <f>'Data Table 2'!A1226</f>
        <v>46151</v>
      </c>
      <c r="B1226" s="6">
        <f>'Data Table 2'!B1226+'Data Table 2'!C1226+'Data Table 2'!D1226+'Data Table 2'!E1226+'Data Table 2'!F1226+'Data Table 2'!G1226+'Data Table 2'!H1226</f>
        <v>1106</v>
      </c>
      <c r="C1226" s="6">
        <f>'Data Table 2'!I1226</f>
        <v>320</v>
      </c>
      <c r="D1226" s="6">
        <f>('Data Table 2'!J1226+'Data Table 2'!K1226)</f>
        <v>726</v>
      </c>
      <c r="E1226" s="6">
        <f>'Data Table 2'!L1226</f>
        <v>337</v>
      </c>
      <c r="F1226" s="6">
        <f>'Data Table 2'!M1226</f>
        <v>114</v>
      </c>
      <c r="G1226" s="6">
        <f>'Data Table 2'!N1226</f>
        <v>220</v>
      </c>
      <c r="H1226" s="6">
        <f>'Data Table 2'!O1226</f>
        <v>164</v>
      </c>
      <c r="I1226" s="7">
        <f>'Data Table 2'!P1226+'Data Table 2'!Q1226+'Data Table 2'!R1226+'Data Table 2'!S1226</f>
        <v>202</v>
      </c>
      <c r="J1226" s="7">
        <f>'Data Table 2'!T1226</f>
        <v>274</v>
      </c>
      <c r="K1226" s="6">
        <f>'Data Table 2'!U1226</f>
        <v>264</v>
      </c>
      <c r="L1226" s="6">
        <f>'Data Table 2'!V1226</f>
        <v>87</v>
      </c>
      <c r="M1226" s="6">
        <f>'Data Table 2'!W1226</f>
        <v>32</v>
      </c>
      <c r="N1226" s="6">
        <f>'Data Table 2'!X1226</f>
        <v>63</v>
      </c>
      <c r="O1226" s="7">
        <f t="shared" si="171"/>
        <v>3909</v>
      </c>
      <c r="P1226" s="6">
        <f t="shared" si="172"/>
        <v>1426</v>
      </c>
      <c r="Q1226" s="6">
        <f t="shared" si="173"/>
        <v>1063</v>
      </c>
      <c r="R1226" s="6">
        <f t="shared" si="174"/>
        <v>700</v>
      </c>
      <c r="S1226" s="6">
        <f t="shared" si="175"/>
        <v>383</v>
      </c>
      <c r="T1226" s="7">
        <f t="shared" si="176"/>
        <v>3252</v>
      </c>
      <c r="U1226" s="8">
        <f t="shared" si="177"/>
        <v>0.83192632386799692</v>
      </c>
      <c r="V1226" s="7">
        <f t="shared" si="178"/>
        <v>2755</v>
      </c>
      <c r="W1226" s="7">
        <f t="shared" si="179"/>
        <v>383</v>
      </c>
    </row>
    <row r="1227" spans="1:23" x14ac:dyDescent="0.3">
      <c r="A1227" s="5">
        <f>'Data Table 2'!A1227</f>
        <v>46152</v>
      </c>
      <c r="B1227" s="6">
        <f>'Data Table 2'!B1227+'Data Table 2'!C1227+'Data Table 2'!D1227+'Data Table 2'!E1227+'Data Table 2'!F1227+'Data Table 2'!G1227+'Data Table 2'!H1227</f>
        <v>952</v>
      </c>
      <c r="C1227" s="6">
        <f>'Data Table 2'!I1227</f>
        <v>462</v>
      </c>
      <c r="D1227" s="6">
        <f>('Data Table 2'!J1227+'Data Table 2'!K1227)</f>
        <v>469</v>
      </c>
      <c r="E1227" s="6">
        <f>'Data Table 2'!L1227</f>
        <v>314</v>
      </c>
      <c r="F1227" s="6">
        <f>'Data Table 2'!M1227</f>
        <v>96</v>
      </c>
      <c r="G1227" s="6">
        <f>'Data Table 2'!N1227</f>
        <v>163</v>
      </c>
      <c r="H1227" s="6">
        <f>'Data Table 2'!O1227</f>
        <v>135</v>
      </c>
      <c r="I1227" s="7">
        <f>'Data Table 2'!P1227+'Data Table 2'!Q1227+'Data Table 2'!R1227+'Data Table 2'!S1227</f>
        <v>167</v>
      </c>
      <c r="J1227" s="7">
        <f>'Data Table 2'!T1227</f>
        <v>318</v>
      </c>
      <c r="K1227" s="6">
        <f>'Data Table 2'!U1227</f>
        <v>188</v>
      </c>
      <c r="L1227" s="6">
        <f>'Data Table 2'!V1227</f>
        <v>111</v>
      </c>
      <c r="M1227" s="6">
        <f>'Data Table 2'!W1227</f>
        <v>38</v>
      </c>
      <c r="N1227" s="6">
        <f>'Data Table 2'!X1227</f>
        <v>67</v>
      </c>
      <c r="O1227" s="7">
        <f t="shared" si="171"/>
        <v>3480</v>
      </c>
      <c r="P1227" s="6">
        <f t="shared" si="172"/>
        <v>1414</v>
      </c>
      <c r="Q1227" s="6">
        <f t="shared" si="173"/>
        <v>783</v>
      </c>
      <c r="R1227" s="6">
        <f t="shared" si="174"/>
        <v>561</v>
      </c>
      <c r="S1227" s="6">
        <f t="shared" si="175"/>
        <v>337</v>
      </c>
      <c r="T1227" s="7">
        <f t="shared" si="176"/>
        <v>2825</v>
      </c>
      <c r="U1227" s="8">
        <f t="shared" si="177"/>
        <v>0.81178160919540232</v>
      </c>
      <c r="V1227" s="7">
        <f t="shared" si="178"/>
        <v>2200</v>
      </c>
      <c r="W1227" s="7">
        <f t="shared" si="179"/>
        <v>529</v>
      </c>
    </row>
    <row r="1228" spans="1:23" x14ac:dyDescent="0.3">
      <c r="A1228" s="5">
        <f>'Data Table 2'!A1228</f>
        <v>46153</v>
      </c>
      <c r="B1228" s="6">
        <f>'Data Table 2'!B1228+'Data Table 2'!C1228+'Data Table 2'!D1228+'Data Table 2'!E1228+'Data Table 2'!F1228+'Data Table 2'!G1228+'Data Table 2'!H1228</f>
        <v>900</v>
      </c>
      <c r="C1228" s="6">
        <f>'Data Table 2'!I1228</f>
        <v>422</v>
      </c>
      <c r="D1228" s="6">
        <f>('Data Table 2'!J1228+'Data Table 2'!K1228)</f>
        <v>507</v>
      </c>
      <c r="E1228" s="6">
        <f>'Data Table 2'!L1228</f>
        <v>455</v>
      </c>
      <c r="F1228" s="6">
        <f>'Data Table 2'!M1228</f>
        <v>123</v>
      </c>
      <c r="G1228" s="6">
        <f>'Data Table 2'!N1228</f>
        <v>156</v>
      </c>
      <c r="H1228" s="6">
        <f>'Data Table 2'!O1228</f>
        <v>110</v>
      </c>
      <c r="I1228" s="7">
        <f>'Data Table 2'!P1228+'Data Table 2'!Q1228+'Data Table 2'!R1228+'Data Table 2'!S1228</f>
        <v>172</v>
      </c>
      <c r="J1228" s="7">
        <f>'Data Table 2'!T1228</f>
        <v>243</v>
      </c>
      <c r="K1228" s="6">
        <f>'Data Table 2'!U1228</f>
        <v>222</v>
      </c>
      <c r="L1228" s="6">
        <f>'Data Table 2'!V1228</f>
        <v>125</v>
      </c>
      <c r="M1228" s="6">
        <f>'Data Table 2'!W1228</f>
        <v>30</v>
      </c>
      <c r="N1228" s="6">
        <f>'Data Table 2'!X1228</f>
        <v>66</v>
      </c>
      <c r="O1228" s="7">
        <f t="shared" si="171"/>
        <v>3531</v>
      </c>
      <c r="P1228" s="6">
        <f t="shared" si="172"/>
        <v>1322</v>
      </c>
      <c r="Q1228" s="6">
        <f t="shared" si="173"/>
        <v>962</v>
      </c>
      <c r="R1228" s="6">
        <f t="shared" si="174"/>
        <v>561</v>
      </c>
      <c r="S1228" s="6">
        <f t="shared" si="175"/>
        <v>377</v>
      </c>
      <c r="T1228" s="7">
        <f t="shared" si="176"/>
        <v>2911</v>
      </c>
      <c r="U1228" s="8">
        <f t="shared" si="177"/>
        <v>0.82441234777683381</v>
      </c>
      <c r="V1228" s="7">
        <f t="shared" si="178"/>
        <v>2300</v>
      </c>
      <c r="W1228" s="7">
        <f t="shared" si="179"/>
        <v>488</v>
      </c>
    </row>
    <row r="1229" spans="1:23" x14ac:dyDescent="0.3">
      <c r="A1229" s="5">
        <f>'Data Table 2'!A1229</f>
        <v>46154</v>
      </c>
      <c r="B1229" s="6">
        <f>'Data Table 2'!B1229+'Data Table 2'!C1229+'Data Table 2'!D1229+'Data Table 2'!E1229+'Data Table 2'!F1229+'Data Table 2'!G1229+'Data Table 2'!H1229</f>
        <v>1114</v>
      </c>
      <c r="C1229" s="6">
        <f>'Data Table 2'!I1229</f>
        <v>513</v>
      </c>
      <c r="D1229" s="6">
        <f>('Data Table 2'!J1229+'Data Table 2'!K1229)</f>
        <v>672</v>
      </c>
      <c r="E1229" s="6">
        <f>'Data Table 2'!L1229</f>
        <v>434</v>
      </c>
      <c r="F1229" s="6">
        <f>'Data Table 2'!M1229</f>
        <v>142</v>
      </c>
      <c r="G1229" s="6">
        <f>'Data Table 2'!N1229</f>
        <v>184</v>
      </c>
      <c r="H1229" s="6">
        <f>'Data Table 2'!O1229</f>
        <v>186</v>
      </c>
      <c r="I1229" s="7">
        <f>'Data Table 2'!P1229+'Data Table 2'!Q1229+'Data Table 2'!R1229+'Data Table 2'!S1229</f>
        <v>201</v>
      </c>
      <c r="J1229" s="7">
        <f>'Data Table 2'!T1229</f>
        <v>229</v>
      </c>
      <c r="K1229" s="6">
        <f>'Data Table 2'!U1229</f>
        <v>220</v>
      </c>
      <c r="L1229" s="6">
        <f>'Data Table 2'!V1229</f>
        <v>93</v>
      </c>
      <c r="M1229" s="6">
        <f>'Data Table 2'!W1229</f>
        <v>40</v>
      </c>
      <c r="N1229" s="6">
        <f>'Data Table 2'!X1229</f>
        <v>102</v>
      </c>
      <c r="O1229" s="7">
        <f t="shared" si="171"/>
        <v>4130</v>
      </c>
      <c r="P1229" s="6">
        <f t="shared" si="172"/>
        <v>1627</v>
      </c>
      <c r="Q1229" s="6">
        <f t="shared" si="173"/>
        <v>1106</v>
      </c>
      <c r="R1229" s="6">
        <f t="shared" si="174"/>
        <v>713</v>
      </c>
      <c r="S1229" s="6">
        <f t="shared" si="175"/>
        <v>353</v>
      </c>
      <c r="T1229" s="7">
        <f t="shared" si="176"/>
        <v>3548</v>
      </c>
      <c r="U1229" s="8">
        <f t="shared" si="177"/>
        <v>0.85907990314769977</v>
      </c>
      <c r="V1229" s="7">
        <f t="shared" si="178"/>
        <v>2791</v>
      </c>
      <c r="W1229" s="7">
        <f t="shared" si="179"/>
        <v>615</v>
      </c>
    </row>
    <row r="1230" spans="1:23" x14ac:dyDescent="0.3">
      <c r="A1230" s="5">
        <f>'Data Table 2'!A1230</f>
        <v>46155</v>
      </c>
      <c r="B1230" s="6">
        <f>'Data Table 2'!B1230+'Data Table 2'!C1230+'Data Table 2'!D1230+'Data Table 2'!E1230+'Data Table 2'!F1230+'Data Table 2'!G1230+'Data Table 2'!H1230</f>
        <v>751</v>
      </c>
      <c r="C1230" s="6">
        <f>'Data Table 2'!I1230</f>
        <v>257</v>
      </c>
      <c r="D1230" s="6">
        <f>('Data Table 2'!J1230+'Data Table 2'!K1230)</f>
        <v>697</v>
      </c>
      <c r="E1230" s="6">
        <f>'Data Table 2'!L1230</f>
        <v>245</v>
      </c>
      <c r="F1230" s="6">
        <f>'Data Table 2'!M1230</f>
        <v>84</v>
      </c>
      <c r="G1230" s="6">
        <f>'Data Table 2'!N1230</f>
        <v>160</v>
      </c>
      <c r="H1230" s="6">
        <f>'Data Table 2'!O1230</f>
        <v>111</v>
      </c>
      <c r="I1230" s="7">
        <f>'Data Table 2'!P1230+'Data Table 2'!Q1230+'Data Table 2'!R1230+'Data Table 2'!S1230</f>
        <v>139</v>
      </c>
      <c r="J1230" s="7">
        <f>'Data Table 2'!T1230</f>
        <v>218</v>
      </c>
      <c r="K1230" s="6">
        <f>'Data Table 2'!U1230</f>
        <v>120</v>
      </c>
      <c r="L1230" s="6">
        <f>'Data Table 2'!V1230</f>
        <v>69</v>
      </c>
      <c r="M1230" s="6">
        <f>'Data Table 2'!W1230</f>
        <v>22</v>
      </c>
      <c r="N1230" s="6">
        <f>'Data Table 2'!X1230</f>
        <v>49</v>
      </c>
      <c r="O1230" s="7">
        <f t="shared" si="171"/>
        <v>2922</v>
      </c>
      <c r="P1230" s="6">
        <f t="shared" si="172"/>
        <v>1008</v>
      </c>
      <c r="Q1230" s="6">
        <f t="shared" si="173"/>
        <v>942</v>
      </c>
      <c r="R1230" s="6">
        <f t="shared" si="174"/>
        <v>494</v>
      </c>
      <c r="S1230" s="6">
        <f t="shared" si="175"/>
        <v>211</v>
      </c>
      <c r="T1230" s="7">
        <f t="shared" si="176"/>
        <v>2493</v>
      </c>
      <c r="U1230" s="8">
        <f t="shared" si="177"/>
        <v>0.85318275154004108</v>
      </c>
      <c r="V1230" s="7">
        <f t="shared" si="178"/>
        <v>2103</v>
      </c>
      <c r="W1230" s="7">
        <f t="shared" si="179"/>
        <v>306</v>
      </c>
    </row>
    <row r="1231" spans="1:23" x14ac:dyDescent="0.3">
      <c r="A1231" s="5">
        <f>'Data Table 2'!A1231</f>
        <v>46156</v>
      </c>
      <c r="B1231" s="6">
        <f>'Data Table 2'!B1231+'Data Table 2'!C1231+'Data Table 2'!D1231+'Data Table 2'!E1231+'Data Table 2'!F1231+'Data Table 2'!G1231+'Data Table 2'!H1231</f>
        <v>881</v>
      </c>
      <c r="C1231" s="6">
        <f>'Data Table 2'!I1231</f>
        <v>344</v>
      </c>
      <c r="D1231" s="6">
        <f>('Data Table 2'!J1231+'Data Table 2'!K1231)</f>
        <v>652</v>
      </c>
      <c r="E1231" s="6">
        <f>'Data Table 2'!L1231</f>
        <v>346</v>
      </c>
      <c r="F1231" s="6">
        <f>'Data Table 2'!M1231</f>
        <v>108</v>
      </c>
      <c r="G1231" s="6">
        <f>'Data Table 2'!N1231</f>
        <v>182</v>
      </c>
      <c r="H1231" s="6">
        <f>'Data Table 2'!O1231</f>
        <v>124</v>
      </c>
      <c r="I1231" s="7">
        <f>'Data Table 2'!P1231+'Data Table 2'!Q1231+'Data Table 2'!R1231+'Data Table 2'!S1231</f>
        <v>167</v>
      </c>
      <c r="J1231" s="7">
        <f>'Data Table 2'!T1231</f>
        <v>200</v>
      </c>
      <c r="K1231" s="6">
        <f>'Data Table 2'!U1231</f>
        <v>156</v>
      </c>
      <c r="L1231" s="6">
        <f>'Data Table 2'!V1231</f>
        <v>109</v>
      </c>
      <c r="M1231" s="6">
        <f>'Data Table 2'!W1231</f>
        <v>32</v>
      </c>
      <c r="N1231" s="6">
        <f>'Data Table 2'!X1231</f>
        <v>60</v>
      </c>
      <c r="O1231" s="7">
        <f t="shared" si="171"/>
        <v>3361</v>
      </c>
      <c r="P1231" s="6">
        <f t="shared" si="172"/>
        <v>1225</v>
      </c>
      <c r="Q1231" s="6">
        <f t="shared" si="173"/>
        <v>998</v>
      </c>
      <c r="R1231" s="6">
        <f t="shared" si="174"/>
        <v>581</v>
      </c>
      <c r="S1231" s="6">
        <f t="shared" si="175"/>
        <v>297</v>
      </c>
      <c r="T1231" s="7">
        <f t="shared" si="176"/>
        <v>2864</v>
      </c>
      <c r="U1231" s="8">
        <f t="shared" si="177"/>
        <v>0.85212734305266291</v>
      </c>
      <c r="V1231" s="7">
        <f t="shared" si="178"/>
        <v>2352</v>
      </c>
      <c r="W1231" s="7">
        <f t="shared" si="179"/>
        <v>404</v>
      </c>
    </row>
    <row r="1232" spans="1:23" x14ac:dyDescent="0.3">
      <c r="A1232" s="5">
        <f>'Data Table 2'!A1232</f>
        <v>46157</v>
      </c>
      <c r="B1232" s="6">
        <f>'Data Table 2'!B1232+'Data Table 2'!C1232+'Data Table 2'!D1232+'Data Table 2'!E1232+'Data Table 2'!F1232+'Data Table 2'!G1232+'Data Table 2'!H1232</f>
        <v>977</v>
      </c>
      <c r="C1232" s="6">
        <f>'Data Table 2'!I1232</f>
        <v>398</v>
      </c>
      <c r="D1232" s="6">
        <f>('Data Table 2'!J1232+'Data Table 2'!K1232)</f>
        <v>686</v>
      </c>
      <c r="E1232" s="6">
        <f>'Data Table 2'!L1232</f>
        <v>386</v>
      </c>
      <c r="F1232" s="6">
        <f>'Data Table 2'!M1232</f>
        <v>75</v>
      </c>
      <c r="G1232" s="6">
        <f>'Data Table 2'!N1232</f>
        <v>186</v>
      </c>
      <c r="H1232" s="6">
        <f>'Data Table 2'!O1232</f>
        <v>117</v>
      </c>
      <c r="I1232" s="7">
        <f>'Data Table 2'!P1232+'Data Table 2'!Q1232+'Data Table 2'!R1232+'Data Table 2'!S1232</f>
        <v>162</v>
      </c>
      <c r="J1232" s="7">
        <f>'Data Table 2'!T1232</f>
        <v>206</v>
      </c>
      <c r="K1232" s="6">
        <f>'Data Table 2'!U1232</f>
        <v>210</v>
      </c>
      <c r="L1232" s="6">
        <f>'Data Table 2'!V1232</f>
        <v>113</v>
      </c>
      <c r="M1232" s="6">
        <f>'Data Table 2'!W1232</f>
        <v>30</v>
      </c>
      <c r="N1232" s="6">
        <f>'Data Table 2'!X1232</f>
        <v>75</v>
      </c>
      <c r="O1232" s="7">
        <f t="shared" si="171"/>
        <v>3621</v>
      </c>
      <c r="P1232" s="6">
        <f t="shared" si="172"/>
        <v>1375</v>
      </c>
      <c r="Q1232" s="6">
        <f t="shared" si="173"/>
        <v>1072</v>
      </c>
      <c r="R1232" s="6">
        <f t="shared" si="174"/>
        <v>540</v>
      </c>
      <c r="S1232" s="6">
        <f t="shared" si="175"/>
        <v>353</v>
      </c>
      <c r="T1232" s="7">
        <f t="shared" si="176"/>
        <v>3062</v>
      </c>
      <c r="U1232" s="8">
        <f t="shared" si="177"/>
        <v>0.84562275614471138</v>
      </c>
      <c r="V1232" s="7">
        <f t="shared" si="178"/>
        <v>2514</v>
      </c>
      <c r="W1232" s="7">
        <f t="shared" si="179"/>
        <v>473</v>
      </c>
    </row>
    <row r="1233" spans="1:23" x14ac:dyDescent="0.3">
      <c r="A1233" s="5">
        <f>'Data Table 2'!A1233</f>
        <v>46158</v>
      </c>
      <c r="B1233" s="6">
        <f>'Data Table 2'!B1233+'Data Table 2'!C1233+'Data Table 2'!D1233+'Data Table 2'!E1233+'Data Table 2'!F1233+'Data Table 2'!G1233+'Data Table 2'!H1233</f>
        <v>846</v>
      </c>
      <c r="C1233" s="6">
        <f>'Data Table 2'!I1233</f>
        <v>389</v>
      </c>
      <c r="D1233" s="6">
        <f>('Data Table 2'!J1233+'Data Table 2'!K1233)</f>
        <v>584</v>
      </c>
      <c r="E1233" s="6">
        <f>'Data Table 2'!L1233</f>
        <v>312</v>
      </c>
      <c r="F1233" s="6">
        <f>'Data Table 2'!M1233</f>
        <v>85</v>
      </c>
      <c r="G1233" s="6">
        <f>'Data Table 2'!N1233</f>
        <v>140</v>
      </c>
      <c r="H1233" s="6">
        <f>'Data Table 2'!O1233</f>
        <v>88</v>
      </c>
      <c r="I1233" s="7">
        <f>'Data Table 2'!P1233+'Data Table 2'!Q1233+'Data Table 2'!R1233+'Data Table 2'!S1233</f>
        <v>153</v>
      </c>
      <c r="J1233" s="7">
        <f>'Data Table 2'!T1233</f>
        <v>303</v>
      </c>
      <c r="K1233" s="6">
        <f>'Data Table 2'!U1233</f>
        <v>128</v>
      </c>
      <c r="L1233" s="6">
        <f>'Data Table 2'!V1233</f>
        <v>94</v>
      </c>
      <c r="M1233" s="6">
        <f>'Data Table 2'!W1233</f>
        <v>32</v>
      </c>
      <c r="N1233" s="6">
        <f>'Data Table 2'!X1233</f>
        <v>67</v>
      </c>
      <c r="O1233" s="7">
        <f t="shared" si="171"/>
        <v>3221</v>
      </c>
      <c r="P1233" s="6">
        <f t="shared" si="172"/>
        <v>1235</v>
      </c>
      <c r="Q1233" s="6">
        <f t="shared" si="173"/>
        <v>896</v>
      </c>
      <c r="R1233" s="6">
        <f t="shared" si="174"/>
        <v>466</v>
      </c>
      <c r="S1233" s="6">
        <f t="shared" si="175"/>
        <v>254</v>
      </c>
      <c r="T1233" s="7">
        <f t="shared" si="176"/>
        <v>2664</v>
      </c>
      <c r="U1233" s="8">
        <f t="shared" si="177"/>
        <v>0.82707233778329714</v>
      </c>
      <c r="V1233" s="7">
        <f t="shared" si="178"/>
        <v>2123</v>
      </c>
      <c r="W1233" s="7">
        <f t="shared" si="179"/>
        <v>456</v>
      </c>
    </row>
    <row r="1234" spans="1:23" x14ac:dyDescent="0.3">
      <c r="A1234" s="5">
        <f>'Data Table 2'!A1234</f>
        <v>46159</v>
      </c>
      <c r="B1234" s="6">
        <f>'Data Table 2'!B1234+'Data Table 2'!C1234+'Data Table 2'!D1234+'Data Table 2'!E1234+'Data Table 2'!F1234+'Data Table 2'!G1234+'Data Table 2'!H1234</f>
        <v>925</v>
      </c>
      <c r="C1234" s="6">
        <f>'Data Table 2'!I1234</f>
        <v>562</v>
      </c>
      <c r="D1234" s="6">
        <f>('Data Table 2'!J1234+'Data Table 2'!K1234)</f>
        <v>596</v>
      </c>
      <c r="E1234" s="6">
        <f>'Data Table 2'!L1234</f>
        <v>411</v>
      </c>
      <c r="F1234" s="6">
        <f>'Data Table 2'!M1234</f>
        <v>103</v>
      </c>
      <c r="G1234" s="6">
        <f>'Data Table 2'!N1234</f>
        <v>185</v>
      </c>
      <c r="H1234" s="6">
        <f>'Data Table 2'!O1234</f>
        <v>126</v>
      </c>
      <c r="I1234" s="7">
        <f>'Data Table 2'!P1234+'Data Table 2'!Q1234+'Data Table 2'!R1234+'Data Table 2'!S1234</f>
        <v>214</v>
      </c>
      <c r="J1234" s="7">
        <f>'Data Table 2'!T1234</f>
        <v>181</v>
      </c>
      <c r="K1234" s="6">
        <f>'Data Table 2'!U1234</f>
        <v>249</v>
      </c>
      <c r="L1234" s="6">
        <f>'Data Table 2'!V1234</f>
        <v>79</v>
      </c>
      <c r="M1234" s="6">
        <f>'Data Table 2'!W1234</f>
        <v>39</v>
      </c>
      <c r="N1234" s="6">
        <f>'Data Table 2'!X1234</f>
        <v>70</v>
      </c>
      <c r="O1234" s="7">
        <f t="shared" si="171"/>
        <v>3740</v>
      </c>
      <c r="P1234" s="6">
        <f t="shared" si="172"/>
        <v>1487</v>
      </c>
      <c r="Q1234" s="6">
        <f t="shared" si="173"/>
        <v>1007</v>
      </c>
      <c r="R1234" s="6">
        <f t="shared" si="174"/>
        <v>628</v>
      </c>
      <c r="S1234" s="6">
        <f t="shared" si="175"/>
        <v>367</v>
      </c>
      <c r="T1234" s="7">
        <f t="shared" si="176"/>
        <v>3192</v>
      </c>
      <c r="U1234" s="8">
        <f t="shared" si="177"/>
        <v>0.85347593582887704</v>
      </c>
      <c r="V1234" s="7">
        <f t="shared" si="178"/>
        <v>2457</v>
      </c>
      <c r="W1234" s="7">
        <f t="shared" si="179"/>
        <v>632</v>
      </c>
    </row>
    <row r="1235" spans="1:23" x14ac:dyDescent="0.3">
      <c r="A1235" s="5">
        <f>'Data Table 2'!A1235</f>
        <v>46160</v>
      </c>
      <c r="B1235" s="6">
        <f>'Data Table 2'!B1235+'Data Table 2'!C1235+'Data Table 2'!D1235+'Data Table 2'!E1235+'Data Table 2'!F1235+'Data Table 2'!G1235+'Data Table 2'!H1235</f>
        <v>942</v>
      </c>
      <c r="C1235" s="6">
        <f>'Data Table 2'!I1235</f>
        <v>462</v>
      </c>
      <c r="D1235" s="6">
        <f>('Data Table 2'!J1235+'Data Table 2'!K1235)</f>
        <v>694</v>
      </c>
      <c r="E1235" s="6">
        <f>'Data Table 2'!L1235</f>
        <v>352</v>
      </c>
      <c r="F1235" s="6">
        <f>'Data Table 2'!M1235</f>
        <v>123</v>
      </c>
      <c r="G1235" s="6">
        <f>'Data Table 2'!N1235</f>
        <v>207</v>
      </c>
      <c r="H1235" s="6">
        <f>'Data Table 2'!O1235</f>
        <v>132</v>
      </c>
      <c r="I1235" s="7">
        <f>'Data Table 2'!P1235+'Data Table 2'!Q1235+'Data Table 2'!R1235+'Data Table 2'!S1235</f>
        <v>159</v>
      </c>
      <c r="J1235" s="7">
        <f>'Data Table 2'!T1235</f>
        <v>267</v>
      </c>
      <c r="K1235" s="6">
        <f>'Data Table 2'!U1235</f>
        <v>193</v>
      </c>
      <c r="L1235" s="6">
        <f>'Data Table 2'!V1235</f>
        <v>85</v>
      </c>
      <c r="M1235" s="6">
        <f>'Data Table 2'!W1235</f>
        <v>22</v>
      </c>
      <c r="N1235" s="6">
        <f>'Data Table 2'!X1235</f>
        <v>98</v>
      </c>
      <c r="O1235" s="7">
        <f t="shared" si="171"/>
        <v>3736</v>
      </c>
      <c r="P1235" s="6">
        <f t="shared" si="172"/>
        <v>1404</v>
      </c>
      <c r="Q1235" s="6">
        <f t="shared" si="173"/>
        <v>1046</v>
      </c>
      <c r="R1235" s="6">
        <f t="shared" si="174"/>
        <v>621</v>
      </c>
      <c r="S1235" s="6">
        <f t="shared" si="175"/>
        <v>300</v>
      </c>
      <c r="T1235" s="7">
        <f t="shared" si="176"/>
        <v>3169</v>
      </c>
      <c r="U1235" s="8">
        <f t="shared" si="177"/>
        <v>0.84823340471092079</v>
      </c>
      <c r="V1235" s="7">
        <f t="shared" si="178"/>
        <v>2486</v>
      </c>
      <c r="W1235" s="7">
        <f t="shared" si="179"/>
        <v>560</v>
      </c>
    </row>
    <row r="1236" spans="1:23" x14ac:dyDescent="0.3">
      <c r="A1236" s="5">
        <f>'Data Table 2'!A1236</f>
        <v>46161</v>
      </c>
      <c r="B1236" s="6">
        <f>'Data Table 2'!B1236+'Data Table 2'!C1236+'Data Table 2'!D1236+'Data Table 2'!E1236+'Data Table 2'!F1236+'Data Table 2'!G1236+'Data Table 2'!H1236</f>
        <v>937</v>
      </c>
      <c r="C1236" s="6">
        <f>'Data Table 2'!I1236</f>
        <v>534</v>
      </c>
      <c r="D1236" s="6">
        <f>('Data Table 2'!J1236+'Data Table 2'!K1236)</f>
        <v>865</v>
      </c>
      <c r="E1236" s="6">
        <f>'Data Table 2'!L1236</f>
        <v>449</v>
      </c>
      <c r="F1236" s="6">
        <f>'Data Table 2'!M1236</f>
        <v>123</v>
      </c>
      <c r="G1236" s="6">
        <f>'Data Table 2'!N1236</f>
        <v>216</v>
      </c>
      <c r="H1236" s="6">
        <f>'Data Table 2'!O1236</f>
        <v>140</v>
      </c>
      <c r="I1236" s="7">
        <f>'Data Table 2'!P1236+'Data Table 2'!Q1236+'Data Table 2'!R1236+'Data Table 2'!S1236</f>
        <v>200</v>
      </c>
      <c r="J1236" s="7">
        <f>'Data Table 2'!T1236</f>
        <v>317</v>
      </c>
      <c r="K1236" s="6">
        <f>'Data Table 2'!U1236</f>
        <v>227</v>
      </c>
      <c r="L1236" s="6">
        <f>'Data Table 2'!V1236</f>
        <v>118</v>
      </c>
      <c r="M1236" s="6">
        <f>'Data Table 2'!W1236</f>
        <v>37</v>
      </c>
      <c r="N1236" s="6">
        <f>'Data Table 2'!X1236</f>
        <v>76</v>
      </c>
      <c r="O1236" s="7">
        <f t="shared" si="171"/>
        <v>4239</v>
      </c>
      <c r="P1236" s="6">
        <f t="shared" si="172"/>
        <v>1471</v>
      </c>
      <c r="Q1236" s="6">
        <f t="shared" si="173"/>
        <v>1314</v>
      </c>
      <c r="R1236" s="6">
        <f t="shared" si="174"/>
        <v>679</v>
      </c>
      <c r="S1236" s="6">
        <f t="shared" si="175"/>
        <v>382</v>
      </c>
      <c r="T1236" s="7">
        <f t="shared" si="176"/>
        <v>3540</v>
      </c>
      <c r="U1236" s="8">
        <f t="shared" si="177"/>
        <v>0.83510261854210899</v>
      </c>
      <c r="V1236" s="7">
        <f t="shared" si="178"/>
        <v>2807</v>
      </c>
      <c r="W1236" s="7">
        <f t="shared" si="179"/>
        <v>610</v>
      </c>
    </row>
    <row r="1237" spans="1:23" x14ac:dyDescent="0.3">
      <c r="A1237" s="5">
        <f>'Data Table 2'!A1237</f>
        <v>46162</v>
      </c>
      <c r="B1237" s="6">
        <f>'Data Table 2'!B1237+'Data Table 2'!C1237+'Data Table 2'!D1237+'Data Table 2'!E1237+'Data Table 2'!F1237+'Data Table 2'!G1237+'Data Table 2'!H1237</f>
        <v>981</v>
      </c>
      <c r="C1237" s="6">
        <f>'Data Table 2'!I1237</f>
        <v>447</v>
      </c>
      <c r="D1237" s="6">
        <f>('Data Table 2'!J1237+'Data Table 2'!K1237)</f>
        <v>771</v>
      </c>
      <c r="E1237" s="6">
        <f>'Data Table 2'!L1237</f>
        <v>313</v>
      </c>
      <c r="F1237" s="6">
        <f>'Data Table 2'!M1237</f>
        <v>109</v>
      </c>
      <c r="G1237" s="6">
        <f>'Data Table 2'!N1237</f>
        <v>177</v>
      </c>
      <c r="H1237" s="6">
        <f>'Data Table 2'!O1237</f>
        <v>166</v>
      </c>
      <c r="I1237" s="7">
        <f>'Data Table 2'!P1237+'Data Table 2'!Q1237+'Data Table 2'!R1237+'Data Table 2'!S1237</f>
        <v>158</v>
      </c>
      <c r="J1237" s="7">
        <f>'Data Table 2'!T1237</f>
        <v>312</v>
      </c>
      <c r="K1237" s="6">
        <f>'Data Table 2'!U1237</f>
        <v>254</v>
      </c>
      <c r="L1237" s="6">
        <f>'Data Table 2'!V1237</f>
        <v>99</v>
      </c>
      <c r="M1237" s="6">
        <f>'Data Table 2'!W1237</f>
        <v>27</v>
      </c>
      <c r="N1237" s="6">
        <f>'Data Table 2'!X1237</f>
        <v>62</v>
      </c>
      <c r="O1237" s="7">
        <f t="shared" si="171"/>
        <v>3876</v>
      </c>
      <c r="P1237" s="6">
        <f t="shared" si="172"/>
        <v>1428</v>
      </c>
      <c r="Q1237" s="6">
        <f t="shared" si="173"/>
        <v>1084</v>
      </c>
      <c r="R1237" s="6">
        <f t="shared" si="174"/>
        <v>610</v>
      </c>
      <c r="S1237" s="6">
        <f t="shared" si="175"/>
        <v>380</v>
      </c>
      <c r="T1237" s="7">
        <f t="shared" si="176"/>
        <v>3184</v>
      </c>
      <c r="U1237" s="8">
        <f t="shared" si="177"/>
        <v>0.82146542827657376</v>
      </c>
      <c r="V1237" s="7">
        <f t="shared" si="178"/>
        <v>2566</v>
      </c>
      <c r="W1237" s="7">
        <f t="shared" si="179"/>
        <v>509</v>
      </c>
    </row>
    <row r="1238" spans="1:23" x14ac:dyDescent="0.3">
      <c r="A1238" s="5">
        <f>'Data Table 2'!A1238</f>
        <v>46163</v>
      </c>
      <c r="B1238" s="6">
        <f>'Data Table 2'!B1238+'Data Table 2'!C1238+'Data Table 2'!D1238+'Data Table 2'!E1238+'Data Table 2'!F1238+'Data Table 2'!G1238+'Data Table 2'!H1238</f>
        <v>863</v>
      </c>
      <c r="C1238" s="6">
        <f>'Data Table 2'!I1238</f>
        <v>521</v>
      </c>
      <c r="D1238" s="6">
        <f>('Data Table 2'!J1238+'Data Table 2'!K1238)</f>
        <v>617</v>
      </c>
      <c r="E1238" s="6">
        <f>'Data Table 2'!L1238</f>
        <v>251</v>
      </c>
      <c r="F1238" s="6">
        <f>'Data Table 2'!M1238</f>
        <v>96</v>
      </c>
      <c r="G1238" s="6">
        <f>'Data Table 2'!N1238</f>
        <v>111</v>
      </c>
      <c r="H1238" s="6">
        <f>'Data Table 2'!O1238</f>
        <v>134</v>
      </c>
      <c r="I1238" s="7">
        <f>'Data Table 2'!P1238+'Data Table 2'!Q1238+'Data Table 2'!R1238+'Data Table 2'!S1238</f>
        <v>180</v>
      </c>
      <c r="J1238" s="7">
        <f>'Data Table 2'!T1238</f>
        <v>303</v>
      </c>
      <c r="K1238" s="6">
        <f>'Data Table 2'!U1238</f>
        <v>177</v>
      </c>
      <c r="L1238" s="6">
        <f>'Data Table 2'!V1238</f>
        <v>107</v>
      </c>
      <c r="M1238" s="6">
        <f>'Data Table 2'!W1238</f>
        <v>30</v>
      </c>
      <c r="N1238" s="6">
        <f>'Data Table 2'!X1238</f>
        <v>69</v>
      </c>
      <c r="O1238" s="7">
        <f t="shared" si="171"/>
        <v>3459</v>
      </c>
      <c r="P1238" s="6">
        <f t="shared" si="172"/>
        <v>1384</v>
      </c>
      <c r="Q1238" s="6">
        <f t="shared" si="173"/>
        <v>868</v>
      </c>
      <c r="R1238" s="6">
        <f t="shared" si="174"/>
        <v>521</v>
      </c>
      <c r="S1238" s="6">
        <f t="shared" si="175"/>
        <v>314</v>
      </c>
      <c r="T1238" s="7">
        <f t="shared" si="176"/>
        <v>2842</v>
      </c>
      <c r="U1238" s="8">
        <f t="shared" si="177"/>
        <v>0.82162474703671584</v>
      </c>
      <c r="V1238" s="7">
        <f t="shared" si="178"/>
        <v>2156</v>
      </c>
      <c r="W1238" s="7">
        <f t="shared" si="179"/>
        <v>590</v>
      </c>
    </row>
    <row r="1239" spans="1:23" x14ac:dyDescent="0.3">
      <c r="A1239" s="5">
        <f>'Data Table 2'!A1239</f>
        <v>46164</v>
      </c>
      <c r="B1239" s="6">
        <f>'Data Table 2'!B1239+'Data Table 2'!C1239+'Data Table 2'!D1239+'Data Table 2'!E1239+'Data Table 2'!F1239+'Data Table 2'!G1239+'Data Table 2'!H1239</f>
        <v>1006</v>
      </c>
      <c r="C1239" s="6">
        <f>'Data Table 2'!I1239</f>
        <v>380</v>
      </c>
      <c r="D1239" s="6">
        <f>('Data Table 2'!J1239+'Data Table 2'!K1239)</f>
        <v>730</v>
      </c>
      <c r="E1239" s="6">
        <f>'Data Table 2'!L1239</f>
        <v>344</v>
      </c>
      <c r="F1239" s="6">
        <f>'Data Table 2'!M1239</f>
        <v>114</v>
      </c>
      <c r="G1239" s="6">
        <f>'Data Table 2'!N1239</f>
        <v>213</v>
      </c>
      <c r="H1239" s="6">
        <f>'Data Table 2'!O1239</f>
        <v>156</v>
      </c>
      <c r="I1239" s="7">
        <f>'Data Table 2'!P1239+'Data Table 2'!Q1239+'Data Table 2'!R1239+'Data Table 2'!S1239</f>
        <v>189</v>
      </c>
      <c r="J1239" s="7">
        <f>'Data Table 2'!T1239</f>
        <v>199</v>
      </c>
      <c r="K1239" s="6">
        <f>'Data Table 2'!U1239</f>
        <v>222</v>
      </c>
      <c r="L1239" s="6">
        <f>'Data Table 2'!V1239</f>
        <v>114</v>
      </c>
      <c r="M1239" s="6">
        <f>'Data Table 2'!W1239</f>
        <v>34</v>
      </c>
      <c r="N1239" s="6">
        <f>'Data Table 2'!X1239</f>
        <v>60</v>
      </c>
      <c r="O1239" s="7">
        <f t="shared" si="171"/>
        <v>3761</v>
      </c>
      <c r="P1239" s="6">
        <f t="shared" si="172"/>
        <v>1386</v>
      </c>
      <c r="Q1239" s="6">
        <f t="shared" si="173"/>
        <v>1074</v>
      </c>
      <c r="R1239" s="6">
        <f t="shared" si="174"/>
        <v>672</v>
      </c>
      <c r="S1239" s="6">
        <f t="shared" si="175"/>
        <v>370</v>
      </c>
      <c r="T1239" s="7">
        <f t="shared" si="176"/>
        <v>3192</v>
      </c>
      <c r="U1239" s="8">
        <f t="shared" si="177"/>
        <v>0.84871044934857753</v>
      </c>
      <c r="V1239" s="7">
        <f t="shared" si="178"/>
        <v>2638</v>
      </c>
      <c r="W1239" s="7">
        <f t="shared" si="179"/>
        <v>440</v>
      </c>
    </row>
    <row r="1240" spans="1:23" x14ac:dyDescent="0.3">
      <c r="A1240" s="5">
        <f>'Data Table 2'!A1240</f>
        <v>46165</v>
      </c>
      <c r="B1240" s="6">
        <f>'Data Table 2'!B1240+'Data Table 2'!C1240+'Data Table 2'!D1240+'Data Table 2'!E1240+'Data Table 2'!F1240+'Data Table 2'!G1240+'Data Table 2'!H1240</f>
        <v>925</v>
      </c>
      <c r="C1240" s="6">
        <f>'Data Table 2'!I1240</f>
        <v>473</v>
      </c>
      <c r="D1240" s="6">
        <f>('Data Table 2'!J1240+'Data Table 2'!K1240)</f>
        <v>801</v>
      </c>
      <c r="E1240" s="6">
        <f>'Data Table 2'!L1240</f>
        <v>461</v>
      </c>
      <c r="F1240" s="6">
        <f>'Data Table 2'!M1240</f>
        <v>97</v>
      </c>
      <c r="G1240" s="6">
        <f>'Data Table 2'!N1240</f>
        <v>202</v>
      </c>
      <c r="H1240" s="6">
        <f>'Data Table 2'!O1240</f>
        <v>204</v>
      </c>
      <c r="I1240" s="7">
        <f>'Data Table 2'!P1240+'Data Table 2'!Q1240+'Data Table 2'!R1240+'Data Table 2'!S1240</f>
        <v>184</v>
      </c>
      <c r="J1240" s="7">
        <f>'Data Table 2'!T1240</f>
        <v>285</v>
      </c>
      <c r="K1240" s="6">
        <f>'Data Table 2'!U1240</f>
        <v>256</v>
      </c>
      <c r="L1240" s="6">
        <f>'Data Table 2'!V1240</f>
        <v>115</v>
      </c>
      <c r="M1240" s="6">
        <f>'Data Table 2'!W1240</f>
        <v>39</v>
      </c>
      <c r="N1240" s="6">
        <f>'Data Table 2'!X1240</f>
        <v>100</v>
      </c>
      <c r="O1240" s="7">
        <f t="shared" si="171"/>
        <v>4142</v>
      </c>
      <c r="P1240" s="6">
        <f t="shared" si="172"/>
        <v>1398</v>
      </c>
      <c r="Q1240" s="6">
        <f t="shared" si="173"/>
        <v>1262</v>
      </c>
      <c r="R1240" s="6">
        <f t="shared" si="174"/>
        <v>687</v>
      </c>
      <c r="S1240" s="6">
        <f t="shared" si="175"/>
        <v>410</v>
      </c>
      <c r="T1240" s="7">
        <f t="shared" si="176"/>
        <v>3447</v>
      </c>
      <c r="U1240" s="8">
        <f t="shared" si="177"/>
        <v>0.83220666344760985</v>
      </c>
      <c r="V1240" s="7">
        <f t="shared" si="178"/>
        <v>2777</v>
      </c>
      <c r="W1240" s="7">
        <f t="shared" si="179"/>
        <v>573</v>
      </c>
    </row>
    <row r="1241" spans="1:23" x14ac:dyDescent="0.3">
      <c r="A1241" s="5">
        <f>'Data Table 2'!A1241</f>
        <v>46166</v>
      </c>
      <c r="B1241" s="6">
        <f>'Data Table 2'!B1241+'Data Table 2'!C1241+'Data Table 2'!D1241+'Data Table 2'!E1241+'Data Table 2'!F1241+'Data Table 2'!G1241+'Data Table 2'!H1241</f>
        <v>1224</v>
      </c>
      <c r="C1241" s="6">
        <f>'Data Table 2'!I1241</f>
        <v>539</v>
      </c>
      <c r="D1241" s="6">
        <f>('Data Table 2'!J1241+'Data Table 2'!K1241)</f>
        <v>919</v>
      </c>
      <c r="E1241" s="6">
        <f>'Data Table 2'!L1241</f>
        <v>481</v>
      </c>
      <c r="F1241" s="6">
        <f>'Data Table 2'!M1241</f>
        <v>103</v>
      </c>
      <c r="G1241" s="6">
        <f>'Data Table 2'!N1241</f>
        <v>259</v>
      </c>
      <c r="H1241" s="6">
        <f>'Data Table 2'!O1241</f>
        <v>152</v>
      </c>
      <c r="I1241" s="7">
        <f>'Data Table 2'!P1241+'Data Table 2'!Q1241+'Data Table 2'!R1241+'Data Table 2'!S1241</f>
        <v>195</v>
      </c>
      <c r="J1241" s="7">
        <f>'Data Table 2'!T1241</f>
        <v>284</v>
      </c>
      <c r="K1241" s="6">
        <f>'Data Table 2'!U1241</f>
        <v>263</v>
      </c>
      <c r="L1241" s="6">
        <f>'Data Table 2'!V1241</f>
        <v>171</v>
      </c>
      <c r="M1241" s="6">
        <f>'Data Table 2'!W1241</f>
        <v>45</v>
      </c>
      <c r="N1241" s="6">
        <f>'Data Table 2'!X1241</f>
        <v>108</v>
      </c>
      <c r="O1241" s="7">
        <f t="shared" si="171"/>
        <v>4743</v>
      </c>
      <c r="P1241" s="6">
        <f t="shared" si="172"/>
        <v>1763</v>
      </c>
      <c r="Q1241" s="6">
        <f t="shared" si="173"/>
        <v>1400</v>
      </c>
      <c r="R1241" s="6">
        <f t="shared" si="174"/>
        <v>709</v>
      </c>
      <c r="S1241" s="6">
        <f t="shared" si="175"/>
        <v>479</v>
      </c>
      <c r="T1241" s="7">
        <f t="shared" si="176"/>
        <v>3980</v>
      </c>
      <c r="U1241" s="8">
        <f t="shared" si="177"/>
        <v>0.83913135146531725</v>
      </c>
      <c r="V1241" s="7">
        <f t="shared" si="178"/>
        <v>3230</v>
      </c>
      <c r="W1241" s="7">
        <f t="shared" si="179"/>
        <v>647</v>
      </c>
    </row>
    <row r="1242" spans="1:23" x14ac:dyDescent="0.3">
      <c r="A1242" s="5">
        <f>'Data Table 2'!A1242</f>
        <v>46167</v>
      </c>
      <c r="B1242" s="6">
        <f>'Data Table 2'!B1242+'Data Table 2'!C1242+'Data Table 2'!D1242+'Data Table 2'!E1242+'Data Table 2'!F1242+'Data Table 2'!G1242+'Data Table 2'!H1242</f>
        <v>903</v>
      </c>
      <c r="C1242" s="6">
        <f>'Data Table 2'!I1242</f>
        <v>317</v>
      </c>
      <c r="D1242" s="6">
        <f>('Data Table 2'!J1242+'Data Table 2'!K1242)</f>
        <v>643</v>
      </c>
      <c r="E1242" s="6">
        <f>'Data Table 2'!L1242</f>
        <v>321</v>
      </c>
      <c r="F1242" s="6">
        <f>'Data Table 2'!M1242</f>
        <v>96</v>
      </c>
      <c r="G1242" s="6">
        <f>'Data Table 2'!N1242</f>
        <v>191</v>
      </c>
      <c r="H1242" s="6">
        <f>'Data Table 2'!O1242</f>
        <v>88</v>
      </c>
      <c r="I1242" s="7">
        <f>'Data Table 2'!P1242+'Data Table 2'!Q1242+'Data Table 2'!R1242+'Data Table 2'!S1242</f>
        <v>168</v>
      </c>
      <c r="J1242" s="7">
        <f>'Data Table 2'!T1242</f>
        <v>248</v>
      </c>
      <c r="K1242" s="6">
        <f>'Data Table 2'!U1242</f>
        <v>196</v>
      </c>
      <c r="L1242" s="6">
        <f>'Data Table 2'!V1242</f>
        <v>110</v>
      </c>
      <c r="M1242" s="6">
        <f>'Data Table 2'!W1242</f>
        <v>35</v>
      </c>
      <c r="N1242" s="6">
        <f>'Data Table 2'!X1242</f>
        <v>73</v>
      </c>
      <c r="O1242" s="7">
        <f t="shared" si="171"/>
        <v>3389</v>
      </c>
      <c r="P1242" s="6">
        <f t="shared" si="172"/>
        <v>1220</v>
      </c>
      <c r="Q1242" s="6">
        <f t="shared" si="173"/>
        <v>964</v>
      </c>
      <c r="R1242" s="6">
        <f t="shared" si="174"/>
        <v>543</v>
      </c>
      <c r="S1242" s="6">
        <f t="shared" si="175"/>
        <v>341</v>
      </c>
      <c r="T1242" s="7">
        <f t="shared" si="176"/>
        <v>2800</v>
      </c>
      <c r="U1242" s="8">
        <f t="shared" si="177"/>
        <v>0.82620241959280027</v>
      </c>
      <c r="V1242" s="7">
        <f t="shared" si="178"/>
        <v>2314</v>
      </c>
      <c r="W1242" s="7">
        <f t="shared" si="179"/>
        <v>390</v>
      </c>
    </row>
    <row r="1243" spans="1:23" x14ac:dyDescent="0.3">
      <c r="A1243" s="5">
        <f>'Data Table 2'!A1243</f>
        <v>46168</v>
      </c>
      <c r="B1243" s="6">
        <f>'Data Table 2'!B1243+'Data Table 2'!C1243+'Data Table 2'!D1243+'Data Table 2'!E1243+'Data Table 2'!F1243+'Data Table 2'!G1243+'Data Table 2'!H1243</f>
        <v>1097</v>
      </c>
      <c r="C1243" s="6">
        <f>'Data Table 2'!I1243</f>
        <v>545</v>
      </c>
      <c r="D1243" s="6">
        <f>('Data Table 2'!J1243+'Data Table 2'!K1243)</f>
        <v>906</v>
      </c>
      <c r="E1243" s="6">
        <f>'Data Table 2'!L1243</f>
        <v>403</v>
      </c>
      <c r="F1243" s="6">
        <f>'Data Table 2'!M1243</f>
        <v>105</v>
      </c>
      <c r="G1243" s="6">
        <f>'Data Table 2'!N1243</f>
        <v>179</v>
      </c>
      <c r="H1243" s="6">
        <f>'Data Table 2'!O1243</f>
        <v>185</v>
      </c>
      <c r="I1243" s="7">
        <f>'Data Table 2'!P1243+'Data Table 2'!Q1243+'Data Table 2'!R1243+'Data Table 2'!S1243</f>
        <v>178</v>
      </c>
      <c r="J1243" s="7">
        <f>'Data Table 2'!T1243</f>
        <v>277</v>
      </c>
      <c r="K1243" s="6">
        <f>'Data Table 2'!U1243</f>
        <v>316</v>
      </c>
      <c r="L1243" s="6">
        <f>'Data Table 2'!V1243</f>
        <v>158</v>
      </c>
      <c r="M1243" s="6">
        <f>'Data Table 2'!W1243</f>
        <v>43</v>
      </c>
      <c r="N1243" s="6">
        <f>'Data Table 2'!X1243</f>
        <v>77</v>
      </c>
      <c r="O1243" s="7">
        <f t="shared" si="171"/>
        <v>4469</v>
      </c>
      <c r="P1243" s="6">
        <f t="shared" si="172"/>
        <v>1642</v>
      </c>
      <c r="Q1243" s="6">
        <f t="shared" si="173"/>
        <v>1309</v>
      </c>
      <c r="R1243" s="6">
        <f t="shared" si="174"/>
        <v>647</v>
      </c>
      <c r="S1243" s="6">
        <f t="shared" si="175"/>
        <v>517</v>
      </c>
      <c r="T1243" s="7">
        <f t="shared" si="176"/>
        <v>3675</v>
      </c>
      <c r="U1243" s="8">
        <f t="shared" si="177"/>
        <v>0.82233161781159092</v>
      </c>
      <c r="V1243" s="7">
        <f t="shared" si="178"/>
        <v>2948</v>
      </c>
      <c r="W1243" s="7">
        <f t="shared" si="179"/>
        <v>622</v>
      </c>
    </row>
    <row r="1244" spans="1:23" x14ac:dyDescent="0.3">
      <c r="A1244" s="5">
        <f>'Data Table 2'!A1244</f>
        <v>46169</v>
      </c>
      <c r="B1244" s="6">
        <f>'Data Table 2'!B1244+'Data Table 2'!C1244+'Data Table 2'!D1244+'Data Table 2'!E1244+'Data Table 2'!F1244+'Data Table 2'!G1244+'Data Table 2'!H1244</f>
        <v>862</v>
      </c>
      <c r="C1244" s="6">
        <f>'Data Table 2'!I1244</f>
        <v>379</v>
      </c>
      <c r="D1244" s="6">
        <f>('Data Table 2'!J1244+'Data Table 2'!K1244)</f>
        <v>575</v>
      </c>
      <c r="E1244" s="6">
        <f>'Data Table 2'!L1244</f>
        <v>302</v>
      </c>
      <c r="F1244" s="6">
        <f>'Data Table 2'!M1244</f>
        <v>93</v>
      </c>
      <c r="G1244" s="6">
        <f>'Data Table 2'!N1244</f>
        <v>134</v>
      </c>
      <c r="H1244" s="6">
        <f>'Data Table 2'!O1244</f>
        <v>87</v>
      </c>
      <c r="I1244" s="7">
        <f>'Data Table 2'!P1244+'Data Table 2'!Q1244+'Data Table 2'!R1244+'Data Table 2'!S1244</f>
        <v>143</v>
      </c>
      <c r="J1244" s="7">
        <f>'Data Table 2'!T1244</f>
        <v>286</v>
      </c>
      <c r="K1244" s="6">
        <f>'Data Table 2'!U1244</f>
        <v>186</v>
      </c>
      <c r="L1244" s="6">
        <f>'Data Table 2'!V1244</f>
        <v>77</v>
      </c>
      <c r="M1244" s="6">
        <f>'Data Table 2'!W1244</f>
        <v>32</v>
      </c>
      <c r="N1244" s="6">
        <f>'Data Table 2'!X1244</f>
        <v>50</v>
      </c>
      <c r="O1244" s="7">
        <f t="shared" si="171"/>
        <v>3206</v>
      </c>
      <c r="P1244" s="6">
        <f t="shared" si="172"/>
        <v>1241</v>
      </c>
      <c r="Q1244" s="6">
        <f t="shared" si="173"/>
        <v>877</v>
      </c>
      <c r="R1244" s="6">
        <f t="shared" si="174"/>
        <v>457</v>
      </c>
      <c r="S1244" s="6">
        <f t="shared" si="175"/>
        <v>295</v>
      </c>
      <c r="T1244" s="7">
        <f t="shared" si="176"/>
        <v>2625</v>
      </c>
      <c r="U1244" s="8">
        <f t="shared" si="177"/>
        <v>0.81877729257641918</v>
      </c>
      <c r="V1244" s="7">
        <f t="shared" si="178"/>
        <v>2103</v>
      </c>
      <c r="W1244" s="7">
        <f t="shared" si="179"/>
        <v>429</v>
      </c>
    </row>
    <row r="1245" spans="1:23" x14ac:dyDescent="0.3">
      <c r="A1245" s="5">
        <f>'Data Table 2'!A1245</f>
        <v>46170</v>
      </c>
      <c r="B1245" s="6">
        <f>'Data Table 2'!B1245+'Data Table 2'!C1245+'Data Table 2'!D1245+'Data Table 2'!E1245+'Data Table 2'!F1245+'Data Table 2'!G1245+'Data Table 2'!H1245</f>
        <v>1084</v>
      </c>
      <c r="C1245" s="6">
        <f>'Data Table 2'!I1245</f>
        <v>470</v>
      </c>
      <c r="D1245" s="6">
        <f>('Data Table 2'!J1245+'Data Table 2'!K1245)</f>
        <v>791</v>
      </c>
      <c r="E1245" s="6">
        <f>'Data Table 2'!L1245</f>
        <v>412</v>
      </c>
      <c r="F1245" s="6">
        <f>'Data Table 2'!M1245</f>
        <v>151</v>
      </c>
      <c r="G1245" s="6">
        <f>'Data Table 2'!N1245</f>
        <v>226</v>
      </c>
      <c r="H1245" s="6">
        <f>'Data Table 2'!O1245</f>
        <v>173</v>
      </c>
      <c r="I1245" s="7">
        <f>'Data Table 2'!P1245+'Data Table 2'!Q1245+'Data Table 2'!R1245+'Data Table 2'!S1245</f>
        <v>196</v>
      </c>
      <c r="J1245" s="7">
        <f>'Data Table 2'!T1245</f>
        <v>330</v>
      </c>
      <c r="K1245" s="6">
        <f>'Data Table 2'!U1245</f>
        <v>192</v>
      </c>
      <c r="L1245" s="6">
        <f>'Data Table 2'!V1245</f>
        <v>145</v>
      </c>
      <c r="M1245" s="6">
        <f>'Data Table 2'!W1245</f>
        <v>35</v>
      </c>
      <c r="N1245" s="6">
        <f>'Data Table 2'!X1245</f>
        <v>76</v>
      </c>
      <c r="O1245" s="7">
        <f t="shared" si="171"/>
        <v>4281</v>
      </c>
      <c r="P1245" s="6">
        <f t="shared" si="172"/>
        <v>1554</v>
      </c>
      <c r="Q1245" s="6">
        <f t="shared" si="173"/>
        <v>1203</v>
      </c>
      <c r="R1245" s="6">
        <f t="shared" si="174"/>
        <v>746</v>
      </c>
      <c r="S1245" s="6">
        <f t="shared" si="175"/>
        <v>372</v>
      </c>
      <c r="T1245" s="7">
        <f t="shared" si="176"/>
        <v>3579</v>
      </c>
      <c r="U1245" s="8">
        <f t="shared" si="177"/>
        <v>0.8360196215837421</v>
      </c>
      <c r="V1245" s="7">
        <f t="shared" si="178"/>
        <v>2882</v>
      </c>
      <c r="W1245" s="7">
        <f t="shared" si="179"/>
        <v>546</v>
      </c>
    </row>
    <row r="1246" spans="1:23" x14ac:dyDescent="0.3">
      <c r="A1246" s="5">
        <f>'Data Table 2'!A1246</f>
        <v>46171</v>
      </c>
      <c r="B1246" s="6">
        <f>'Data Table 2'!B1246+'Data Table 2'!C1246+'Data Table 2'!D1246+'Data Table 2'!E1246+'Data Table 2'!F1246+'Data Table 2'!G1246+'Data Table 2'!H1246</f>
        <v>864</v>
      </c>
      <c r="C1246" s="6">
        <f>'Data Table 2'!I1246</f>
        <v>391</v>
      </c>
      <c r="D1246" s="6">
        <f>('Data Table 2'!J1246+'Data Table 2'!K1246)</f>
        <v>622</v>
      </c>
      <c r="E1246" s="6">
        <f>'Data Table 2'!L1246</f>
        <v>358</v>
      </c>
      <c r="F1246" s="6">
        <f>'Data Table 2'!M1246</f>
        <v>115</v>
      </c>
      <c r="G1246" s="6">
        <f>'Data Table 2'!N1246</f>
        <v>157</v>
      </c>
      <c r="H1246" s="6">
        <f>'Data Table 2'!O1246</f>
        <v>148</v>
      </c>
      <c r="I1246" s="7">
        <f>'Data Table 2'!P1246+'Data Table 2'!Q1246+'Data Table 2'!R1246+'Data Table 2'!S1246</f>
        <v>177</v>
      </c>
      <c r="J1246" s="7">
        <f>'Data Table 2'!T1246</f>
        <v>325</v>
      </c>
      <c r="K1246" s="6">
        <f>'Data Table 2'!U1246</f>
        <v>186</v>
      </c>
      <c r="L1246" s="6">
        <f>'Data Table 2'!V1246</f>
        <v>69</v>
      </c>
      <c r="M1246" s="6">
        <f>'Data Table 2'!W1246</f>
        <v>39</v>
      </c>
      <c r="N1246" s="6">
        <f>'Data Table 2'!X1246</f>
        <v>80</v>
      </c>
      <c r="O1246" s="7">
        <f t="shared" si="171"/>
        <v>3531</v>
      </c>
      <c r="P1246" s="6">
        <f t="shared" si="172"/>
        <v>1255</v>
      </c>
      <c r="Q1246" s="6">
        <f t="shared" si="173"/>
        <v>980</v>
      </c>
      <c r="R1246" s="6">
        <f t="shared" si="174"/>
        <v>597</v>
      </c>
      <c r="S1246" s="6">
        <f t="shared" si="175"/>
        <v>294</v>
      </c>
      <c r="T1246" s="7">
        <f t="shared" si="176"/>
        <v>2912</v>
      </c>
      <c r="U1246" s="8">
        <f t="shared" si="177"/>
        <v>0.82469555366751623</v>
      </c>
      <c r="V1246" s="7">
        <f t="shared" si="178"/>
        <v>2326</v>
      </c>
      <c r="W1246" s="7">
        <f t="shared" si="179"/>
        <v>471</v>
      </c>
    </row>
    <row r="1247" spans="1:23" x14ac:dyDescent="0.3">
      <c r="A1247" s="5">
        <f>'Data Table 2'!A1247</f>
        <v>46172</v>
      </c>
      <c r="B1247" s="6">
        <f>'Data Table 2'!B1247+'Data Table 2'!C1247+'Data Table 2'!D1247+'Data Table 2'!E1247+'Data Table 2'!F1247+'Data Table 2'!G1247+'Data Table 2'!H1247</f>
        <v>877</v>
      </c>
      <c r="C1247" s="6">
        <f>'Data Table 2'!I1247</f>
        <v>440</v>
      </c>
      <c r="D1247" s="6">
        <f>('Data Table 2'!J1247+'Data Table 2'!K1247)</f>
        <v>609</v>
      </c>
      <c r="E1247" s="6">
        <f>'Data Table 2'!L1247</f>
        <v>339</v>
      </c>
      <c r="F1247" s="6">
        <f>'Data Table 2'!M1247</f>
        <v>83</v>
      </c>
      <c r="G1247" s="6">
        <f>'Data Table 2'!N1247</f>
        <v>120</v>
      </c>
      <c r="H1247" s="6">
        <f>'Data Table 2'!O1247</f>
        <v>113</v>
      </c>
      <c r="I1247" s="7">
        <f>'Data Table 2'!P1247+'Data Table 2'!Q1247+'Data Table 2'!R1247+'Data Table 2'!S1247</f>
        <v>144</v>
      </c>
      <c r="J1247" s="7">
        <f>'Data Table 2'!T1247</f>
        <v>270</v>
      </c>
      <c r="K1247" s="6">
        <f>'Data Table 2'!U1247</f>
        <v>167</v>
      </c>
      <c r="L1247" s="6">
        <f>'Data Table 2'!V1247</f>
        <v>100</v>
      </c>
      <c r="M1247" s="6">
        <f>'Data Table 2'!W1247</f>
        <v>36</v>
      </c>
      <c r="N1247" s="6">
        <f>'Data Table 2'!X1247</f>
        <v>73</v>
      </c>
      <c r="O1247" s="7">
        <f t="shared" si="171"/>
        <v>3371</v>
      </c>
      <c r="P1247" s="6">
        <f t="shared" si="172"/>
        <v>1317</v>
      </c>
      <c r="Q1247" s="6">
        <f t="shared" si="173"/>
        <v>948</v>
      </c>
      <c r="R1247" s="6">
        <f t="shared" si="174"/>
        <v>460</v>
      </c>
      <c r="S1247" s="6">
        <f t="shared" si="175"/>
        <v>303</v>
      </c>
      <c r="T1247" s="7">
        <f t="shared" si="176"/>
        <v>2798</v>
      </c>
      <c r="U1247" s="8">
        <f t="shared" si="177"/>
        <v>0.83002076535152769</v>
      </c>
      <c r="V1247" s="7">
        <f t="shared" si="178"/>
        <v>2202</v>
      </c>
      <c r="W1247" s="7">
        <f t="shared" si="179"/>
        <v>513</v>
      </c>
    </row>
    <row r="1248" spans="1:23" x14ac:dyDescent="0.3">
      <c r="A1248" s="5">
        <f>'Data Table 2'!A1248</f>
        <v>46173</v>
      </c>
      <c r="B1248" s="6">
        <f>'Data Table 2'!B1248+'Data Table 2'!C1248+'Data Table 2'!D1248+'Data Table 2'!E1248+'Data Table 2'!F1248+'Data Table 2'!G1248+'Data Table 2'!H1248</f>
        <v>847</v>
      </c>
      <c r="C1248" s="6">
        <f>'Data Table 2'!I1248</f>
        <v>335</v>
      </c>
      <c r="D1248" s="6">
        <f>('Data Table 2'!J1248+'Data Table 2'!K1248)</f>
        <v>582</v>
      </c>
      <c r="E1248" s="6">
        <f>'Data Table 2'!L1248</f>
        <v>243</v>
      </c>
      <c r="F1248" s="6">
        <f>'Data Table 2'!M1248</f>
        <v>90</v>
      </c>
      <c r="G1248" s="6">
        <f>'Data Table 2'!N1248</f>
        <v>181</v>
      </c>
      <c r="H1248" s="6">
        <f>'Data Table 2'!O1248</f>
        <v>129</v>
      </c>
      <c r="I1248" s="7">
        <f>'Data Table 2'!P1248+'Data Table 2'!Q1248+'Data Table 2'!R1248+'Data Table 2'!S1248</f>
        <v>170</v>
      </c>
      <c r="J1248" s="7">
        <f>'Data Table 2'!T1248</f>
        <v>241</v>
      </c>
      <c r="K1248" s="6">
        <f>'Data Table 2'!U1248</f>
        <v>175</v>
      </c>
      <c r="L1248" s="6">
        <f>'Data Table 2'!V1248</f>
        <v>79</v>
      </c>
      <c r="M1248" s="6">
        <f>'Data Table 2'!W1248</f>
        <v>23</v>
      </c>
      <c r="N1248" s="6">
        <f>'Data Table 2'!X1248</f>
        <v>64</v>
      </c>
      <c r="O1248" s="7">
        <f t="shared" si="171"/>
        <v>3159</v>
      </c>
      <c r="P1248" s="6">
        <f t="shared" si="172"/>
        <v>1182</v>
      </c>
      <c r="Q1248" s="6">
        <f t="shared" si="173"/>
        <v>825</v>
      </c>
      <c r="R1248" s="6">
        <f t="shared" si="174"/>
        <v>570</v>
      </c>
      <c r="S1248" s="6">
        <f t="shared" si="175"/>
        <v>277</v>
      </c>
      <c r="T1248" s="7">
        <f t="shared" si="176"/>
        <v>2641</v>
      </c>
      <c r="U1248" s="8">
        <f t="shared" si="177"/>
        <v>0.83602405824628045</v>
      </c>
      <c r="V1248" s="7">
        <f t="shared" si="178"/>
        <v>2152</v>
      </c>
      <c r="W1248" s="7">
        <f t="shared" si="179"/>
        <v>399</v>
      </c>
    </row>
    <row r="1249" spans="1:23" x14ac:dyDescent="0.3">
      <c r="A1249" s="5">
        <f>'Data Table 2'!A1249</f>
        <v>46174</v>
      </c>
      <c r="B1249" s="6">
        <f>'Data Table 2'!B1249+'Data Table 2'!C1249+'Data Table 2'!D1249+'Data Table 2'!E1249+'Data Table 2'!F1249+'Data Table 2'!G1249+'Data Table 2'!H1249</f>
        <v>873</v>
      </c>
      <c r="C1249" s="6">
        <f>'Data Table 2'!I1249</f>
        <v>452</v>
      </c>
      <c r="D1249" s="6">
        <f>('Data Table 2'!J1249+'Data Table 2'!K1249)</f>
        <v>642</v>
      </c>
      <c r="E1249" s="6">
        <f>'Data Table 2'!L1249</f>
        <v>338</v>
      </c>
      <c r="F1249" s="6">
        <f>'Data Table 2'!M1249</f>
        <v>110</v>
      </c>
      <c r="G1249" s="6">
        <f>'Data Table 2'!N1249</f>
        <v>151</v>
      </c>
      <c r="H1249" s="6">
        <f>'Data Table 2'!O1249</f>
        <v>131</v>
      </c>
      <c r="I1249" s="7">
        <f>'Data Table 2'!P1249+'Data Table 2'!Q1249+'Data Table 2'!R1249+'Data Table 2'!S1249</f>
        <v>168</v>
      </c>
      <c r="J1249" s="7">
        <f>'Data Table 2'!T1249</f>
        <v>295</v>
      </c>
      <c r="K1249" s="6">
        <f>'Data Table 2'!U1249</f>
        <v>246</v>
      </c>
      <c r="L1249" s="6">
        <f>'Data Table 2'!V1249</f>
        <v>71</v>
      </c>
      <c r="M1249" s="6">
        <f>'Data Table 2'!W1249</f>
        <v>33</v>
      </c>
      <c r="N1249" s="6">
        <f>'Data Table 2'!X1249</f>
        <v>91</v>
      </c>
      <c r="O1249" s="7">
        <f t="shared" si="171"/>
        <v>3601</v>
      </c>
      <c r="P1249" s="6">
        <f t="shared" si="172"/>
        <v>1325</v>
      </c>
      <c r="Q1249" s="6">
        <f t="shared" si="173"/>
        <v>980</v>
      </c>
      <c r="R1249" s="6">
        <f t="shared" si="174"/>
        <v>560</v>
      </c>
      <c r="S1249" s="6">
        <f t="shared" si="175"/>
        <v>350</v>
      </c>
      <c r="T1249" s="7">
        <f t="shared" si="176"/>
        <v>2956</v>
      </c>
      <c r="U1249" s="8">
        <f t="shared" si="177"/>
        <v>0.82088308803110244</v>
      </c>
      <c r="V1249" s="7">
        <f t="shared" si="178"/>
        <v>2303</v>
      </c>
      <c r="W1249" s="7">
        <f t="shared" si="179"/>
        <v>543</v>
      </c>
    </row>
    <row r="1250" spans="1:23" x14ac:dyDescent="0.3">
      <c r="A1250" s="5">
        <f>'Data Table 2'!A1250</f>
        <v>46175</v>
      </c>
      <c r="B1250" s="6">
        <f>'Data Table 2'!B1250+'Data Table 2'!C1250+'Data Table 2'!D1250+'Data Table 2'!E1250+'Data Table 2'!F1250+'Data Table 2'!G1250+'Data Table 2'!H1250</f>
        <v>949</v>
      </c>
      <c r="C1250" s="6">
        <f>'Data Table 2'!I1250</f>
        <v>439</v>
      </c>
      <c r="D1250" s="6">
        <f>('Data Table 2'!J1250+'Data Table 2'!K1250)</f>
        <v>757</v>
      </c>
      <c r="E1250" s="6">
        <f>'Data Table 2'!L1250</f>
        <v>320</v>
      </c>
      <c r="F1250" s="6">
        <f>'Data Table 2'!M1250</f>
        <v>100</v>
      </c>
      <c r="G1250" s="6">
        <f>'Data Table 2'!N1250</f>
        <v>176</v>
      </c>
      <c r="H1250" s="6">
        <f>'Data Table 2'!O1250</f>
        <v>148</v>
      </c>
      <c r="I1250" s="7">
        <f>'Data Table 2'!P1250+'Data Table 2'!Q1250+'Data Table 2'!R1250+'Data Table 2'!S1250</f>
        <v>171</v>
      </c>
      <c r="J1250" s="7">
        <f>'Data Table 2'!T1250</f>
        <v>267</v>
      </c>
      <c r="K1250" s="6">
        <f>'Data Table 2'!U1250</f>
        <v>204</v>
      </c>
      <c r="L1250" s="6">
        <f>'Data Table 2'!V1250</f>
        <v>90</v>
      </c>
      <c r="M1250" s="6">
        <f>'Data Table 2'!W1250</f>
        <v>25</v>
      </c>
      <c r="N1250" s="6">
        <f>'Data Table 2'!X1250</f>
        <v>62</v>
      </c>
      <c r="O1250" s="7">
        <f t="shared" si="171"/>
        <v>3708</v>
      </c>
      <c r="P1250" s="6">
        <f t="shared" si="172"/>
        <v>1388</v>
      </c>
      <c r="Q1250" s="6">
        <f t="shared" si="173"/>
        <v>1077</v>
      </c>
      <c r="R1250" s="6">
        <f t="shared" si="174"/>
        <v>595</v>
      </c>
      <c r="S1250" s="6">
        <f t="shared" si="175"/>
        <v>319</v>
      </c>
      <c r="T1250" s="7">
        <f t="shared" si="176"/>
        <v>3122</v>
      </c>
      <c r="U1250" s="8">
        <f t="shared" si="177"/>
        <v>0.84196332254584683</v>
      </c>
      <c r="V1250" s="7">
        <f t="shared" si="178"/>
        <v>2521</v>
      </c>
      <c r="W1250" s="7">
        <f t="shared" si="179"/>
        <v>501</v>
      </c>
    </row>
    <row r="1251" spans="1:23" x14ac:dyDescent="0.3">
      <c r="A1251" s="5">
        <f>'Data Table 2'!A1251</f>
        <v>46176</v>
      </c>
      <c r="B1251" s="6">
        <f>'Data Table 2'!B1251+'Data Table 2'!C1251+'Data Table 2'!D1251+'Data Table 2'!E1251+'Data Table 2'!F1251+'Data Table 2'!G1251+'Data Table 2'!H1251</f>
        <v>1168</v>
      </c>
      <c r="C1251" s="6">
        <f>'Data Table 2'!I1251</f>
        <v>643</v>
      </c>
      <c r="D1251" s="6">
        <f>('Data Table 2'!J1251+'Data Table 2'!K1251)</f>
        <v>880</v>
      </c>
      <c r="E1251" s="6">
        <f>'Data Table 2'!L1251</f>
        <v>485</v>
      </c>
      <c r="F1251" s="6">
        <f>'Data Table 2'!M1251</f>
        <v>142</v>
      </c>
      <c r="G1251" s="6">
        <f>'Data Table 2'!N1251</f>
        <v>242</v>
      </c>
      <c r="H1251" s="6">
        <f>'Data Table 2'!O1251</f>
        <v>194</v>
      </c>
      <c r="I1251" s="7">
        <f>'Data Table 2'!P1251+'Data Table 2'!Q1251+'Data Table 2'!R1251+'Data Table 2'!S1251</f>
        <v>228</v>
      </c>
      <c r="J1251" s="7">
        <f>'Data Table 2'!T1251</f>
        <v>334</v>
      </c>
      <c r="K1251" s="6">
        <f>'Data Table 2'!U1251</f>
        <v>231</v>
      </c>
      <c r="L1251" s="6">
        <f>'Data Table 2'!V1251</f>
        <v>160</v>
      </c>
      <c r="M1251" s="6">
        <f>'Data Table 2'!W1251</f>
        <v>50</v>
      </c>
      <c r="N1251" s="6">
        <f>'Data Table 2'!X1251</f>
        <v>100</v>
      </c>
      <c r="O1251" s="7">
        <f t="shared" si="171"/>
        <v>4857</v>
      </c>
      <c r="P1251" s="6">
        <f t="shared" si="172"/>
        <v>1811</v>
      </c>
      <c r="Q1251" s="6">
        <f t="shared" si="173"/>
        <v>1365</v>
      </c>
      <c r="R1251" s="6">
        <f t="shared" si="174"/>
        <v>806</v>
      </c>
      <c r="S1251" s="6">
        <f t="shared" si="175"/>
        <v>441</v>
      </c>
      <c r="T1251" s="7">
        <f t="shared" si="176"/>
        <v>4082</v>
      </c>
      <c r="U1251" s="8">
        <f t="shared" si="177"/>
        <v>0.84043648342598309</v>
      </c>
      <c r="V1251" s="7">
        <f t="shared" si="178"/>
        <v>3197</v>
      </c>
      <c r="W1251" s="7">
        <f t="shared" si="179"/>
        <v>743</v>
      </c>
    </row>
    <row r="1252" spans="1:23" x14ac:dyDescent="0.3">
      <c r="A1252" s="5">
        <f>'Data Table 2'!A1252</f>
        <v>46177</v>
      </c>
      <c r="B1252" s="6">
        <f>'Data Table 2'!B1252+'Data Table 2'!C1252+'Data Table 2'!D1252+'Data Table 2'!E1252+'Data Table 2'!F1252+'Data Table 2'!G1252+'Data Table 2'!H1252</f>
        <v>1053</v>
      </c>
      <c r="C1252" s="6">
        <f>'Data Table 2'!I1252</f>
        <v>394</v>
      </c>
      <c r="D1252" s="6">
        <f>('Data Table 2'!J1252+'Data Table 2'!K1252)</f>
        <v>785</v>
      </c>
      <c r="E1252" s="6">
        <f>'Data Table 2'!L1252</f>
        <v>499</v>
      </c>
      <c r="F1252" s="6">
        <f>'Data Table 2'!M1252</f>
        <v>131</v>
      </c>
      <c r="G1252" s="6">
        <f>'Data Table 2'!N1252</f>
        <v>203</v>
      </c>
      <c r="H1252" s="6">
        <f>'Data Table 2'!O1252</f>
        <v>188</v>
      </c>
      <c r="I1252" s="7">
        <f>'Data Table 2'!P1252+'Data Table 2'!Q1252+'Data Table 2'!R1252+'Data Table 2'!S1252</f>
        <v>188</v>
      </c>
      <c r="J1252" s="7">
        <f>'Data Table 2'!T1252</f>
        <v>392</v>
      </c>
      <c r="K1252" s="6">
        <f>'Data Table 2'!U1252</f>
        <v>200</v>
      </c>
      <c r="L1252" s="6">
        <f>'Data Table 2'!V1252</f>
        <v>111</v>
      </c>
      <c r="M1252" s="6">
        <f>'Data Table 2'!W1252</f>
        <v>55</v>
      </c>
      <c r="N1252" s="6">
        <f>'Data Table 2'!X1252</f>
        <v>78</v>
      </c>
      <c r="O1252" s="7">
        <f t="shared" si="171"/>
        <v>4277</v>
      </c>
      <c r="P1252" s="6">
        <f t="shared" si="172"/>
        <v>1447</v>
      </c>
      <c r="Q1252" s="6">
        <f t="shared" si="173"/>
        <v>1284</v>
      </c>
      <c r="R1252" s="6">
        <f t="shared" si="174"/>
        <v>710</v>
      </c>
      <c r="S1252" s="6">
        <f t="shared" si="175"/>
        <v>366</v>
      </c>
      <c r="T1252" s="7">
        <f t="shared" si="176"/>
        <v>3519</v>
      </c>
      <c r="U1252" s="8">
        <f t="shared" si="177"/>
        <v>0.82277297170914188</v>
      </c>
      <c r="V1252" s="7">
        <f t="shared" si="178"/>
        <v>2916</v>
      </c>
      <c r="W1252" s="7">
        <f t="shared" si="179"/>
        <v>472</v>
      </c>
    </row>
    <row r="1253" spans="1:23" x14ac:dyDescent="0.3">
      <c r="A1253" s="5">
        <f>'Data Table 2'!A1253</f>
        <v>46178</v>
      </c>
      <c r="B1253" s="6">
        <f>'Data Table 2'!B1253+'Data Table 2'!C1253+'Data Table 2'!D1253+'Data Table 2'!E1253+'Data Table 2'!F1253+'Data Table 2'!G1253+'Data Table 2'!H1253</f>
        <v>1080</v>
      </c>
      <c r="C1253" s="6">
        <f>'Data Table 2'!I1253</f>
        <v>461</v>
      </c>
      <c r="D1253" s="6">
        <f>('Data Table 2'!J1253+'Data Table 2'!K1253)</f>
        <v>858</v>
      </c>
      <c r="E1253" s="6">
        <f>'Data Table 2'!L1253</f>
        <v>466</v>
      </c>
      <c r="F1253" s="6">
        <f>'Data Table 2'!M1253</f>
        <v>126</v>
      </c>
      <c r="G1253" s="6">
        <f>'Data Table 2'!N1253</f>
        <v>147</v>
      </c>
      <c r="H1253" s="6">
        <f>'Data Table 2'!O1253</f>
        <v>192</v>
      </c>
      <c r="I1253" s="7">
        <f>'Data Table 2'!P1253+'Data Table 2'!Q1253+'Data Table 2'!R1253+'Data Table 2'!S1253</f>
        <v>206</v>
      </c>
      <c r="J1253" s="7">
        <f>'Data Table 2'!T1253</f>
        <v>378</v>
      </c>
      <c r="K1253" s="6">
        <f>'Data Table 2'!U1253</f>
        <v>280</v>
      </c>
      <c r="L1253" s="6">
        <f>'Data Table 2'!V1253</f>
        <v>111</v>
      </c>
      <c r="M1253" s="6">
        <f>'Data Table 2'!W1253</f>
        <v>44</v>
      </c>
      <c r="N1253" s="6">
        <f>'Data Table 2'!X1253</f>
        <v>99</v>
      </c>
      <c r="O1253" s="7">
        <f t="shared" si="171"/>
        <v>4448</v>
      </c>
      <c r="P1253" s="6">
        <f t="shared" si="172"/>
        <v>1541</v>
      </c>
      <c r="Q1253" s="6">
        <f t="shared" si="173"/>
        <v>1324</v>
      </c>
      <c r="R1253" s="6">
        <f t="shared" si="174"/>
        <v>671</v>
      </c>
      <c r="S1253" s="6">
        <f t="shared" si="175"/>
        <v>435</v>
      </c>
      <c r="T1253" s="7">
        <f t="shared" si="176"/>
        <v>3635</v>
      </c>
      <c r="U1253" s="8">
        <f t="shared" si="177"/>
        <v>0.81722122302158273</v>
      </c>
      <c r="V1253" s="7">
        <f t="shared" si="178"/>
        <v>2949</v>
      </c>
      <c r="W1253" s="7">
        <f t="shared" si="179"/>
        <v>560</v>
      </c>
    </row>
    <row r="1254" spans="1:23" x14ac:dyDescent="0.3">
      <c r="A1254" s="5">
        <f>'Data Table 2'!A1254</f>
        <v>46179</v>
      </c>
      <c r="B1254" s="6">
        <f>'Data Table 2'!B1254+'Data Table 2'!C1254+'Data Table 2'!D1254+'Data Table 2'!E1254+'Data Table 2'!F1254+'Data Table 2'!G1254+'Data Table 2'!H1254</f>
        <v>920</v>
      </c>
      <c r="C1254" s="6">
        <f>'Data Table 2'!I1254</f>
        <v>445</v>
      </c>
      <c r="D1254" s="6">
        <f>('Data Table 2'!J1254+'Data Table 2'!K1254)</f>
        <v>734</v>
      </c>
      <c r="E1254" s="6">
        <f>'Data Table 2'!L1254</f>
        <v>333</v>
      </c>
      <c r="F1254" s="6">
        <f>'Data Table 2'!M1254</f>
        <v>141</v>
      </c>
      <c r="G1254" s="6">
        <f>'Data Table 2'!N1254</f>
        <v>204</v>
      </c>
      <c r="H1254" s="6">
        <f>'Data Table 2'!O1254</f>
        <v>123</v>
      </c>
      <c r="I1254" s="7">
        <f>'Data Table 2'!P1254+'Data Table 2'!Q1254+'Data Table 2'!R1254+'Data Table 2'!S1254</f>
        <v>183</v>
      </c>
      <c r="J1254" s="7">
        <f>'Data Table 2'!T1254</f>
        <v>246</v>
      </c>
      <c r="K1254" s="6">
        <f>'Data Table 2'!U1254</f>
        <v>229</v>
      </c>
      <c r="L1254" s="6">
        <f>'Data Table 2'!V1254</f>
        <v>113</v>
      </c>
      <c r="M1254" s="6">
        <f>'Data Table 2'!W1254</f>
        <v>38</v>
      </c>
      <c r="N1254" s="6">
        <f>'Data Table 2'!X1254</f>
        <v>67</v>
      </c>
      <c r="O1254" s="7">
        <f t="shared" si="171"/>
        <v>3776</v>
      </c>
      <c r="P1254" s="6">
        <f t="shared" si="172"/>
        <v>1365</v>
      </c>
      <c r="Q1254" s="6">
        <f t="shared" si="173"/>
        <v>1067</v>
      </c>
      <c r="R1254" s="6">
        <f t="shared" si="174"/>
        <v>651</v>
      </c>
      <c r="S1254" s="6">
        <f t="shared" si="175"/>
        <v>380</v>
      </c>
      <c r="T1254" s="7">
        <f t="shared" si="176"/>
        <v>3150</v>
      </c>
      <c r="U1254" s="8">
        <f t="shared" si="177"/>
        <v>0.83421610169491522</v>
      </c>
      <c r="V1254" s="7">
        <f t="shared" si="178"/>
        <v>2497</v>
      </c>
      <c r="W1254" s="7">
        <f t="shared" si="179"/>
        <v>512</v>
      </c>
    </row>
    <row r="1255" spans="1:23" x14ac:dyDescent="0.3">
      <c r="A1255" s="5">
        <f>'Data Table 2'!A1255</f>
        <v>46180</v>
      </c>
      <c r="B1255" s="6">
        <f>'Data Table 2'!B1255+'Data Table 2'!C1255+'Data Table 2'!D1255+'Data Table 2'!E1255+'Data Table 2'!F1255+'Data Table 2'!G1255+'Data Table 2'!H1255</f>
        <v>1105</v>
      </c>
      <c r="C1255" s="6">
        <f>'Data Table 2'!I1255</f>
        <v>549</v>
      </c>
      <c r="D1255" s="6">
        <f>('Data Table 2'!J1255+'Data Table 2'!K1255)</f>
        <v>824</v>
      </c>
      <c r="E1255" s="6">
        <f>'Data Table 2'!L1255</f>
        <v>394</v>
      </c>
      <c r="F1255" s="6">
        <f>'Data Table 2'!M1255</f>
        <v>121</v>
      </c>
      <c r="G1255" s="6">
        <f>'Data Table 2'!N1255</f>
        <v>203</v>
      </c>
      <c r="H1255" s="6">
        <f>'Data Table 2'!O1255</f>
        <v>163</v>
      </c>
      <c r="I1255" s="7">
        <f>'Data Table 2'!P1255+'Data Table 2'!Q1255+'Data Table 2'!R1255+'Data Table 2'!S1255</f>
        <v>198</v>
      </c>
      <c r="J1255" s="7">
        <f>'Data Table 2'!T1255</f>
        <v>382</v>
      </c>
      <c r="K1255" s="6">
        <f>'Data Table 2'!U1255</f>
        <v>212</v>
      </c>
      <c r="L1255" s="6">
        <f>'Data Table 2'!V1255</f>
        <v>116</v>
      </c>
      <c r="M1255" s="6">
        <f>'Data Table 2'!W1255</f>
        <v>41</v>
      </c>
      <c r="N1255" s="6">
        <f>'Data Table 2'!X1255</f>
        <v>104</v>
      </c>
      <c r="O1255" s="7">
        <f t="shared" si="171"/>
        <v>4412</v>
      </c>
      <c r="P1255" s="6">
        <f t="shared" si="172"/>
        <v>1654</v>
      </c>
      <c r="Q1255" s="6">
        <f t="shared" si="173"/>
        <v>1218</v>
      </c>
      <c r="R1255" s="6">
        <f t="shared" si="174"/>
        <v>685</v>
      </c>
      <c r="S1255" s="6">
        <f t="shared" si="175"/>
        <v>369</v>
      </c>
      <c r="T1255" s="7">
        <f t="shared" si="176"/>
        <v>3661</v>
      </c>
      <c r="U1255" s="8">
        <f t="shared" si="177"/>
        <v>0.82978241160471444</v>
      </c>
      <c r="V1255" s="7">
        <f t="shared" si="178"/>
        <v>2887</v>
      </c>
      <c r="W1255" s="7">
        <f t="shared" si="179"/>
        <v>653</v>
      </c>
    </row>
    <row r="1256" spans="1:23" x14ac:dyDescent="0.3">
      <c r="A1256" s="5">
        <f>'Data Table 2'!A1256</f>
        <v>46181</v>
      </c>
      <c r="B1256" s="6">
        <f>'Data Table 2'!B1256+'Data Table 2'!C1256+'Data Table 2'!D1256+'Data Table 2'!E1256+'Data Table 2'!F1256+'Data Table 2'!G1256+'Data Table 2'!H1256</f>
        <v>1108</v>
      </c>
      <c r="C1256" s="6">
        <f>'Data Table 2'!I1256</f>
        <v>422</v>
      </c>
      <c r="D1256" s="6">
        <f>('Data Table 2'!J1256+'Data Table 2'!K1256)</f>
        <v>791</v>
      </c>
      <c r="E1256" s="6">
        <f>'Data Table 2'!L1256</f>
        <v>477</v>
      </c>
      <c r="F1256" s="6">
        <f>'Data Table 2'!M1256</f>
        <v>113</v>
      </c>
      <c r="G1256" s="6">
        <f>'Data Table 2'!N1256</f>
        <v>254</v>
      </c>
      <c r="H1256" s="6">
        <f>'Data Table 2'!O1256</f>
        <v>146</v>
      </c>
      <c r="I1256" s="7">
        <f>'Data Table 2'!P1256+'Data Table 2'!Q1256+'Data Table 2'!R1256+'Data Table 2'!S1256</f>
        <v>217</v>
      </c>
      <c r="J1256" s="7">
        <f>'Data Table 2'!T1256</f>
        <v>357</v>
      </c>
      <c r="K1256" s="6">
        <f>'Data Table 2'!U1256</f>
        <v>328</v>
      </c>
      <c r="L1256" s="6">
        <f>'Data Table 2'!V1256</f>
        <v>140</v>
      </c>
      <c r="M1256" s="6">
        <f>'Data Table 2'!W1256</f>
        <v>34</v>
      </c>
      <c r="N1256" s="6">
        <f>'Data Table 2'!X1256</f>
        <v>69</v>
      </c>
      <c r="O1256" s="7">
        <f t="shared" si="171"/>
        <v>4456</v>
      </c>
      <c r="P1256" s="6">
        <f t="shared" si="172"/>
        <v>1530</v>
      </c>
      <c r="Q1256" s="6">
        <f t="shared" si="173"/>
        <v>1268</v>
      </c>
      <c r="R1256" s="6">
        <f t="shared" si="174"/>
        <v>730</v>
      </c>
      <c r="S1256" s="6">
        <f t="shared" si="175"/>
        <v>502</v>
      </c>
      <c r="T1256" s="7">
        <f t="shared" si="176"/>
        <v>3597</v>
      </c>
      <c r="U1256" s="8">
        <f t="shared" si="177"/>
        <v>0.80722621184919208</v>
      </c>
      <c r="V1256" s="7">
        <f t="shared" si="178"/>
        <v>2993</v>
      </c>
      <c r="W1256" s="7">
        <f t="shared" si="179"/>
        <v>491</v>
      </c>
    </row>
    <row r="1257" spans="1:23" x14ac:dyDescent="0.3">
      <c r="A1257" s="5">
        <f>'Data Table 2'!A1257</f>
        <v>46182</v>
      </c>
      <c r="B1257" s="6">
        <f>'Data Table 2'!B1257+'Data Table 2'!C1257+'Data Table 2'!D1257+'Data Table 2'!E1257+'Data Table 2'!F1257+'Data Table 2'!G1257+'Data Table 2'!H1257</f>
        <v>1209</v>
      </c>
      <c r="C1257" s="6">
        <f>'Data Table 2'!I1257</f>
        <v>479</v>
      </c>
      <c r="D1257" s="6">
        <f>('Data Table 2'!J1257+'Data Table 2'!K1257)</f>
        <v>802</v>
      </c>
      <c r="E1257" s="6">
        <f>'Data Table 2'!L1257</f>
        <v>381</v>
      </c>
      <c r="F1257" s="6">
        <f>'Data Table 2'!M1257</f>
        <v>133</v>
      </c>
      <c r="G1257" s="6">
        <f>'Data Table 2'!N1257</f>
        <v>224</v>
      </c>
      <c r="H1257" s="6">
        <f>'Data Table 2'!O1257</f>
        <v>175</v>
      </c>
      <c r="I1257" s="7">
        <f>'Data Table 2'!P1257+'Data Table 2'!Q1257+'Data Table 2'!R1257+'Data Table 2'!S1257</f>
        <v>252</v>
      </c>
      <c r="J1257" s="7">
        <f>'Data Table 2'!T1257</f>
        <v>413</v>
      </c>
      <c r="K1257" s="6">
        <f>'Data Table 2'!U1257</f>
        <v>323</v>
      </c>
      <c r="L1257" s="6">
        <f>'Data Table 2'!V1257</f>
        <v>161</v>
      </c>
      <c r="M1257" s="6">
        <f>'Data Table 2'!W1257</f>
        <v>44</v>
      </c>
      <c r="N1257" s="6">
        <f>'Data Table 2'!X1257</f>
        <v>115</v>
      </c>
      <c r="O1257" s="7">
        <f t="shared" si="171"/>
        <v>4711</v>
      </c>
      <c r="P1257" s="6">
        <f t="shared" si="172"/>
        <v>1688</v>
      </c>
      <c r="Q1257" s="6">
        <f t="shared" si="173"/>
        <v>1183</v>
      </c>
      <c r="R1257" s="6">
        <f t="shared" si="174"/>
        <v>784</v>
      </c>
      <c r="S1257" s="6">
        <f t="shared" si="175"/>
        <v>528</v>
      </c>
      <c r="T1257" s="7">
        <f t="shared" si="176"/>
        <v>3770</v>
      </c>
      <c r="U1257" s="8">
        <f t="shared" si="177"/>
        <v>0.80025472298874978</v>
      </c>
      <c r="V1257" s="7">
        <f t="shared" si="178"/>
        <v>3043</v>
      </c>
      <c r="W1257" s="7">
        <f t="shared" si="179"/>
        <v>594</v>
      </c>
    </row>
    <row r="1258" spans="1:23" x14ac:dyDescent="0.3">
      <c r="A1258" s="5">
        <f>'Data Table 2'!A1258</f>
        <v>46183</v>
      </c>
      <c r="B1258" s="6">
        <f>'Data Table 2'!B1258+'Data Table 2'!C1258+'Data Table 2'!D1258+'Data Table 2'!E1258+'Data Table 2'!F1258+'Data Table 2'!G1258+'Data Table 2'!H1258</f>
        <v>987</v>
      </c>
      <c r="C1258" s="6">
        <f>'Data Table 2'!I1258</f>
        <v>467</v>
      </c>
      <c r="D1258" s="6">
        <f>('Data Table 2'!J1258+'Data Table 2'!K1258)</f>
        <v>596</v>
      </c>
      <c r="E1258" s="6">
        <f>'Data Table 2'!L1258</f>
        <v>364</v>
      </c>
      <c r="F1258" s="6">
        <f>'Data Table 2'!M1258</f>
        <v>125</v>
      </c>
      <c r="G1258" s="6">
        <f>'Data Table 2'!N1258</f>
        <v>147</v>
      </c>
      <c r="H1258" s="6">
        <f>'Data Table 2'!O1258</f>
        <v>143</v>
      </c>
      <c r="I1258" s="7">
        <f>'Data Table 2'!P1258+'Data Table 2'!Q1258+'Data Table 2'!R1258+'Data Table 2'!S1258</f>
        <v>175</v>
      </c>
      <c r="J1258" s="7">
        <f>'Data Table 2'!T1258</f>
        <v>307</v>
      </c>
      <c r="K1258" s="6">
        <f>'Data Table 2'!U1258</f>
        <v>224</v>
      </c>
      <c r="L1258" s="6">
        <f>'Data Table 2'!V1258</f>
        <v>109</v>
      </c>
      <c r="M1258" s="6">
        <f>'Data Table 2'!W1258</f>
        <v>30</v>
      </c>
      <c r="N1258" s="6">
        <f>'Data Table 2'!X1258</f>
        <v>81</v>
      </c>
      <c r="O1258" s="7">
        <f t="shared" si="171"/>
        <v>3755</v>
      </c>
      <c r="P1258" s="6">
        <f t="shared" si="172"/>
        <v>1454</v>
      </c>
      <c r="Q1258" s="6">
        <f t="shared" si="173"/>
        <v>960</v>
      </c>
      <c r="R1258" s="6">
        <f t="shared" si="174"/>
        <v>590</v>
      </c>
      <c r="S1258" s="6">
        <f t="shared" si="175"/>
        <v>363</v>
      </c>
      <c r="T1258" s="7">
        <f t="shared" si="176"/>
        <v>3085</v>
      </c>
      <c r="U1258" s="8">
        <f t="shared" si="177"/>
        <v>0.82157123834886814</v>
      </c>
      <c r="V1258" s="7">
        <f t="shared" si="178"/>
        <v>2412</v>
      </c>
      <c r="W1258" s="7">
        <f t="shared" si="179"/>
        <v>548</v>
      </c>
    </row>
    <row r="1259" spans="1:23" x14ac:dyDescent="0.3">
      <c r="A1259" s="5">
        <f>'Data Table 2'!A1259</f>
        <v>46184</v>
      </c>
      <c r="B1259" s="6">
        <f>'Data Table 2'!B1259+'Data Table 2'!C1259+'Data Table 2'!D1259+'Data Table 2'!E1259+'Data Table 2'!F1259+'Data Table 2'!G1259+'Data Table 2'!H1259</f>
        <v>779</v>
      </c>
      <c r="C1259" s="6">
        <f>'Data Table 2'!I1259</f>
        <v>414</v>
      </c>
      <c r="D1259" s="6">
        <f>('Data Table 2'!J1259+'Data Table 2'!K1259)</f>
        <v>699</v>
      </c>
      <c r="E1259" s="6">
        <f>'Data Table 2'!L1259</f>
        <v>293</v>
      </c>
      <c r="F1259" s="6">
        <f>'Data Table 2'!M1259</f>
        <v>81</v>
      </c>
      <c r="G1259" s="6">
        <f>'Data Table 2'!N1259</f>
        <v>113</v>
      </c>
      <c r="H1259" s="6">
        <f>'Data Table 2'!O1259</f>
        <v>90</v>
      </c>
      <c r="I1259" s="7">
        <f>'Data Table 2'!P1259+'Data Table 2'!Q1259+'Data Table 2'!R1259+'Data Table 2'!S1259</f>
        <v>149</v>
      </c>
      <c r="J1259" s="7">
        <f>'Data Table 2'!T1259</f>
        <v>292</v>
      </c>
      <c r="K1259" s="6">
        <f>'Data Table 2'!U1259</f>
        <v>228</v>
      </c>
      <c r="L1259" s="6">
        <f>'Data Table 2'!V1259</f>
        <v>91</v>
      </c>
      <c r="M1259" s="6">
        <f>'Data Table 2'!W1259</f>
        <v>37</v>
      </c>
      <c r="N1259" s="6">
        <f>'Data Table 2'!X1259</f>
        <v>64</v>
      </c>
      <c r="O1259" s="7">
        <f t="shared" si="171"/>
        <v>3330</v>
      </c>
      <c r="P1259" s="6">
        <f t="shared" si="172"/>
        <v>1193</v>
      </c>
      <c r="Q1259" s="6">
        <f t="shared" si="173"/>
        <v>992</v>
      </c>
      <c r="R1259" s="6">
        <f t="shared" si="174"/>
        <v>433</v>
      </c>
      <c r="S1259" s="6">
        <f t="shared" si="175"/>
        <v>356</v>
      </c>
      <c r="T1259" s="7">
        <f t="shared" si="176"/>
        <v>2682</v>
      </c>
      <c r="U1259" s="8">
        <f t="shared" si="177"/>
        <v>0.80540540540540539</v>
      </c>
      <c r="V1259" s="7">
        <f t="shared" si="178"/>
        <v>2123</v>
      </c>
      <c r="W1259" s="7">
        <f t="shared" si="179"/>
        <v>478</v>
      </c>
    </row>
    <row r="1260" spans="1:23" x14ac:dyDescent="0.3">
      <c r="A1260" s="5">
        <f>'Data Table 2'!A1260</f>
        <v>46185</v>
      </c>
      <c r="B1260" s="6">
        <f>'Data Table 2'!B1260+'Data Table 2'!C1260+'Data Table 2'!D1260+'Data Table 2'!E1260+'Data Table 2'!F1260+'Data Table 2'!G1260+'Data Table 2'!H1260</f>
        <v>1166</v>
      </c>
      <c r="C1260" s="6">
        <f>'Data Table 2'!I1260</f>
        <v>530</v>
      </c>
      <c r="D1260" s="6">
        <f>('Data Table 2'!J1260+'Data Table 2'!K1260)</f>
        <v>699</v>
      </c>
      <c r="E1260" s="6">
        <f>'Data Table 2'!L1260</f>
        <v>379</v>
      </c>
      <c r="F1260" s="6">
        <f>'Data Table 2'!M1260</f>
        <v>111</v>
      </c>
      <c r="G1260" s="6">
        <f>'Data Table 2'!N1260</f>
        <v>219</v>
      </c>
      <c r="H1260" s="6">
        <f>'Data Table 2'!O1260</f>
        <v>168</v>
      </c>
      <c r="I1260" s="7">
        <f>'Data Table 2'!P1260+'Data Table 2'!Q1260+'Data Table 2'!R1260+'Data Table 2'!S1260</f>
        <v>203</v>
      </c>
      <c r="J1260" s="7">
        <f>'Data Table 2'!T1260</f>
        <v>301</v>
      </c>
      <c r="K1260" s="6">
        <f>'Data Table 2'!U1260</f>
        <v>230</v>
      </c>
      <c r="L1260" s="6">
        <f>'Data Table 2'!V1260</f>
        <v>165</v>
      </c>
      <c r="M1260" s="6">
        <f>'Data Table 2'!W1260</f>
        <v>34</v>
      </c>
      <c r="N1260" s="6">
        <f>'Data Table 2'!X1260</f>
        <v>82</v>
      </c>
      <c r="O1260" s="7">
        <f t="shared" si="171"/>
        <v>4287</v>
      </c>
      <c r="P1260" s="6">
        <f t="shared" si="172"/>
        <v>1696</v>
      </c>
      <c r="Q1260" s="6">
        <f t="shared" si="173"/>
        <v>1078</v>
      </c>
      <c r="R1260" s="6">
        <f t="shared" si="174"/>
        <v>701</v>
      </c>
      <c r="S1260" s="6">
        <f t="shared" si="175"/>
        <v>429</v>
      </c>
      <c r="T1260" s="7">
        <f t="shared" si="176"/>
        <v>3557</v>
      </c>
      <c r="U1260" s="8">
        <f t="shared" si="177"/>
        <v>0.82971775134126424</v>
      </c>
      <c r="V1260" s="7">
        <f t="shared" si="178"/>
        <v>2834</v>
      </c>
      <c r="W1260" s="7">
        <f t="shared" si="179"/>
        <v>612</v>
      </c>
    </row>
    <row r="1261" spans="1:23" x14ac:dyDescent="0.3">
      <c r="A1261" s="5">
        <f>'Data Table 2'!A1261</f>
        <v>46186</v>
      </c>
      <c r="B1261" s="6">
        <f>'Data Table 2'!B1261+'Data Table 2'!C1261+'Data Table 2'!D1261+'Data Table 2'!E1261+'Data Table 2'!F1261+'Data Table 2'!G1261+'Data Table 2'!H1261</f>
        <v>904</v>
      </c>
      <c r="C1261" s="6">
        <f>'Data Table 2'!I1261</f>
        <v>433</v>
      </c>
      <c r="D1261" s="6">
        <f>('Data Table 2'!J1261+'Data Table 2'!K1261)</f>
        <v>674</v>
      </c>
      <c r="E1261" s="6">
        <f>'Data Table 2'!L1261</f>
        <v>424</v>
      </c>
      <c r="F1261" s="6">
        <f>'Data Table 2'!M1261</f>
        <v>123</v>
      </c>
      <c r="G1261" s="6">
        <f>'Data Table 2'!N1261</f>
        <v>166</v>
      </c>
      <c r="H1261" s="6">
        <f>'Data Table 2'!O1261</f>
        <v>131</v>
      </c>
      <c r="I1261" s="7">
        <f>'Data Table 2'!P1261+'Data Table 2'!Q1261+'Data Table 2'!R1261+'Data Table 2'!S1261</f>
        <v>177</v>
      </c>
      <c r="J1261" s="7">
        <f>'Data Table 2'!T1261</f>
        <v>214</v>
      </c>
      <c r="K1261" s="6">
        <f>'Data Table 2'!U1261</f>
        <v>181</v>
      </c>
      <c r="L1261" s="6">
        <f>'Data Table 2'!V1261</f>
        <v>87</v>
      </c>
      <c r="M1261" s="6">
        <f>'Data Table 2'!W1261</f>
        <v>34</v>
      </c>
      <c r="N1261" s="6">
        <f>'Data Table 2'!X1261</f>
        <v>43</v>
      </c>
      <c r="O1261" s="7">
        <f t="shared" si="171"/>
        <v>3591</v>
      </c>
      <c r="P1261" s="6">
        <f t="shared" si="172"/>
        <v>1337</v>
      </c>
      <c r="Q1261" s="6">
        <f t="shared" si="173"/>
        <v>1098</v>
      </c>
      <c r="R1261" s="6">
        <f t="shared" si="174"/>
        <v>597</v>
      </c>
      <c r="S1261" s="6">
        <f t="shared" si="175"/>
        <v>302</v>
      </c>
      <c r="T1261" s="7">
        <f t="shared" si="176"/>
        <v>3075</v>
      </c>
      <c r="U1261" s="8">
        <f t="shared" si="177"/>
        <v>0.85630743525480368</v>
      </c>
      <c r="V1261" s="7">
        <f t="shared" si="178"/>
        <v>2476</v>
      </c>
      <c r="W1261" s="7">
        <f t="shared" si="179"/>
        <v>476</v>
      </c>
    </row>
    <row r="1262" spans="1:23" x14ac:dyDescent="0.3">
      <c r="A1262" s="5">
        <f>'Data Table 2'!A1262</f>
        <v>46187</v>
      </c>
      <c r="B1262" s="6">
        <f>'Data Table 2'!B1262+'Data Table 2'!C1262+'Data Table 2'!D1262+'Data Table 2'!E1262+'Data Table 2'!F1262+'Data Table 2'!G1262+'Data Table 2'!H1262</f>
        <v>1108</v>
      </c>
      <c r="C1262" s="6">
        <f>'Data Table 2'!I1262</f>
        <v>427</v>
      </c>
      <c r="D1262" s="6">
        <f>('Data Table 2'!J1262+'Data Table 2'!K1262)</f>
        <v>792</v>
      </c>
      <c r="E1262" s="6">
        <f>'Data Table 2'!L1262</f>
        <v>439</v>
      </c>
      <c r="F1262" s="6">
        <f>'Data Table 2'!M1262</f>
        <v>85</v>
      </c>
      <c r="G1262" s="6">
        <f>'Data Table 2'!N1262</f>
        <v>150</v>
      </c>
      <c r="H1262" s="6">
        <f>'Data Table 2'!O1262</f>
        <v>161</v>
      </c>
      <c r="I1262" s="7">
        <f>'Data Table 2'!P1262+'Data Table 2'!Q1262+'Data Table 2'!R1262+'Data Table 2'!S1262</f>
        <v>170</v>
      </c>
      <c r="J1262" s="7">
        <f>'Data Table 2'!T1262</f>
        <v>255</v>
      </c>
      <c r="K1262" s="6">
        <f>'Data Table 2'!U1262</f>
        <v>276</v>
      </c>
      <c r="L1262" s="6">
        <f>'Data Table 2'!V1262</f>
        <v>104</v>
      </c>
      <c r="M1262" s="6">
        <f>'Data Table 2'!W1262</f>
        <v>37</v>
      </c>
      <c r="N1262" s="6">
        <f>'Data Table 2'!X1262</f>
        <v>73</v>
      </c>
      <c r="O1262" s="7">
        <f t="shared" si="171"/>
        <v>4077</v>
      </c>
      <c r="P1262" s="6">
        <f t="shared" si="172"/>
        <v>1535</v>
      </c>
      <c r="Q1262" s="6">
        <f t="shared" si="173"/>
        <v>1231</v>
      </c>
      <c r="R1262" s="6">
        <f t="shared" si="174"/>
        <v>566</v>
      </c>
      <c r="S1262" s="6">
        <f t="shared" si="175"/>
        <v>417</v>
      </c>
      <c r="T1262" s="7">
        <f t="shared" si="176"/>
        <v>3405</v>
      </c>
      <c r="U1262" s="8">
        <f t="shared" si="177"/>
        <v>0.83517292126563647</v>
      </c>
      <c r="V1262" s="7">
        <f t="shared" si="178"/>
        <v>2820</v>
      </c>
      <c r="W1262" s="7">
        <f t="shared" si="179"/>
        <v>500</v>
      </c>
    </row>
    <row r="1263" spans="1:23" x14ac:dyDescent="0.3">
      <c r="A1263" s="5">
        <f>'Data Table 2'!A1263</f>
        <v>46188</v>
      </c>
      <c r="B1263" s="6">
        <f>'Data Table 2'!B1263+'Data Table 2'!C1263+'Data Table 2'!D1263+'Data Table 2'!E1263+'Data Table 2'!F1263+'Data Table 2'!G1263+'Data Table 2'!H1263</f>
        <v>813</v>
      </c>
      <c r="C1263" s="6">
        <f>'Data Table 2'!I1263</f>
        <v>261</v>
      </c>
      <c r="D1263" s="6">
        <f>('Data Table 2'!J1263+'Data Table 2'!K1263)</f>
        <v>568</v>
      </c>
      <c r="E1263" s="6">
        <f>'Data Table 2'!L1263</f>
        <v>355</v>
      </c>
      <c r="F1263" s="6">
        <f>'Data Table 2'!M1263</f>
        <v>92</v>
      </c>
      <c r="G1263" s="6">
        <f>'Data Table 2'!N1263</f>
        <v>167</v>
      </c>
      <c r="H1263" s="6">
        <f>'Data Table 2'!O1263</f>
        <v>103</v>
      </c>
      <c r="I1263" s="7">
        <f>'Data Table 2'!P1263+'Data Table 2'!Q1263+'Data Table 2'!R1263+'Data Table 2'!S1263</f>
        <v>129</v>
      </c>
      <c r="J1263" s="7">
        <f>'Data Table 2'!T1263</f>
        <v>284</v>
      </c>
      <c r="K1263" s="6">
        <f>'Data Table 2'!U1263</f>
        <v>154</v>
      </c>
      <c r="L1263" s="6">
        <f>'Data Table 2'!V1263</f>
        <v>101</v>
      </c>
      <c r="M1263" s="6">
        <f>'Data Table 2'!W1263</f>
        <v>34</v>
      </c>
      <c r="N1263" s="6">
        <f>'Data Table 2'!X1263</f>
        <v>55</v>
      </c>
      <c r="O1263" s="7">
        <f t="shared" si="171"/>
        <v>3116</v>
      </c>
      <c r="P1263" s="6">
        <f t="shared" si="172"/>
        <v>1074</v>
      </c>
      <c r="Q1263" s="6">
        <f t="shared" si="173"/>
        <v>923</v>
      </c>
      <c r="R1263" s="6">
        <f t="shared" si="174"/>
        <v>491</v>
      </c>
      <c r="S1263" s="6">
        <f t="shared" si="175"/>
        <v>289</v>
      </c>
      <c r="T1263" s="7">
        <f t="shared" si="176"/>
        <v>2543</v>
      </c>
      <c r="U1263" s="8">
        <f t="shared" si="177"/>
        <v>0.81611039794608475</v>
      </c>
      <c r="V1263" s="7">
        <f t="shared" si="178"/>
        <v>2135</v>
      </c>
      <c r="W1263" s="7">
        <f t="shared" si="179"/>
        <v>316</v>
      </c>
    </row>
    <row r="1264" spans="1:23" x14ac:dyDescent="0.3">
      <c r="A1264" s="5">
        <f>'Data Table 2'!A1264</f>
        <v>46189</v>
      </c>
      <c r="B1264" s="6">
        <f>'Data Table 2'!B1264+'Data Table 2'!C1264+'Data Table 2'!D1264+'Data Table 2'!E1264+'Data Table 2'!F1264+'Data Table 2'!G1264+'Data Table 2'!H1264</f>
        <v>1160</v>
      </c>
      <c r="C1264" s="6">
        <f>'Data Table 2'!I1264</f>
        <v>498</v>
      </c>
      <c r="D1264" s="6">
        <f>('Data Table 2'!J1264+'Data Table 2'!K1264)</f>
        <v>785</v>
      </c>
      <c r="E1264" s="6">
        <f>'Data Table 2'!L1264</f>
        <v>390</v>
      </c>
      <c r="F1264" s="6">
        <f>'Data Table 2'!M1264</f>
        <v>107</v>
      </c>
      <c r="G1264" s="6">
        <f>'Data Table 2'!N1264</f>
        <v>216</v>
      </c>
      <c r="H1264" s="6">
        <f>'Data Table 2'!O1264</f>
        <v>180</v>
      </c>
      <c r="I1264" s="7">
        <f>'Data Table 2'!P1264+'Data Table 2'!Q1264+'Data Table 2'!R1264+'Data Table 2'!S1264</f>
        <v>216</v>
      </c>
      <c r="J1264" s="7">
        <f>'Data Table 2'!T1264</f>
        <v>349</v>
      </c>
      <c r="K1264" s="6">
        <f>'Data Table 2'!U1264</f>
        <v>160</v>
      </c>
      <c r="L1264" s="6">
        <f>'Data Table 2'!V1264</f>
        <v>100</v>
      </c>
      <c r="M1264" s="6">
        <f>'Data Table 2'!W1264</f>
        <v>39</v>
      </c>
      <c r="N1264" s="6">
        <f>'Data Table 2'!X1264</f>
        <v>94</v>
      </c>
      <c r="O1264" s="7">
        <f t="shared" si="171"/>
        <v>4294</v>
      </c>
      <c r="P1264" s="6">
        <f t="shared" si="172"/>
        <v>1658</v>
      </c>
      <c r="Q1264" s="6">
        <f t="shared" si="173"/>
        <v>1175</v>
      </c>
      <c r="R1264" s="6">
        <f t="shared" si="174"/>
        <v>719</v>
      </c>
      <c r="S1264" s="6">
        <f t="shared" si="175"/>
        <v>299</v>
      </c>
      <c r="T1264" s="7">
        <f t="shared" si="176"/>
        <v>3646</v>
      </c>
      <c r="U1264" s="8">
        <f t="shared" si="177"/>
        <v>0.84909175593851882</v>
      </c>
      <c r="V1264" s="7">
        <f t="shared" si="178"/>
        <v>2947</v>
      </c>
      <c r="W1264" s="7">
        <f t="shared" si="179"/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7"/>
  <sheetViews>
    <sheetView workbookViewId="0">
      <selection activeCell="H4" sqref="H4"/>
    </sheetView>
  </sheetViews>
  <sheetFormatPr defaultRowHeight="14.4" x14ac:dyDescent="0.3"/>
  <cols>
    <col min="1" max="6" width="14" customWidth="1"/>
    <col min="7" max="10" width="14" style="10" customWidth="1"/>
  </cols>
  <sheetData>
    <row r="1" spans="1:10" x14ac:dyDescent="0.3">
      <c r="A1" s="4" t="s">
        <v>16</v>
      </c>
      <c r="B1" s="4" t="s">
        <v>77</v>
      </c>
      <c r="C1" s="4" t="s">
        <v>78</v>
      </c>
      <c r="D1" s="4" t="s">
        <v>46</v>
      </c>
      <c r="E1" s="4" t="s">
        <v>48</v>
      </c>
      <c r="F1" s="4" t="s">
        <v>49</v>
      </c>
      <c r="G1" s="9" t="s">
        <v>51</v>
      </c>
      <c r="H1" s="9" t="s">
        <v>50</v>
      </c>
      <c r="I1" s="9" t="s">
        <v>62</v>
      </c>
      <c r="J1" s="9" t="s">
        <v>79</v>
      </c>
    </row>
    <row r="2" spans="1:10" x14ac:dyDescent="0.3">
      <c r="A2" s="5">
        <v>44931</v>
      </c>
      <c r="B2" s="6">
        <v>206</v>
      </c>
      <c r="C2" s="6">
        <v>184</v>
      </c>
      <c r="D2" s="6">
        <v>223</v>
      </c>
      <c r="E2" s="6">
        <v>213</v>
      </c>
      <c r="F2" s="6">
        <v>12</v>
      </c>
      <c r="G2" s="7">
        <v>45</v>
      </c>
      <c r="H2" s="7">
        <v>40</v>
      </c>
      <c r="I2" s="7">
        <v>54</v>
      </c>
      <c r="J2" s="7">
        <v>26</v>
      </c>
    </row>
    <row r="3" spans="1:10" x14ac:dyDescent="0.3">
      <c r="A3" s="5">
        <v>44940</v>
      </c>
      <c r="B3" s="6">
        <v>279</v>
      </c>
      <c r="C3" s="6">
        <v>254</v>
      </c>
      <c r="D3" s="6">
        <v>198</v>
      </c>
      <c r="E3" s="6">
        <v>197</v>
      </c>
      <c r="F3" s="6">
        <v>26</v>
      </c>
      <c r="G3" s="7">
        <v>60</v>
      </c>
      <c r="H3" s="7">
        <v>77</v>
      </c>
      <c r="I3" s="7">
        <v>53</v>
      </c>
      <c r="J3" s="7">
        <v>28</v>
      </c>
    </row>
    <row r="4" spans="1:10" x14ac:dyDescent="0.3">
      <c r="A4" s="5">
        <v>44946</v>
      </c>
      <c r="B4" s="6">
        <v>283</v>
      </c>
      <c r="C4" s="6">
        <v>190</v>
      </c>
      <c r="D4" s="6">
        <v>225</v>
      </c>
      <c r="E4" s="6">
        <v>66</v>
      </c>
      <c r="F4" s="6">
        <v>18</v>
      </c>
      <c r="G4" s="7">
        <v>77</v>
      </c>
      <c r="H4" s="7">
        <v>29</v>
      </c>
      <c r="I4" s="7">
        <v>28</v>
      </c>
      <c r="J4" s="7">
        <v>30</v>
      </c>
    </row>
    <row r="5" spans="1:10" x14ac:dyDescent="0.3">
      <c r="A5" s="5">
        <v>44950</v>
      </c>
      <c r="B5" s="6">
        <v>121</v>
      </c>
      <c r="C5" s="6">
        <v>283</v>
      </c>
      <c r="D5" s="6">
        <v>92</v>
      </c>
      <c r="E5" s="6">
        <v>201</v>
      </c>
      <c r="F5" s="6">
        <v>50</v>
      </c>
      <c r="G5" s="7">
        <v>76</v>
      </c>
      <c r="H5" s="7">
        <v>41</v>
      </c>
      <c r="I5" s="7">
        <v>33</v>
      </c>
      <c r="J5" s="7">
        <v>26</v>
      </c>
    </row>
    <row r="6" spans="1:10" x14ac:dyDescent="0.3">
      <c r="A6" s="5">
        <v>44965</v>
      </c>
      <c r="B6" s="6">
        <v>233</v>
      </c>
      <c r="C6" s="6">
        <v>139</v>
      </c>
      <c r="D6" s="6">
        <v>133</v>
      </c>
      <c r="E6" s="6">
        <v>131</v>
      </c>
      <c r="F6" s="6">
        <v>50</v>
      </c>
      <c r="G6" s="7">
        <v>41</v>
      </c>
      <c r="H6" s="7">
        <v>57</v>
      </c>
      <c r="I6" s="7">
        <v>21</v>
      </c>
      <c r="J6" s="7">
        <v>23</v>
      </c>
    </row>
    <row r="7" spans="1:10" x14ac:dyDescent="0.3">
      <c r="A7" s="5">
        <v>44970</v>
      </c>
      <c r="B7" s="6">
        <v>171</v>
      </c>
      <c r="C7" s="6">
        <v>246</v>
      </c>
      <c r="D7" s="6">
        <v>68</v>
      </c>
      <c r="E7" s="6">
        <v>138</v>
      </c>
      <c r="F7" s="6">
        <v>17</v>
      </c>
      <c r="G7" s="7">
        <v>66</v>
      </c>
      <c r="H7" s="7">
        <v>49</v>
      </c>
      <c r="I7" s="7">
        <v>55</v>
      </c>
      <c r="J7" s="7">
        <v>13</v>
      </c>
    </row>
    <row r="8" spans="1:10" x14ac:dyDescent="0.3">
      <c r="A8" s="5">
        <v>44976</v>
      </c>
      <c r="B8" s="6">
        <v>269</v>
      </c>
      <c r="C8" s="6">
        <v>260</v>
      </c>
      <c r="D8" s="6">
        <v>83</v>
      </c>
      <c r="E8" s="6">
        <v>212</v>
      </c>
      <c r="F8" s="6">
        <v>32</v>
      </c>
      <c r="G8" s="7">
        <v>33</v>
      </c>
      <c r="H8" s="7">
        <v>45</v>
      </c>
      <c r="I8" s="7">
        <v>32</v>
      </c>
      <c r="J8" s="7">
        <v>20</v>
      </c>
    </row>
    <row r="9" spans="1:10" x14ac:dyDescent="0.3">
      <c r="A9" s="5">
        <v>44985</v>
      </c>
      <c r="B9" s="6">
        <v>89</v>
      </c>
      <c r="C9" s="6">
        <v>106</v>
      </c>
      <c r="D9" s="6">
        <v>152</v>
      </c>
      <c r="E9" s="6">
        <v>220</v>
      </c>
      <c r="F9" s="6">
        <v>34</v>
      </c>
      <c r="G9" s="7">
        <v>62</v>
      </c>
      <c r="H9" s="7">
        <v>31</v>
      </c>
      <c r="I9" s="7">
        <v>29</v>
      </c>
      <c r="J9" s="7">
        <v>21</v>
      </c>
    </row>
    <row r="10" spans="1:10" x14ac:dyDescent="0.3">
      <c r="A10" s="5">
        <v>44993</v>
      </c>
      <c r="B10" s="6">
        <v>194</v>
      </c>
      <c r="C10" s="6">
        <v>176</v>
      </c>
      <c r="D10" s="6">
        <v>64</v>
      </c>
      <c r="E10" s="6">
        <v>115</v>
      </c>
      <c r="F10" s="6">
        <v>27</v>
      </c>
      <c r="G10" s="7">
        <v>75</v>
      </c>
      <c r="H10" s="7">
        <v>44</v>
      </c>
      <c r="I10" s="7">
        <v>18</v>
      </c>
      <c r="J10" s="7">
        <v>13</v>
      </c>
    </row>
    <row r="11" spans="1:10" x14ac:dyDescent="0.3">
      <c r="A11" s="5">
        <v>44996</v>
      </c>
      <c r="B11" s="6">
        <v>250</v>
      </c>
      <c r="C11" s="6">
        <v>235</v>
      </c>
      <c r="D11" s="6">
        <v>127</v>
      </c>
      <c r="E11" s="6">
        <v>87</v>
      </c>
      <c r="F11" s="6">
        <v>33</v>
      </c>
      <c r="G11" s="7">
        <v>52</v>
      </c>
      <c r="H11" s="7">
        <v>23</v>
      </c>
      <c r="I11" s="7">
        <v>53</v>
      </c>
      <c r="J11" s="7">
        <v>28</v>
      </c>
    </row>
    <row r="12" spans="1:10" x14ac:dyDescent="0.3">
      <c r="A12" s="5">
        <v>45003</v>
      </c>
      <c r="B12" s="6">
        <v>76</v>
      </c>
      <c r="C12" s="6">
        <v>360</v>
      </c>
      <c r="D12" s="6">
        <v>62</v>
      </c>
      <c r="E12" s="6">
        <v>140</v>
      </c>
      <c r="F12" s="6">
        <v>46</v>
      </c>
      <c r="G12" s="7">
        <v>24</v>
      </c>
      <c r="H12" s="7">
        <v>24</v>
      </c>
      <c r="I12" s="7">
        <v>44</v>
      </c>
      <c r="J12" s="7">
        <v>16</v>
      </c>
    </row>
    <row r="13" spans="1:10" x14ac:dyDescent="0.3">
      <c r="A13" s="5">
        <v>45009</v>
      </c>
      <c r="B13" s="6">
        <v>74</v>
      </c>
      <c r="C13" s="6">
        <v>122</v>
      </c>
      <c r="D13" s="6">
        <v>130</v>
      </c>
      <c r="E13" s="6">
        <v>235</v>
      </c>
      <c r="F13" s="6">
        <v>28</v>
      </c>
      <c r="G13" s="7">
        <v>25</v>
      </c>
      <c r="H13" s="7">
        <v>29</v>
      </c>
      <c r="I13" s="7">
        <v>31</v>
      </c>
      <c r="J13" s="7">
        <v>19</v>
      </c>
    </row>
    <row r="14" spans="1:10" x14ac:dyDescent="0.3">
      <c r="A14" s="5">
        <v>45019</v>
      </c>
      <c r="B14" s="6">
        <v>269</v>
      </c>
      <c r="C14" s="6">
        <v>207</v>
      </c>
      <c r="D14" s="6">
        <v>96</v>
      </c>
      <c r="E14" s="6">
        <v>213</v>
      </c>
      <c r="F14" s="6">
        <v>41</v>
      </c>
      <c r="G14" s="7">
        <v>60</v>
      </c>
      <c r="H14" s="7">
        <v>28</v>
      </c>
      <c r="I14" s="7">
        <v>52</v>
      </c>
      <c r="J14" s="7">
        <v>10</v>
      </c>
    </row>
    <row r="15" spans="1:10" x14ac:dyDescent="0.3">
      <c r="A15" s="5">
        <v>45029</v>
      </c>
      <c r="B15" s="6">
        <v>276</v>
      </c>
      <c r="C15" s="6">
        <v>140</v>
      </c>
      <c r="D15" s="6">
        <v>183</v>
      </c>
      <c r="E15" s="6">
        <v>239</v>
      </c>
      <c r="F15" s="6">
        <v>30</v>
      </c>
      <c r="G15" s="7">
        <v>34</v>
      </c>
      <c r="H15" s="7">
        <v>58</v>
      </c>
      <c r="I15" s="7">
        <v>14</v>
      </c>
      <c r="J15" s="7">
        <v>18</v>
      </c>
    </row>
    <row r="16" spans="1:10" x14ac:dyDescent="0.3">
      <c r="A16" s="5">
        <v>45034</v>
      </c>
      <c r="B16" s="6">
        <v>180</v>
      </c>
      <c r="C16" s="6">
        <v>270</v>
      </c>
      <c r="D16" s="6">
        <v>144</v>
      </c>
      <c r="E16" s="6">
        <v>81</v>
      </c>
      <c r="F16" s="6">
        <v>29</v>
      </c>
      <c r="G16" s="7">
        <v>30</v>
      </c>
      <c r="H16" s="7">
        <v>53</v>
      </c>
      <c r="I16" s="7">
        <v>60</v>
      </c>
      <c r="J16" s="7">
        <v>18</v>
      </c>
    </row>
    <row r="17" spans="1:10" x14ac:dyDescent="0.3">
      <c r="A17" s="5">
        <v>45039</v>
      </c>
      <c r="B17" s="6">
        <v>83</v>
      </c>
      <c r="C17" s="6">
        <v>284</v>
      </c>
      <c r="D17" s="6">
        <v>119</v>
      </c>
      <c r="E17" s="6">
        <v>148</v>
      </c>
      <c r="F17" s="6">
        <v>31</v>
      </c>
      <c r="G17" s="7">
        <v>78</v>
      </c>
      <c r="H17" s="7">
        <v>50</v>
      </c>
      <c r="I17" s="7">
        <v>35</v>
      </c>
      <c r="J17" s="7">
        <v>8</v>
      </c>
    </row>
    <row r="18" spans="1:10" x14ac:dyDescent="0.3">
      <c r="A18" s="5">
        <v>45049</v>
      </c>
      <c r="B18" s="6">
        <v>229</v>
      </c>
      <c r="C18" s="6">
        <v>331</v>
      </c>
      <c r="D18" s="6">
        <v>197</v>
      </c>
      <c r="E18" s="6">
        <v>190</v>
      </c>
      <c r="F18" s="6">
        <v>21</v>
      </c>
      <c r="G18" s="7">
        <v>53</v>
      </c>
      <c r="H18" s="7">
        <v>23</v>
      </c>
      <c r="I18" s="7">
        <v>38</v>
      </c>
      <c r="J18" s="7">
        <v>13</v>
      </c>
    </row>
    <row r="19" spans="1:10" x14ac:dyDescent="0.3">
      <c r="A19" s="5">
        <v>45057</v>
      </c>
      <c r="B19" s="6">
        <v>90</v>
      </c>
      <c r="C19" s="6">
        <v>284</v>
      </c>
      <c r="D19" s="6">
        <v>221</v>
      </c>
      <c r="E19" s="6">
        <v>52</v>
      </c>
      <c r="F19" s="6">
        <v>35</v>
      </c>
      <c r="G19" s="7">
        <v>68</v>
      </c>
      <c r="H19" s="7">
        <v>50</v>
      </c>
      <c r="I19" s="7">
        <v>50</v>
      </c>
      <c r="J19" s="7">
        <v>28</v>
      </c>
    </row>
    <row r="20" spans="1:10" x14ac:dyDescent="0.3">
      <c r="A20" s="5">
        <v>45067</v>
      </c>
      <c r="B20" s="6">
        <v>99</v>
      </c>
      <c r="C20" s="6">
        <v>175</v>
      </c>
      <c r="D20" s="6">
        <v>102</v>
      </c>
      <c r="E20" s="6">
        <v>199</v>
      </c>
      <c r="F20" s="6">
        <v>14</v>
      </c>
      <c r="G20" s="7">
        <v>80</v>
      </c>
      <c r="H20" s="7">
        <v>64</v>
      </c>
      <c r="I20" s="7">
        <v>49</v>
      </c>
      <c r="J20" s="7">
        <v>27</v>
      </c>
    </row>
    <row r="21" spans="1:10" x14ac:dyDescent="0.3">
      <c r="A21" s="5">
        <v>45071</v>
      </c>
      <c r="B21" s="6">
        <v>79</v>
      </c>
      <c r="C21" s="6">
        <v>242</v>
      </c>
      <c r="D21" s="6">
        <v>85</v>
      </c>
      <c r="E21" s="6">
        <v>203</v>
      </c>
      <c r="F21" s="6">
        <v>13</v>
      </c>
      <c r="G21" s="7">
        <v>59</v>
      </c>
      <c r="H21" s="7">
        <v>26</v>
      </c>
      <c r="I21" s="7">
        <v>18</v>
      </c>
      <c r="J21" s="7">
        <v>22</v>
      </c>
    </row>
    <row r="22" spans="1:10" x14ac:dyDescent="0.3">
      <c r="A22" s="5">
        <v>45080</v>
      </c>
      <c r="B22" s="6">
        <v>181</v>
      </c>
      <c r="C22" s="6">
        <v>188</v>
      </c>
      <c r="D22" s="6">
        <v>174</v>
      </c>
      <c r="E22" s="6">
        <v>90</v>
      </c>
      <c r="F22" s="6">
        <v>22</v>
      </c>
      <c r="G22" s="7">
        <v>79</v>
      </c>
      <c r="H22" s="7">
        <v>77</v>
      </c>
      <c r="I22" s="7">
        <v>32</v>
      </c>
      <c r="J22" s="7">
        <v>30</v>
      </c>
    </row>
    <row r="23" spans="1:10" x14ac:dyDescent="0.3">
      <c r="A23" s="5">
        <v>45090</v>
      </c>
      <c r="B23" s="6">
        <v>155</v>
      </c>
      <c r="C23" s="6">
        <v>346</v>
      </c>
      <c r="D23" s="6">
        <v>107</v>
      </c>
      <c r="E23" s="6">
        <v>151</v>
      </c>
      <c r="F23" s="6">
        <v>50</v>
      </c>
      <c r="G23" s="7">
        <v>60</v>
      </c>
      <c r="H23" s="7">
        <v>79</v>
      </c>
      <c r="I23" s="7">
        <v>27</v>
      </c>
      <c r="J23" s="7">
        <v>27</v>
      </c>
    </row>
    <row r="24" spans="1:10" x14ac:dyDescent="0.3">
      <c r="A24" s="5">
        <v>45097</v>
      </c>
      <c r="B24" s="6">
        <v>262</v>
      </c>
      <c r="C24" s="6">
        <v>359</v>
      </c>
      <c r="D24" s="6">
        <v>88</v>
      </c>
      <c r="E24" s="6">
        <v>79</v>
      </c>
      <c r="F24" s="6">
        <v>44</v>
      </c>
      <c r="G24" s="7">
        <v>66</v>
      </c>
      <c r="H24" s="7">
        <v>67</v>
      </c>
      <c r="I24" s="7">
        <v>33</v>
      </c>
      <c r="J24" s="7">
        <v>20</v>
      </c>
    </row>
    <row r="25" spans="1:10" x14ac:dyDescent="0.3">
      <c r="A25" s="5">
        <v>45103</v>
      </c>
      <c r="B25" s="6">
        <v>110</v>
      </c>
      <c r="C25" s="6">
        <v>195</v>
      </c>
      <c r="D25" s="6">
        <v>239</v>
      </c>
      <c r="E25" s="6">
        <v>160</v>
      </c>
      <c r="F25" s="6">
        <v>23</v>
      </c>
      <c r="G25" s="7">
        <v>72</v>
      </c>
      <c r="H25" s="7">
        <v>33</v>
      </c>
      <c r="I25" s="7">
        <v>25</v>
      </c>
      <c r="J25" s="7">
        <v>13</v>
      </c>
    </row>
    <row r="26" spans="1:10" x14ac:dyDescent="0.3">
      <c r="A26" s="5">
        <v>45109</v>
      </c>
      <c r="B26" s="6">
        <v>99</v>
      </c>
      <c r="C26" s="6">
        <v>398</v>
      </c>
      <c r="D26" s="6">
        <v>179</v>
      </c>
      <c r="E26" s="6">
        <v>61</v>
      </c>
      <c r="F26" s="6">
        <v>11</v>
      </c>
      <c r="G26" s="7">
        <v>59</v>
      </c>
      <c r="H26" s="7">
        <v>76</v>
      </c>
      <c r="I26" s="7">
        <v>40</v>
      </c>
      <c r="J26" s="7">
        <v>12</v>
      </c>
    </row>
    <row r="27" spans="1:10" x14ac:dyDescent="0.3">
      <c r="A27" s="5">
        <v>45117</v>
      </c>
      <c r="B27" s="6">
        <v>129</v>
      </c>
      <c r="C27" s="6">
        <v>144</v>
      </c>
      <c r="D27" s="6">
        <v>54</v>
      </c>
      <c r="E27" s="6">
        <v>144</v>
      </c>
      <c r="F27" s="6">
        <v>34</v>
      </c>
      <c r="G27" s="7">
        <v>33</v>
      </c>
      <c r="H27" s="7">
        <v>75</v>
      </c>
      <c r="I27" s="7">
        <v>49</v>
      </c>
      <c r="J27" s="7">
        <v>10</v>
      </c>
    </row>
    <row r="28" spans="1:10" x14ac:dyDescent="0.3">
      <c r="A28" s="5">
        <v>45128</v>
      </c>
      <c r="B28" s="6">
        <v>288</v>
      </c>
      <c r="C28" s="6">
        <v>245</v>
      </c>
      <c r="D28" s="6">
        <v>205</v>
      </c>
      <c r="E28" s="6">
        <v>226</v>
      </c>
      <c r="F28" s="6">
        <v>14</v>
      </c>
      <c r="G28" s="7">
        <v>41</v>
      </c>
      <c r="H28" s="7">
        <v>72</v>
      </c>
      <c r="I28" s="7">
        <v>14</v>
      </c>
      <c r="J28" s="7">
        <v>23</v>
      </c>
    </row>
    <row r="29" spans="1:10" x14ac:dyDescent="0.3">
      <c r="A29" s="5">
        <v>45134</v>
      </c>
      <c r="B29" s="6">
        <v>50</v>
      </c>
      <c r="C29" s="6">
        <v>180</v>
      </c>
      <c r="D29" s="6">
        <v>202</v>
      </c>
      <c r="E29" s="6">
        <v>213</v>
      </c>
      <c r="F29" s="6">
        <v>50</v>
      </c>
      <c r="G29" s="7">
        <v>36</v>
      </c>
      <c r="H29" s="7">
        <v>78</v>
      </c>
      <c r="I29" s="7">
        <v>49</v>
      </c>
      <c r="J29" s="7">
        <v>9</v>
      </c>
    </row>
    <row r="30" spans="1:10" x14ac:dyDescent="0.3">
      <c r="A30" s="5">
        <v>45143</v>
      </c>
      <c r="B30" s="6">
        <v>125</v>
      </c>
      <c r="C30" s="6">
        <v>299</v>
      </c>
      <c r="D30" s="6">
        <v>234</v>
      </c>
      <c r="E30" s="6">
        <v>157</v>
      </c>
      <c r="F30" s="6">
        <v>24</v>
      </c>
      <c r="G30" s="7">
        <v>25</v>
      </c>
      <c r="H30" s="7">
        <v>34</v>
      </c>
      <c r="I30" s="7">
        <v>12</v>
      </c>
      <c r="J30" s="7">
        <v>28</v>
      </c>
    </row>
    <row r="31" spans="1:10" x14ac:dyDescent="0.3">
      <c r="A31" s="5">
        <v>45148</v>
      </c>
      <c r="B31" s="6">
        <v>214</v>
      </c>
      <c r="C31" s="6">
        <v>251</v>
      </c>
      <c r="D31" s="6">
        <v>58</v>
      </c>
      <c r="E31" s="6">
        <v>89</v>
      </c>
      <c r="F31" s="6">
        <v>44</v>
      </c>
      <c r="G31" s="7">
        <v>77</v>
      </c>
      <c r="H31" s="7">
        <v>29</v>
      </c>
      <c r="I31" s="7">
        <v>17</v>
      </c>
      <c r="J31" s="7">
        <v>9</v>
      </c>
    </row>
    <row r="32" spans="1:10" x14ac:dyDescent="0.3">
      <c r="A32" s="5">
        <v>45154</v>
      </c>
      <c r="B32" s="6">
        <v>172</v>
      </c>
      <c r="C32" s="6">
        <v>272</v>
      </c>
      <c r="D32" s="6">
        <v>151</v>
      </c>
      <c r="E32" s="6">
        <v>205</v>
      </c>
      <c r="F32" s="6">
        <v>30</v>
      </c>
      <c r="G32" s="7">
        <v>59</v>
      </c>
      <c r="H32" s="7">
        <v>63</v>
      </c>
      <c r="I32" s="7">
        <v>35</v>
      </c>
      <c r="J32" s="7">
        <v>6</v>
      </c>
    </row>
    <row r="33" spans="1:10" x14ac:dyDescent="0.3">
      <c r="A33" s="5">
        <v>45165</v>
      </c>
      <c r="B33" s="6">
        <v>254</v>
      </c>
      <c r="C33" s="6">
        <v>273</v>
      </c>
      <c r="D33" s="6">
        <v>101</v>
      </c>
      <c r="E33" s="6">
        <v>214</v>
      </c>
      <c r="F33" s="6">
        <v>32</v>
      </c>
      <c r="G33" s="7">
        <v>44</v>
      </c>
      <c r="H33" s="7">
        <v>67</v>
      </c>
      <c r="I33" s="7">
        <v>55</v>
      </c>
      <c r="J33" s="7">
        <v>26</v>
      </c>
    </row>
    <row r="34" spans="1:10" x14ac:dyDescent="0.3">
      <c r="A34" s="5">
        <v>45171</v>
      </c>
      <c r="B34" s="6">
        <v>138</v>
      </c>
      <c r="C34" s="6">
        <v>221</v>
      </c>
      <c r="D34" s="6">
        <v>197</v>
      </c>
      <c r="E34" s="6">
        <v>162</v>
      </c>
      <c r="F34" s="6">
        <v>15</v>
      </c>
      <c r="G34" s="7">
        <v>21</v>
      </c>
      <c r="H34" s="7">
        <v>52</v>
      </c>
      <c r="I34" s="7">
        <v>51</v>
      </c>
      <c r="J34" s="7">
        <v>15</v>
      </c>
    </row>
    <row r="35" spans="1:10" x14ac:dyDescent="0.3">
      <c r="A35" s="5">
        <v>45180</v>
      </c>
      <c r="B35" s="6">
        <v>267</v>
      </c>
      <c r="C35" s="6">
        <v>249</v>
      </c>
      <c r="D35" s="6">
        <v>209</v>
      </c>
      <c r="E35" s="6">
        <v>129</v>
      </c>
      <c r="F35" s="6">
        <v>25</v>
      </c>
      <c r="G35" s="7">
        <v>20</v>
      </c>
      <c r="H35" s="7">
        <v>71</v>
      </c>
      <c r="I35" s="7">
        <v>54</v>
      </c>
      <c r="J35" s="7">
        <v>24</v>
      </c>
    </row>
    <row r="36" spans="1:10" x14ac:dyDescent="0.3">
      <c r="A36" s="5">
        <v>45188</v>
      </c>
      <c r="B36" s="6">
        <v>275</v>
      </c>
      <c r="C36" s="6">
        <v>275</v>
      </c>
      <c r="D36" s="6">
        <v>240</v>
      </c>
      <c r="E36" s="6">
        <v>98</v>
      </c>
      <c r="F36" s="6">
        <v>41</v>
      </c>
      <c r="G36" s="7">
        <v>25</v>
      </c>
      <c r="H36" s="7">
        <v>71</v>
      </c>
      <c r="I36" s="7">
        <v>57</v>
      </c>
      <c r="J36" s="7">
        <v>5</v>
      </c>
    </row>
    <row r="37" spans="1:10" x14ac:dyDescent="0.3">
      <c r="A37" s="5">
        <v>45194</v>
      </c>
      <c r="B37" s="6">
        <v>175</v>
      </c>
      <c r="C37" s="6">
        <v>124</v>
      </c>
      <c r="D37" s="6">
        <v>211</v>
      </c>
      <c r="E37" s="6">
        <v>69</v>
      </c>
      <c r="F37" s="6">
        <v>12</v>
      </c>
      <c r="G37" s="7">
        <v>54</v>
      </c>
      <c r="H37" s="7">
        <v>64</v>
      </c>
      <c r="I37" s="7">
        <v>43</v>
      </c>
      <c r="J37" s="7">
        <v>17</v>
      </c>
    </row>
    <row r="38" spans="1:10" x14ac:dyDescent="0.3">
      <c r="A38" s="5">
        <v>45205</v>
      </c>
      <c r="B38" s="6">
        <v>180</v>
      </c>
      <c r="C38" s="6">
        <v>245</v>
      </c>
      <c r="D38" s="6">
        <v>219</v>
      </c>
      <c r="E38" s="6">
        <v>83</v>
      </c>
      <c r="F38" s="6">
        <v>21</v>
      </c>
      <c r="G38" s="7">
        <v>49</v>
      </c>
      <c r="H38" s="7">
        <v>33</v>
      </c>
      <c r="I38" s="7">
        <v>17</v>
      </c>
      <c r="J38" s="7">
        <v>7</v>
      </c>
    </row>
    <row r="39" spans="1:10" x14ac:dyDescent="0.3">
      <c r="A39" s="5">
        <v>45210</v>
      </c>
      <c r="B39" s="6">
        <v>157</v>
      </c>
      <c r="C39" s="6">
        <v>378</v>
      </c>
      <c r="D39" s="6">
        <v>199</v>
      </c>
      <c r="E39" s="6">
        <v>184</v>
      </c>
      <c r="F39" s="6">
        <v>13</v>
      </c>
      <c r="G39" s="7">
        <v>69</v>
      </c>
      <c r="H39" s="7">
        <v>44</v>
      </c>
      <c r="I39" s="7">
        <v>57</v>
      </c>
      <c r="J39" s="7">
        <v>9</v>
      </c>
    </row>
    <row r="40" spans="1:10" x14ac:dyDescent="0.3">
      <c r="A40" s="5">
        <v>45221</v>
      </c>
      <c r="B40" s="6">
        <v>117</v>
      </c>
      <c r="C40" s="6">
        <v>228</v>
      </c>
      <c r="D40" s="6">
        <v>130</v>
      </c>
      <c r="E40" s="6">
        <v>236</v>
      </c>
      <c r="F40" s="6">
        <v>39</v>
      </c>
      <c r="G40" s="7">
        <v>27</v>
      </c>
      <c r="H40" s="7">
        <v>67</v>
      </c>
      <c r="I40" s="7">
        <v>43</v>
      </c>
      <c r="J40" s="7">
        <v>9</v>
      </c>
    </row>
    <row r="41" spans="1:10" x14ac:dyDescent="0.3">
      <c r="A41" s="5">
        <v>45225</v>
      </c>
      <c r="B41" s="6">
        <v>249</v>
      </c>
      <c r="C41" s="6">
        <v>156</v>
      </c>
      <c r="D41" s="6">
        <v>244</v>
      </c>
      <c r="E41" s="6">
        <v>169</v>
      </c>
      <c r="F41" s="6">
        <v>42</v>
      </c>
      <c r="G41" s="7">
        <v>80</v>
      </c>
      <c r="H41" s="7">
        <v>64</v>
      </c>
      <c r="I41" s="7">
        <v>45</v>
      </c>
      <c r="J41" s="7">
        <v>7</v>
      </c>
    </row>
    <row r="42" spans="1:10" x14ac:dyDescent="0.3">
      <c r="A42" s="5">
        <v>45233</v>
      </c>
      <c r="B42" s="6">
        <v>283</v>
      </c>
      <c r="C42" s="6">
        <v>320</v>
      </c>
      <c r="D42" s="6">
        <v>219</v>
      </c>
      <c r="E42" s="6">
        <v>180</v>
      </c>
      <c r="F42" s="6">
        <v>23</v>
      </c>
      <c r="G42" s="7">
        <v>47</v>
      </c>
      <c r="H42" s="7">
        <v>40</v>
      </c>
      <c r="I42" s="7">
        <v>48</v>
      </c>
      <c r="J42" s="7">
        <v>6</v>
      </c>
    </row>
    <row r="43" spans="1:10" x14ac:dyDescent="0.3">
      <c r="A43" s="5">
        <v>45239</v>
      </c>
      <c r="B43" s="6">
        <v>149</v>
      </c>
      <c r="C43" s="6">
        <v>266</v>
      </c>
      <c r="D43" s="6">
        <v>108</v>
      </c>
      <c r="E43" s="6">
        <v>127</v>
      </c>
      <c r="F43" s="6">
        <v>17</v>
      </c>
      <c r="G43" s="7">
        <v>21</v>
      </c>
      <c r="H43" s="7">
        <v>72</v>
      </c>
      <c r="I43" s="7">
        <v>10</v>
      </c>
      <c r="J43" s="7">
        <v>24</v>
      </c>
    </row>
    <row r="44" spans="1:10" x14ac:dyDescent="0.3">
      <c r="A44" s="5">
        <v>45252</v>
      </c>
      <c r="B44" s="6">
        <v>140</v>
      </c>
      <c r="C44" s="6">
        <v>362</v>
      </c>
      <c r="D44" s="6">
        <v>245</v>
      </c>
      <c r="E44" s="6">
        <v>156</v>
      </c>
      <c r="F44" s="6">
        <v>27</v>
      </c>
      <c r="G44" s="7">
        <v>49</v>
      </c>
      <c r="H44" s="7">
        <v>43</v>
      </c>
      <c r="I44" s="7">
        <v>55</v>
      </c>
      <c r="J44" s="7">
        <v>11</v>
      </c>
    </row>
    <row r="45" spans="1:10" x14ac:dyDescent="0.3">
      <c r="A45" s="5">
        <v>45254</v>
      </c>
      <c r="B45" s="6">
        <v>160</v>
      </c>
      <c r="C45" s="6">
        <v>283</v>
      </c>
      <c r="D45" s="6">
        <v>242</v>
      </c>
      <c r="E45" s="6">
        <v>125</v>
      </c>
      <c r="F45" s="6">
        <v>18</v>
      </c>
      <c r="G45" s="7">
        <v>72</v>
      </c>
      <c r="H45" s="7">
        <v>58</v>
      </c>
      <c r="I45" s="7">
        <v>45</v>
      </c>
      <c r="J45" s="7">
        <v>30</v>
      </c>
    </row>
    <row r="46" spans="1:10" x14ac:dyDescent="0.3">
      <c r="A46" s="5">
        <v>45264</v>
      </c>
      <c r="B46" s="6">
        <v>199</v>
      </c>
      <c r="C46" s="6">
        <v>236</v>
      </c>
      <c r="D46" s="6">
        <v>132</v>
      </c>
      <c r="E46" s="6">
        <v>222</v>
      </c>
      <c r="F46" s="6">
        <v>35</v>
      </c>
      <c r="G46" s="7">
        <v>21</v>
      </c>
      <c r="H46" s="7">
        <v>73</v>
      </c>
      <c r="I46" s="7">
        <v>28</v>
      </c>
      <c r="J46" s="7">
        <v>13</v>
      </c>
    </row>
    <row r="47" spans="1:10" x14ac:dyDescent="0.3">
      <c r="A47" s="5">
        <v>45273</v>
      </c>
      <c r="B47" s="6">
        <v>207</v>
      </c>
      <c r="C47" s="6">
        <v>287</v>
      </c>
      <c r="D47" s="6">
        <v>91</v>
      </c>
      <c r="E47" s="6">
        <v>190</v>
      </c>
      <c r="F47" s="6">
        <v>47</v>
      </c>
      <c r="G47" s="7">
        <v>69</v>
      </c>
      <c r="H47" s="7">
        <v>36</v>
      </c>
      <c r="I47" s="7">
        <v>42</v>
      </c>
      <c r="J47" s="7">
        <v>13</v>
      </c>
    </row>
    <row r="48" spans="1:10" x14ac:dyDescent="0.3">
      <c r="A48" s="5">
        <v>45277</v>
      </c>
      <c r="B48" s="6">
        <v>168</v>
      </c>
      <c r="C48" s="6">
        <v>327</v>
      </c>
      <c r="D48" s="6">
        <v>76</v>
      </c>
      <c r="E48" s="6">
        <v>59</v>
      </c>
      <c r="F48" s="6">
        <v>33</v>
      </c>
      <c r="G48" s="7">
        <v>54</v>
      </c>
      <c r="H48" s="7">
        <v>45</v>
      </c>
      <c r="I48" s="7">
        <v>20</v>
      </c>
      <c r="J48" s="7">
        <v>20</v>
      </c>
    </row>
    <row r="49" spans="1:10" x14ac:dyDescent="0.3">
      <c r="A49" s="5">
        <v>45283</v>
      </c>
      <c r="B49" s="6">
        <v>210</v>
      </c>
      <c r="C49" s="6">
        <v>295</v>
      </c>
      <c r="D49" s="6">
        <v>230</v>
      </c>
      <c r="E49" s="6">
        <v>108</v>
      </c>
      <c r="F49" s="6">
        <v>25</v>
      </c>
      <c r="G49" s="7">
        <v>41</v>
      </c>
      <c r="H49" s="7">
        <v>44</v>
      </c>
      <c r="I49" s="7">
        <v>40</v>
      </c>
      <c r="J49" s="7">
        <v>15</v>
      </c>
    </row>
    <row r="50" spans="1:10" x14ac:dyDescent="0.3">
      <c r="A50" s="5">
        <v>45296</v>
      </c>
      <c r="B50" s="6">
        <v>142</v>
      </c>
      <c r="C50" s="6">
        <v>130</v>
      </c>
      <c r="D50" s="6">
        <v>243</v>
      </c>
      <c r="E50" s="6">
        <v>95</v>
      </c>
      <c r="F50" s="6">
        <v>19</v>
      </c>
      <c r="G50" s="7">
        <v>48</v>
      </c>
      <c r="H50" s="7">
        <v>72</v>
      </c>
      <c r="I50" s="7">
        <v>30</v>
      </c>
      <c r="J50" s="7">
        <v>19</v>
      </c>
    </row>
    <row r="51" spans="1:10" x14ac:dyDescent="0.3">
      <c r="A51" s="5">
        <v>45300</v>
      </c>
      <c r="B51" s="6">
        <v>226</v>
      </c>
      <c r="C51" s="6">
        <v>101</v>
      </c>
      <c r="D51" s="6">
        <v>148</v>
      </c>
      <c r="E51" s="6">
        <v>171</v>
      </c>
      <c r="F51" s="6">
        <v>13</v>
      </c>
      <c r="G51" s="7">
        <v>59</v>
      </c>
      <c r="H51" s="7">
        <v>38</v>
      </c>
      <c r="I51" s="7">
        <v>22</v>
      </c>
      <c r="J51" s="7">
        <v>5</v>
      </c>
    </row>
    <row r="52" spans="1:10" x14ac:dyDescent="0.3">
      <c r="A52" s="5">
        <v>45313</v>
      </c>
      <c r="B52" s="6">
        <v>91</v>
      </c>
      <c r="C52" s="6">
        <v>189</v>
      </c>
      <c r="D52" s="6">
        <v>245</v>
      </c>
      <c r="E52" s="6">
        <v>250</v>
      </c>
      <c r="F52" s="6">
        <v>25</v>
      </c>
      <c r="G52" s="7">
        <v>78</v>
      </c>
      <c r="H52" s="7">
        <v>52</v>
      </c>
      <c r="I52" s="7">
        <v>58</v>
      </c>
      <c r="J52" s="7">
        <v>26</v>
      </c>
    </row>
    <row r="53" spans="1:10" x14ac:dyDescent="0.3">
      <c r="A53" s="5">
        <v>45316</v>
      </c>
      <c r="B53" s="6">
        <v>107</v>
      </c>
      <c r="C53" s="6">
        <v>221</v>
      </c>
      <c r="D53" s="6">
        <v>88</v>
      </c>
      <c r="E53" s="6">
        <v>209</v>
      </c>
      <c r="F53" s="6">
        <v>28</v>
      </c>
      <c r="G53" s="7">
        <v>42</v>
      </c>
      <c r="H53" s="7">
        <v>64</v>
      </c>
      <c r="I53" s="7">
        <v>54</v>
      </c>
      <c r="J53" s="7">
        <v>20</v>
      </c>
    </row>
    <row r="54" spans="1:10" x14ac:dyDescent="0.3">
      <c r="A54" s="5">
        <v>45329</v>
      </c>
      <c r="B54" s="6">
        <v>63</v>
      </c>
      <c r="C54" s="6">
        <v>259</v>
      </c>
      <c r="D54" s="6">
        <v>90</v>
      </c>
      <c r="E54" s="6">
        <v>229</v>
      </c>
      <c r="F54" s="6">
        <v>44</v>
      </c>
      <c r="G54" s="7">
        <v>68</v>
      </c>
      <c r="H54" s="7">
        <v>41</v>
      </c>
      <c r="I54" s="7">
        <v>31</v>
      </c>
      <c r="J54" s="7">
        <v>26</v>
      </c>
    </row>
    <row r="55" spans="1:10" x14ac:dyDescent="0.3">
      <c r="A55" s="5">
        <v>45336</v>
      </c>
      <c r="B55" s="6">
        <v>54</v>
      </c>
      <c r="C55" s="6">
        <v>400</v>
      </c>
      <c r="D55" s="6">
        <v>228</v>
      </c>
      <c r="E55" s="6">
        <v>198</v>
      </c>
      <c r="F55" s="6">
        <v>35</v>
      </c>
      <c r="G55" s="7">
        <v>35</v>
      </c>
      <c r="H55" s="7">
        <v>31</v>
      </c>
      <c r="I55" s="7">
        <v>60</v>
      </c>
      <c r="J55" s="7">
        <v>14</v>
      </c>
    </row>
    <row r="56" spans="1:10" x14ac:dyDescent="0.3">
      <c r="A56" s="5">
        <v>45339</v>
      </c>
      <c r="B56" s="6">
        <v>64</v>
      </c>
      <c r="C56" s="6">
        <v>371</v>
      </c>
      <c r="D56" s="6">
        <v>243</v>
      </c>
      <c r="E56" s="6">
        <v>242</v>
      </c>
      <c r="F56" s="6">
        <v>11</v>
      </c>
      <c r="G56" s="7">
        <v>72</v>
      </c>
      <c r="H56" s="7">
        <v>56</v>
      </c>
      <c r="I56" s="7">
        <v>50</v>
      </c>
      <c r="J56" s="7">
        <v>22</v>
      </c>
    </row>
    <row r="57" spans="1:10" x14ac:dyDescent="0.3">
      <c r="A57" s="5">
        <v>45349</v>
      </c>
      <c r="B57" s="6">
        <v>135</v>
      </c>
      <c r="C57" s="6">
        <v>198</v>
      </c>
      <c r="D57" s="6">
        <v>197</v>
      </c>
      <c r="E57" s="6">
        <v>206</v>
      </c>
      <c r="F57" s="6">
        <v>40</v>
      </c>
      <c r="G57" s="7">
        <v>38</v>
      </c>
      <c r="H57" s="7">
        <v>65</v>
      </c>
      <c r="I57" s="7">
        <v>55</v>
      </c>
      <c r="J57" s="7">
        <v>18</v>
      </c>
    </row>
    <row r="58" spans="1:10" x14ac:dyDescent="0.3">
      <c r="A58" s="5">
        <v>45355</v>
      </c>
      <c r="B58" s="6">
        <v>215</v>
      </c>
      <c r="C58" s="6">
        <v>192</v>
      </c>
      <c r="D58" s="6">
        <v>221</v>
      </c>
      <c r="E58" s="6">
        <v>221</v>
      </c>
      <c r="F58" s="6">
        <v>27</v>
      </c>
      <c r="G58" s="7">
        <v>44</v>
      </c>
      <c r="H58" s="7">
        <v>55</v>
      </c>
      <c r="I58" s="7">
        <v>42</v>
      </c>
      <c r="J58" s="7">
        <v>7</v>
      </c>
    </row>
    <row r="59" spans="1:10" x14ac:dyDescent="0.3">
      <c r="A59" s="5">
        <v>45366</v>
      </c>
      <c r="B59" s="6">
        <v>177</v>
      </c>
      <c r="C59" s="6">
        <v>138</v>
      </c>
      <c r="D59" s="6">
        <v>128</v>
      </c>
      <c r="E59" s="6">
        <v>217</v>
      </c>
      <c r="F59" s="6">
        <v>32</v>
      </c>
      <c r="G59" s="7">
        <v>44</v>
      </c>
      <c r="H59" s="7">
        <v>48</v>
      </c>
      <c r="I59" s="7">
        <v>20</v>
      </c>
      <c r="J59" s="7">
        <v>15</v>
      </c>
    </row>
    <row r="60" spans="1:10" x14ac:dyDescent="0.3">
      <c r="A60" s="5">
        <v>45367</v>
      </c>
      <c r="B60" s="6">
        <v>201</v>
      </c>
      <c r="C60" s="6">
        <v>252</v>
      </c>
      <c r="D60" s="6">
        <v>186</v>
      </c>
      <c r="E60" s="6">
        <v>83</v>
      </c>
      <c r="F60" s="6">
        <v>26</v>
      </c>
      <c r="G60" s="7">
        <v>43</v>
      </c>
      <c r="H60" s="7">
        <v>64</v>
      </c>
      <c r="I60" s="7">
        <v>20</v>
      </c>
      <c r="J60" s="7">
        <v>25</v>
      </c>
    </row>
    <row r="61" spans="1:10" x14ac:dyDescent="0.3">
      <c r="A61" s="5">
        <v>45374</v>
      </c>
      <c r="B61" s="6">
        <v>56</v>
      </c>
      <c r="C61" s="6">
        <v>368</v>
      </c>
      <c r="D61" s="6">
        <v>139</v>
      </c>
      <c r="E61" s="6">
        <v>248</v>
      </c>
      <c r="F61" s="6">
        <v>49</v>
      </c>
      <c r="G61" s="7">
        <v>68</v>
      </c>
      <c r="H61" s="7">
        <v>53</v>
      </c>
      <c r="I61" s="7">
        <v>27</v>
      </c>
      <c r="J61" s="7">
        <v>11</v>
      </c>
    </row>
    <row r="62" spans="1:10" x14ac:dyDescent="0.3">
      <c r="A62" s="5">
        <v>45390</v>
      </c>
      <c r="B62" s="6">
        <v>277</v>
      </c>
      <c r="C62" s="6">
        <v>393</v>
      </c>
      <c r="D62" s="6">
        <v>212</v>
      </c>
      <c r="E62" s="6">
        <v>203</v>
      </c>
      <c r="F62" s="6">
        <v>20</v>
      </c>
      <c r="G62" s="7">
        <v>35</v>
      </c>
      <c r="H62" s="7">
        <v>36</v>
      </c>
      <c r="I62" s="7">
        <v>26</v>
      </c>
      <c r="J62" s="7">
        <v>18</v>
      </c>
    </row>
    <row r="63" spans="1:10" x14ac:dyDescent="0.3">
      <c r="A63" s="5">
        <v>45395</v>
      </c>
      <c r="B63" s="6">
        <v>142</v>
      </c>
      <c r="C63" s="6">
        <v>111</v>
      </c>
      <c r="D63" s="6">
        <v>243</v>
      </c>
      <c r="E63" s="6">
        <v>102</v>
      </c>
      <c r="F63" s="6">
        <v>31</v>
      </c>
      <c r="G63" s="7">
        <v>67</v>
      </c>
      <c r="H63" s="7">
        <v>43</v>
      </c>
      <c r="I63" s="7">
        <v>46</v>
      </c>
      <c r="J63" s="7">
        <v>17</v>
      </c>
    </row>
    <row r="64" spans="1:10" x14ac:dyDescent="0.3">
      <c r="A64" s="5">
        <v>45401</v>
      </c>
      <c r="B64" s="6">
        <v>162</v>
      </c>
      <c r="C64" s="6">
        <v>262</v>
      </c>
      <c r="D64" s="6">
        <v>196</v>
      </c>
      <c r="E64" s="6">
        <v>113</v>
      </c>
      <c r="F64" s="6">
        <v>46</v>
      </c>
      <c r="G64" s="7">
        <v>80</v>
      </c>
      <c r="H64" s="7">
        <v>47</v>
      </c>
      <c r="I64" s="7">
        <v>31</v>
      </c>
      <c r="J64" s="7">
        <v>28</v>
      </c>
    </row>
    <row r="65" spans="1:10" x14ac:dyDescent="0.3">
      <c r="A65" s="5">
        <v>45405</v>
      </c>
      <c r="B65" s="6">
        <v>270</v>
      </c>
      <c r="C65" s="6">
        <v>337</v>
      </c>
      <c r="D65" s="6">
        <v>200</v>
      </c>
      <c r="E65" s="6">
        <v>245</v>
      </c>
      <c r="F65" s="6">
        <v>16</v>
      </c>
      <c r="G65" s="7">
        <v>77</v>
      </c>
      <c r="H65" s="7">
        <v>55</v>
      </c>
      <c r="I65" s="7">
        <v>24</v>
      </c>
      <c r="J65" s="7">
        <v>8</v>
      </c>
    </row>
    <row r="66" spans="1:10" x14ac:dyDescent="0.3">
      <c r="A66" s="5">
        <v>45414</v>
      </c>
      <c r="B66" s="6">
        <v>214</v>
      </c>
      <c r="C66" s="6">
        <v>277</v>
      </c>
      <c r="D66" s="6">
        <v>153</v>
      </c>
      <c r="E66" s="6">
        <v>184</v>
      </c>
      <c r="F66" s="6">
        <v>47</v>
      </c>
      <c r="G66" s="7">
        <v>63</v>
      </c>
      <c r="H66" s="7">
        <v>72</v>
      </c>
      <c r="I66" s="7">
        <v>21</v>
      </c>
      <c r="J66" s="7">
        <v>6</v>
      </c>
    </row>
    <row r="67" spans="1:10" x14ac:dyDescent="0.3">
      <c r="A67" s="5">
        <v>45421</v>
      </c>
      <c r="B67" s="6">
        <v>238</v>
      </c>
      <c r="C67" s="6">
        <v>231</v>
      </c>
      <c r="D67" s="6">
        <v>61</v>
      </c>
      <c r="E67" s="6">
        <v>115</v>
      </c>
      <c r="F67" s="6">
        <v>34</v>
      </c>
      <c r="G67" s="7">
        <v>44</v>
      </c>
      <c r="H67" s="7">
        <v>79</v>
      </c>
      <c r="I67" s="7">
        <v>56</v>
      </c>
      <c r="J67" s="7">
        <v>27</v>
      </c>
    </row>
    <row r="68" spans="1:10" x14ac:dyDescent="0.3">
      <c r="A68" s="5">
        <v>45434</v>
      </c>
      <c r="B68" s="6">
        <v>125</v>
      </c>
      <c r="C68" s="6">
        <v>150</v>
      </c>
      <c r="D68" s="6">
        <v>87</v>
      </c>
      <c r="E68" s="6">
        <v>176</v>
      </c>
      <c r="F68" s="6">
        <v>27</v>
      </c>
      <c r="G68" s="7">
        <v>36</v>
      </c>
      <c r="H68" s="7">
        <v>23</v>
      </c>
      <c r="I68" s="7">
        <v>43</v>
      </c>
      <c r="J68" s="7">
        <v>25</v>
      </c>
    </row>
    <row r="69" spans="1:10" x14ac:dyDescent="0.3">
      <c r="A69" s="5">
        <v>45439</v>
      </c>
      <c r="B69" s="6">
        <v>285</v>
      </c>
      <c r="C69" s="6">
        <v>229</v>
      </c>
      <c r="D69" s="6">
        <v>77</v>
      </c>
      <c r="E69" s="6">
        <v>150</v>
      </c>
      <c r="F69" s="6">
        <v>43</v>
      </c>
      <c r="G69" s="7">
        <v>64</v>
      </c>
      <c r="H69" s="7">
        <v>37</v>
      </c>
      <c r="I69" s="7">
        <v>22</v>
      </c>
      <c r="J69" s="7">
        <v>30</v>
      </c>
    </row>
    <row r="70" spans="1:10" x14ac:dyDescent="0.3">
      <c r="A70" s="5">
        <v>45448</v>
      </c>
      <c r="B70" s="6">
        <v>176</v>
      </c>
      <c r="C70" s="6">
        <v>308</v>
      </c>
      <c r="D70" s="6">
        <v>140</v>
      </c>
      <c r="E70" s="6">
        <v>126</v>
      </c>
      <c r="F70" s="6">
        <v>14</v>
      </c>
      <c r="G70" s="7">
        <v>79</v>
      </c>
      <c r="H70" s="7">
        <v>46</v>
      </c>
      <c r="I70" s="7">
        <v>55</v>
      </c>
      <c r="J70" s="7">
        <v>14</v>
      </c>
    </row>
    <row r="71" spans="1:10" x14ac:dyDescent="0.3">
      <c r="A71" s="5">
        <v>45457</v>
      </c>
      <c r="B71" s="6">
        <v>102</v>
      </c>
      <c r="C71" s="6">
        <v>198</v>
      </c>
      <c r="D71" s="6">
        <v>230</v>
      </c>
      <c r="E71" s="6">
        <v>151</v>
      </c>
      <c r="F71" s="6">
        <v>41</v>
      </c>
      <c r="G71" s="7">
        <v>53</v>
      </c>
      <c r="H71" s="7">
        <v>59</v>
      </c>
      <c r="I71" s="7">
        <v>58</v>
      </c>
      <c r="J71" s="7">
        <v>8</v>
      </c>
    </row>
    <row r="72" spans="1:10" x14ac:dyDescent="0.3">
      <c r="A72" s="5">
        <v>45460</v>
      </c>
      <c r="B72" s="6">
        <v>245</v>
      </c>
      <c r="C72" s="6">
        <v>359</v>
      </c>
      <c r="D72" s="6">
        <v>197</v>
      </c>
      <c r="E72" s="6">
        <v>212</v>
      </c>
      <c r="F72" s="6">
        <v>30</v>
      </c>
      <c r="G72" s="7">
        <v>68</v>
      </c>
      <c r="H72" s="7">
        <v>63</v>
      </c>
      <c r="I72" s="7">
        <v>60</v>
      </c>
      <c r="J72" s="7">
        <v>11</v>
      </c>
    </row>
    <row r="73" spans="1:10" x14ac:dyDescent="0.3">
      <c r="A73" s="5">
        <v>45468</v>
      </c>
      <c r="B73" s="6">
        <v>111</v>
      </c>
      <c r="C73" s="6">
        <v>105</v>
      </c>
      <c r="D73" s="6">
        <v>209</v>
      </c>
      <c r="E73" s="6">
        <v>207</v>
      </c>
      <c r="F73" s="6">
        <v>28</v>
      </c>
      <c r="G73" s="7">
        <v>55</v>
      </c>
      <c r="H73" s="7">
        <v>23</v>
      </c>
      <c r="I73" s="7">
        <v>50</v>
      </c>
      <c r="J73" s="7">
        <v>26</v>
      </c>
    </row>
    <row r="74" spans="1:10" x14ac:dyDescent="0.3">
      <c r="A74" s="5">
        <v>45480</v>
      </c>
      <c r="B74" s="6">
        <v>191</v>
      </c>
      <c r="C74" s="6">
        <v>254</v>
      </c>
      <c r="D74" s="6">
        <v>217</v>
      </c>
      <c r="E74" s="6">
        <v>56</v>
      </c>
      <c r="F74" s="6">
        <v>40</v>
      </c>
      <c r="G74" s="7">
        <v>27</v>
      </c>
      <c r="H74" s="7">
        <v>31</v>
      </c>
      <c r="I74" s="7">
        <v>48</v>
      </c>
      <c r="J74" s="7">
        <v>6</v>
      </c>
    </row>
    <row r="75" spans="1:10" x14ac:dyDescent="0.3">
      <c r="A75" s="5">
        <v>45488</v>
      </c>
      <c r="B75" s="6">
        <v>239</v>
      </c>
      <c r="C75" s="6">
        <v>383</v>
      </c>
      <c r="D75" s="6">
        <v>82</v>
      </c>
      <c r="E75" s="6">
        <v>132</v>
      </c>
      <c r="F75" s="6">
        <v>32</v>
      </c>
      <c r="G75" s="7">
        <v>27</v>
      </c>
      <c r="H75" s="7">
        <v>26</v>
      </c>
      <c r="I75" s="7">
        <v>47</v>
      </c>
      <c r="J75" s="7">
        <v>18</v>
      </c>
    </row>
    <row r="76" spans="1:10" x14ac:dyDescent="0.3">
      <c r="A76" s="5">
        <v>45489</v>
      </c>
      <c r="B76" s="6">
        <v>291</v>
      </c>
      <c r="C76" s="6">
        <v>200</v>
      </c>
      <c r="D76" s="6">
        <v>125</v>
      </c>
      <c r="E76" s="6">
        <v>236</v>
      </c>
      <c r="F76" s="6">
        <v>34</v>
      </c>
      <c r="G76" s="7">
        <v>75</v>
      </c>
      <c r="H76" s="7">
        <v>30</v>
      </c>
      <c r="I76" s="7">
        <v>41</v>
      </c>
      <c r="J76" s="7">
        <v>30</v>
      </c>
    </row>
    <row r="77" spans="1:10" x14ac:dyDescent="0.3">
      <c r="A77" s="5">
        <v>45497</v>
      </c>
      <c r="B77" s="6">
        <v>118</v>
      </c>
      <c r="C77" s="6">
        <v>385</v>
      </c>
      <c r="D77" s="6">
        <v>227</v>
      </c>
      <c r="E77" s="6">
        <v>190</v>
      </c>
      <c r="F77" s="6">
        <v>31</v>
      </c>
      <c r="G77" s="7">
        <v>38</v>
      </c>
      <c r="H77" s="7">
        <v>60</v>
      </c>
      <c r="I77" s="7">
        <v>12</v>
      </c>
      <c r="J77" s="7">
        <v>9</v>
      </c>
    </row>
    <row r="78" spans="1:10" x14ac:dyDescent="0.3">
      <c r="A78" s="5">
        <v>45512</v>
      </c>
      <c r="B78" s="6">
        <v>116</v>
      </c>
      <c r="C78" s="6">
        <v>389</v>
      </c>
      <c r="D78" s="6">
        <v>59</v>
      </c>
      <c r="E78" s="6">
        <v>72</v>
      </c>
      <c r="F78" s="6">
        <v>38</v>
      </c>
      <c r="G78" s="7">
        <v>57</v>
      </c>
      <c r="H78" s="7">
        <v>76</v>
      </c>
      <c r="I78" s="7">
        <v>23</v>
      </c>
      <c r="J78" s="7">
        <v>23</v>
      </c>
    </row>
    <row r="79" spans="1:10" x14ac:dyDescent="0.3">
      <c r="A79" s="5">
        <v>45514</v>
      </c>
      <c r="B79" s="6">
        <v>291</v>
      </c>
      <c r="C79" s="6">
        <v>185</v>
      </c>
      <c r="D79" s="6">
        <v>211</v>
      </c>
      <c r="E79" s="6">
        <v>185</v>
      </c>
      <c r="F79" s="6">
        <v>50</v>
      </c>
      <c r="G79" s="7">
        <v>76</v>
      </c>
      <c r="H79" s="7">
        <v>52</v>
      </c>
      <c r="I79" s="7">
        <v>41</v>
      </c>
      <c r="J79" s="7">
        <v>17</v>
      </c>
    </row>
    <row r="80" spans="1:10" x14ac:dyDescent="0.3">
      <c r="A80" s="5">
        <v>45522</v>
      </c>
      <c r="B80" s="6">
        <v>171</v>
      </c>
      <c r="C80" s="6">
        <v>155</v>
      </c>
      <c r="D80" s="6">
        <v>233</v>
      </c>
      <c r="E80" s="6">
        <v>106</v>
      </c>
      <c r="F80" s="6">
        <v>42</v>
      </c>
      <c r="G80" s="7">
        <v>33</v>
      </c>
      <c r="H80" s="7">
        <v>30</v>
      </c>
      <c r="I80" s="7">
        <v>12</v>
      </c>
      <c r="J80" s="7">
        <v>29</v>
      </c>
    </row>
    <row r="81" spans="1:10" x14ac:dyDescent="0.3">
      <c r="A81" s="5">
        <v>45530</v>
      </c>
      <c r="B81" s="6">
        <v>152</v>
      </c>
      <c r="C81" s="6">
        <v>338</v>
      </c>
      <c r="D81" s="6">
        <v>140</v>
      </c>
      <c r="E81" s="6">
        <v>63</v>
      </c>
      <c r="F81" s="6">
        <v>26</v>
      </c>
      <c r="G81" s="7">
        <v>26</v>
      </c>
      <c r="H81" s="7">
        <v>80</v>
      </c>
      <c r="I81" s="7">
        <v>10</v>
      </c>
      <c r="J81" s="7">
        <v>30</v>
      </c>
    </row>
    <row r="82" spans="1:10" x14ac:dyDescent="0.3">
      <c r="A82" s="5">
        <v>45542</v>
      </c>
      <c r="B82" s="6">
        <v>256</v>
      </c>
      <c r="C82" s="6">
        <v>231</v>
      </c>
      <c r="D82" s="6">
        <v>119</v>
      </c>
      <c r="E82" s="6">
        <v>190</v>
      </c>
      <c r="F82" s="6">
        <v>32</v>
      </c>
      <c r="G82" s="7">
        <v>77</v>
      </c>
      <c r="H82" s="7">
        <v>76</v>
      </c>
      <c r="I82" s="7">
        <v>14</v>
      </c>
      <c r="J82" s="7">
        <v>15</v>
      </c>
    </row>
    <row r="83" spans="1:10" x14ac:dyDescent="0.3">
      <c r="A83" s="5">
        <v>45547</v>
      </c>
      <c r="B83" s="6">
        <v>87</v>
      </c>
      <c r="C83" s="6">
        <v>206</v>
      </c>
      <c r="D83" s="6">
        <v>134</v>
      </c>
      <c r="E83" s="6">
        <v>178</v>
      </c>
      <c r="F83" s="6">
        <v>14</v>
      </c>
      <c r="G83" s="7">
        <v>71</v>
      </c>
      <c r="H83" s="7">
        <v>35</v>
      </c>
      <c r="I83" s="7">
        <v>38</v>
      </c>
      <c r="J83" s="7">
        <v>26</v>
      </c>
    </row>
    <row r="84" spans="1:10" x14ac:dyDescent="0.3">
      <c r="A84" s="5">
        <v>45555</v>
      </c>
      <c r="B84" s="6">
        <v>86</v>
      </c>
      <c r="C84" s="6">
        <v>148</v>
      </c>
      <c r="D84" s="6">
        <v>127</v>
      </c>
      <c r="E84" s="6">
        <v>159</v>
      </c>
      <c r="F84" s="6">
        <v>24</v>
      </c>
      <c r="G84" s="7">
        <v>25</v>
      </c>
      <c r="H84" s="7">
        <v>24</v>
      </c>
      <c r="I84" s="7">
        <v>35</v>
      </c>
      <c r="J84" s="7">
        <v>21</v>
      </c>
    </row>
    <row r="85" spans="1:10" x14ac:dyDescent="0.3">
      <c r="A85" s="5">
        <v>45560</v>
      </c>
      <c r="B85" s="6">
        <v>62</v>
      </c>
      <c r="C85" s="6">
        <v>367</v>
      </c>
      <c r="D85" s="6">
        <v>221</v>
      </c>
      <c r="E85" s="6">
        <v>216</v>
      </c>
      <c r="F85" s="6">
        <v>45</v>
      </c>
      <c r="G85" s="7">
        <v>20</v>
      </c>
      <c r="H85" s="7">
        <v>43</v>
      </c>
      <c r="I85" s="7">
        <v>32</v>
      </c>
      <c r="J85" s="7">
        <v>8</v>
      </c>
    </row>
    <row r="86" spans="1:10" x14ac:dyDescent="0.3">
      <c r="A86" s="5">
        <v>45568</v>
      </c>
      <c r="B86" s="6">
        <v>232</v>
      </c>
      <c r="C86" s="6">
        <v>164</v>
      </c>
      <c r="D86" s="6">
        <v>123</v>
      </c>
      <c r="E86" s="6">
        <v>93</v>
      </c>
      <c r="F86" s="6">
        <v>40</v>
      </c>
      <c r="G86" s="7">
        <v>65</v>
      </c>
      <c r="H86" s="7">
        <v>50</v>
      </c>
      <c r="I86" s="7">
        <v>36</v>
      </c>
      <c r="J86" s="7">
        <v>29</v>
      </c>
    </row>
    <row r="87" spans="1:10" x14ac:dyDescent="0.3">
      <c r="A87" s="5">
        <v>45576</v>
      </c>
      <c r="B87" s="6">
        <v>265</v>
      </c>
      <c r="C87" s="6">
        <v>108</v>
      </c>
      <c r="D87" s="6">
        <v>54</v>
      </c>
      <c r="E87" s="6">
        <v>97</v>
      </c>
      <c r="F87" s="6">
        <v>12</v>
      </c>
      <c r="G87" s="7">
        <v>78</v>
      </c>
      <c r="H87" s="7">
        <v>20</v>
      </c>
      <c r="I87" s="7">
        <v>14</v>
      </c>
      <c r="J87" s="7">
        <v>17</v>
      </c>
    </row>
    <row r="88" spans="1:10" x14ac:dyDescent="0.3">
      <c r="A88" s="5">
        <v>45586</v>
      </c>
      <c r="B88" s="6">
        <v>168</v>
      </c>
      <c r="C88" s="6">
        <v>391</v>
      </c>
      <c r="D88" s="6">
        <v>120</v>
      </c>
      <c r="E88" s="6">
        <v>81</v>
      </c>
      <c r="F88" s="6">
        <v>16</v>
      </c>
      <c r="G88" s="7">
        <v>64</v>
      </c>
      <c r="H88" s="7">
        <v>20</v>
      </c>
      <c r="I88" s="7">
        <v>41</v>
      </c>
      <c r="J88" s="7">
        <v>16</v>
      </c>
    </row>
    <row r="89" spans="1:10" x14ac:dyDescent="0.3">
      <c r="A89" s="5">
        <v>45592</v>
      </c>
      <c r="B89" s="6">
        <v>275</v>
      </c>
      <c r="C89" s="6">
        <v>388</v>
      </c>
      <c r="D89" s="6">
        <v>162</v>
      </c>
      <c r="E89" s="6">
        <v>161</v>
      </c>
      <c r="F89" s="6">
        <v>38</v>
      </c>
      <c r="G89" s="7">
        <v>56</v>
      </c>
      <c r="H89" s="7">
        <v>27</v>
      </c>
      <c r="I89" s="7">
        <v>32</v>
      </c>
      <c r="J89" s="7">
        <v>26</v>
      </c>
    </row>
    <row r="90" spans="1:10" x14ac:dyDescent="0.3">
      <c r="A90" s="5">
        <v>45601</v>
      </c>
      <c r="B90" s="6">
        <v>299</v>
      </c>
      <c r="C90" s="6">
        <v>351</v>
      </c>
      <c r="D90" s="6">
        <v>110</v>
      </c>
      <c r="E90" s="6">
        <v>57</v>
      </c>
      <c r="F90" s="6">
        <v>42</v>
      </c>
      <c r="G90" s="7">
        <v>73</v>
      </c>
      <c r="H90" s="7">
        <v>50</v>
      </c>
      <c r="I90" s="7">
        <v>20</v>
      </c>
      <c r="J90" s="7">
        <v>25</v>
      </c>
    </row>
    <row r="91" spans="1:10" x14ac:dyDescent="0.3">
      <c r="A91" s="5">
        <v>45610</v>
      </c>
      <c r="B91" s="6">
        <v>210</v>
      </c>
      <c r="C91" s="6">
        <v>103</v>
      </c>
      <c r="D91" s="6">
        <v>56</v>
      </c>
      <c r="E91" s="6">
        <v>115</v>
      </c>
      <c r="F91" s="6">
        <v>45</v>
      </c>
      <c r="G91" s="7">
        <v>59</v>
      </c>
      <c r="H91" s="7">
        <v>25</v>
      </c>
      <c r="I91" s="7">
        <v>49</v>
      </c>
      <c r="J91" s="7">
        <v>12</v>
      </c>
    </row>
    <row r="92" spans="1:10" x14ac:dyDescent="0.3">
      <c r="A92" s="5">
        <v>45614</v>
      </c>
      <c r="B92" s="6">
        <v>231</v>
      </c>
      <c r="C92" s="6">
        <v>207</v>
      </c>
      <c r="D92" s="6">
        <v>96</v>
      </c>
      <c r="E92" s="6">
        <v>87</v>
      </c>
      <c r="F92" s="6">
        <v>31</v>
      </c>
      <c r="G92" s="7">
        <v>55</v>
      </c>
      <c r="H92" s="7">
        <v>39</v>
      </c>
      <c r="I92" s="7">
        <v>52</v>
      </c>
      <c r="J92" s="7">
        <v>16</v>
      </c>
    </row>
    <row r="93" spans="1:10" x14ac:dyDescent="0.3">
      <c r="A93" s="5">
        <v>45625</v>
      </c>
      <c r="B93" s="6">
        <v>202</v>
      </c>
      <c r="C93" s="6">
        <v>189</v>
      </c>
      <c r="D93" s="6">
        <v>226</v>
      </c>
      <c r="E93" s="6">
        <v>103</v>
      </c>
      <c r="F93" s="6">
        <v>10</v>
      </c>
      <c r="G93" s="7">
        <v>40</v>
      </c>
      <c r="H93" s="7">
        <v>78</v>
      </c>
      <c r="I93" s="7">
        <v>25</v>
      </c>
      <c r="J93" s="7">
        <v>5</v>
      </c>
    </row>
    <row r="94" spans="1:10" x14ac:dyDescent="0.3">
      <c r="A94" s="5">
        <v>45631</v>
      </c>
      <c r="B94" s="6">
        <v>153</v>
      </c>
      <c r="C94" s="6">
        <v>136</v>
      </c>
      <c r="D94" s="6">
        <v>64</v>
      </c>
      <c r="E94" s="6">
        <v>192</v>
      </c>
      <c r="F94" s="6">
        <v>45</v>
      </c>
      <c r="G94" s="7">
        <v>25</v>
      </c>
      <c r="H94" s="7">
        <v>34</v>
      </c>
      <c r="I94" s="7">
        <v>35</v>
      </c>
      <c r="J94" s="7">
        <v>15</v>
      </c>
    </row>
    <row r="95" spans="1:10" x14ac:dyDescent="0.3">
      <c r="A95" s="5">
        <v>45638</v>
      </c>
      <c r="B95" s="6">
        <v>191</v>
      </c>
      <c r="C95" s="6">
        <v>354</v>
      </c>
      <c r="D95" s="6">
        <v>182</v>
      </c>
      <c r="E95" s="6">
        <v>87</v>
      </c>
      <c r="F95" s="6">
        <v>42</v>
      </c>
      <c r="G95" s="7">
        <v>30</v>
      </c>
      <c r="H95" s="7">
        <v>51</v>
      </c>
      <c r="I95" s="7">
        <v>43</v>
      </c>
      <c r="J95" s="7">
        <v>11</v>
      </c>
    </row>
    <row r="96" spans="1:10" x14ac:dyDescent="0.3">
      <c r="A96" s="5">
        <v>45642</v>
      </c>
      <c r="B96" s="6">
        <v>214</v>
      </c>
      <c r="C96" s="6">
        <v>104</v>
      </c>
      <c r="D96" s="6">
        <v>219</v>
      </c>
      <c r="E96" s="6">
        <v>173</v>
      </c>
      <c r="F96" s="6">
        <v>12</v>
      </c>
      <c r="G96" s="7">
        <v>42</v>
      </c>
      <c r="H96" s="7">
        <v>68</v>
      </c>
      <c r="I96" s="7">
        <v>21</v>
      </c>
      <c r="J96" s="7">
        <v>28</v>
      </c>
    </row>
    <row r="97" spans="1:10" x14ac:dyDescent="0.3">
      <c r="A97" s="5">
        <v>45649</v>
      </c>
      <c r="B97" s="6">
        <v>71</v>
      </c>
      <c r="C97" s="6">
        <v>319</v>
      </c>
      <c r="D97" s="6">
        <v>80</v>
      </c>
      <c r="E97" s="6">
        <v>77</v>
      </c>
      <c r="F97" s="6">
        <v>40</v>
      </c>
      <c r="G97" s="7">
        <v>41</v>
      </c>
      <c r="H97" s="7">
        <v>48</v>
      </c>
      <c r="I97" s="7">
        <v>24</v>
      </c>
      <c r="J97" s="7">
        <v>30</v>
      </c>
    </row>
    <row r="98" spans="1:10" x14ac:dyDescent="0.3">
      <c r="A98" s="5">
        <v>45661</v>
      </c>
      <c r="B98" s="6">
        <v>114</v>
      </c>
      <c r="C98" s="6">
        <v>282</v>
      </c>
      <c r="D98" s="6">
        <v>132</v>
      </c>
      <c r="E98" s="6">
        <v>92</v>
      </c>
      <c r="F98" s="6">
        <v>28</v>
      </c>
      <c r="G98" s="7">
        <v>58</v>
      </c>
      <c r="H98" s="7">
        <v>38</v>
      </c>
      <c r="I98" s="7">
        <v>40</v>
      </c>
      <c r="J98" s="7">
        <v>5</v>
      </c>
    </row>
    <row r="99" spans="1:10" x14ac:dyDescent="0.3">
      <c r="A99" s="5">
        <v>45666</v>
      </c>
      <c r="B99" s="6">
        <v>55</v>
      </c>
      <c r="C99" s="6">
        <v>156</v>
      </c>
      <c r="D99" s="6">
        <v>181</v>
      </c>
      <c r="E99" s="6">
        <v>241</v>
      </c>
      <c r="F99" s="6">
        <v>10</v>
      </c>
      <c r="G99" s="7">
        <v>54</v>
      </c>
      <c r="H99" s="7">
        <v>20</v>
      </c>
      <c r="I99" s="7">
        <v>47</v>
      </c>
      <c r="J99" s="7">
        <v>30</v>
      </c>
    </row>
    <row r="100" spans="1:10" x14ac:dyDescent="0.3">
      <c r="A100" s="5">
        <v>45676</v>
      </c>
      <c r="B100" s="6">
        <v>288</v>
      </c>
      <c r="C100" s="6">
        <v>359</v>
      </c>
      <c r="D100" s="6">
        <v>71</v>
      </c>
      <c r="E100" s="6">
        <v>96</v>
      </c>
      <c r="F100" s="6">
        <v>49</v>
      </c>
      <c r="G100" s="7">
        <v>69</v>
      </c>
      <c r="H100" s="7">
        <v>46</v>
      </c>
      <c r="I100" s="7">
        <v>51</v>
      </c>
      <c r="J100" s="7">
        <v>5</v>
      </c>
    </row>
    <row r="101" spans="1:10" x14ac:dyDescent="0.3">
      <c r="A101" s="5">
        <v>45685</v>
      </c>
      <c r="B101" s="6">
        <v>95</v>
      </c>
      <c r="C101" s="6">
        <v>325</v>
      </c>
      <c r="D101" s="6">
        <v>240</v>
      </c>
      <c r="E101" s="6">
        <v>179</v>
      </c>
      <c r="F101" s="6">
        <v>27</v>
      </c>
      <c r="G101" s="7">
        <v>43</v>
      </c>
      <c r="H101" s="7">
        <v>60</v>
      </c>
      <c r="I101" s="7">
        <v>47</v>
      </c>
      <c r="J101" s="7">
        <v>22</v>
      </c>
    </row>
    <row r="102" spans="1:10" x14ac:dyDescent="0.3">
      <c r="A102" s="5">
        <v>45692</v>
      </c>
      <c r="B102" s="6">
        <v>237</v>
      </c>
      <c r="C102" s="6">
        <v>176</v>
      </c>
      <c r="D102" s="6">
        <v>188</v>
      </c>
      <c r="E102" s="6">
        <v>182</v>
      </c>
      <c r="F102" s="6">
        <v>17</v>
      </c>
      <c r="G102" s="7">
        <v>23</v>
      </c>
      <c r="H102" s="7">
        <v>74</v>
      </c>
      <c r="I102" s="7">
        <v>45</v>
      </c>
      <c r="J102" s="7">
        <v>23</v>
      </c>
    </row>
    <row r="103" spans="1:10" x14ac:dyDescent="0.3">
      <c r="A103" s="5">
        <v>45700</v>
      </c>
      <c r="B103" s="6">
        <v>290</v>
      </c>
      <c r="C103" s="6">
        <v>260</v>
      </c>
      <c r="D103" s="6">
        <v>80</v>
      </c>
      <c r="E103" s="6">
        <v>181</v>
      </c>
      <c r="F103" s="6">
        <v>39</v>
      </c>
      <c r="G103" s="7">
        <v>68</v>
      </c>
      <c r="H103" s="7">
        <v>79</v>
      </c>
      <c r="I103" s="7">
        <v>11</v>
      </c>
      <c r="J103" s="7">
        <v>24</v>
      </c>
    </row>
    <row r="104" spans="1:10" x14ac:dyDescent="0.3">
      <c r="A104" s="5">
        <v>45705</v>
      </c>
      <c r="B104" s="6">
        <v>268</v>
      </c>
      <c r="C104" s="6">
        <v>364</v>
      </c>
      <c r="D104" s="6">
        <v>146</v>
      </c>
      <c r="E104" s="6">
        <v>140</v>
      </c>
      <c r="F104" s="6">
        <v>26</v>
      </c>
      <c r="G104" s="7">
        <v>73</v>
      </c>
      <c r="H104" s="7">
        <v>41</v>
      </c>
      <c r="I104" s="7">
        <v>19</v>
      </c>
      <c r="J104" s="7">
        <v>25</v>
      </c>
    </row>
    <row r="105" spans="1:10" x14ac:dyDescent="0.3">
      <c r="A105" s="5">
        <v>45714</v>
      </c>
      <c r="B105" s="6">
        <v>101</v>
      </c>
      <c r="C105" s="6">
        <v>356</v>
      </c>
      <c r="D105" s="6">
        <v>92</v>
      </c>
      <c r="E105" s="6">
        <v>240</v>
      </c>
      <c r="F105" s="6">
        <v>12</v>
      </c>
      <c r="G105" s="7">
        <v>66</v>
      </c>
      <c r="H105" s="7">
        <v>60</v>
      </c>
      <c r="I105" s="7">
        <v>20</v>
      </c>
      <c r="J105" s="7">
        <v>27</v>
      </c>
    </row>
    <row r="106" spans="1:10" x14ac:dyDescent="0.3">
      <c r="A106" s="5">
        <v>45722</v>
      </c>
      <c r="B106" s="6">
        <v>197</v>
      </c>
      <c r="C106" s="6">
        <v>352</v>
      </c>
      <c r="D106" s="6">
        <v>172</v>
      </c>
      <c r="E106" s="6">
        <v>146</v>
      </c>
      <c r="F106" s="6">
        <v>26</v>
      </c>
      <c r="G106" s="7">
        <v>40</v>
      </c>
      <c r="H106" s="7">
        <v>64</v>
      </c>
      <c r="I106" s="7">
        <v>25</v>
      </c>
      <c r="J106" s="7">
        <v>25</v>
      </c>
    </row>
    <row r="107" spans="1:10" x14ac:dyDescent="0.3">
      <c r="A107" s="5">
        <v>45731</v>
      </c>
      <c r="B107" s="6">
        <v>103</v>
      </c>
      <c r="C107" s="6">
        <v>271</v>
      </c>
      <c r="D107" s="6">
        <v>173</v>
      </c>
      <c r="E107" s="6">
        <v>127</v>
      </c>
      <c r="F107" s="6">
        <v>17</v>
      </c>
      <c r="G107" s="7">
        <v>44</v>
      </c>
      <c r="H107" s="7">
        <v>41</v>
      </c>
      <c r="I107" s="7">
        <v>57</v>
      </c>
      <c r="J107" s="7">
        <v>8</v>
      </c>
    </row>
    <row r="108" spans="1:10" x14ac:dyDescent="0.3">
      <c r="A108" s="5">
        <v>45736</v>
      </c>
      <c r="B108" s="6">
        <v>266</v>
      </c>
      <c r="C108" s="6">
        <v>364</v>
      </c>
      <c r="D108" s="6">
        <v>119</v>
      </c>
      <c r="E108" s="6">
        <v>157</v>
      </c>
      <c r="F108" s="6">
        <v>27</v>
      </c>
      <c r="G108" s="7">
        <v>38</v>
      </c>
      <c r="H108" s="7">
        <v>79</v>
      </c>
      <c r="I108" s="7">
        <v>47</v>
      </c>
      <c r="J108" s="7">
        <v>24</v>
      </c>
    </row>
    <row r="109" spans="1:10" x14ac:dyDescent="0.3">
      <c r="A109" s="5">
        <v>45745</v>
      </c>
      <c r="B109" s="6">
        <v>138</v>
      </c>
      <c r="C109" s="6">
        <v>203</v>
      </c>
      <c r="D109" s="6">
        <v>114</v>
      </c>
      <c r="E109" s="6">
        <v>227</v>
      </c>
      <c r="F109" s="6">
        <v>44</v>
      </c>
      <c r="G109" s="7">
        <v>37</v>
      </c>
      <c r="H109" s="7">
        <v>45</v>
      </c>
      <c r="I109" s="7">
        <v>19</v>
      </c>
      <c r="J109" s="7">
        <v>12</v>
      </c>
    </row>
    <row r="110" spans="1:10" x14ac:dyDescent="0.3">
      <c r="A110" s="5">
        <v>45754</v>
      </c>
      <c r="B110" s="6">
        <v>91</v>
      </c>
      <c r="C110" s="6">
        <v>227</v>
      </c>
      <c r="D110" s="6">
        <v>198</v>
      </c>
      <c r="E110" s="6">
        <v>116</v>
      </c>
      <c r="F110" s="6">
        <v>50</v>
      </c>
      <c r="G110" s="7">
        <v>66</v>
      </c>
      <c r="H110" s="7">
        <v>49</v>
      </c>
      <c r="I110" s="7">
        <v>29</v>
      </c>
      <c r="J110" s="7">
        <v>5</v>
      </c>
    </row>
    <row r="111" spans="1:10" x14ac:dyDescent="0.3">
      <c r="A111" s="5">
        <v>45759</v>
      </c>
      <c r="B111" s="6">
        <v>253</v>
      </c>
      <c r="C111" s="6">
        <v>233</v>
      </c>
      <c r="D111" s="6">
        <v>132</v>
      </c>
      <c r="E111" s="6">
        <v>166</v>
      </c>
      <c r="F111" s="6">
        <v>28</v>
      </c>
      <c r="G111" s="7">
        <v>60</v>
      </c>
      <c r="H111" s="7">
        <v>69</v>
      </c>
      <c r="I111" s="7">
        <v>10</v>
      </c>
      <c r="J111" s="7">
        <v>27</v>
      </c>
    </row>
    <row r="112" spans="1:10" x14ac:dyDescent="0.3">
      <c r="A112" s="5">
        <v>45763</v>
      </c>
      <c r="B112" s="6">
        <v>113</v>
      </c>
      <c r="C112" s="6">
        <v>383</v>
      </c>
      <c r="D112" s="6">
        <v>89</v>
      </c>
      <c r="E112" s="6">
        <v>199</v>
      </c>
      <c r="F112" s="6">
        <v>46</v>
      </c>
      <c r="G112" s="7">
        <v>68</v>
      </c>
      <c r="H112" s="7">
        <v>23</v>
      </c>
      <c r="I112" s="7">
        <v>27</v>
      </c>
      <c r="J112" s="7">
        <v>12</v>
      </c>
    </row>
    <row r="113" spans="1:10" x14ac:dyDescent="0.3">
      <c r="A113" s="5">
        <v>45775</v>
      </c>
      <c r="B113" s="6">
        <v>76</v>
      </c>
      <c r="C113" s="6">
        <v>135</v>
      </c>
      <c r="D113" s="6">
        <v>138</v>
      </c>
      <c r="E113" s="6">
        <v>157</v>
      </c>
      <c r="F113" s="6">
        <v>49</v>
      </c>
      <c r="G113" s="7">
        <v>74</v>
      </c>
      <c r="H113" s="7">
        <v>73</v>
      </c>
      <c r="I113" s="7">
        <v>13</v>
      </c>
      <c r="J113" s="7">
        <v>30</v>
      </c>
    </row>
    <row r="114" spans="1:10" x14ac:dyDescent="0.3">
      <c r="A114" s="5">
        <v>45785</v>
      </c>
      <c r="B114" s="6">
        <v>105</v>
      </c>
      <c r="C114" s="6">
        <v>387</v>
      </c>
      <c r="D114" s="6">
        <v>98</v>
      </c>
      <c r="E114" s="6">
        <v>176</v>
      </c>
      <c r="F114" s="6">
        <v>50</v>
      </c>
      <c r="G114" s="7">
        <v>54</v>
      </c>
      <c r="H114" s="7">
        <v>70</v>
      </c>
      <c r="I114" s="7">
        <v>28</v>
      </c>
      <c r="J114" s="7">
        <v>8</v>
      </c>
    </row>
    <row r="115" spans="1:10" x14ac:dyDescent="0.3">
      <c r="A115" s="5">
        <v>45791</v>
      </c>
      <c r="B115" s="6">
        <v>153</v>
      </c>
      <c r="C115" s="6">
        <v>289</v>
      </c>
      <c r="D115" s="6">
        <v>235</v>
      </c>
      <c r="E115" s="6">
        <v>159</v>
      </c>
      <c r="F115" s="6">
        <v>18</v>
      </c>
      <c r="G115" s="7">
        <v>31</v>
      </c>
      <c r="H115" s="7">
        <v>25</v>
      </c>
      <c r="I115" s="7">
        <v>39</v>
      </c>
      <c r="J115" s="7">
        <v>29</v>
      </c>
    </row>
    <row r="116" spans="1:10" x14ac:dyDescent="0.3">
      <c r="A116" s="5">
        <v>45798</v>
      </c>
      <c r="B116" s="6">
        <v>51</v>
      </c>
      <c r="C116" s="6">
        <v>114</v>
      </c>
      <c r="D116" s="6">
        <v>208</v>
      </c>
      <c r="E116" s="6">
        <v>164</v>
      </c>
      <c r="F116" s="6">
        <v>42</v>
      </c>
      <c r="G116" s="7">
        <v>68</v>
      </c>
      <c r="H116" s="7">
        <v>62</v>
      </c>
      <c r="I116" s="7">
        <v>39</v>
      </c>
      <c r="J116" s="7">
        <v>19</v>
      </c>
    </row>
    <row r="117" spans="1:10" x14ac:dyDescent="0.3">
      <c r="A117" s="5">
        <v>45806</v>
      </c>
      <c r="B117" s="6">
        <v>245</v>
      </c>
      <c r="C117" s="6">
        <v>145</v>
      </c>
      <c r="D117" s="6">
        <v>223</v>
      </c>
      <c r="E117" s="6">
        <v>120</v>
      </c>
      <c r="F117" s="6">
        <v>18</v>
      </c>
      <c r="G117" s="7">
        <v>25</v>
      </c>
      <c r="H117" s="7">
        <v>58</v>
      </c>
      <c r="I117" s="7">
        <v>27</v>
      </c>
      <c r="J117" s="7">
        <v>13</v>
      </c>
    </row>
    <row r="118" spans="1:10" x14ac:dyDescent="0.3">
      <c r="A118" s="5">
        <v>45811</v>
      </c>
      <c r="B118" s="6">
        <v>129</v>
      </c>
      <c r="C118" s="6">
        <v>343</v>
      </c>
      <c r="D118" s="6">
        <v>99</v>
      </c>
      <c r="E118" s="6">
        <v>211</v>
      </c>
      <c r="F118" s="6">
        <v>28</v>
      </c>
      <c r="G118" s="7">
        <v>57</v>
      </c>
      <c r="H118" s="7">
        <v>77</v>
      </c>
      <c r="I118" s="7">
        <v>47</v>
      </c>
      <c r="J118" s="7">
        <v>11</v>
      </c>
    </row>
    <row r="119" spans="1:10" x14ac:dyDescent="0.3">
      <c r="A119" s="5">
        <v>45819</v>
      </c>
      <c r="B119" s="6">
        <v>85</v>
      </c>
      <c r="C119" s="6">
        <v>329</v>
      </c>
      <c r="D119" s="6">
        <v>223</v>
      </c>
      <c r="E119" s="6">
        <v>109</v>
      </c>
      <c r="F119" s="6">
        <v>38</v>
      </c>
      <c r="G119" s="7">
        <v>70</v>
      </c>
      <c r="H119" s="7">
        <v>48</v>
      </c>
      <c r="I119" s="7">
        <v>30</v>
      </c>
      <c r="J119" s="7">
        <v>14</v>
      </c>
    </row>
    <row r="120" spans="1:10" x14ac:dyDescent="0.3">
      <c r="A120" s="5">
        <v>45826</v>
      </c>
      <c r="B120" s="6">
        <v>124</v>
      </c>
      <c r="C120" s="6">
        <v>322</v>
      </c>
      <c r="D120" s="6">
        <v>248</v>
      </c>
      <c r="E120" s="6">
        <v>211</v>
      </c>
      <c r="F120" s="6">
        <v>26</v>
      </c>
      <c r="G120" s="7">
        <v>20</v>
      </c>
      <c r="H120" s="7">
        <v>26</v>
      </c>
      <c r="I120" s="7">
        <v>56</v>
      </c>
      <c r="J120" s="7">
        <v>30</v>
      </c>
    </row>
    <row r="121" spans="1:10" x14ac:dyDescent="0.3">
      <c r="A121" s="5">
        <v>45833</v>
      </c>
      <c r="B121" s="6">
        <v>296</v>
      </c>
      <c r="C121" s="6">
        <v>164</v>
      </c>
      <c r="D121" s="6">
        <v>174</v>
      </c>
      <c r="E121" s="6">
        <v>105</v>
      </c>
      <c r="F121" s="6">
        <v>28</v>
      </c>
      <c r="G121" s="7">
        <v>56</v>
      </c>
      <c r="H121" s="7">
        <v>31</v>
      </c>
      <c r="I121" s="7">
        <v>43</v>
      </c>
      <c r="J121" s="7">
        <v>14</v>
      </c>
    </row>
    <row r="122" spans="1:10" x14ac:dyDescent="0.3">
      <c r="A122" s="5">
        <v>45841</v>
      </c>
      <c r="B122" s="6">
        <v>75</v>
      </c>
      <c r="C122" s="6">
        <v>239</v>
      </c>
      <c r="D122" s="6">
        <v>229</v>
      </c>
      <c r="E122" s="6">
        <v>119</v>
      </c>
      <c r="F122" s="6">
        <v>40</v>
      </c>
      <c r="G122" s="7">
        <v>66</v>
      </c>
      <c r="H122" s="7">
        <v>31</v>
      </c>
      <c r="I122" s="7">
        <v>25</v>
      </c>
      <c r="J122" s="7">
        <v>5</v>
      </c>
    </row>
    <row r="123" spans="1:10" x14ac:dyDescent="0.3">
      <c r="A123" s="5">
        <v>45848</v>
      </c>
      <c r="B123" s="6">
        <v>142</v>
      </c>
      <c r="C123" s="6">
        <v>374</v>
      </c>
      <c r="D123" s="6">
        <v>146</v>
      </c>
      <c r="E123" s="6">
        <v>193</v>
      </c>
      <c r="F123" s="6">
        <v>20</v>
      </c>
      <c r="G123" s="7">
        <v>59</v>
      </c>
      <c r="H123" s="7">
        <v>80</v>
      </c>
      <c r="I123" s="7">
        <v>36</v>
      </c>
      <c r="J123" s="7">
        <v>24</v>
      </c>
    </row>
    <row r="124" spans="1:10" x14ac:dyDescent="0.3">
      <c r="A124" s="5">
        <v>45859</v>
      </c>
      <c r="B124" s="6">
        <v>61</v>
      </c>
      <c r="C124" s="6">
        <v>378</v>
      </c>
      <c r="D124" s="6">
        <v>142</v>
      </c>
      <c r="E124" s="6">
        <v>105</v>
      </c>
      <c r="F124" s="6">
        <v>22</v>
      </c>
      <c r="G124" s="7">
        <v>78</v>
      </c>
      <c r="H124" s="7">
        <v>33</v>
      </c>
      <c r="I124" s="7">
        <v>11</v>
      </c>
      <c r="J124" s="7">
        <v>10</v>
      </c>
    </row>
    <row r="125" spans="1:10" x14ac:dyDescent="0.3">
      <c r="A125" s="5">
        <v>45864</v>
      </c>
      <c r="B125" s="6">
        <v>281</v>
      </c>
      <c r="C125" s="6">
        <v>213</v>
      </c>
      <c r="D125" s="6">
        <v>118</v>
      </c>
      <c r="E125" s="6">
        <v>131</v>
      </c>
      <c r="F125" s="6">
        <v>36</v>
      </c>
      <c r="G125" s="7">
        <v>27</v>
      </c>
      <c r="H125" s="7">
        <v>48</v>
      </c>
      <c r="I125" s="7">
        <v>31</v>
      </c>
      <c r="J125" s="7">
        <v>25</v>
      </c>
    </row>
    <row r="126" spans="1:10" x14ac:dyDescent="0.3">
      <c r="A126" s="5">
        <v>45872</v>
      </c>
      <c r="B126" s="6">
        <v>217</v>
      </c>
      <c r="C126" s="6">
        <v>202</v>
      </c>
      <c r="D126" s="6">
        <v>116</v>
      </c>
      <c r="E126" s="6">
        <v>197</v>
      </c>
      <c r="F126" s="6">
        <v>14</v>
      </c>
      <c r="G126" s="7">
        <v>31</v>
      </c>
      <c r="H126" s="7">
        <v>40</v>
      </c>
      <c r="I126" s="7">
        <v>11</v>
      </c>
      <c r="J126" s="7">
        <v>18</v>
      </c>
    </row>
    <row r="127" spans="1:10" x14ac:dyDescent="0.3">
      <c r="A127" s="5">
        <v>45879</v>
      </c>
      <c r="B127" s="6">
        <v>69</v>
      </c>
      <c r="C127" s="6">
        <v>357</v>
      </c>
      <c r="D127" s="6">
        <v>200</v>
      </c>
      <c r="E127" s="6">
        <v>245</v>
      </c>
      <c r="F127" s="6">
        <v>25</v>
      </c>
      <c r="G127" s="7">
        <v>39</v>
      </c>
      <c r="H127" s="7">
        <v>59</v>
      </c>
      <c r="I127" s="7">
        <v>47</v>
      </c>
      <c r="J127" s="7">
        <v>15</v>
      </c>
    </row>
    <row r="128" spans="1:10" x14ac:dyDescent="0.3">
      <c r="A128" s="5">
        <v>45886</v>
      </c>
      <c r="B128" s="6">
        <v>224</v>
      </c>
      <c r="C128" s="6">
        <v>240</v>
      </c>
      <c r="D128" s="6">
        <v>130</v>
      </c>
      <c r="E128" s="6">
        <v>114</v>
      </c>
      <c r="F128" s="6">
        <v>34</v>
      </c>
      <c r="G128" s="7">
        <v>53</v>
      </c>
      <c r="H128" s="7">
        <v>76</v>
      </c>
      <c r="I128" s="7">
        <v>43</v>
      </c>
      <c r="J128" s="7">
        <v>15</v>
      </c>
    </row>
    <row r="129" spans="1:10" x14ac:dyDescent="0.3">
      <c r="A129" s="5">
        <v>45894</v>
      </c>
      <c r="B129" s="6">
        <v>286</v>
      </c>
      <c r="C129" s="6">
        <v>276</v>
      </c>
      <c r="D129" s="6">
        <v>52</v>
      </c>
      <c r="E129" s="6">
        <v>248</v>
      </c>
      <c r="F129" s="6">
        <v>26</v>
      </c>
      <c r="G129" s="7">
        <v>47</v>
      </c>
      <c r="H129" s="7">
        <v>30</v>
      </c>
      <c r="I129" s="7">
        <v>39</v>
      </c>
      <c r="J129" s="7">
        <v>9</v>
      </c>
    </row>
    <row r="130" spans="1:10" x14ac:dyDescent="0.3">
      <c r="A130" s="5">
        <v>45905</v>
      </c>
      <c r="B130" s="6">
        <v>54</v>
      </c>
      <c r="C130" s="6">
        <v>176</v>
      </c>
      <c r="D130" s="6">
        <v>95</v>
      </c>
      <c r="E130" s="6">
        <v>101</v>
      </c>
      <c r="F130" s="6">
        <v>46</v>
      </c>
      <c r="G130" s="7">
        <v>56</v>
      </c>
      <c r="H130" s="7">
        <v>63</v>
      </c>
      <c r="I130" s="7">
        <v>11</v>
      </c>
      <c r="J130" s="7">
        <v>30</v>
      </c>
    </row>
    <row r="131" spans="1:10" x14ac:dyDescent="0.3">
      <c r="A131" s="5">
        <v>45910</v>
      </c>
      <c r="B131" s="6">
        <v>52</v>
      </c>
      <c r="C131" s="6">
        <v>121</v>
      </c>
      <c r="D131" s="6">
        <v>235</v>
      </c>
      <c r="E131" s="6">
        <v>163</v>
      </c>
      <c r="F131" s="6">
        <v>16</v>
      </c>
      <c r="G131" s="7">
        <v>71</v>
      </c>
      <c r="H131" s="7">
        <v>31</v>
      </c>
      <c r="I131" s="7">
        <v>58</v>
      </c>
      <c r="J131" s="7">
        <v>23</v>
      </c>
    </row>
    <row r="132" spans="1:10" x14ac:dyDescent="0.3">
      <c r="A132" s="5">
        <v>45917</v>
      </c>
      <c r="B132" s="6">
        <v>210</v>
      </c>
      <c r="C132" s="6">
        <v>313</v>
      </c>
      <c r="D132" s="6">
        <v>88</v>
      </c>
      <c r="E132" s="6">
        <v>194</v>
      </c>
      <c r="F132" s="6">
        <v>48</v>
      </c>
      <c r="G132" s="7">
        <v>24</v>
      </c>
      <c r="H132" s="7">
        <v>25</v>
      </c>
      <c r="I132" s="7">
        <v>58</v>
      </c>
      <c r="J132" s="7">
        <v>24</v>
      </c>
    </row>
    <row r="133" spans="1:10" x14ac:dyDescent="0.3">
      <c r="A133" s="5">
        <v>45923</v>
      </c>
      <c r="B133" s="6">
        <v>116</v>
      </c>
      <c r="C133" s="6">
        <v>348</v>
      </c>
      <c r="D133" s="6">
        <v>69</v>
      </c>
      <c r="E133" s="6">
        <v>186</v>
      </c>
      <c r="F133" s="6">
        <v>39</v>
      </c>
      <c r="G133" s="7">
        <v>49</v>
      </c>
      <c r="H133" s="7">
        <v>41</v>
      </c>
      <c r="I133" s="7">
        <v>57</v>
      </c>
      <c r="J133" s="7">
        <v>27</v>
      </c>
    </row>
    <row r="134" spans="1:10" x14ac:dyDescent="0.3">
      <c r="A134" s="5">
        <v>45932</v>
      </c>
      <c r="B134" s="6">
        <v>134</v>
      </c>
      <c r="C134" s="6">
        <v>336</v>
      </c>
      <c r="D134" s="6">
        <v>112</v>
      </c>
      <c r="E134" s="6">
        <v>222</v>
      </c>
      <c r="F134" s="6">
        <v>43</v>
      </c>
      <c r="G134" s="7">
        <v>30</v>
      </c>
      <c r="H134" s="7">
        <v>74</v>
      </c>
      <c r="I134" s="7">
        <v>60</v>
      </c>
      <c r="J134" s="7">
        <v>26</v>
      </c>
    </row>
    <row r="135" spans="1:10" x14ac:dyDescent="0.3">
      <c r="A135" s="5">
        <v>45944</v>
      </c>
      <c r="B135" s="6">
        <v>64</v>
      </c>
      <c r="C135" s="6">
        <v>107</v>
      </c>
      <c r="D135" s="6">
        <v>171</v>
      </c>
      <c r="E135" s="6">
        <v>131</v>
      </c>
      <c r="F135" s="6">
        <v>26</v>
      </c>
      <c r="G135" s="7">
        <v>57</v>
      </c>
      <c r="H135" s="7">
        <v>30</v>
      </c>
      <c r="I135" s="7">
        <v>10</v>
      </c>
      <c r="J135" s="7">
        <v>15</v>
      </c>
    </row>
    <row r="136" spans="1:10" x14ac:dyDescent="0.3">
      <c r="A136" s="5">
        <v>45952</v>
      </c>
      <c r="B136" s="6">
        <v>245</v>
      </c>
      <c r="C136" s="6">
        <v>238</v>
      </c>
      <c r="D136" s="6">
        <v>151</v>
      </c>
      <c r="E136" s="6">
        <v>64</v>
      </c>
      <c r="F136" s="6">
        <v>17</v>
      </c>
      <c r="G136" s="7">
        <v>76</v>
      </c>
      <c r="H136" s="7">
        <v>62</v>
      </c>
      <c r="I136" s="7">
        <v>52</v>
      </c>
      <c r="J136" s="7">
        <v>14</v>
      </c>
    </row>
    <row r="137" spans="1:10" x14ac:dyDescent="0.3">
      <c r="A137" s="5">
        <v>45957</v>
      </c>
      <c r="B137" s="6">
        <v>118</v>
      </c>
      <c r="C137" s="6">
        <v>154</v>
      </c>
      <c r="D137" s="6">
        <v>217</v>
      </c>
      <c r="E137" s="6">
        <v>111</v>
      </c>
      <c r="F137" s="6">
        <v>36</v>
      </c>
      <c r="G137" s="7">
        <v>70</v>
      </c>
      <c r="H137" s="7">
        <v>22</v>
      </c>
      <c r="I137" s="7">
        <v>33</v>
      </c>
      <c r="J137" s="7">
        <v>18</v>
      </c>
    </row>
    <row r="138" spans="1:10" x14ac:dyDescent="0.3">
      <c r="A138" s="5">
        <v>45964</v>
      </c>
      <c r="B138" s="6">
        <v>51</v>
      </c>
      <c r="C138" s="6">
        <v>294</v>
      </c>
      <c r="D138" s="6">
        <v>216</v>
      </c>
      <c r="E138" s="6">
        <v>228</v>
      </c>
      <c r="F138" s="6">
        <v>49</v>
      </c>
      <c r="G138" s="7">
        <v>46</v>
      </c>
      <c r="H138" s="7">
        <v>65</v>
      </c>
      <c r="I138" s="7">
        <v>59</v>
      </c>
      <c r="J138" s="7">
        <v>21</v>
      </c>
    </row>
    <row r="139" spans="1:10" x14ac:dyDescent="0.3">
      <c r="A139" s="5">
        <v>45973</v>
      </c>
      <c r="B139" s="6">
        <v>264</v>
      </c>
      <c r="C139" s="6">
        <v>324</v>
      </c>
      <c r="D139" s="6">
        <v>128</v>
      </c>
      <c r="E139" s="6">
        <v>51</v>
      </c>
      <c r="F139" s="6">
        <v>41</v>
      </c>
      <c r="G139" s="7">
        <v>44</v>
      </c>
      <c r="H139" s="7">
        <v>53</v>
      </c>
      <c r="I139" s="7">
        <v>33</v>
      </c>
      <c r="J139" s="7">
        <v>29</v>
      </c>
    </row>
    <row r="140" spans="1:10" x14ac:dyDescent="0.3">
      <c r="A140" s="5">
        <v>45983</v>
      </c>
      <c r="B140" s="6">
        <v>57</v>
      </c>
      <c r="C140" s="6">
        <v>272</v>
      </c>
      <c r="D140" s="6">
        <v>57</v>
      </c>
      <c r="E140" s="6">
        <v>89</v>
      </c>
      <c r="F140" s="6">
        <v>40</v>
      </c>
      <c r="G140" s="7">
        <v>75</v>
      </c>
      <c r="H140" s="7">
        <v>58</v>
      </c>
      <c r="I140" s="7">
        <v>46</v>
      </c>
      <c r="J140" s="7">
        <v>30</v>
      </c>
    </row>
    <row r="141" spans="1:10" x14ac:dyDescent="0.3">
      <c r="A141" s="5">
        <v>45984</v>
      </c>
      <c r="B141" s="6">
        <v>289</v>
      </c>
      <c r="C141" s="6">
        <v>366</v>
      </c>
      <c r="D141" s="6">
        <v>205</v>
      </c>
      <c r="E141" s="6">
        <v>208</v>
      </c>
      <c r="F141" s="6">
        <v>39</v>
      </c>
      <c r="G141" s="7">
        <v>55</v>
      </c>
      <c r="H141" s="7">
        <v>53</v>
      </c>
      <c r="I141" s="7">
        <v>48</v>
      </c>
      <c r="J141" s="7">
        <v>8</v>
      </c>
    </row>
    <row r="142" spans="1:10" x14ac:dyDescent="0.3">
      <c r="A142" s="5">
        <v>45999</v>
      </c>
      <c r="B142" s="6">
        <v>238</v>
      </c>
      <c r="C142" s="6">
        <v>160</v>
      </c>
      <c r="D142" s="6">
        <v>195</v>
      </c>
      <c r="E142" s="6">
        <v>187</v>
      </c>
      <c r="F142" s="6">
        <v>12</v>
      </c>
      <c r="G142" s="7">
        <v>21</v>
      </c>
      <c r="H142" s="7">
        <v>50</v>
      </c>
      <c r="I142" s="7">
        <v>23</v>
      </c>
      <c r="J142" s="7">
        <v>6</v>
      </c>
    </row>
    <row r="143" spans="1:10" x14ac:dyDescent="0.3">
      <c r="A143" s="5">
        <v>46003</v>
      </c>
      <c r="B143" s="6">
        <v>66</v>
      </c>
      <c r="C143" s="6">
        <v>108</v>
      </c>
      <c r="D143" s="6">
        <v>89</v>
      </c>
      <c r="E143" s="6">
        <v>151</v>
      </c>
      <c r="F143" s="6">
        <v>41</v>
      </c>
      <c r="G143" s="7">
        <v>58</v>
      </c>
      <c r="H143" s="7">
        <v>21</v>
      </c>
      <c r="I143" s="7">
        <v>21</v>
      </c>
      <c r="J143" s="7">
        <v>13</v>
      </c>
    </row>
    <row r="144" spans="1:10" x14ac:dyDescent="0.3">
      <c r="A144" s="5">
        <v>46008</v>
      </c>
      <c r="B144" s="6">
        <v>121</v>
      </c>
      <c r="C144" s="6">
        <v>342</v>
      </c>
      <c r="D144" s="6">
        <v>95</v>
      </c>
      <c r="E144" s="6">
        <v>193</v>
      </c>
      <c r="F144" s="6">
        <v>20</v>
      </c>
      <c r="G144" s="7">
        <v>36</v>
      </c>
      <c r="H144" s="7">
        <v>26</v>
      </c>
      <c r="I144" s="7">
        <v>11</v>
      </c>
      <c r="J144" s="7">
        <v>12</v>
      </c>
    </row>
    <row r="145" spans="1:10" x14ac:dyDescent="0.3">
      <c r="A145" s="5">
        <v>46020</v>
      </c>
      <c r="B145" s="6">
        <v>227</v>
      </c>
      <c r="C145" s="6">
        <v>230</v>
      </c>
      <c r="D145" s="6">
        <v>115</v>
      </c>
      <c r="E145" s="6">
        <v>178</v>
      </c>
      <c r="F145" s="6">
        <v>34</v>
      </c>
      <c r="G145" s="7">
        <v>54</v>
      </c>
      <c r="H145" s="7">
        <v>31</v>
      </c>
      <c r="I145" s="7">
        <v>35</v>
      </c>
      <c r="J145" s="7">
        <v>24</v>
      </c>
    </row>
    <row r="146" spans="1:10" x14ac:dyDescent="0.3">
      <c r="A146" s="5">
        <v>46026</v>
      </c>
      <c r="B146" s="6">
        <v>269</v>
      </c>
      <c r="C146" s="6">
        <v>224</v>
      </c>
      <c r="D146" s="6">
        <v>61</v>
      </c>
      <c r="E146" s="6">
        <v>245</v>
      </c>
      <c r="F146" s="6">
        <v>23</v>
      </c>
      <c r="G146" s="7">
        <v>24</v>
      </c>
      <c r="H146" s="7">
        <v>72</v>
      </c>
      <c r="I146" s="7">
        <v>48</v>
      </c>
      <c r="J146" s="7">
        <v>27</v>
      </c>
    </row>
    <row r="147" spans="1:10" x14ac:dyDescent="0.3">
      <c r="A147" s="5">
        <v>46037</v>
      </c>
      <c r="B147" s="6">
        <v>136</v>
      </c>
      <c r="C147" s="6">
        <v>154</v>
      </c>
      <c r="D147" s="6">
        <v>140</v>
      </c>
      <c r="E147" s="6">
        <v>76</v>
      </c>
      <c r="F147" s="6">
        <v>18</v>
      </c>
      <c r="G147" s="7">
        <v>76</v>
      </c>
      <c r="H147" s="7">
        <v>30</v>
      </c>
      <c r="I147" s="7">
        <v>30</v>
      </c>
      <c r="J147" s="7">
        <v>12</v>
      </c>
    </row>
    <row r="148" spans="1:10" x14ac:dyDescent="0.3">
      <c r="A148" s="5">
        <v>46039</v>
      </c>
      <c r="B148" s="6">
        <v>169</v>
      </c>
      <c r="C148" s="6">
        <v>371</v>
      </c>
      <c r="D148" s="6">
        <v>218</v>
      </c>
      <c r="E148" s="6">
        <v>78</v>
      </c>
      <c r="F148" s="6">
        <v>11</v>
      </c>
      <c r="G148" s="7">
        <v>49</v>
      </c>
      <c r="H148" s="7">
        <v>60</v>
      </c>
      <c r="I148" s="7">
        <v>51</v>
      </c>
      <c r="J148" s="7">
        <v>22</v>
      </c>
    </row>
    <row r="149" spans="1:10" x14ac:dyDescent="0.3">
      <c r="A149" s="5">
        <v>46051</v>
      </c>
      <c r="B149" s="6">
        <v>203</v>
      </c>
      <c r="C149" s="6">
        <v>317</v>
      </c>
      <c r="D149" s="6">
        <v>90</v>
      </c>
      <c r="E149" s="6">
        <v>117</v>
      </c>
      <c r="F149" s="6">
        <v>19</v>
      </c>
      <c r="G149" s="7">
        <v>57</v>
      </c>
      <c r="H149" s="7">
        <v>77</v>
      </c>
      <c r="I149" s="7">
        <v>18</v>
      </c>
      <c r="J149" s="7">
        <v>11</v>
      </c>
    </row>
    <row r="150" spans="1:10" x14ac:dyDescent="0.3">
      <c r="A150" s="5">
        <v>46058</v>
      </c>
      <c r="B150" s="6">
        <v>168</v>
      </c>
      <c r="C150" s="6">
        <v>166</v>
      </c>
      <c r="D150" s="6">
        <v>62</v>
      </c>
      <c r="E150" s="6">
        <v>145</v>
      </c>
      <c r="F150" s="6">
        <v>15</v>
      </c>
      <c r="G150" s="7">
        <v>49</v>
      </c>
      <c r="H150" s="7">
        <v>20</v>
      </c>
      <c r="I150" s="7">
        <v>59</v>
      </c>
      <c r="J150" s="7">
        <v>28</v>
      </c>
    </row>
    <row r="151" spans="1:10" x14ac:dyDescent="0.3">
      <c r="A151" s="5">
        <v>46067</v>
      </c>
      <c r="B151" s="6">
        <v>156</v>
      </c>
      <c r="C151" s="6">
        <v>342</v>
      </c>
      <c r="D151" s="6">
        <v>130</v>
      </c>
      <c r="E151" s="6">
        <v>118</v>
      </c>
      <c r="F151" s="6">
        <v>35</v>
      </c>
      <c r="G151" s="7">
        <v>33</v>
      </c>
      <c r="H151" s="7">
        <v>27</v>
      </c>
      <c r="I151" s="7">
        <v>42</v>
      </c>
      <c r="J151" s="7">
        <v>9</v>
      </c>
    </row>
    <row r="152" spans="1:10" x14ac:dyDescent="0.3">
      <c r="A152" s="5">
        <v>46073</v>
      </c>
      <c r="B152" s="6">
        <v>256</v>
      </c>
      <c r="C152" s="6">
        <v>116</v>
      </c>
      <c r="D152" s="6">
        <v>95</v>
      </c>
      <c r="E152" s="6">
        <v>151</v>
      </c>
      <c r="F152" s="6">
        <v>33</v>
      </c>
      <c r="G152" s="7">
        <v>31</v>
      </c>
      <c r="H152" s="7">
        <v>62</v>
      </c>
      <c r="I152" s="7">
        <v>56</v>
      </c>
      <c r="J152" s="7">
        <v>12</v>
      </c>
    </row>
    <row r="153" spans="1:10" x14ac:dyDescent="0.3">
      <c r="A153" s="5">
        <v>46081</v>
      </c>
      <c r="B153" s="6">
        <v>156</v>
      </c>
      <c r="C153" s="6">
        <v>145</v>
      </c>
      <c r="D153" s="6">
        <v>126</v>
      </c>
      <c r="E153" s="6">
        <v>95</v>
      </c>
      <c r="F153" s="6">
        <v>27</v>
      </c>
      <c r="G153" s="7">
        <v>78</v>
      </c>
      <c r="H153" s="7">
        <v>52</v>
      </c>
      <c r="I153" s="7">
        <v>11</v>
      </c>
      <c r="J153" s="7">
        <v>12</v>
      </c>
    </row>
    <row r="154" spans="1:10" x14ac:dyDescent="0.3">
      <c r="A154" s="5">
        <v>46083</v>
      </c>
      <c r="B154" s="6">
        <v>119</v>
      </c>
      <c r="C154" s="6">
        <v>334</v>
      </c>
      <c r="D154" s="6">
        <v>106</v>
      </c>
      <c r="E154" s="6">
        <v>147</v>
      </c>
      <c r="F154" s="6">
        <v>36</v>
      </c>
      <c r="G154" s="7">
        <v>27</v>
      </c>
      <c r="H154" s="7">
        <v>60</v>
      </c>
      <c r="I154" s="7">
        <v>56</v>
      </c>
      <c r="J154" s="7">
        <v>23</v>
      </c>
    </row>
    <row r="155" spans="1:10" x14ac:dyDescent="0.3">
      <c r="A155" s="5">
        <v>46091</v>
      </c>
      <c r="B155" s="6">
        <v>109</v>
      </c>
      <c r="C155" s="6">
        <v>193</v>
      </c>
      <c r="D155" s="6">
        <v>194</v>
      </c>
      <c r="E155" s="6">
        <v>111</v>
      </c>
      <c r="F155" s="6">
        <v>37</v>
      </c>
      <c r="G155" s="7">
        <v>73</v>
      </c>
      <c r="H155" s="7">
        <v>21</v>
      </c>
      <c r="I155" s="7">
        <v>60</v>
      </c>
      <c r="J155" s="7">
        <v>18</v>
      </c>
    </row>
    <row r="156" spans="1:10" x14ac:dyDescent="0.3">
      <c r="A156" s="5">
        <v>46101</v>
      </c>
      <c r="B156" s="6">
        <v>254</v>
      </c>
      <c r="C156" s="6">
        <v>262</v>
      </c>
      <c r="D156" s="6">
        <v>55</v>
      </c>
      <c r="E156" s="6">
        <v>122</v>
      </c>
      <c r="F156" s="6">
        <v>21</v>
      </c>
      <c r="G156" s="7">
        <v>25</v>
      </c>
      <c r="H156" s="7">
        <v>32</v>
      </c>
      <c r="I156" s="7">
        <v>14</v>
      </c>
      <c r="J156" s="7">
        <v>22</v>
      </c>
    </row>
    <row r="157" spans="1:10" x14ac:dyDescent="0.3">
      <c r="A157" s="5">
        <v>46110</v>
      </c>
      <c r="B157" s="6">
        <v>189</v>
      </c>
      <c r="C157" s="6">
        <v>271</v>
      </c>
      <c r="D157" s="6">
        <v>190</v>
      </c>
      <c r="E157" s="6">
        <v>176</v>
      </c>
      <c r="F157" s="6">
        <v>18</v>
      </c>
      <c r="G157" s="7">
        <v>30</v>
      </c>
      <c r="H157" s="7">
        <v>54</v>
      </c>
      <c r="I157" s="7">
        <v>47</v>
      </c>
      <c r="J157" s="7">
        <v>11</v>
      </c>
    </row>
    <row r="158" spans="1:10" x14ac:dyDescent="0.3">
      <c r="A158" s="5">
        <v>46115</v>
      </c>
      <c r="B158" s="6">
        <v>145</v>
      </c>
      <c r="C158" s="6">
        <v>248</v>
      </c>
      <c r="D158" s="6">
        <v>139</v>
      </c>
      <c r="E158" s="6">
        <v>88</v>
      </c>
      <c r="F158" s="6">
        <v>37</v>
      </c>
      <c r="G158" s="7">
        <v>38</v>
      </c>
      <c r="H158" s="7">
        <v>75</v>
      </c>
      <c r="I158" s="7">
        <v>25</v>
      </c>
      <c r="J158" s="7">
        <v>30</v>
      </c>
    </row>
    <row r="159" spans="1:10" x14ac:dyDescent="0.3">
      <c r="A159" s="5">
        <v>46127</v>
      </c>
      <c r="B159" s="6">
        <v>118</v>
      </c>
      <c r="C159" s="6">
        <v>299</v>
      </c>
      <c r="D159" s="6">
        <v>246</v>
      </c>
      <c r="E159" s="6">
        <v>180</v>
      </c>
      <c r="F159" s="6">
        <v>16</v>
      </c>
      <c r="G159" s="7">
        <v>76</v>
      </c>
      <c r="H159" s="7">
        <v>78</v>
      </c>
      <c r="I159" s="7">
        <v>51</v>
      </c>
      <c r="J159" s="7">
        <v>24</v>
      </c>
    </row>
    <row r="160" spans="1:10" x14ac:dyDescent="0.3">
      <c r="A160" s="5">
        <v>46128</v>
      </c>
      <c r="B160" s="6">
        <v>148</v>
      </c>
      <c r="C160" s="6">
        <v>165</v>
      </c>
      <c r="D160" s="6">
        <v>247</v>
      </c>
      <c r="E160" s="6">
        <v>67</v>
      </c>
      <c r="F160" s="6">
        <v>28</v>
      </c>
      <c r="G160" s="7">
        <v>67</v>
      </c>
      <c r="H160" s="7">
        <v>74</v>
      </c>
      <c r="I160" s="7">
        <v>12</v>
      </c>
      <c r="J160" s="7">
        <v>27</v>
      </c>
    </row>
    <row r="161" spans="1:10" x14ac:dyDescent="0.3">
      <c r="A161" s="5">
        <v>46135</v>
      </c>
      <c r="B161" s="6">
        <v>75</v>
      </c>
      <c r="C161" s="6">
        <v>117</v>
      </c>
      <c r="D161" s="6">
        <v>230</v>
      </c>
      <c r="E161" s="6">
        <v>206</v>
      </c>
      <c r="F161" s="6">
        <v>27</v>
      </c>
      <c r="G161" s="7">
        <v>47</v>
      </c>
      <c r="H161" s="7">
        <v>54</v>
      </c>
      <c r="I161" s="7">
        <v>49</v>
      </c>
      <c r="J161" s="7">
        <v>25</v>
      </c>
    </row>
    <row r="162" spans="1:10" x14ac:dyDescent="0.3">
      <c r="A162" s="5">
        <v>46149</v>
      </c>
      <c r="B162" s="6">
        <v>245</v>
      </c>
      <c r="C162" s="6">
        <v>147</v>
      </c>
      <c r="D162" s="6">
        <v>115</v>
      </c>
      <c r="E162" s="6">
        <v>119</v>
      </c>
      <c r="F162" s="6">
        <v>23</v>
      </c>
      <c r="G162" s="7">
        <v>63</v>
      </c>
      <c r="H162" s="7">
        <v>65</v>
      </c>
      <c r="I162" s="7">
        <v>45</v>
      </c>
      <c r="J162" s="7">
        <v>16</v>
      </c>
    </row>
    <row r="163" spans="1:10" x14ac:dyDescent="0.3">
      <c r="A163" s="5">
        <v>46153</v>
      </c>
      <c r="B163" s="6">
        <v>168</v>
      </c>
      <c r="C163" s="6">
        <v>394</v>
      </c>
      <c r="D163" s="6">
        <v>188</v>
      </c>
      <c r="E163" s="6">
        <v>111</v>
      </c>
      <c r="F163" s="6">
        <v>46</v>
      </c>
      <c r="G163" s="7">
        <v>43</v>
      </c>
      <c r="H163" s="7">
        <v>69</v>
      </c>
      <c r="I163" s="7">
        <v>43</v>
      </c>
      <c r="J163" s="7">
        <v>6</v>
      </c>
    </row>
    <row r="164" spans="1:10" x14ac:dyDescent="0.3">
      <c r="A164" s="5">
        <v>46162</v>
      </c>
      <c r="B164" s="6">
        <v>208</v>
      </c>
      <c r="C164" s="6">
        <v>294</v>
      </c>
      <c r="D164" s="6">
        <v>210</v>
      </c>
      <c r="E164" s="6">
        <v>71</v>
      </c>
      <c r="F164" s="6">
        <v>43</v>
      </c>
      <c r="G164" s="7">
        <v>23</v>
      </c>
      <c r="H164" s="7">
        <v>70</v>
      </c>
      <c r="I164" s="7">
        <v>25</v>
      </c>
      <c r="J164" s="7">
        <v>25</v>
      </c>
    </row>
    <row r="165" spans="1:10" x14ac:dyDescent="0.3">
      <c r="A165" s="5">
        <v>46167</v>
      </c>
      <c r="B165" s="6">
        <v>253</v>
      </c>
      <c r="C165" s="6">
        <v>311</v>
      </c>
      <c r="D165" s="6">
        <v>194</v>
      </c>
      <c r="E165" s="6">
        <v>149</v>
      </c>
      <c r="F165" s="6">
        <v>15</v>
      </c>
      <c r="G165" s="7">
        <v>33</v>
      </c>
      <c r="H165" s="7">
        <v>63</v>
      </c>
      <c r="I165" s="7">
        <v>45</v>
      </c>
      <c r="J165" s="7">
        <v>19</v>
      </c>
    </row>
    <row r="166" spans="1:10" x14ac:dyDescent="0.3">
      <c r="A166" s="5">
        <v>46176</v>
      </c>
      <c r="B166" s="6">
        <v>290</v>
      </c>
      <c r="C166" s="6">
        <v>399</v>
      </c>
      <c r="D166" s="6">
        <v>214</v>
      </c>
      <c r="E166" s="6">
        <v>115</v>
      </c>
      <c r="F166" s="6">
        <v>33</v>
      </c>
      <c r="G166" s="7">
        <v>79</v>
      </c>
      <c r="H166" s="7">
        <v>37</v>
      </c>
      <c r="I166" s="7">
        <v>59</v>
      </c>
      <c r="J166" s="7">
        <v>28</v>
      </c>
    </row>
    <row r="167" spans="1:10" x14ac:dyDescent="0.3">
      <c r="A167" s="5">
        <v>46182</v>
      </c>
      <c r="B167" s="6">
        <v>52</v>
      </c>
      <c r="C167" s="6">
        <v>133</v>
      </c>
      <c r="D167" s="6">
        <v>61</v>
      </c>
      <c r="E167" s="6">
        <v>187</v>
      </c>
      <c r="F167" s="6">
        <v>21</v>
      </c>
      <c r="G167" s="7">
        <v>80</v>
      </c>
      <c r="H167" s="7">
        <v>27</v>
      </c>
      <c r="I167" s="7">
        <v>53</v>
      </c>
      <c r="J167" s="7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D351C8424184390C445D1FC60485B" ma:contentTypeVersion="11" ma:contentTypeDescription="Create a new document." ma:contentTypeScope="" ma:versionID="2a813ccea3d78143676cd965570279b9">
  <xsd:schema xmlns:xsd="http://www.w3.org/2001/XMLSchema" xmlns:xs="http://www.w3.org/2001/XMLSchema" xmlns:p="http://schemas.microsoft.com/office/2006/metadata/properties" xmlns:ns3="ad7d64f5-b5bc-48fe-8a10-c609339d7bd8" targetNamespace="http://schemas.microsoft.com/office/2006/metadata/properties" ma:root="true" ma:fieldsID="5bbfb2a787e48c9b1881a8a392ecf870" ns3:_="">
    <xsd:import namespace="ad7d64f5-b5bc-48fe-8a10-c609339d7bd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d64f5-b5bc-48fe-8a10-c609339d7bd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7d64f5-b5bc-48fe-8a10-c609339d7bd8" xsi:nil="true"/>
  </documentManagement>
</p:properties>
</file>

<file path=customXml/itemProps1.xml><?xml version="1.0" encoding="utf-8"?>
<ds:datastoreItem xmlns:ds="http://schemas.openxmlformats.org/officeDocument/2006/customXml" ds:itemID="{A1F90074-BCB4-4CC1-8D3F-5F5630FE5A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7d64f5-b5bc-48fe-8a10-c609339d7b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B315BF-A68C-4FA4-8E7B-176F3C0CC9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6D0204-6DEE-4343-BE7F-4A91F50C1F2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ad7d64f5-b5bc-48fe-8a10-c609339d7bd8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 Table 1</vt:lpstr>
      <vt:lpstr>Data Table 2</vt:lpstr>
      <vt:lpstr>Data Table 1-1</vt:lpstr>
      <vt:lpstr>Data Table 1-1-2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 Samuel</cp:lastModifiedBy>
  <dcterms:created xsi:type="dcterms:W3CDTF">2026-06-16T08:03:06Z</dcterms:created>
  <dcterms:modified xsi:type="dcterms:W3CDTF">2026-06-17T04:56:24Z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0x010100EE7D351C8424184390C445D1FC60485B</vt:lpwstr>
  </property>
</Properties>
</file>