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P\Desktop\Role based training\1. Excel\26. Working with excel text based functions\"/>
    </mc:Choice>
  </mc:AlternateContent>
  <xr:revisionPtr revIDLastSave="0" documentId="13_ncr:1_{7D54149F-F469-4ACC-8C19-33F1C7E27C6C}" xr6:coauthVersionLast="47" xr6:coauthVersionMax="47" xr10:uidLastSave="{00000000-0000-0000-0000-000000000000}"/>
  <bookViews>
    <workbookView xWindow="-108" yWindow="-108" windowWidth="23256" windowHeight="12576" firstSheet="6" activeTab="9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oal">'IF Function'!$I$2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</definedNames>
  <calcPr calcId="191029"/>
</workbook>
</file>

<file path=xl/calcChain.xml><?xml version="1.0" encoding="utf-8"?>
<calcChain xmlns="http://schemas.openxmlformats.org/spreadsheetml/2006/main">
  <c r="B2" i="24" l="1"/>
  <c r="C3" i="24"/>
  <c r="C4" i="24"/>
  <c r="C5" i="24"/>
  <c r="C6" i="24"/>
  <c r="C2" i="24"/>
  <c r="B3" i="24"/>
  <c r="B4" i="24"/>
  <c r="B5" i="24"/>
  <c r="B6" i="24"/>
  <c r="F4" i="21"/>
  <c r="G4" i="21"/>
  <c r="E4" i="2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6" i="34"/>
  <c r="C7" i="34"/>
  <c r="C8" i="34"/>
  <c r="C9" i="34"/>
  <c r="C4" i="34"/>
  <c r="B6" i="22"/>
  <c r="H3" i="17"/>
  <c r="I6" i="4"/>
  <c r="I7" i="4"/>
  <c r="I8" i="4"/>
  <c r="I9" i="4"/>
  <c r="I5" i="4"/>
  <c r="H6" i="4"/>
  <c r="H7" i="4"/>
  <c r="H8" i="4"/>
  <c r="H9" i="4"/>
  <c r="H5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<sst xmlns="http://schemas.openxmlformats.org/spreadsheetml/2006/main" count="1527" uniqueCount="284">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</sst>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I5" sqref="I5:I9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IF(F5&gt;=Goal,"Yes","No")</f>
        <v>Yes</v>
      </c>
      <c r="I5" s="2" t="str">
        <f>IF(AND(H5="Yes",MIN(B5:E5)&gt;=8000),"Bonus","No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IF(F6&gt;=Goal,"Yes","No")</f>
        <v>No</v>
      </c>
      <c r="I6" s="2" t="str">
        <f t="shared" ref="I6:I9" si="0">IF(AND(H6="Yes",MIN(B6:E6)&gt;=8000),"Bonus","No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IF(F7&gt;=Goal,"Yes","No")</f>
        <v>No</v>
      </c>
      <c r="I7" s="2" t="str">
        <f t="shared" si="0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IF(F8&gt;=Goal,"Yes","No")</f>
        <v>Yes</v>
      </c>
      <c r="I8" s="2" t="str">
        <f t="shared" si="0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IF(F9&gt;=Goal,"Yes","No")</f>
        <v>Yes</v>
      </c>
      <c r="I9" s="2" t="str">
        <f t="shared" si="0"/>
        <v>No Bonus</v>
      </c>
    </row>
    <row r="10" spans="1:9" ht="13.8">
      <c r="A10" s="48" t="s">
        <v>223</v>
      </c>
      <c r="B10" s="53"/>
      <c r="C10" s="54"/>
      <c r="D10" s="54"/>
      <c r="E10" s="53"/>
      <c r="F10" s="53"/>
    </row>
    <row r="11" spans="1:9" ht="13.8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tabSelected="1" zoomScale="235" zoomScaleNormal="235" workbookViewId="0">
      <selection activeCell="B2" sqref="B2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  <c r="B2" t="str">
        <f>LEFT(A2,SEARCH(" ",A2))</f>
        <v xml:space="preserve">Patrick 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",A3))</f>
        <v xml:space="preserve">Joe 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 xml:space="preserve">Brent </v>
      </c>
      <c r="C4" t="str">
        <f t="shared" si="1"/>
        <v>Burns</v>
      </c>
    </row>
    <row r="5" spans="1:3">
      <c r="A5" t="s">
        <v>246</v>
      </c>
      <c r="B5" t="str">
        <f t="shared" si="0"/>
        <v xml:space="preserve">Joe </v>
      </c>
      <c r="C5" t="str">
        <f t="shared" si="1"/>
        <v>Pavelski</v>
      </c>
    </row>
    <row r="6" spans="1:3">
      <c r="A6" t="s">
        <v>247</v>
      </c>
      <c r="B6" t="str">
        <f t="shared" si="0"/>
        <v xml:space="preserve">Martin 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>
      <c r="B4" s="25" t="s">
        <v>30</v>
      </c>
      <c r="C4" s="25" t="s">
        <v>31</v>
      </c>
      <c r="E4" s="131"/>
      <c r="F4" s="132"/>
    </row>
    <row r="5" spans="2:6">
      <c r="B5" s="25" t="s">
        <v>33</v>
      </c>
      <c r="C5" s="25" t="s">
        <v>34</v>
      </c>
      <c r="E5" s="131"/>
      <c r="F5" s="132"/>
    </row>
    <row r="6" spans="2:6">
      <c r="B6" s="25" t="s">
        <v>36</v>
      </c>
      <c r="C6" s="25" t="s">
        <v>37</v>
      </c>
      <c r="E6" s="131"/>
      <c r="F6" s="132"/>
    </row>
    <row r="7" spans="2:6">
      <c r="B7" s="25" t="s">
        <v>41</v>
      </c>
      <c r="C7" s="25" t="s">
        <v>42</v>
      </c>
      <c r="E7" s="131"/>
      <c r="F7" s="132"/>
    </row>
    <row r="8" spans="2:6">
      <c r="B8" s="25" t="s">
        <v>45</v>
      </c>
      <c r="C8" s="25" t="s">
        <v>46</v>
      </c>
      <c r="E8" s="131"/>
      <c r="F8" s="132"/>
    </row>
    <row r="9" spans="2:6">
      <c r="B9" s="25" t="s">
        <v>48</v>
      </c>
      <c r="C9" s="25" t="s">
        <v>49</v>
      </c>
      <c r="E9" s="131"/>
      <c r="F9" s="132"/>
    </row>
    <row r="10" spans="2:6">
      <c r="B10" s="25" t="s">
        <v>52</v>
      </c>
      <c r="C10" s="25" t="s">
        <v>53</v>
      </c>
      <c r="E10" s="131"/>
      <c r="F10" s="132"/>
    </row>
    <row r="11" spans="2:6">
      <c r="B11" s="25" t="s">
        <v>56</v>
      </c>
      <c r="C11" s="25" t="s">
        <v>57</v>
      </c>
      <c r="E11" s="131"/>
      <c r="F11" s="132"/>
    </row>
    <row r="12" spans="2:6">
      <c r="B12" s="25" t="s">
        <v>59</v>
      </c>
      <c r="C12" s="25" t="s">
        <v>60</v>
      </c>
      <c r="E12" s="131"/>
      <c r="F12" s="132"/>
    </row>
    <row r="13" spans="2:6">
      <c r="B13" s="25" t="s">
        <v>62</v>
      </c>
      <c r="C13" s="25" t="s">
        <v>63</v>
      </c>
      <c r="E13" s="131"/>
      <c r="F13" s="132"/>
    </row>
    <row r="14" spans="2:6">
      <c r="B14" s="25" t="s">
        <v>66</v>
      </c>
      <c r="C14" s="25" t="s">
        <v>67</v>
      </c>
      <c r="E14" s="131"/>
      <c r="F14" s="132"/>
    </row>
    <row r="15" spans="2:6">
      <c r="B15" s="25" t="s">
        <v>25</v>
      </c>
      <c r="C15" s="25" t="s">
        <v>69</v>
      </c>
      <c r="E15" s="131"/>
      <c r="F15" s="132"/>
    </row>
    <row r="16" spans="2:6">
      <c r="B16" s="25" t="s">
        <v>71</v>
      </c>
      <c r="C16" s="25" t="s">
        <v>72</v>
      </c>
      <c r="E16" s="131"/>
      <c r="F16" s="132"/>
    </row>
    <row r="17" spans="2:6">
      <c r="B17" s="25" t="s">
        <v>74</v>
      </c>
      <c r="C17" s="25" t="s">
        <v>75</v>
      </c>
      <c r="E17" s="131"/>
      <c r="F17" s="132"/>
    </row>
    <row r="18" spans="2:6">
      <c r="B18" s="25" t="s">
        <v>77</v>
      </c>
      <c r="C18" s="25" t="s">
        <v>78</v>
      </c>
      <c r="E18" s="131"/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9" sqref="H9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/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topLeftCell="C1" zoomScale="130" zoomScaleNormal="130" workbookViewId="0">
      <selection activeCell="C3" sqref="C3:F18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7" ht="13.8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7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7"/>
    </row>
    <row r="18" spans="2:7" ht="13.8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6" sqref="B6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29" t="s">
        <v>231</v>
      </c>
      <c r="B2" s="130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>
        <f>HLOOKUP($B$3,'Master Inventory List'!$A$2:$G$5,3,FALSE)</f>
        <v>110</v>
      </c>
    </row>
    <row r="7" spans="1:2" ht="13.8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H3" sqref="H3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AD</v>
      </c>
      <c r="D4" s="68">
        <f>MATCH(B4,'INDEX MATCH Master Emp List'!$D$2:$D$38,0)</f>
        <v>1</v>
      </c>
      <c r="F4" s="69" t="str">
        <f>INDEX('INDEX MATCH Master Emp List'!$C$1:$C$38,MATCH(B4,'INDEX MATCH Master Emp List'!$D$1:$D$38,0))</f>
        <v>AT</v>
      </c>
    </row>
    <row r="5" spans="2:6">
      <c r="B5" s="68">
        <v>1078</v>
      </c>
      <c r="C5" s="68" t="str">
        <f>INDEX('INDEX MATCH Master Emp List'!$A$1:$I$38,1,3)</f>
        <v>Dept</v>
      </c>
      <c r="D5" s="68">
        <f>MATCH(B5,'INDEX MATCH Master Emp List'!$D$2:$D$38,0)</f>
        <v>5</v>
      </c>
      <c r="F5" s="69" t="str">
        <f>INDEX('INDEX MATCH Master Emp List'!$C$1:$C$38,MATCH(B5,'INDEX MATCH Master Emp List'!$D$1:$D$38,0))</f>
        <v>AC</v>
      </c>
    </row>
    <row r="6" spans="2:6">
      <c r="B6" s="68">
        <v>1284</v>
      </c>
      <c r="C6" s="68" t="str">
        <f>INDEX('INDEX MATCH Master Emp List'!$A$1:$I$38,10,3)</f>
        <v>AD</v>
      </c>
      <c r="D6" s="68">
        <f>MATCH(B6,'INDEX MATCH Master Emp List'!$D$2:$D$38,0)</f>
        <v>8</v>
      </c>
      <c r="F6" s="69" t="str">
        <f>INDEX('INDEX MATCH Master Emp List'!$C$1:$C$38,MATCH(B6,'INDEX MATCH Master Emp List'!$D$1:$D$38,0))</f>
        <v>MK</v>
      </c>
    </row>
    <row r="7" spans="2:6">
      <c r="B7" s="68">
        <v>1299</v>
      </c>
      <c r="C7" s="68" t="str">
        <f>INDEX('INDEX MATCH Master Emp List'!$A$1:$I$38,10,3)</f>
        <v>AD</v>
      </c>
      <c r="D7" s="68">
        <f>MATCH(B7,'INDEX MATCH Master Emp List'!$D$2:$D$38,0)</f>
        <v>11</v>
      </c>
      <c r="F7" s="69" t="str">
        <f>INDEX('INDEX MATCH Master Emp List'!$C$1:$C$38,MATCH(B7,'INDEX MATCH Master Emp List'!$D$1:$D$38,0))</f>
        <v>MF</v>
      </c>
    </row>
    <row r="8" spans="2:6">
      <c r="B8" s="68">
        <v>1329</v>
      </c>
      <c r="C8" s="68" t="str">
        <f>INDEX('INDEX MATCH Master Emp List'!$A$1:$I$38,10,3)</f>
        <v>AD</v>
      </c>
      <c r="D8" s="68">
        <f>MATCH(B8,'INDEX MATCH Master Emp List'!$D$2:$D$38,0)</f>
        <v>14</v>
      </c>
      <c r="F8" s="69" t="str">
        <f>INDEX('INDEX MATCH Master Emp List'!$C$1:$C$38,MATCH(B8,'INDEX MATCH Master Emp List'!$D$1:$D$38,0))</f>
        <v>AC</v>
      </c>
    </row>
    <row r="9" spans="2:6">
      <c r="B9" s="68">
        <v>1509</v>
      </c>
      <c r="C9" s="68" t="str">
        <f>INDEX('INDEX MATCH Master Emp List'!$A$1:$I$38,10,3)</f>
        <v>AD</v>
      </c>
      <c r="D9" s="68">
        <f>MATCH(B9,'INDEX MATCH Master Emp List'!$D$2:$D$38,0)</f>
        <v>17</v>
      </c>
      <c r="F9" s="69" t="str">
        <f>INDEX('INDEX MATCH Master Emp List'!$C$1:$C$38,MATCH(B9,'INDEX MATCH Master Emp List'!$D$1:$D$38,0))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D6" sqref="D6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17</v>
      </c>
      <c r="B1" s="32" t="s">
        <v>18</v>
      </c>
      <c r="C1" s="32" t="s">
        <v>19</v>
      </c>
      <c r="D1" s="32" t="s">
        <v>16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 t="s">
        <v>25</v>
      </c>
      <c r="B2" s="7" t="s">
        <v>26</v>
      </c>
      <c r="C2" s="7" t="s">
        <v>27</v>
      </c>
      <c r="D2" s="7">
        <v>1054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 t="s">
        <v>30</v>
      </c>
      <c r="B3" s="7" t="s">
        <v>31</v>
      </c>
      <c r="C3" s="7" t="s">
        <v>27</v>
      </c>
      <c r="D3" s="7">
        <v>1056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 t="s">
        <v>33</v>
      </c>
      <c r="B4" s="7" t="s">
        <v>34</v>
      </c>
      <c r="C4" s="7" t="s">
        <v>27</v>
      </c>
      <c r="D4" s="7">
        <v>1067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 t="s">
        <v>36</v>
      </c>
      <c r="B5" s="7" t="s">
        <v>37</v>
      </c>
      <c r="C5" s="7" t="s">
        <v>38</v>
      </c>
      <c r="D5" s="7">
        <v>1075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 t="s">
        <v>41</v>
      </c>
      <c r="B6" s="7" t="s">
        <v>42</v>
      </c>
      <c r="C6" s="7" t="s">
        <v>43</v>
      </c>
      <c r="D6" s="7">
        <v>1078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 t="s">
        <v>45</v>
      </c>
      <c r="B7" s="7" t="s">
        <v>46</v>
      </c>
      <c r="C7" s="7" t="s">
        <v>38</v>
      </c>
      <c r="D7" s="7">
        <v>1152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 t="s">
        <v>48</v>
      </c>
      <c r="B8" s="7" t="s">
        <v>49</v>
      </c>
      <c r="C8" s="7" t="s">
        <v>50</v>
      </c>
      <c r="D8" s="7">
        <v>1196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 t="s">
        <v>52</v>
      </c>
      <c r="B9" s="7" t="s">
        <v>53</v>
      </c>
      <c r="C9" s="7" t="s">
        <v>54</v>
      </c>
      <c r="D9" s="7">
        <v>1284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 t="s">
        <v>56</v>
      </c>
      <c r="B10" s="7" t="s">
        <v>57</v>
      </c>
      <c r="C10" s="7" t="s">
        <v>38</v>
      </c>
      <c r="D10" s="7">
        <v>1290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 t="s">
        <v>59</v>
      </c>
      <c r="B11" s="7" t="s">
        <v>60</v>
      </c>
      <c r="C11" s="7" t="s">
        <v>50</v>
      </c>
      <c r="D11" s="7">
        <v>1293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 t="s">
        <v>62</v>
      </c>
      <c r="B12" s="7" t="s">
        <v>63</v>
      </c>
      <c r="C12" s="7" t="s">
        <v>64</v>
      </c>
      <c r="D12" s="7">
        <v>1299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 t="s">
        <v>66</v>
      </c>
      <c r="B13" s="7" t="s">
        <v>67</v>
      </c>
      <c r="C13" s="7" t="s">
        <v>54</v>
      </c>
      <c r="D13" s="7">
        <v>1302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 t="s">
        <v>25</v>
      </c>
      <c r="B14" s="7" t="s">
        <v>69</v>
      </c>
      <c r="C14" s="7" t="s">
        <v>64</v>
      </c>
      <c r="D14" s="7">
        <v>1310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 t="s">
        <v>71</v>
      </c>
      <c r="B15" s="7" t="s">
        <v>72</v>
      </c>
      <c r="C15" s="7" t="s">
        <v>43</v>
      </c>
      <c r="D15" s="7">
        <v>1329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 t="s">
        <v>74</v>
      </c>
      <c r="B16" s="7" t="s">
        <v>75</v>
      </c>
      <c r="C16" s="7" t="s">
        <v>50</v>
      </c>
      <c r="D16" s="7">
        <v>1333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 t="s">
        <v>77</v>
      </c>
      <c r="B17" s="7" t="s">
        <v>78</v>
      </c>
      <c r="C17" s="7" t="s">
        <v>38</v>
      </c>
      <c r="D17" s="7">
        <v>1368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 t="s">
        <v>80</v>
      </c>
      <c r="B18" s="7" t="s">
        <v>81</v>
      </c>
      <c r="C18" s="7" t="s">
        <v>27</v>
      </c>
      <c r="D18" s="7">
        <v>1509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 t="s">
        <v>83</v>
      </c>
      <c r="B19" s="7" t="s">
        <v>84</v>
      </c>
      <c r="C19" s="7" t="s">
        <v>43</v>
      </c>
      <c r="D19" s="7">
        <v>1516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 t="s">
        <v>86</v>
      </c>
      <c r="B20" s="7" t="s">
        <v>87</v>
      </c>
      <c r="C20" s="7" t="s">
        <v>54</v>
      </c>
      <c r="D20" s="7">
        <v>1529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 t="s">
        <v>89</v>
      </c>
      <c r="B21" s="7" t="s">
        <v>90</v>
      </c>
      <c r="C21" s="7" t="s">
        <v>64</v>
      </c>
      <c r="D21" s="7">
        <v>1656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 t="s">
        <v>92</v>
      </c>
      <c r="B22" s="7" t="s">
        <v>93</v>
      </c>
      <c r="C22" s="7" t="s">
        <v>64</v>
      </c>
      <c r="D22" s="7">
        <v>1672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 t="s">
        <v>95</v>
      </c>
      <c r="B23" s="7" t="s">
        <v>53</v>
      </c>
      <c r="C23" s="7" t="s">
        <v>38</v>
      </c>
      <c r="D23" s="7">
        <v>1673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 t="s">
        <v>97</v>
      </c>
      <c r="B24" s="7" t="s">
        <v>98</v>
      </c>
      <c r="C24" s="7" t="s">
        <v>54</v>
      </c>
      <c r="D24" s="7">
        <v>1676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 t="s">
        <v>100</v>
      </c>
      <c r="B25" s="7" t="s">
        <v>101</v>
      </c>
      <c r="C25" s="7" t="s">
        <v>50</v>
      </c>
      <c r="D25" s="7">
        <v>1721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 t="s">
        <v>103</v>
      </c>
      <c r="B26" s="7" t="s">
        <v>46</v>
      </c>
      <c r="C26" s="7" t="s">
        <v>54</v>
      </c>
      <c r="D26" s="7">
        <v>1723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 t="s">
        <v>105</v>
      </c>
      <c r="B27" s="7" t="s">
        <v>106</v>
      </c>
      <c r="C27" s="7" t="s">
        <v>43</v>
      </c>
      <c r="D27" s="7">
        <v>1758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 t="s">
        <v>108</v>
      </c>
      <c r="B28" s="7" t="s">
        <v>109</v>
      </c>
      <c r="C28" s="7" t="s">
        <v>27</v>
      </c>
      <c r="D28" s="7">
        <v>1792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 t="s">
        <v>111</v>
      </c>
      <c r="B29" s="7" t="s">
        <v>112</v>
      </c>
      <c r="C29" s="7" t="s">
        <v>50</v>
      </c>
      <c r="D29" s="7">
        <v>1814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 t="s">
        <v>114</v>
      </c>
      <c r="B30" s="7" t="s">
        <v>115</v>
      </c>
      <c r="C30" s="7" t="s">
        <v>27</v>
      </c>
      <c r="D30" s="7">
        <v>1908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 t="s">
        <v>117</v>
      </c>
      <c r="B31" s="7" t="s">
        <v>118</v>
      </c>
      <c r="C31" s="7" t="s">
        <v>43</v>
      </c>
      <c r="D31" s="7">
        <v>1931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 t="s">
        <v>120</v>
      </c>
      <c r="B32" s="7" t="s">
        <v>121</v>
      </c>
      <c r="C32" s="7" t="s">
        <v>64</v>
      </c>
      <c r="D32" s="7">
        <v>1960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 t="s">
        <v>123</v>
      </c>
      <c r="B33" s="7" t="s">
        <v>124</v>
      </c>
      <c r="C33" s="7" t="s">
        <v>43</v>
      </c>
      <c r="D33" s="7">
        <v>1964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 t="s">
        <v>126</v>
      </c>
      <c r="B34" s="7" t="s">
        <v>127</v>
      </c>
      <c r="C34" s="7" t="s">
        <v>43</v>
      </c>
      <c r="D34" s="7">
        <v>1975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 t="s">
        <v>123</v>
      </c>
      <c r="B35" s="7" t="s">
        <v>129</v>
      </c>
      <c r="C35" s="7" t="s">
        <v>27</v>
      </c>
      <c r="D35" s="7">
        <v>1983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 t="s">
        <v>131</v>
      </c>
      <c r="B36" s="7" t="s">
        <v>132</v>
      </c>
      <c r="C36" s="7" t="s">
        <v>64</v>
      </c>
      <c r="D36" s="7">
        <v>1990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 t="s">
        <v>134</v>
      </c>
      <c r="B37" s="7" t="s">
        <v>135</v>
      </c>
      <c r="C37" s="7" t="s">
        <v>27</v>
      </c>
      <c r="D37" s="7">
        <v>1995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 t="s">
        <v>137</v>
      </c>
      <c r="B38" s="7" t="s">
        <v>138</v>
      </c>
      <c r="C38" s="7" t="s">
        <v>50</v>
      </c>
      <c r="D38" s="7">
        <v>1999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F4" sqref="F4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>RIGHT(A4,2)</f>
        <v>WW</v>
      </c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Goal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HP</cp:lastModifiedBy>
  <cp:lastPrinted>2016-02-22T19:48:39Z</cp:lastPrinted>
  <dcterms:created xsi:type="dcterms:W3CDTF">2001-09-07T21:10:35Z</dcterms:created>
  <dcterms:modified xsi:type="dcterms:W3CDTF">2023-03-02T00:11:35Z</dcterms:modified>
</cp:coreProperties>
</file>