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8_{E339B29F-85F8-F140-9643-E321DDECF2CA}" xr6:coauthVersionLast="41" xr6:coauthVersionMax="41" xr10:uidLastSave="{00000000-0000-0000-0000-000000000000}"/>
  <bookViews>
    <workbookView xWindow="0" yWindow="460" windowWidth="22260" windowHeight="12640" tabRatio="759" xr2:uid="{00000000-000D-0000-FFFF-FFFF00000000}"/>
  </bookViews>
  <sheets>
    <sheet name="Methanol - Water" sheetId="1" r:id="rId1"/>
    <sheet name="Methanol - KCl" sheetId="2" r:id="rId2"/>
    <sheet name="Ethanol - Water" sheetId="3" r:id="rId3"/>
    <sheet name="Ethanol - KCl" sheetId="4" r:id="rId4"/>
    <sheet name="IPA - Water" sheetId="5" r:id="rId5"/>
    <sheet name="IPA - KCl" sheetId="6" r:id="rId6"/>
    <sheet name="Acetone - Water" sheetId="7" r:id="rId7"/>
    <sheet name="Acetone - KCl" sheetId="8" r:id="rId8"/>
    <sheet name="H2S - Water" sheetId="9" r:id="rId9"/>
    <sheet name="H2S - KCl" sheetId="10" r:id="rId10"/>
    <sheet name="Conclusio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0" l="1"/>
  <c r="C10" i="10"/>
  <c r="W9" i="10"/>
  <c r="S9" i="10"/>
  <c r="O8" i="10"/>
  <c r="K8" i="10"/>
  <c r="G8" i="10"/>
  <c r="C8" i="10"/>
  <c r="W7" i="10"/>
  <c r="S7" i="10"/>
  <c r="O7" i="10"/>
  <c r="G7" i="10"/>
  <c r="C7" i="10"/>
  <c r="W6" i="10"/>
  <c r="S6" i="10"/>
  <c r="O6" i="10"/>
  <c r="K6" i="10"/>
  <c r="G6" i="10"/>
  <c r="C6" i="10"/>
  <c r="W5" i="10"/>
  <c r="S5" i="10"/>
  <c r="K5" i="10"/>
  <c r="G5" i="10"/>
  <c r="C5" i="10"/>
  <c r="W10" i="9" l="1"/>
  <c r="S10" i="9"/>
  <c r="W9" i="9"/>
  <c r="S9" i="9"/>
  <c r="G9" i="9"/>
  <c r="C9" i="9"/>
  <c r="W8" i="9"/>
  <c r="S8" i="9"/>
  <c r="O8" i="9"/>
  <c r="G8" i="9"/>
  <c r="C8" i="9"/>
  <c r="W7" i="9"/>
  <c r="S7" i="9"/>
  <c r="O7" i="9"/>
  <c r="K8" i="9"/>
  <c r="G7" i="9"/>
  <c r="C7" i="9"/>
  <c r="W6" i="9"/>
  <c r="S6" i="9"/>
  <c r="O6" i="9"/>
  <c r="K7" i="9"/>
  <c r="G6" i="9"/>
  <c r="C6" i="9"/>
  <c r="W5" i="9"/>
  <c r="S5" i="9"/>
  <c r="O5" i="9"/>
  <c r="K6" i="9"/>
  <c r="G5" i="9"/>
  <c r="C5" i="9"/>
  <c r="K5" i="9"/>
  <c r="G10" i="8" l="1"/>
  <c r="O9" i="8"/>
  <c r="K9" i="8"/>
  <c r="G9" i="8"/>
  <c r="O7" i="8"/>
  <c r="K7" i="8"/>
  <c r="G7" i="8"/>
  <c r="C7" i="8"/>
  <c r="O6" i="8"/>
  <c r="K6" i="8"/>
  <c r="G6" i="8"/>
  <c r="C6" i="8"/>
  <c r="O5" i="8"/>
  <c r="K5" i="8"/>
  <c r="C5" i="8"/>
  <c r="G4" i="8"/>
  <c r="W11" i="7" l="1"/>
  <c r="S11" i="7"/>
  <c r="K10" i="7"/>
  <c r="G10" i="7"/>
  <c r="C10" i="7"/>
  <c r="W9" i="7"/>
  <c r="S9" i="7"/>
  <c r="W8" i="7"/>
  <c r="S8" i="7"/>
  <c r="K8" i="7"/>
  <c r="G8" i="7"/>
  <c r="C8" i="7"/>
  <c r="W7" i="7"/>
  <c r="S7" i="7"/>
  <c r="K7" i="7"/>
  <c r="G7" i="7"/>
  <c r="C7" i="7"/>
  <c r="W6" i="7"/>
  <c r="S6" i="7"/>
  <c r="K6" i="7"/>
  <c r="G6" i="7"/>
  <c r="C6" i="7"/>
  <c r="W5" i="7"/>
  <c r="S5" i="7"/>
  <c r="K5" i="7"/>
  <c r="G5" i="7"/>
  <c r="C5" i="7"/>
  <c r="G10" i="6" l="1"/>
  <c r="C10" i="6"/>
  <c r="O9" i="6"/>
  <c r="K9" i="6"/>
  <c r="G9" i="6"/>
  <c r="C9" i="6"/>
  <c r="O8" i="6"/>
  <c r="K8" i="6"/>
  <c r="G8" i="6"/>
  <c r="C8" i="6"/>
  <c r="O7" i="6"/>
  <c r="K7" i="6"/>
  <c r="G7" i="6"/>
  <c r="C7" i="6"/>
  <c r="O6" i="6"/>
  <c r="K6" i="6"/>
  <c r="G6" i="6"/>
  <c r="C6" i="6"/>
  <c r="O5" i="6"/>
  <c r="K5" i="6"/>
  <c r="G5" i="6"/>
  <c r="C5" i="6"/>
  <c r="K8" i="5" l="1"/>
  <c r="K6" i="5"/>
  <c r="K4" i="5"/>
  <c r="G8" i="5"/>
  <c r="G7" i="5"/>
  <c r="G6" i="5"/>
  <c r="C10" i="5"/>
  <c r="C9" i="5"/>
  <c r="C8" i="5"/>
  <c r="C7" i="5"/>
  <c r="C5" i="5"/>
  <c r="G9" i="4" l="1"/>
  <c r="C9" i="4"/>
  <c r="O8" i="4"/>
  <c r="K8" i="4"/>
  <c r="O7" i="4"/>
  <c r="K7" i="4"/>
  <c r="G7" i="4"/>
  <c r="C7" i="4"/>
  <c r="O6" i="4"/>
  <c r="K6" i="4"/>
  <c r="G6" i="4"/>
  <c r="C6" i="4"/>
  <c r="O5" i="4"/>
  <c r="K5" i="4"/>
  <c r="G5" i="4"/>
  <c r="C5" i="4"/>
  <c r="O10" i="3" l="1"/>
  <c r="K10" i="3"/>
  <c r="G10" i="3"/>
  <c r="C10" i="3"/>
  <c r="O9" i="3"/>
  <c r="K9" i="3"/>
  <c r="G9" i="3"/>
  <c r="C9" i="3"/>
  <c r="W8" i="3"/>
  <c r="S8" i="3"/>
  <c r="O8" i="3"/>
  <c r="K8" i="3"/>
  <c r="G8" i="3"/>
  <c r="C8" i="3"/>
  <c r="W7" i="3"/>
  <c r="S7" i="3"/>
  <c r="O7" i="3"/>
  <c r="K7" i="3"/>
  <c r="G7" i="3"/>
  <c r="C7" i="3"/>
  <c r="W6" i="3"/>
  <c r="S6" i="3"/>
  <c r="O6" i="3"/>
  <c r="K6" i="3"/>
  <c r="G6" i="3"/>
  <c r="C6" i="3"/>
  <c r="W5" i="3"/>
  <c r="S5" i="3"/>
  <c r="O5" i="3"/>
  <c r="K5" i="3"/>
  <c r="G5" i="3"/>
  <c r="C5" i="3"/>
  <c r="W10" i="2" l="1"/>
  <c r="S10" i="2"/>
  <c r="O10" i="2"/>
  <c r="K10" i="2"/>
  <c r="W9" i="2"/>
  <c r="S9" i="2"/>
  <c r="O9" i="2"/>
  <c r="K9" i="2"/>
  <c r="W8" i="2"/>
  <c r="S8" i="2"/>
  <c r="O8" i="2"/>
  <c r="K8" i="2"/>
  <c r="G8" i="2"/>
  <c r="C8" i="2"/>
  <c r="W7" i="2"/>
  <c r="S7" i="2"/>
  <c r="O7" i="2"/>
  <c r="K7" i="2"/>
  <c r="G7" i="2"/>
  <c r="C7" i="2"/>
  <c r="W6" i="2"/>
  <c r="S6" i="2"/>
  <c r="O6" i="2"/>
  <c r="K6" i="2"/>
  <c r="G6" i="2"/>
  <c r="C6" i="2"/>
  <c r="W5" i="2"/>
  <c r="S5" i="2"/>
  <c r="O5" i="2"/>
  <c r="K5" i="2"/>
  <c r="G5" i="2"/>
  <c r="C10" i="1" l="1"/>
  <c r="W9" i="1"/>
  <c r="S9" i="1"/>
  <c r="O9" i="1"/>
  <c r="K9" i="1"/>
  <c r="G9" i="1"/>
  <c r="C9" i="1"/>
  <c r="W8" i="1"/>
  <c r="S8" i="1"/>
  <c r="O8" i="1"/>
  <c r="K8" i="1"/>
  <c r="G8" i="1"/>
  <c r="C8" i="1"/>
  <c r="O7" i="1"/>
  <c r="K7" i="1"/>
  <c r="G7" i="1"/>
  <c r="C7" i="1"/>
  <c r="W6" i="1"/>
  <c r="S6" i="1"/>
  <c r="O6" i="1"/>
  <c r="K6" i="1"/>
  <c r="W5" i="1"/>
  <c r="S5" i="1"/>
  <c r="O5" i="1"/>
  <c r="K5" i="1"/>
  <c r="G5" i="1"/>
  <c r="C5" i="1"/>
  <c r="G4" i="1"/>
</calcChain>
</file>

<file path=xl/sharedStrings.xml><?xml version="1.0" encoding="utf-8"?>
<sst xmlns="http://schemas.openxmlformats.org/spreadsheetml/2006/main" count="256" uniqueCount="20">
  <si>
    <t>Sensor 1</t>
  </si>
  <si>
    <t>f=1</t>
  </si>
  <si>
    <t>f=1000</t>
  </si>
  <si>
    <t>Sensor 2</t>
  </si>
  <si>
    <t>concentration %w/w</t>
  </si>
  <si>
    <r>
      <t>impedance (</t>
    </r>
    <r>
      <rPr>
        <b/>
        <sz val="11"/>
        <color theme="1"/>
        <rFont val="Rockwell"/>
        <family val="1"/>
      </rPr>
      <t>Ω</t>
    </r>
    <r>
      <rPr>
        <b/>
        <sz val="11"/>
        <color theme="1"/>
        <rFont val="Calibri"/>
        <family val="2"/>
        <scheme val="minor"/>
      </rPr>
      <t>)</t>
    </r>
  </si>
  <si>
    <t>normalized data</t>
  </si>
  <si>
    <t>Sensor 3</t>
  </si>
  <si>
    <t>Sensor 4</t>
  </si>
  <si>
    <t>Sensor 5</t>
  </si>
  <si>
    <t>Methanol</t>
  </si>
  <si>
    <t>Ethanol</t>
  </si>
  <si>
    <t>IPA</t>
  </si>
  <si>
    <t>Acetone</t>
  </si>
  <si>
    <t>H2S</t>
  </si>
  <si>
    <t>Water</t>
  </si>
  <si>
    <t>KCl</t>
  </si>
  <si>
    <t>–</t>
  </si>
  <si>
    <t>Û</t>
  </si>
  <si>
    <t>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</si>
</sst>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b/>
      <sz val="11"/>
      <color theme="1"/>
      <name val="Rockwell"/>
      <family val="1"/>
    </font>
    <font>
      <sz val="11"/>
      <color theme="1"/>
      <name val="Wingdings 3"/>
      <family val="1"/>
      <charset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1" fontId="0" fillId="0" borderId="0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5" max="15" width="14.83203125" customWidth="1"/>
    <col min="23" max="23" width="14.83203125" customWidth="1"/>
  </cols>
  <sheetData>
    <row r="1" spans="1:23" x14ac:dyDescent="0.2">
      <c r="A1" s="24" t="s">
        <v>0</v>
      </c>
      <c r="B1" s="25"/>
      <c r="C1" s="25"/>
      <c r="D1" s="25"/>
      <c r="E1" s="25"/>
      <c r="F1" s="25"/>
      <c r="G1" s="26"/>
      <c r="I1" s="24" t="s">
        <v>3</v>
      </c>
      <c r="J1" s="25"/>
      <c r="K1" s="25"/>
      <c r="L1" s="25"/>
      <c r="M1" s="25"/>
      <c r="N1" s="25"/>
      <c r="O1" s="26"/>
      <c r="Q1" s="24" t="s">
        <v>7</v>
      </c>
      <c r="R1" s="25"/>
      <c r="S1" s="25"/>
      <c r="T1" s="25"/>
      <c r="U1" s="25"/>
      <c r="V1" s="25"/>
      <c r="W1" s="26"/>
    </row>
    <row r="2" spans="1:23" x14ac:dyDescent="0.2">
      <c r="A2" s="27" t="s">
        <v>1</v>
      </c>
      <c r="B2" s="28"/>
      <c r="C2" s="28"/>
      <c r="D2" s="2"/>
      <c r="E2" s="28" t="s">
        <v>2</v>
      </c>
      <c r="F2" s="28"/>
      <c r="G2" s="29"/>
      <c r="I2" s="27" t="s">
        <v>1</v>
      </c>
      <c r="J2" s="28"/>
      <c r="K2" s="28"/>
      <c r="L2" s="8"/>
      <c r="M2" s="28" t="s">
        <v>2</v>
      </c>
      <c r="N2" s="28"/>
      <c r="O2" s="29"/>
      <c r="Q2" s="27" t="s">
        <v>1</v>
      </c>
      <c r="R2" s="28"/>
      <c r="S2" s="28"/>
      <c r="T2" s="8"/>
      <c r="U2" s="28" t="s">
        <v>2</v>
      </c>
      <c r="V2" s="28"/>
      <c r="W2" s="29"/>
    </row>
    <row r="3" spans="1:23" x14ac:dyDescent="0.2">
      <c r="A3" s="7" t="s">
        <v>4</v>
      </c>
      <c r="B3" s="8" t="s">
        <v>5</v>
      </c>
      <c r="C3" s="36" t="s">
        <v>6</v>
      </c>
      <c r="D3" s="2"/>
      <c r="E3" s="7" t="s">
        <v>4</v>
      </c>
      <c r="F3" s="8" t="s">
        <v>5</v>
      </c>
      <c r="G3" s="9" t="s">
        <v>6</v>
      </c>
      <c r="I3" s="7" t="s">
        <v>4</v>
      </c>
      <c r="J3" s="8" t="s">
        <v>5</v>
      </c>
      <c r="K3" s="8" t="s">
        <v>6</v>
      </c>
      <c r="L3" s="2"/>
      <c r="M3" s="7" t="s">
        <v>4</v>
      </c>
      <c r="N3" s="8" t="s">
        <v>5</v>
      </c>
      <c r="O3" s="9" t="s">
        <v>6</v>
      </c>
      <c r="P3" s="2"/>
      <c r="Q3" s="7" t="s">
        <v>4</v>
      </c>
      <c r="R3" s="8" t="s">
        <v>5</v>
      </c>
      <c r="S3" s="8" t="s">
        <v>6</v>
      </c>
      <c r="T3" s="2"/>
      <c r="U3" s="7" t="s">
        <v>4</v>
      </c>
      <c r="V3" s="8" t="s">
        <v>5</v>
      </c>
      <c r="W3" s="9" t="s">
        <v>6</v>
      </c>
    </row>
    <row r="4" spans="1:23" x14ac:dyDescent="0.2">
      <c r="A4" s="1">
        <v>0</v>
      </c>
      <c r="B4" s="2">
        <v>472170.28881651303</v>
      </c>
      <c r="C4" s="2">
        <v>0</v>
      </c>
      <c r="D4" s="2"/>
      <c r="E4" s="2">
        <v>0</v>
      </c>
      <c r="F4" s="2">
        <v>331938.861123971</v>
      </c>
      <c r="G4" s="3">
        <f>(F4-F10)/(F6-F10)</f>
        <v>6.447571923639149E-2</v>
      </c>
      <c r="I4" s="1">
        <v>0</v>
      </c>
      <c r="J4" s="2">
        <v>796591.731274758</v>
      </c>
      <c r="K4" s="2">
        <v>1</v>
      </c>
      <c r="L4" s="2"/>
      <c r="M4" s="2">
        <v>0</v>
      </c>
      <c r="N4" s="2">
        <v>565605.16317688103</v>
      </c>
      <c r="O4" s="3">
        <v>1</v>
      </c>
      <c r="Q4" s="1">
        <v>0</v>
      </c>
      <c r="R4" s="2">
        <v>1211930.3062058501</v>
      </c>
      <c r="S4" s="2">
        <v>1</v>
      </c>
      <c r="T4" s="2"/>
      <c r="U4" s="2">
        <v>0</v>
      </c>
      <c r="V4" s="2">
        <v>883548.563939785</v>
      </c>
      <c r="W4" s="3">
        <v>1</v>
      </c>
    </row>
    <row r="5" spans="1:23" x14ac:dyDescent="0.2">
      <c r="A5" s="1">
        <v>2.5000000000000001E-3</v>
      </c>
      <c r="B5" s="2">
        <v>517005.19327354699</v>
      </c>
      <c r="C5" s="2">
        <f>(B5-B4)/(B6-B4)</f>
        <v>0.2913154223498377</v>
      </c>
      <c r="D5" s="2"/>
      <c r="E5" s="2">
        <v>2.5000000000000001E-3</v>
      </c>
      <c r="F5" s="2">
        <v>371511.17787107098</v>
      </c>
      <c r="G5" s="3">
        <f>(F5-F10)/(F6-F10)</f>
        <v>0.50515895075773154</v>
      </c>
      <c r="I5" s="1">
        <v>2.5000000000000001E-3</v>
      </c>
      <c r="J5" s="2">
        <v>767867.94511015003</v>
      </c>
      <c r="K5" s="2">
        <f>(J5-J10)/(J4-J10)</f>
        <v>0.78961544475445411</v>
      </c>
      <c r="L5" s="2"/>
      <c r="M5" s="2">
        <v>2.5000000000000001E-3</v>
      </c>
      <c r="N5" s="2">
        <v>529978.33819213405</v>
      </c>
      <c r="O5" s="3">
        <f>(N5-N10)/(N4-N10)</f>
        <v>0.68187814945820202</v>
      </c>
      <c r="Q5" s="1">
        <v>7.4999999999999997E-3</v>
      </c>
      <c r="R5" s="2">
        <v>1168115.4607617301</v>
      </c>
      <c r="S5" s="2">
        <f>(R5-R7)/(R4-R7)</f>
        <v>0.88928865989216832</v>
      </c>
      <c r="T5" s="2"/>
      <c r="U5" s="2">
        <v>7.4999999999999997E-3</v>
      </c>
      <c r="V5" s="2">
        <v>826889.83523943496</v>
      </c>
      <c r="W5" s="3">
        <f>(V5-V7)/(V4-V7)</f>
        <v>0.81533426164434886</v>
      </c>
    </row>
    <row r="6" spans="1:23" x14ac:dyDescent="0.2">
      <c r="A6" s="1">
        <v>7.4999999999999997E-3</v>
      </c>
      <c r="B6" s="2">
        <v>626075.30385273101</v>
      </c>
      <c r="C6" s="2">
        <v>1</v>
      </c>
      <c r="D6" s="2"/>
      <c r="E6" s="2">
        <v>7.4999999999999997E-3</v>
      </c>
      <c r="F6" s="2">
        <v>415946.739152767</v>
      </c>
      <c r="G6" s="3">
        <v>1</v>
      </c>
      <c r="I6" s="1">
        <v>7.4999999999999997E-3</v>
      </c>
      <c r="J6" s="2">
        <v>737852.90756790398</v>
      </c>
      <c r="K6" s="2">
        <f>(J6-J10)/(J4-J10)</f>
        <v>0.56977324540733398</v>
      </c>
      <c r="L6" s="2"/>
      <c r="M6" s="2">
        <v>7.4999999999999997E-3</v>
      </c>
      <c r="N6" s="2">
        <v>501410.75064326701</v>
      </c>
      <c r="O6" s="3">
        <f>(N6-N10)/(N4-N10)</f>
        <v>0.4267901976002616</v>
      </c>
      <c r="Q6" s="1">
        <v>1.2500000000000001E-2</v>
      </c>
      <c r="R6" s="2">
        <v>1125580.4229127299</v>
      </c>
      <c r="S6" s="2">
        <f>(R6-R7)/(R4-R7)</f>
        <v>0.78181113728385532</v>
      </c>
      <c r="T6" s="2"/>
      <c r="U6" s="2">
        <v>1.2500000000000001E-2</v>
      </c>
      <c r="V6" s="2">
        <v>784314.01777355804</v>
      </c>
      <c r="W6" s="3">
        <f>(V6-V7)/(V4-V7)</f>
        <v>0.67656844481826428</v>
      </c>
    </row>
    <row r="7" spans="1:23" x14ac:dyDescent="0.2">
      <c r="A7" s="1">
        <v>1.2500000000000001E-2</v>
      </c>
      <c r="B7" s="2">
        <v>518978.18249083898</v>
      </c>
      <c r="C7" s="2">
        <f>(B7-B4)/(B6-B4)</f>
        <v>0.3041349475409284</v>
      </c>
      <c r="D7" s="2"/>
      <c r="E7" s="2">
        <v>1.2500000000000001E-2</v>
      </c>
      <c r="F7" s="2">
        <v>355125.38431593898</v>
      </c>
      <c r="G7" s="3">
        <f>(F7-F10)/(F6-F10)</f>
        <v>0.32268430563990946</v>
      </c>
      <c r="I7" s="1">
        <v>1.2500000000000001E-2</v>
      </c>
      <c r="J7" s="2">
        <v>735092.84455222799</v>
      </c>
      <c r="K7" s="2">
        <f>(J7-J10)/(J4-J10)</f>
        <v>0.54955743448759697</v>
      </c>
      <c r="L7" s="2"/>
      <c r="M7" s="2">
        <v>1.2500000000000001E-2</v>
      </c>
      <c r="N7" s="2">
        <v>491724.49219646398</v>
      </c>
      <c r="O7" s="3">
        <f>(N7-N10)/(N4-N10)</f>
        <v>0.34029889608118563</v>
      </c>
      <c r="Q7" s="1">
        <v>3.7499999999999999E-2</v>
      </c>
      <c r="R7" s="2">
        <v>816172.78577980504</v>
      </c>
      <c r="S7" s="2">
        <v>0</v>
      </c>
      <c r="T7" s="2"/>
      <c r="U7" s="2">
        <v>3.7499999999999999E-2</v>
      </c>
      <c r="V7" s="2">
        <v>576730.80118170404</v>
      </c>
      <c r="W7" s="3">
        <v>0</v>
      </c>
    </row>
    <row r="8" spans="1:23" x14ac:dyDescent="0.2">
      <c r="A8" s="1">
        <v>2.5000000000000001E-2</v>
      </c>
      <c r="B8" s="2">
        <v>552149.06596280204</v>
      </c>
      <c r="C8" s="2">
        <f>(B8-B4)/(B6-B4)</f>
        <v>0.51966322947610155</v>
      </c>
      <c r="D8" s="2"/>
      <c r="E8" s="2">
        <v>2.5000000000000001E-2</v>
      </c>
      <c r="F8" s="2">
        <v>375723.78529267001</v>
      </c>
      <c r="G8" s="3">
        <f>(F8-F10)/(F6-F10)</f>
        <v>0.55207117638114267</v>
      </c>
      <c r="I8" s="1">
        <v>3.7499999999999999E-2</v>
      </c>
      <c r="J8" s="2">
        <v>723204.37469979096</v>
      </c>
      <c r="K8" s="2">
        <f>(J8-J10)/(J4-J10)</f>
        <v>0.46248150277992955</v>
      </c>
      <c r="L8" s="2"/>
      <c r="M8" s="2">
        <v>3.7499999999999999E-2</v>
      </c>
      <c r="N8" s="2">
        <v>465797.39442536997</v>
      </c>
      <c r="O8" s="3">
        <f>(N8-N10)/(N4-N10)</f>
        <v>0.10878861343181177</v>
      </c>
      <c r="Q8" s="1">
        <v>6.25E-2</v>
      </c>
      <c r="R8" s="2">
        <v>864147.83492690104</v>
      </c>
      <c r="S8" s="2">
        <f>(R8-R7)/(R4-R7)</f>
        <v>0.1212233417458483</v>
      </c>
      <c r="T8" s="2"/>
      <c r="U8" s="2">
        <v>6.25E-2</v>
      </c>
      <c r="V8" s="2">
        <v>613840.12095467094</v>
      </c>
      <c r="W8" s="3">
        <f>(V8-V7)/(V4-V7)</f>
        <v>0.12094905927016612</v>
      </c>
    </row>
    <row r="9" spans="1:23" ht="16" thickBot="1" x14ac:dyDescent="0.25">
      <c r="A9" s="1">
        <v>3.7499999999999999E-2</v>
      </c>
      <c r="B9" s="2">
        <v>498760.35703678202</v>
      </c>
      <c r="C9" s="2">
        <f>(B9-B4)/(B6-B4)</f>
        <v>0.17276934227264548</v>
      </c>
      <c r="D9" s="2"/>
      <c r="E9" s="2">
        <v>3.7499999999999999E-2</v>
      </c>
      <c r="F9" s="2">
        <v>345221.536995192</v>
      </c>
      <c r="G9" s="3">
        <f>(F9-F10)/(F6-F10)</f>
        <v>0.21239358221087015</v>
      </c>
      <c r="I9" s="1">
        <v>6.25E-2</v>
      </c>
      <c r="J9" s="2">
        <v>711039.07439475099</v>
      </c>
      <c r="K9" s="2">
        <f>(J9-J10)/(J4-J10)</f>
        <v>0.37337795356684245</v>
      </c>
      <c r="L9" s="2"/>
      <c r="M9" s="2">
        <v>6.25E-2</v>
      </c>
      <c r="N9" s="2">
        <v>468585.51193146303</v>
      </c>
      <c r="O9" s="3">
        <f>(N9-N10)/(N4-N10)</f>
        <v>0.13368449177477504</v>
      </c>
      <c r="Q9" s="4">
        <v>8.7499999999999994E-2</v>
      </c>
      <c r="R9" s="5">
        <v>1029163.10487837</v>
      </c>
      <c r="S9" s="5">
        <f>(R9-R7)/(R4-R7)</f>
        <v>0.53818388307384357</v>
      </c>
      <c r="T9" s="5"/>
      <c r="U9" s="5">
        <v>8.7499999999999994E-2</v>
      </c>
      <c r="V9" s="5">
        <v>729263.33514521096</v>
      </c>
      <c r="W9" s="6">
        <f>(V9-V7)/(V4-V7)</f>
        <v>0.49714375267045885</v>
      </c>
    </row>
    <row r="10" spans="1:23" ht="16" thickBot="1" x14ac:dyDescent="0.25">
      <c r="A10" s="4">
        <v>6.25E-2</v>
      </c>
      <c r="B10" s="5">
        <v>475074.73999902298</v>
      </c>
      <c r="C10" s="5">
        <f>(B10-B4)/(B6-B4)</f>
        <v>1.887171241188243E-2</v>
      </c>
      <c r="D10" s="5"/>
      <c r="E10" s="5">
        <v>6.25E-2</v>
      </c>
      <c r="F10" s="5">
        <v>326149.09332338697</v>
      </c>
      <c r="G10" s="6">
        <v>0</v>
      </c>
      <c r="I10" s="4">
        <v>8.7499999999999994E-2</v>
      </c>
      <c r="J10" s="5">
        <v>660061.81285425602</v>
      </c>
      <c r="K10" s="5">
        <v>0</v>
      </c>
      <c r="L10" s="5"/>
      <c r="M10" s="5">
        <v>8.7499999999999994E-2</v>
      </c>
      <c r="N10" s="5">
        <v>453614.03485900402</v>
      </c>
      <c r="O10" s="6">
        <v>0</v>
      </c>
    </row>
  </sheetData>
  <mergeCells count="9">
    <mergeCell ref="Q1:W1"/>
    <mergeCell ref="Q2:S2"/>
    <mergeCell ref="U2:W2"/>
    <mergeCell ref="A1:G1"/>
    <mergeCell ref="A2:C2"/>
    <mergeCell ref="E2:G2"/>
    <mergeCell ref="I1:O1"/>
    <mergeCell ref="I2:K2"/>
    <mergeCell ref="M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B874-3144-4CED-A099-E7CB401F416C}">
  <dimension ref="A1:W11"/>
  <sheetViews>
    <sheetView workbookViewId="0">
      <selection activeCell="K23" sqref="K23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5" max="15" width="14.83203125" customWidth="1"/>
    <col min="23" max="23" width="14.83203125" customWidth="1"/>
  </cols>
  <sheetData>
    <row r="1" spans="1:23" x14ac:dyDescent="0.2">
      <c r="A1" s="24" t="s">
        <v>0</v>
      </c>
      <c r="B1" s="25"/>
      <c r="C1" s="25"/>
      <c r="D1" s="25"/>
      <c r="E1" s="25"/>
      <c r="F1" s="25"/>
      <c r="G1" s="26"/>
      <c r="I1" s="24" t="s">
        <v>3</v>
      </c>
      <c r="J1" s="25"/>
      <c r="K1" s="25"/>
      <c r="L1" s="25"/>
      <c r="M1" s="25"/>
      <c r="N1" s="25"/>
      <c r="O1" s="26"/>
      <c r="Q1" s="24" t="s">
        <v>7</v>
      </c>
      <c r="R1" s="25"/>
      <c r="S1" s="25"/>
      <c r="T1" s="25"/>
      <c r="U1" s="25"/>
      <c r="V1" s="25"/>
      <c r="W1" s="26"/>
    </row>
    <row r="2" spans="1:23" x14ac:dyDescent="0.2">
      <c r="A2" s="27" t="s">
        <v>1</v>
      </c>
      <c r="B2" s="28"/>
      <c r="C2" s="28"/>
      <c r="D2" s="2"/>
      <c r="E2" s="28" t="s">
        <v>2</v>
      </c>
      <c r="F2" s="28"/>
      <c r="G2" s="29"/>
      <c r="I2" s="27" t="s">
        <v>1</v>
      </c>
      <c r="J2" s="28"/>
      <c r="K2" s="28"/>
      <c r="L2" s="8"/>
      <c r="M2" s="28" t="s">
        <v>2</v>
      </c>
      <c r="N2" s="28"/>
      <c r="O2" s="29"/>
      <c r="Q2" s="27" t="s">
        <v>1</v>
      </c>
      <c r="R2" s="28"/>
      <c r="S2" s="28"/>
      <c r="T2" s="8"/>
      <c r="U2" s="28" t="s">
        <v>2</v>
      </c>
      <c r="V2" s="28"/>
      <c r="W2" s="29"/>
    </row>
    <row r="3" spans="1:23" x14ac:dyDescent="0.2">
      <c r="A3" s="7" t="s">
        <v>4</v>
      </c>
      <c r="B3" s="8" t="s">
        <v>5</v>
      </c>
      <c r="C3" s="8" t="s">
        <v>6</v>
      </c>
      <c r="D3" s="2"/>
      <c r="E3" s="7" t="s">
        <v>4</v>
      </c>
      <c r="F3" s="8" t="s">
        <v>5</v>
      </c>
      <c r="G3" s="9" t="s">
        <v>6</v>
      </c>
      <c r="I3" s="7" t="s">
        <v>4</v>
      </c>
      <c r="J3" s="8" t="s">
        <v>5</v>
      </c>
      <c r="K3" s="8" t="s">
        <v>6</v>
      </c>
      <c r="L3" s="2"/>
      <c r="M3" s="7" t="s">
        <v>4</v>
      </c>
      <c r="N3" s="8" t="s">
        <v>5</v>
      </c>
      <c r="O3" s="9" t="s">
        <v>6</v>
      </c>
      <c r="P3" s="2"/>
      <c r="Q3" s="7" t="s">
        <v>4</v>
      </c>
      <c r="R3" s="8" t="s">
        <v>5</v>
      </c>
      <c r="S3" s="8" t="s">
        <v>6</v>
      </c>
      <c r="T3" s="2"/>
      <c r="U3" s="7" t="s">
        <v>4</v>
      </c>
      <c r="V3" s="8" t="s">
        <v>5</v>
      </c>
      <c r="W3" s="9" t="s">
        <v>6</v>
      </c>
    </row>
    <row r="4" spans="1:23" x14ac:dyDescent="0.2">
      <c r="A4" s="1">
        <v>0</v>
      </c>
      <c r="B4" s="2">
        <v>41719.729500045098</v>
      </c>
      <c r="C4" s="2">
        <v>0</v>
      </c>
      <c r="D4" s="2"/>
      <c r="E4" s="2">
        <v>0</v>
      </c>
      <c r="F4" s="2">
        <v>261.40527773339801</v>
      </c>
      <c r="G4" s="3">
        <v>0</v>
      </c>
      <c r="I4" s="1">
        <v>0</v>
      </c>
      <c r="J4" s="2">
        <v>51032.838081355803</v>
      </c>
      <c r="K4" s="2">
        <v>0</v>
      </c>
      <c r="L4" s="2"/>
      <c r="M4" s="2">
        <v>0</v>
      </c>
      <c r="N4" s="2">
        <v>337.92547452203002</v>
      </c>
      <c r="O4" s="3">
        <v>0</v>
      </c>
      <c r="Q4" s="1">
        <v>0</v>
      </c>
      <c r="R4" s="2">
        <v>71951.209610247402</v>
      </c>
      <c r="S4" s="2">
        <v>0</v>
      </c>
      <c r="T4" s="2"/>
      <c r="U4" s="2">
        <v>0</v>
      </c>
      <c r="V4" s="2">
        <v>393.143956638215</v>
      </c>
      <c r="W4" s="3">
        <v>0</v>
      </c>
    </row>
    <row r="5" spans="1:23" x14ac:dyDescent="0.2">
      <c r="A5" s="1">
        <v>2.5000000000000001E-3</v>
      </c>
      <c r="B5" s="2">
        <v>71512.449381762097</v>
      </c>
      <c r="C5" s="2">
        <v>0.27</v>
      </c>
      <c r="D5" s="2"/>
      <c r="E5" s="2">
        <v>2.5000000000000001E-3</v>
      </c>
      <c r="F5" s="2">
        <v>304.05282645014501</v>
      </c>
      <c r="G5" s="3">
        <f>(F5-F4)/(F9-F4)</f>
        <v>0.33096975805755702</v>
      </c>
      <c r="I5" s="1">
        <v>2.5000000000000001E-3</v>
      </c>
      <c r="J5" s="2">
        <v>90255.853640807502</v>
      </c>
      <c r="K5" s="2">
        <f>(J5-J4)/(J11-J4)</f>
        <v>0.17515490933198316</v>
      </c>
      <c r="L5" s="2"/>
      <c r="M5" s="2">
        <v>2.5000000000000001E-3</v>
      </c>
      <c r="N5" s="2">
        <v>393.60874980386899</v>
      </c>
      <c r="O5" s="3">
        <f>(N5-N4)/(N11-N4)</f>
        <v>0.20580205495091883</v>
      </c>
      <c r="Q5" s="1">
        <v>2.5000000000000001E-3</v>
      </c>
      <c r="R5" s="2">
        <v>111913.842372664</v>
      </c>
      <c r="S5" s="2">
        <f>(R5-R4)/(R11-R4)</f>
        <v>0.14611162414394538</v>
      </c>
      <c r="T5" s="2"/>
      <c r="U5" s="2">
        <v>2.5000000000000001E-3</v>
      </c>
      <c r="V5" s="2">
        <v>502.263728437353</v>
      </c>
      <c r="W5" s="3">
        <f>(V5-V4)/(V11-V4)</f>
        <v>0.30146745185186208</v>
      </c>
    </row>
    <row r="6" spans="1:23" x14ac:dyDescent="0.2">
      <c r="A6" s="1">
        <v>7.4999999999999997E-3</v>
      </c>
      <c r="B6" s="2">
        <v>73329.930104372193</v>
      </c>
      <c r="C6" s="2">
        <f>(B6-B4)/(B9-B4)</f>
        <v>0.28852347560206137</v>
      </c>
      <c r="D6" s="2"/>
      <c r="E6" s="2">
        <v>7.4999999999999997E-3</v>
      </c>
      <c r="F6" s="2">
        <v>331.87281139249399</v>
      </c>
      <c r="G6" s="3">
        <f>(F6-F4)/(F9-F4)</f>
        <v>0.54686900578896203</v>
      </c>
      <c r="I6" s="1">
        <v>7.4999999999999997E-3</v>
      </c>
      <c r="J6" s="2">
        <v>96433.171677940103</v>
      </c>
      <c r="K6" s="2">
        <f>(J6-J4)/(J11-J4)</f>
        <v>0.2027404369941482</v>
      </c>
      <c r="L6" s="2"/>
      <c r="M6" s="2">
        <v>7.4999999999999997E-3</v>
      </c>
      <c r="N6" s="2">
        <v>429.55895207328098</v>
      </c>
      <c r="O6" s="3">
        <f>(N6-N4)/(N11-N4)</f>
        <v>0.33867185230925101</v>
      </c>
      <c r="Q6" s="1">
        <v>7.4999999999999997E-3</v>
      </c>
      <c r="R6" s="2">
        <v>142988.99823258401</v>
      </c>
      <c r="S6" s="2">
        <f>(R6-R4)/(R11-R4)</f>
        <v>0.25972880047496211</v>
      </c>
      <c r="T6" s="2"/>
      <c r="U6" s="2">
        <v>7.4999999999999997E-3</v>
      </c>
      <c r="V6" s="2">
        <v>532.06122826847297</v>
      </c>
      <c r="W6" s="3">
        <f>(V6-V4)/(V11-V4)</f>
        <v>0.38378962131331795</v>
      </c>
    </row>
    <row r="7" spans="1:23" x14ac:dyDescent="0.2">
      <c r="A7" s="1">
        <v>2.5000000000000001E-2</v>
      </c>
      <c r="B7" s="2">
        <v>73357.848358439893</v>
      </c>
      <c r="C7" s="2">
        <f>(B7-B4)/(B9-B4)</f>
        <v>0.2887783006756881</v>
      </c>
      <c r="D7" s="2"/>
      <c r="E7" s="2">
        <v>1.2500000000000001E-2</v>
      </c>
      <c r="F7" s="2">
        <v>342.73905714576898</v>
      </c>
      <c r="G7" s="3">
        <f>(F7-F4)/(F9-F4)</f>
        <v>0.63119738657918389</v>
      </c>
      <c r="I7" s="1">
        <v>1.2500000000000001E-2</v>
      </c>
      <c r="J7" s="2">
        <v>131124.303084051</v>
      </c>
      <c r="K7" s="2">
        <f>(J7-J4)/(J11-J4)</f>
        <v>0.35765769384940388</v>
      </c>
      <c r="L7" s="2"/>
      <c r="M7" s="2">
        <v>1.2500000000000001E-2</v>
      </c>
      <c r="N7" s="2">
        <v>466.43162731189301</v>
      </c>
      <c r="O7" s="3">
        <f>(N7-N4)/(N11-N4)</f>
        <v>0.47495105458741133</v>
      </c>
      <c r="Q7" s="1">
        <v>1.2500000000000001E-2</v>
      </c>
      <c r="R7" s="2">
        <v>161114.54219784</v>
      </c>
      <c r="S7" s="2">
        <f>(R7-R4)/(R11-R4)</f>
        <v>0.32599952600500576</v>
      </c>
      <c r="T7" s="2"/>
      <c r="U7" s="2">
        <v>1.2500000000000001E-2</v>
      </c>
      <c r="V7" s="2">
        <v>581.54478389704002</v>
      </c>
      <c r="W7" s="3">
        <f>(V7-V4)/(V11-V4)</f>
        <v>0.52049886454170069</v>
      </c>
    </row>
    <row r="8" spans="1:23" x14ac:dyDescent="0.2">
      <c r="A8" s="1">
        <v>6.25E-2</v>
      </c>
      <c r="B8" s="2">
        <v>135229.035683366</v>
      </c>
      <c r="C8" s="2">
        <f>(B8-B4)/(B9-B4)</f>
        <v>0.85351024369822737</v>
      </c>
      <c r="D8" s="2"/>
      <c r="E8" s="2">
        <v>6.25E-2</v>
      </c>
      <c r="F8" s="2">
        <v>346.55068005673502</v>
      </c>
      <c r="G8" s="3">
        <f>(F8-F4)/(F9-F4)</f>
        <v>0.66077779508115464</v>
      </c>
      <c r="I8" s="1">
        <v>2.5000000000000001E-2</v>
      </c>
      <c r="J8" s="2">
        <v>166567.175311887</v>
      </c>
      <c r="K8" s="2">
        <f>(J8-J4)/(J11-J4)</f>
        <v>0.5159319362294168</v>
      </c>
      <c r="L8" s="2"/>
      <c r="M8" s="2">
        <v>2.5000000000000001E-2</v>
      </c>
      <c r="N8" s="2">
        <v>478.69149790671901</v>
      </c>
      <c r="O8" s="3">
        <f>(N8-N4)/(N11-N4)</f>
        <v>0.52026280302672123</v>
      </c>
      <c r="Q8" s="1">
        <v>2.5000000000000001E-2</v>
      </c>
      <c r="R8" s="2">
        <v>170719.34406221501</v>
      </c>
      <c r="S8" s="2">
        <f>(R8-R4)/(R11-R4)</f>
        <v>0.36111666176349982</v>
      </c>
      <c r="T8" s="2"/>
      <c r="U8" s="2">
        <v>2.5000000000000001E-2</v>
      </c>
      <c r="V8" s="2">
        <v>610.67542068055502</v>
      </c>
      <c r="W8" s="3">
        <f>(V8-V4)/(V11-V4)</f>
        <v>0.60097867766038759</v>
      </c>
    </row>
    <row r="9" spans="1:23" ht="16" thickBot="1" x14ac:dyDescent="0.25">
      <c r="A9" s="4">
        <v>8.7499999999999994E-2</v>
      </c>
      <c r="B9" s="5">
        <v>151278.23436127399</v>
      </c>
      <c r="C9" s="5">
        <v>1</v>
      </c>
      <c r="D9" s="5"/>
      <c r="E9" s="5">
        <v>8.7499999999999994E-2</v>
      </c>
      <c r="F9" s="5">
        <v>390.261608798336</v>
      </c>
      <c r="G9" s="6">
        <v>1</v>
      </c>
      <c r="I9" s="1">
        <v>3.7499999999999999E-2</v>
      </c>
      <c r="J9" s="2">
        <v>173343.411799972</v>
      </c>
      <c r="K9" s="2">
        <f>(J8-J4)/(J11-J4)</f>
        <v>0.5159319362294168</v>
      </c>
      <c r="L9" s="2"/>
      <c r="M9" s="2">
        <v>3.7499999999999999E-2</v>
      </c>
      <c r="N9" s="2">
        <v>503.69604504850003</v>
      </c>
      <c r="O9" s="3">
        <f>(N9-N4)/(N11-N4)</f>
        <v>0.61267811370752123</v>
      </c>
      <c r="Q9" s="1">
        <v>3.7499999999999999E-2</v>
      </c>
      <c r="R9" s="2">
        <v>192805.541579916</v>
      </c>
      <c r="S9" s="2">
        <f>(R9-R4)/(R11-R4)</f>
        <v>0.44186835321637602</v>
      </c>
      <c r="T9" s="2"/>
      <c r="U9" s="2">
        <v>3.7499999999999999E-2</v>
      </c>
      <c r="V9" s="2">
        <v>642.78345153432497</v>
      </c>
      <c r="W9" s="3">
        <f>(V9-V4)/(V11-V4)</f>
        <v>0.68968419899601285</v>
      </c>
    </row>
    <row r="10" spans="1:23" x14ac:dyDescent="0.2">
      <c r="I10" s="1">
        <v>6.25E-2</v>
      </c>
      <c r="J10" s="2">
        <v>232475.50565434399</v>
      </c>
      <c r="K10" s="2">
        <f>(J9-J4)/(J11-J4)</f>
        <v>0.546192003456619</v>
      </c>
      <c r="L10" s="2"/>
      <c r="M10" s="2">
        <v>6.25E-2</v>
      </c>
      <c r="N10" s="2">
        <v>548.06600604573896</v>
      </c>
      <c r="O10" s="3">
        <f>(N10-N4)/(N11-N4)</f>
        <v>0.77666683572693329</v>
      </c>
      <c r="Q10" s="1">
        <v>6.25E-2</v>
      </c>
      <c r="R10" s="2">
        <v>273399.16921607999</v>
      </c>
      <c r="S10" s="2">
        <f>(R10-R4)/(R11-R4)</f>
        <v>0.73653527117396522</v>
      </c>
      <c r="T10" s="2"/>
      <c r="U10" s="2">
        <v>6.25E-2</v>
      </c>
      <c r="V10" s="2">
        <v>685.71868424122795</v>
      </c>
      <c r="W10" s="3">
        <f>(V10-V4)/(V11-V4)</f>
        <v>0.80830225496704833</v>
      </c>
    </row>
    <row r="11" spans="1:23" ht="16" thickBot="1" x14ac:dyDescent="0.25">
      <c r="I11" s="4">
        <v>8.7499999999999994E-2</v>
      </c>
      <c r="J11" s="5">
        <v>274966.13066814601</v>
      </c>
      <c r="K11" s="5">
        <v>1</v>
      </c>
      <c r="L11" s="5"/>
      <c r="M11" s="5">
        <v>8.7499999999999994E-2</v>
      </c>
      <c r="N11" s="5">
        <v>608.49262359699298</v>
      </c>
      <c r="O11" s="6">
        <v>1</v>
      </c>
      <c r="Q11" s="4">
        <v>8.7499999999999994E-2</v>
      </c>
      <c r="R11" s="5">
        <v>345458.762459338</v>
      </c>
      <c r="S11" s="5">
        <v>1</v>
      </c>
      <c r="T11" s="5"/>
      <c r="U11" s="5">
        <v>8.7499999999999994E-2</v>
      </c>
      <c r="V11" s="5">
        <v>755.10598978253699</v>
      </c>
      <c r="W11" s="6">
        <v>1</v>
      </c>
    </row>
  </sheetData>
  <mergeCells count="9">
    <mergeCell ref="A1:G1"/>
    <mergeCell ref="I1:O1"/>
    <mergeCell ref="Q1:W1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873A-7091-4FDC-9455-5CC9AADBD85D}">
  <dimension ref="A1:W11"/>
  <sheetViews>
    <sheetView topLeftCell="F1" workbookViewId="0">
      <selection activeCell="O20" sqref="O20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5" max="15" width="14.83203125" customWidth="1"/>
    <col min="23" max="23" width="14.83203125" customWidth="1"/>
  </cols>
  <sheetData>
    <row r="1" spans="1:23" x14ac:dyDescent="0.2">
      <c r="A1" s="24" t="s">
        <v>0</v>
      </c>
      <c r="B1" s="25"/>
      <c r="C1" s="25"/>
      <c r="D1" s="25"/>
      <c r="E1" s="25"/>
      <c r="F1" s="25"/>
      <c r="G1" s="26"/>
      <c r="I1" s="24" t="s">
        <v>3</v>
      </c>
      <c r="J1" s="25"/>
      <c r="K1" s="25"/>
      <c r="L1" s="25"/>
      <c r="M1" s="25"/>
      <c r="N1" s="25"/>
      <c r="O1" s="26"/>
      <c r="Q1" s="24" t="s">
        <v>7</v>
      </c>
      <c r="R1" s="25"/>
      <c r="S1" s="25"/>
      <c r="T1" s="25"/>
      <c r="U1" s="25"/>
      <c r="V1" s="25"/>
      <c r="W1" s="26"/>
    </row>
    <row r="2" spans="1:23" x14ac:dyDescent="0.2">
      <c r="A2" s="27" t="s">
        <v>1</v>
      </c>
      <c r="B2" s="28"/>
      <c r="C2" s="28"/>
      <c r="D2" s="2"/>
      <c r="E2" s="28" t="s">
        <v>2</v>
      </c>
      <c r="F2" s="28"/>
      <c r="G2" s="29"/>
      <c r="I2" s="27" t="s">
        <v>1</v>
      </c>
      <c r="J2" s="28"/>
      <c r="K2" s="28"/>
      <c r="L2" s="8"/>
      <c r="M2" s="28" t="s">
        <v>2</v>
      </c>
      <c r="N2" s="28"/>
      <c r="O2" s="29"/>
      <c r="Q2" s="27" t="s">
        <v>1</v>
      </c>
      <c r="R2" s="28"/>
      <c r="S2" s="28"/>
      <c r="T2" s="8"/>
      <c r="U2" s="28" t="s">
        <v>2</v>
      </c>
      <c r="V2" s="28"/>
      <c r="W2" s="29"/>
    </row>
    <row r="3" spans="1:23" x14ac:dyDescent="0.2">
      <c r="A3" s="7" t="s">
        <v>4</v>
      </c>
      <c r="B3" s="8" t="s">
        <v>5</v>
      </c>
      <c r="C3" s="8" t="s">
        <v>6</v>
      </c>
      <c r="D3" s="2"/>
      <c r="E3" s="7" t="s">
        <v>4</v>
      </c>
      <c r="F3" s="8" t="s">
        <v>5</v>
      </c>
      <c r="G3" s="9" t="s">
        <v>6</v>
      </c>
      <c r="I3" s="7" t="s">
        <v>4</v>
      </c>
      <c r="J3" s="8" t="s">
        <v>5</v>
      </c>
      <c r="K3" s="8" t="s">
        <v>6</v>
      </c>
      <c r="L3" s="2"/>
      <c r="M3" s="7" t="s">
        <v>4</v>
      </c>
      <c r="N3" s="8" t="s">
        <v>5</v>
      </c>
      <c r="O3" s="9" t="s">
        <v>6</v>
      </c>
      <c r="P3" s="2"/>
      <c r="Q3" s="7" t="s">
        <v>4</v>
      </c>
      <c r="R3" s="8" t="s">
        <v>5</v>
      </c>
      <c r="S3" s="8" t="s">
        <v>6</v>
      </c>
      <c r="T3" s="2"/>
      <c r="U3" s="7" t="s">
        <v>4</v>
      </c>
      <c r="V3" s="8" t="s">
        <v>5</v>
      </c>
      <c r="W3" s="9" t="s">
        <v>6</v>
      </c>
    </row>
    <row r="4" spans="1:23" x14ac:dyDescent="0.2">
      <c r="A4" s="1">
        <v>0</v>
      </c>
      <c r="B4" s="2">
        <v>346663.20075076201</v>
      </c>
      <c r="C4" s="2">
        <v>0</v>
      </c>
      <c r="D4" s="2"/>
      <c r="E4" s="2">
        <v>0</v>
      </c>
      <c r="F4" s="2">
        <v>21694.493651375</v>
      </c>
      <c r="G4" s="3">
        <v>0</v>
      </c>
      <c r="I4" s="1">
        <v>0</v>
      </c>
      <c r="J4" s="2">
        <v>151386.98044921001</v>
      </c>
      <c r="K4" s="2">
        <v>0</v>
      </c>
      <c r="L4" s="2"/>
      <c r="M4" s="2">
        <v>0</v>
      </c>
      <c r="N4" s="2">
        <v>16642.805900196599</v>
      </c>
      <c r="O4" s="3">
        <v>0</v>
      </c>
      <c r="Q4" s="1">
        <v>2.5000000000000001E-3</v>
      </c>
      <c r="R4" s="2">
        <v>298526.82558204001</v>
      </c>
      <c r="S4" s="2">
        <v>0</v>
      </c>
      <c r="T4" s="2"/>
      <c r="U4" s="2">
        <v>2.5000000000000001E-3</v>
      </c>
      <c r="V4" s="2">
        <v>120954.684860222</v>
      </c>
      <c r="W4" s="3">
        <v>0</v>
      </c>
    </row>
    <row r="5" spans="1:23" x14ac:dyDescent="0.2">
      <c r="A5" s="1">
        <v>2.5000000000000001E-3</v>
      </c>
      <c r="B5" s="2">
        <v>381107.04138490499</v>
      </c>
      <c r="C5" s="2">
        <f>(B5-B4)/(B11-B4)</f>
        <v>0.10157768873775415</v>
      </c>
      <c r="D5" s="2"/>
      <c r="E5" s="2">
        <v>2.5000000000000001E-3</v>
      </c>
      <c r="F5" s="2">
        <v>24044.817157731301</v>
      </c>
      <c r="G5" s="3">
        <f>(F5-F4)/(F11-F4)</f>
        <v>0.18120805632804518</v>
      </c>
      <c r="I5" s="1">
        <v>2.5000000000000001E-3</v>
      </c>
      <c r="J5" s="2">
        <v>444454.78778289602</v>
      </c>
      <c r="K5" s="2">
        <f>(J5-J4)/(J11-J4)</f>
        <v>0.6116897539684869</v>
      </c>
      <c r="L5" s="2"/>
      <c r="M5" s="2">
        <v>2.5000000000000001E-3</v>
      </c>
      <c r="N5" s="2">
        <v>26513.871553553399</v>
      </c>
      <c r="O5" s="3">
        <f>(N5-N4)/(N11-N4)</f>
        <v>0.53145888923182627</v>
      </c>
      <c r="Q5" s="1">
        <v>1.2500000000000001E-2</v>
      </c>
      <c r="R5" s="2">
        <v>306693.07397157903</v>
      </c>
      <c r="S5" s="2">
        <f>(R5-R4)/(R9-R4)</f>
        <v>0.10114553766877075</v>
      </c>
      <c r="T5" s="2"/>
      <c r="U5" s="2">
        <v>1.2500000000000001E-2</v>
      </c>
      <c r="V5" s="2">
        <v>148096.979168794</v>
      </c>
      <c r="W5" s="3">
        <f>(V5-V4)/(V9-V4)</f>
        <v>0.49093266586529838</v>
      </c>
    </row>
    <row r="6" spans="1:23" x14ac:dyDescent="0.2">
      <c r="A6" s="1">
        <v>7.4999999999999997E-3</v>
      </c>
      <c r="B6" s="2">
        <v>391283.106002749</v>
      </c>
      <c r="C6" s="2">
        <f>(B6-B4)/(B11-B4)</f>
        <v>0.13158773132580398</v>
      </c>
      <c r="D6" s="2"/>
      <c r="E6" s="2">
        <v>7.4999999999999997E-3</v>
      </c>
      <c r="F6" s="2">
        <v>27550.7962765302</v>
      </c>
      <c r="G6" s="3">
        <f>(F6-F4)/(F11-F4)</f>
        <v>0.45151623302206245</v>
      </c>
      <c r="I6" s="1">
        <v>7.4999999999999997E-3</v>
      </c>
      <c r="J6" s="2">
        <v>457310.06820712599</v>
      </c>
      <c r="K6" s="2">
        <f>(J6-J4)/(J11-J4)</f>
        <v>0.63852123502208424</v>
      </c>
      <c r="L6" s="2"/>
      <c r="M6" s="2">
        <v>7.4999999999999997E-3</v>
      </c>
      <c r="N6" s="2">
        <v>27012.918948756</v>
      </c>
      <c r="O6" s="3">
        <f>(N6-N4)/(N11-N4)</f>
        <v>0.55832763710994582</v>
      </c>
      <c r="Q6" s="1">
        <v>2.5000000000000001E-2</v>
      </c>
      <c r="R6" s="2">
        <v>327658.97113947698</v>
      </c>
      <c r="S6" s="2">
        <f>(R6-R4)/(R9-R4)</f>
        <v>0.36082499396251994</v>
      </c>
      <c r="T6" s="2"/>
      <c r="U6" s="2">
        <v>2.5000000000000001E-2</v>
      </c>
      <c r="V6" s="2">
        <v>160653.73881802999</v>
      </c>
      <c r="W6" s="3">
        <f>(V6-V4)/(V9-V4)</f>
        <v>0.71805139868673007</v>
      </c>
    </row>
    <row r="7" spans="1:23" x14ac:dyDescent="0.2">
      <c r="A7" s="1">
        <v>1.2500000000000001E-2</v>
      </c>
      <c r="B7" s="2">
        <v>518126.35752995301</v>
      </c>
      <c r="C7" s="2">
        <f>(B7-B4)/(B11-B4)</f>
        <v>0.50565880136040064</v>
      </c>
      <c r="D7" s="2"/>
      <c r="E7" s="2">
        <v>1.2500000000000001E-2</v>
      </c>
      <c r="F7" s="2">
        <v>28291.726404860499</v>
      </c>
      <c r="G7" s="3">
        <f>(F7-F4)/(F11-F4)</f>
        <v>0.50864135135854605</v>
      </c>
      <c r="I7" s="1">
        <v>1.2500000000000001E-2</v>
      </c>
      <c r="J7" s="2">
        <v>469971.09604941501</v>
      </c>
      <c r="K7" s="2">
        <f>(J7-J4)/(J11-J4)</f>
        <v>0.66494727299704326</v>
      </c>
      <c r="L7" s="2"/>
      <c r="M7" s="2">
        <v>1.2500000000000001E-2</v>
      </c>
      <c r="N7" s="2">
        <v>28540.319117776799</v>
      </c>
      <c r="O7" s="3">
        <f>(N7-N4)/(N11-N4)</f>
        <v>0.6405629727612947</v>
      </c>
      <c r="Q7" s="1">
        <v>3.7499999999999999E-2</v>
      </c>
      <c r="R7" s="2">
        <v>354210.96297877602</v>
      </c>
      <c r="S7" s="2">
        <f>(R7-R4)/(R9-R4)</f>
        <v>0.68969271420024791</v>
      </c>
      <c r="T7" s="2"/>
      <c r="U7" s="2">
        <v>3.7499999999999999E-2</v>
      </c>
      <c r="V7" s="2">
        <v>160784.26754224399</v>
      </c>
      <c r="W7" s="3">
        <f>(V7-V4)/(V9-V4)</f>
        <v>0.72041231975780329</v>
      </c>
    </row>
    <row r="8" spans="1:23" x14ac:dyDescent="0.2">
      <c r="A8" s="1">
        <v>2.5000000000000001E-2</v>
      </c>
      <c r="B8" s="2">
        <v>586312.82360455405</v>
      </c>
      <c r="C8" s="2">
        <f>(B8-B4)/(B11-B4)</f>
        <v>0.70674623817160032</v>
      </c>
      <c r="D8" s="2"/>
      <c r="E8" s="2">
        <v>2.5000000000000001E-2</v>
      </c>
      <c r="F8" s="2">
        <v>28885.614621043402</v>
      </c>
      <c r="G8" s="3">
        <f>(F8-F4)/(F11-F4)</f>
        <v>0.5544296562619303</v>
      </c>
      <c r="I8" s="1">
        <v>2.5000000000000001E-2</v>
      </c>
      <c r="J8" s="2">
        <v>489328.71585107199</v>
      </c>
      <c r="K8" s="2">
        <f>(J8-J4)/(J11-J4)</f>
        <v>0.70535040632519164</v>
      </c>
      <c r="L8" s="2"/>
      <c r="M8" s="2">
        <v>2.5000000000000001E-2</v>
      </c>
      <c r="N8" s="2">
        <v>30533.023568652301</v>
      </c>
      <c r="O8" s="3">
        <f>(N8-N4)/(N11-N4)</f>
        <v>0.74785032462582912</v>
      </c>
      <c r="Q8" s="1">
        <v>6.25E-2</v>
      </c>
      <c r="R8" s="2">
        <v>362585.86502232199</v>
      </c>
      <c r="S8" s="2">
        <f>(R8-R4)/(R9-R4)</f>
        <v>0.79342259476607302</v>
      </c>
      <c r="T8" s="2"/>
      <c r="U8" s="2">
        <v>6.25E-2</v>
      </c>
      <c r="V8" s="2">
        <v>167733.28581059599</v>
      </c>
      <c r="W8" s="3">
        <f>(V8-V4)/(V9-V4)</f>
        <v>0.84610177050372992</v>
      </c>
    </row>
    <row r="9" spans="1:23" ht="16" thickBot="1" x14ac:dyDescent="0.25">
      <c r="A9" s="1">
        <v>3.7499999999999999E-2</v>
      </c>
      <c r="B9" s="2">
        <v>615074.942928134</v>
      </c>
      <c r="C9" s="2">
        <f>(B9-B4)/(B11-B4)</f>
        <v>0.79156806844080319</v>
      </c>
      <c r="D9" s="2"/>
      <c r="E9" s="2">
        <v>3.7499999999999999E-2</v>
      </c>
      <c r="F9" s="2">
        <v>29288.658376142001</v>
      </c>
      <c r="G9" s="3">
        <f>(F9-F4)/(F11-F4)</f>
        <v>0.5855040063584408</v>
      </c>
      <c r="I9" s="1">
        <v>3.7499999999999999E-2</v>
      </c>
      <c r="J9" s="2">
        <v>588962.20612966304</v>
      </c>
      <c r="K9" s="2">
        <f>(J9-J4)/(J11-J4)</f>
        <v>0.91330496029004071</v>
      </c>
      <c r="L9" s="2"/>
      <c r="M9" s="2">
        <v>3.7499999999999999E-2</v>
      </c>
      <c r="N9" s="2">
        <v>31224.334680433702</v>
      </c>
      <c r="O9" s="3">
        <f>(N9-N4)/(N11-N4)</f>
        <v>0.78507056492035299</v>
      </c>
      <c r="Q9" s="4">
        <v>8.7499999999999994E-2</v>
      </c>
      <c r="R9" s="5">
        <v>379264.42980815697</v>
      </c>
      <c r="S9" s="5">
        <v>1</v>
      </c>
      <c r="T9" s="5"/>
      <c r="U9" s="5">
        <v>8.7499999999999994E-2</v>
      </c>
      <c r="V9" s="5">
        <v>176241.8885763</v>
      </c>
      <c r="W9" s="6">
        <v>1</v>
      </c>
    </row>
    <row r="10" spans="1:23" x14ac:dyDescent="0.2">
      <c r="A10" s="1">
        <v>6.25E-2</v>
      </c>
      <c r="B10" s="2">
        <v>651806.55122743105</v>
      </c>
      <c r="C10" s="2">
        <f>(B10-B4)/(B11-B4)</f>
        <v>0.89989257017957214</v>
      </c>
      <c r="D10" s="2"/>
      <c r="E10" s="2">
        <v>6.25E-2</v>
      </c>
      <c r="F10" s="2">
        <v>32444.634468790398</v>
      </c>
      <c r="G10" s="3">
        <f>(F10-F4)/(F11-F4)</f>
        <v>0.82882723059542751</v>
      </c>
      <c r="I10" s="1">
        <v>6.25E-2</v>
      </c>
      <c r="J10" s="2">
        <v>627793.44587166701</v>
      </c>
      <c r="K10" s="2">
        <f>(J10-J4)/(J11-J4)</f>
        <v>0.99435334189216262</v>
      </c>
      <c r="L10" s="2"/>
      <c r="M10" s="2">
        <v>6.25E-2</v>
      </c>
      <c r="N10" s="2">
        <v>32560.179786296801</v>
      </c>
      <c r="O10" s="3">
        <f>(N10-N4)/(N11-N4)</f>
        <v>0.8569925621067811</v>
      </c>
    </row>
    <row r="11" spans="1:23" ht="16" thickBot="1" x14ac:dyDescent="0.25">
      <c r="A11" s="4">
        <v>8.7499999999999994E-2</v>
      </c>
      <c r="B11" s="5">
        <v>685751.84376042499</v>
      </c>
      <c r="C11" s="5">
        <v>1</v>
      </c>
      <c r="D11" s="5"/>
      <c r="E11" s="5">
        <v>8.7499999999999994E-2</v>
      </c>
      <c r="F11" s="5">
        <v>34664.797256979902</v>
      </c>
      <c r="G11" s="6">
        <v>1</v>
      </c>
      <c r="I11" s="4">
        <v>8.7499999999999994E-2</v>
      </c>
      <c r="J11" s="5">
        <v>630498.82666264905</v>
      </c>
      <c r="K11" s="5">
        <v>1</v>
      </c>
      <c r="L11" s="5"/>
      <c r="M11" s="5">
        <v>8.7499999999999994E-2</v>
      </c>
      <c r="N11" s="5">
        <v>35216.332194251998</v>
      </c>
      <c r="O11" s="6">
        <v>1</v>
      </c>
    </row>
  </sheetData>
  <mergeCells count="9">
    <mergeCell ref="A1:G1"/>
    <mergeCell ref="I1:O1"/>
    <mergeCell ref="Q1:W1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62E7-DB7D-408C-87F7-5F61DFD7BD36}">
  <dimension ref="A1:X12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5" max="15" width="14.83203125" customWidth="1"/>
    <col min="23" max="23" width="14.83203125" customWidth="1"/>
  </cols>
  <sheetData>
    <row r="1" spans="1:24" x14ac:dyDescent="0.2">
      <c r="A1" s="24" t="s">
        <v>0</v>
      </c>
      <c r="B1" s="25"/>
      <c r="C1" s="25"/>
      <c r="D1" s="25"/>
      <c r="E1" s="25"/>
      <c r="F1" s="25"/>
      <c r="G1" s="26"/>
      <c r="I1" s="24" t="s">
        <v>3</v>
      </c>
      <c r="J1" s="25"/>
      <c r="K1" s="25"/>
      <c r="L1" s="25"/>
      <c r="M1" s="25"/>
      <c r="N1" s="25"/>
      <c r="O1" s="26"/>
      <c r="P1" s="2"/>
      <c r="Q1" s="28"/>
      <c r="R1" s="28"/>
      <c r="S1" s="28"/>
      <c r="T1" s="28"/>
      <c r="U1" s="28"/>
      <c r="V1" s="28"/>
      <c r="W1" s="28"/>
      <c r="X1" s="2"/>
    </row>
    <row r="2" spans="1:24" x14ac:dyDescent="0.2">
      <c r="A2" s="27" t="s">
        <v>1</v>
      </c>
      <c r="B2" s="28"/>
      <c r="C2" s="28"/>
      <c r="D2" s="2"/>
      <c r="E2" s="28" t="s">
        <v>2</v>
      </c>
      <c r="F2" s="28"/>
      <c r="G2" s="29"/>
      <c r="I2" s="27" t="s">
        <v>1</v>
      </c>
      <c r="J2" s="28"/>
      <c r="K2" s="28"/>
      <c r="L2" s="8"/>
      <c r="M2" s="28" t="s">
        <v>2</v>
      </c>
      <c r="N2" s="28"/>
      <c r="O2" s="29"/>
      <c r="P2" s="2"/>
      <c r="Q2" s="28"/>
      <c r="R2" s="28"/>
      <c r="S2" s="28"/>
      <c r="T2" s="8"/>
      <c r="U2" s="28"/>
      <c r="V2" s="28"/>
      <c r="W2" s="28"/>
      <c r="X2" s="2"/>
    </row>
    <row r="3" spans="1:24" x14ac:dyDescent="0.2">
      <c r="A3" s="7" t="s">
        <v>4</v>
      </c>
      <c r="B3" s="8" t="s">
        <v>5</v>
      </c>
      <c r="C3" s="8" t="s">
        <v>6</v>
      </c>
      <c r="D3" s="2"/>
      <c r="E3" s="7" t="s">
        <v>4</v>
      </c>
      <c r="F3" s="8" t="s">
        <v>5</v>
      </c>
      <c r="G3" s="9" t="s">
        <v>6</v>
      </c>
      <c r="I3" s="7" t="s">
        <v>4</v>
      </c>
      <c r="J3" s="8" t="s">
        <v>5</v>
      </c>
      <c r="K3" s="8" t="s">
        <v>6</v>
      </c>
      <c r="L3" s="2"/>
      <c r="M3" s="8" t="s">
        <v>4</v>
      </c>
      <c r="N3" s="8" t="s">
        <v>5</v>
      </c>
      <c r="O3" s="9" t="s">
        <v>6</v>
      </c>
      <c r="P3" s="2"/>
      <c r="Q3" s="8"/>
      <c r="R3" s="8"/>
      <c r="S3" s="8"/>
      <c r="T3" s="2"/>
      <c r="U3" s="8"/>
      <c r="V3" s="8"/>
      <c r="W3" s="8"/>
      <c r="X3" s="2"/>
    </row>
    <row r="4" spans="1:24" x14ac:dyDescent="0.2">
      <c r="A4" s="1">
        <v>0</v>
      </c>
      <c r="B4" s="2">
        <v>77066.002080848193</v>
      </c>
      <c r="C4" s="2">
        <v>0</v>
      </c>
      <c r="D4" s="2"/>
      <c r="E4" s="2">
        <v>0</v>
      </c>
      <c r="F4" s="2">
        <v>404.63532054694099</v>
      </c>
      <c r="G4" s="3">
        <v>0</v>
      </c>
      <c r="I4" s="1">
        <v>0</v>
      </c>
      <c r="J4" s="2">
        <v>88735.982354117194</v>
      </c>
      <c r="K4" s="2">
        <v>0</v>
      </c>
      <c r="L4" s="2"/>
      <c r="M4" s="2">
        <v>0</v>
      </c>
      <c r="N4" s="2">
        <v>490.80879241590799</v>
      </c>
      <c r="O4" s="3">
        <v>0</v>
      </c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>
        <v>7.4999999999999997E-3</v>
      </c>
      <c r="B5" s="2">
        <v>100492.995073432</v>
      </c>
      <c r="C5" s="2">
        <f>(B5-B4)/(B8-B4)</f>
        <v>0.48204934131998556</v>
      </c>
      <c r="D5" s="2"/>
      <c r="E5" s="2">
        <v>7.4999999999999997E-3</v>
      </c>
      <c r="F5" s="2">
        <v>538.81111265413995</v>
      </c>
      <c r="G5" s="3">
        <f>(F5-F4)/(F8-F4)</f>
        <v>0.57681847884761717</v>
      </c>
      <c r="I5" s="1">
        <v>7.4999999999999997E-3</v>
      </c>
      <c r="J5" s="2">
        <v>90877.548637043496</v>
      </c>
      <c r="K5" s="2">
        <f>(J5-J4)/(J9-J4)</f>
        <v>3.8422341564226824E-2</v>
      </c>
      <c r="L5" s="2"/>
      <c r="M5" s="2">
        <v>7.4999999999999997E-3</v>
      </c>
      <c r="N5" s="2">
        <v>519.30715861763395</v>
      </c>
      <c r="O5" s="3">
        <f>(N5-N4)/(N9-N4)</f>
        <v>6.5843434418102489E-2</v>
      </c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1">
        <v>1.2500000000000001E-2</v>
      </c>
      <c r="B6" s="2">
        <v>105274.58780748201</v>
      </c>
      <c r="C6" s="2">
        <f>(B6-B4)/(B8-B4)</f>
        <v>0.58043856389920889</v>
      </c>
      <c r="D6" s="2"/>
      <c r="E6" s="2">
        <v>1.2500000000000001E-2</v>
      </c>
      <c r="F6" s="2">
        <v>560.37612604836295</v>
      </c>
      <c r="G6" s="3">
        <f>(F6-F4)/(F8-F4)</f>
        <v>0.66952594885417438</v>
      </c>
      <c r="I6" s="1">
        <v>1.2500000000000001E-2</v>
      </c>
      <c r="J6" s="2">
        <v>123621.004494276</v>
      </c>
      <c r="K6" s="2">
        <f>(J6-J4)/(J9-J4)</f>
        <v>0.62588034133283132</v>
      </c>
      <c r="L6" s="2"/>
      <c r="M6" s="2">
        <v>1.2500000000000001E-2</v>
      </c>
      <c r="N6" s="2">
        <v>634.78553017333604</v>
      </c>
      <c r="O6" s="3">
        <f>(N6-N4)/(N9-N4)</f>
        <v>0.33264794280345161</v>
      </c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1">
        <v>2.5000000000000001E-2</v>
      </c>
      <c r="B7" s="2">
        <v>113754.319625916</v>
      </c>
      <c r="C7" s="2">
        <f>(B7-B4)/(B8-B4)</f>
        <v>0.75492314836723018</v>
      </c>
      <c r="D7" s="2"/>
      <c r="E7" s="2">
        <v>2.5000000000000001E-2</v>
      </c>
      <c r="F7" s="2">
        <v>614.18503886902295</v>
      </c>
      <c r="G7" s="3">
        <f>(F7-F4)/(F8-F4)</f>
        <v>0.9008491611431656</v>
      </c>
      <c r="I7" s="1">
        <v>2.5000000000000001E-2</v>
      </c>
      <c r="J7" s="2">
        <v>126510.185781366</v>
      </c>
      <c r="K7" s="2">
        <f>(J7-J4)/(J9-J4)</f>
        <v>0.67771581854339813</v>
      </c>
      <c r="L7" s="2"/>
      <c r="M7" s="2">
        <v>2.5000000000000001E-2</v>
      </c>
      <c r="N7" s="2">
        <v>787.25363982782005</v>
      </c>
      <c r="O7" s="3">
        <f>(N7-N4)/(N9-N4)</f>
        <v>0.68491459233085783</v>
      </c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1">
        <v>6.25E-2</v>
      </c>
      <c r="B8" s="2">
        <v>125664.74703179899</v>
      </c>
      <c r="C8" s="2">
        <v>1</v>
      </c>
      <c r="D8" s="2"/>
      <c r="E8" s="2">
        <v>6.25E-2</v>
      </c>
      <c r="F8" s="2">
        <v>637.24886714353897</v>
      </c>
      <c r="G8" s="3">
        <v>1</v>
      </c>
      <c r="I8" s="1">
        <v>3.7499999999999999E-2</v>
      </c>
      <c r="J8" s="2">
        <v>142012.718168561</v>
      </c>
      <c r="K8" s="2">
        <f>(J8-J4)/(J9-J4)</f>
        <v>0.95585037792644423</v>
      </c>
      <c r="L8" s="2"/>
      <c r="M8" s="2">
        <v>3.7499999999999999E-2</v>
      </c>
      <c r="N8" s="2">
        <v>897.28284663538204</v>
      </c>
      <c r="O8" s="3">
        <f>(N8-N4)/(N9-N4)</f>
        <v>0.93912919576559017</v>
      </c>
      <c r="P8" s="2"/>
      <c r="Q8" s="2"/>
      <c r="R8" s="2"/>
      <c r="S8" s="2"/>
      <c r="T8" s="2"/>
      <c r="U8" s="2"/>
      <c r="V8" s="2"/>
      <c r="W8" s="2"/>
      <c r="X8" s="2"/>
    </row>
    <row r="9" spans="1:24" ht="16" thickBot="1" x14ac:dyDescent="0.25">
      <c r="A9" s="4">
        <v>8.7499999999999994E-2</v>
      </c>
      <c r="B9" s="5">
        <v>119087.29820899499</v>
      </c>
      <c r="C9" s="5">
        <f>(B9-B4)/(B8-B4)</f>
        <v>0.86465805177803634</v>
      </c>
      <c r="D9" s="5"/>
      <c r="E9" s="5">
        <v>8.7499999999999994E-2</v>
      </c>
      <c r="F9" s="5">
        <v>546.62799311854405</v>
      </c>
      <c r="G9" s="6">
        <f>(F9-F4)/(F8-F4)</f>
        <v>0.61042305854116463</v>
      </c>
      <c r="I9" s="4">
        <v>6.25E-2</v>
      </c>
      <c r="J9" s="5">
        <v>144473.50890091699</v>
      </c>
      <c r="K9" s="5">
        <v>1</v>
      </c>
      <c r="L9" s="5"/>
      <c r="M9" s="5">
        <v>6.25E-2</v>
      </c>
      <c r="N9" s="5">
        <v>923.62895821653694</v>
      </c>
      <c r="O9" s="6">
        <v>1</v>
      </c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</sheetData>
  <mergeCells count="9">
    <mergeCell ref="A1:G1"/>
    <mergeCell ref="I1:O1"/>
    <mergeCell ref="Q1:W1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4D0B-8E16-452E-91CE-B70EC0C927F7}">
  <dimension ref="A1:Z15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0" max="10" width="13.33203125" customWidth="1"/>
    <col min="11" max="11" width="18.5" customWidth="1"/>
    <col min="13" max="13" width="11.1640625" customWidth="1"/>
    <col min="14" max="14" width="16.1640625" customWidth="1"/>
    <col min="15" max="15" width="14.83203125" customWidth="1"/>
    <col min="17" max="17" width="13.5" customWidth="1"/>
    <col min="23" max="23" width="14.83203125" customWidth="1"/>
  </cols>
  <sheetData>
    <row r="1" spans="1:26" x14ac:dyDescent="0.2">
      <c r="A1" s="30" t="s">
        <v>0</v>
      </c>
      <c r="B1" s="31"/>
      <c r="C1" s="32"/>
      <c r="D1" s="11"/>
      <c r="E1" s="30" t="s">
        <v>3</v>
      </c>
      <c r="F1" s="31"/>
      <c r="G1" s="32"/>
      <c r="H1" s="12"/>
      <c r="I1" s="30" t="s">
        <v>7</v>
      </c>
      <c r="J1" s="31"/>
      <c r="K1" s="32"/>
      <c r="L1" s="11"/>
      <c r="M1" s="30" t="s">
        <v>8</v>
      </c>
      <c r="N1" s="32"/>
      <c r="O1" s="11"/>
      <c r="P1" s="30" t="s">
        <v>9</v>
      </c>
      <c r="Q1" s="32"/>
      <c r="R1" s="11"/>
      <c r="S1" s="10"/>
      <c r="T1" s="10"/>
      <c r="U1" s="10"/>
      <c r="V1" s="10"/>
      <c r="W1" s="10"/>
      <c r="X1" s="2"/>
      <c r="Y1" s="2"/>
      <c r="Z1" s="2"/>
    </row>
    <row r="2" spans="1:26" x14ac:dyDescent="0.2">
      <c r="A2" s="33" t="s">
        <v>2</v>
      </c>
      <c r="B2" s="35"/>
      <c r="C2" s="34"/>
      <c r="D2" s="12"/>
      <c r="E2" s="33" t="s">
        <v>2</v>
      </c>
      <c r="F2" s="35"/>
      <c r="G2" s="34"/>
      <c r="H2" s="12"/>
      <c r="I2" s="33" t="s">
        <v>2</v>
      </c>
      <c r="J2" s="35"/>
      <c r="K2" s="34"/>
      <c r="L2" s="11"/>
      <c r="M2" s="33" t="s">
        <v>2</v>
      </c>
      <c r="N2" s="34"/>
      <c r="O2" s="11"/>
      <c r="P2" s="33" t="s">
        <v>2</v>
      </c>
      <c r="Q2" s="34"/>
      <c r="R2" s="11"/>
      <c r="S2" s="10"/>
      <c r="T2" s="8"/>
      <c r="U2" s="10"/>
      <c r="V2" s="10"/>
      <c r="W2" s="10"/>
      <c r="X2" s="2"/>
      <c r="Y2" s="2"/>
      <c r="Z2" s="2"/>
    </row>
    <row r="3" spans="1:26" x14ac:dyDescent="0.2">
      <c r="A3" s="13" t="s">
        <v>4</v>
      </c>
      <c r="B3" s="11" t="s">
        <v>5</v>
      </c>
      <c r="C3" s="14" t="s">
        <v>6</v>
      </c>
      <c r="D3" s="12"/>
      <c r="E3" s="13" t="s">
        <v>4</v>
      </c>
      <c r="F3" s="11" t="s">
        <v>5</v>
      </c>
      <c r="G3" s="14" t="s">
        <v>6</v>
      </c>
      <c r="H3" s="12"/>
      <c r="I3" s="13" t="s">
        <v>4</v>
      </c>
      <c r="J3" s="11" t="s">
        <v>5</v>
      </c>
      <c r="K3" s="14" t="s">
        <v>6</v>
      </c>
      <c r="L3" s="11"/>
      <c r="M3" s="13" t="s">
        <v>4</v>
      </c>
      <c r="N3" s="14" t="s">
        <v>5</v>
      </c>
      <c r="O3" s="11"/>
      <c r="P3" s="13" t="s">
        <v>4</v>
      </c>
      <c r="Q3" s="14" t="s">
        <v>5</v>
      </c>
      <c r="R3" s="11"/>
      <c r="S3" s="10"/>
      <c r="T3" s="8"/>
      <c r="U3" s="10"/>
      <c r="V3" s="10"/>
      <c r="W3" s="10"/>
      <c r="X3" s="2"/>
      <c r="Y3" s="2"/>
      <c r="Z3" s="2"/>
    </row>
    <row r="4" spans="1:26" x14ac:dyDescent="0.2">
      <c r="A4" s="15">
        <v>2.5000000000000001E-3</v>
      </c>
      <c r="B4" s="12">
        <v>72775.442982079796</v>
      </c>
      <c r="C4" s="16">
        <v>1</v>
      </c>
      <c r="D4" s="12"/>
      <c r="E4" s="15">
        <v>0</v>
      </c>
      <c r="F4" s="12">
        <v>167991.28258875699</v>
      </c>
      <c r="G4" s="16">
        <v>1</v>
      </c>
      <c r="H4" s="12"/>
      <c r="I4" s="15">
        <v>0</v>
      </c>
      <c r="J4" s="12">
        <v>183708.51009169599</v>
      </c>
      <c r="K4" s="16">
        <f>(J4-J7)/(J5-J7)</f>
        <v>0.82424657337845053</v>
      </c>
      <c r="L4" s="12"/>
      <c r="M4" s="15">
        <v>0</v>
      </c>
      <c r="N4" s="16">
        <v>14769.2926650847</v>
      </c>
      <c r="O4" s="11"/>
      <c r="P4" s="15">
        <v>2.5000000000000001E-3</v>
      </c>
      <c r="Q4" s="16">
        <v>10997.8551820091</v>
      </c>
      <c r="R4" s="11"/>
      <c r="S4" s="8"/>
      <c r="T4" s="2"/>
      <c r="U4" s="8"/>
      <c r="V4" s="8"/>
      <c r="W4" s="8"/>
      <c r="X4" s="2"/>
      <c r="Y4" s="2"/>
      <c r="Z4" s="2"/>
    </row>
    <row r="5" spans="1:26" x14ac:dyDescent="0.2">
      <c r="A5" s="15">
        <v>7.4999999999999997E-3</v>
      </c>
      <c r="B5" s="12">
        <v>49655.444664119903</v>
      </c>
      <c r="C5" s="16">
        <f>(B5-B6)/(B4-B6)</f>
        <v>3.4824333450381023E-2</v>
      </c>
      <c r="D5" s="12"/>
      <c r="E5" s="15">
        <v>7.4999999999999997E-3</v>
      </c>
      <c r="F5" s="12">
        <v>92747.973231676602</v>
      </c>
      <c r="G5" s="16">
        <v>0</v>
      </c>
      <c r="H5" s="12"/>
      <c r="I5" s="15">
        <v>1.2500000000000001E-2</v>
      </c>
      <c r="J5" s="12">
        <v>198778.13934401301</v>
      </c>
      <c r="K5" s="16">
        <v>1</v>
      </c>
      <c r="L5" s="12"/>
      <c r="M5" s="15">
        <v>2.5000000000000001E-3</v>
      </c>
      <c r="N5" s="16">
        <v>10624.568433354099</v>
      </c>
      <c r="O5" s="12"/>
      <c r="P5" s="15">
        <v>7.4999999999999997E-3</v>
      </c>
      <c r="Q5" s="16">
        <v>9535.4737590363693</v>
      </c>
      <c r="R5" s="12"/>
      <c r="S5" s="2"/>
      <c r="T5" s="2"/>
      <c r="U5" s="2"/>
      <c r="V5" s="2"/>
      <c r="W5" s="2"/>
      <c r="X5" s="2"/>
      <c r="Y5" s="2"/>
      <c r="Z5" s="2"/>
    </row>
    <row r="6" spans="1:26" x14ac:dyDescent="0.2">
      <c r="A6" s="15">
        <v>1.2500000000000001E-2</v>
      </c>
      <c r="B6" s="12">
        <v>48821.256071617201</v>
      </c>
      <c r="C6" s="16">
        <v>0</v>
      </c>
      <c r="D6" s="12"/>
      <c r="E6" s="15">
        <v>2.5000000000000001E-2</v>
      </c>
      <c r="F6" s="12">
        <v>98805.019667822795</v>
      </c>
      <c r="G6" s="16">
        <f>(F6-F5)/(F4-F5)</f>
        <v>8.0499468828536119E-2</v>
      </c>
      <c r="H6" s="12"/>
      <c r="I6" s="15">
        <v>3.7499999999999999E-2</v>
      </c>
      <c r="J6" s="12">
        <v>182209.64330918499</v>
      </c>
      <c r="K6" s="16">
        <f>(J6-J7)/(J5-J7)</f>
        <v>0.80676565406286604</v>
      </c>
      <c r="L6" s="12"/>
      <c r="M6" s="15">
        <v>7.4999999999999997E-3</v>
      </c>
      <c r="N6" s="16">
        <v>10416.1756083211</v>
      </c>
      <c r="O6" s="12"/>
      <c r="P6" s="15">
        <v>1.2500000000000001E-2</v>
      </c>
      <c r="Q6" s="16">
        <v>10709.2944385224</v>
      </c>
      <c r="R6" s="12"/>
      <c r="S6" s="2"/>
      <c r="T6" s="2"/>
      <c r="U6" s="2"/>
      <c r="V6" s="2"/>
      <c r="W6" s="2"/>
      <c r="X6" s="2"/>
      <c r="Y6" s="2"/>
      <c r="Z6" s="2"/>
    </row>
    <row r="7" spans="1:26" x14ac:dyDescent="0.2">
      <c r="A7" s="15">
        <v>2.5000000000000001E-2</v>
      </c>
      <c r="B7" s="17">
        <v>58715.549900221202</v>
      </c>
      <c r="C7" s="16">
        <f>(B7-B6)/(B4-B6)</f>
        <v>0.41305070656697673</v>
      </c>
      <c r="D7" s="12"/>
      <c r="E7" s="15">
        <v>3.7499999999999999E-2</v>
      </c>
      <c r="F7" s="12">
        <v>101019.808570704</v>
      </c>
      <c r="G7" s="16">
        <f>(F7-F5)/(F4-F5)</f>
        <v>0.10993449663108179</v>
      </c>
      <c r="H7" s="12"/>
      <c r="I7" s="15">
        <v>6.25E-2</v>
      </c>
      <c r="J7" s="12">
        <v>113035.121173639</v>
      </c>
      <c r="K7" s="16">
        <v>0</v>
      </c>
      <c r="L7" s="12"/>
      <c r="M7" s="15">
        <v>1.2500000000000001E-2</v>
      </c>
      <c r="N7" s="16">
        <v>10870.034352213301</v>
      </c>
      <c r="O7" s="12"/>
      <c r="P7" s="15">
        <v>2.5000000000000001E-2</v>
      </c>
      <c r="Q7" s="16">
        <v>12624.9822638445</v>
      </c>
      <c r="R7" s="12"/>
      <c r="S7" s="2"/>
      <c r="T7" s="2"/>
      <c r="U7" s="2"/>
      <c r="V7" s="2"/>
      <c r="W7" s="2"/>
      <c r="X7" s="2"/>
      <c r="Y7" s="2"/>
      <c r="Z7" s="2"/>
    </row>
    <row r="8" spans="1:26" ht="16" thickBot="1" x14ac:dyDescent="0.25">
      <c r="A8" s="15">
        <v>3.7499999999999999E-2</v>
      </c>
      <c r="B8" s="12">
        <v>61974.428765356002</v>
      </c>
      <c r="C8" s="16">
        <f>(B8-B6)/(B4-B6)</f>
        <v>0.54909702186525988</v>
      </c>
      <c r="D8" s="12"/>
      <c r="E8" s="18">
        <v>8.7499999999999994E-2</v>
      </c>
      <c r="F8" s="19">
        <v>93354.588192098803</v>
      </c>
      <c r="G8" s="20">
        <f>(F8-F5)/(F4-F5)</f>
        <v>8.0620451918642054E-3</v>
      </c>
      <c r="H8" s="12"/>
      <c r="I8" s="18">
        <v>8.7499999999999994E-2</v>
      </c>
      <c r="J8" s="19">
        <v>113517.812658764</v>
      </c>
      <c r="K8" s="20">
        <f>(J8-J7)/(J5-J7)</f>
        <v>5.6295135793550111E-3</v>
      </c>
      <c r="L8" s="12"/>
      <c r="M8" s="15">
        <v>2.5000000000000001E-2</v>
      </c>
      <c r="N8" s="16">
        <v>10251.3144077702</v>
      </c>
      <c r="O8" s="12"/>
      <c r="P8" s="15">
        <v>3.7499999999999999E-2</v>
      </c>
      <c r="Q8" s="16">
        <v>6067.7079827871103</v>
      </c>
      <c r="R8" s="12"/>
      <c r="S8" s="2"/>
      <c r="T8" s="2"/>
      <c r="U8" s="2"/>
      <c r="V8" s="2"/>
      <c r="W8" s="2"/>
      <c r="X8" s="2"/>
      <c r="Y8" s="2"/>
      <c r="Z8" s="2"/>
    </row>
    <row r="9" spans="1:26" x14ac:dyDescent="0.2">
      <c r="A9" s="15">
        <v>6.25E-2</v>
      </c>
      <c r="B9" s="12">
        <v>54641.9722494573</v>
      </c>
      <c r="C9" s="16">
        <f>(B9-B6)/(B4-B6)</f>
        <v>0.24299368622266843</v>
      </c>
      <c r="D9" s="12"/>
      <c r="E9" s="12"/>
      <c r="F9" s="12"/>
      <c r="G9" s="12"/>
      <c r="H9" s="12"/>
      <c r="I9" s="12"/>
      <c r="J9" s="12"/>
      <c r="K9" s="12"/>
      <c r="L9" s="12"/>
      <c r="M9" s="15">
        <v>3.7499999999999999E-2</v>
      </c>
      <c r="N9" s="16">
        <v>10781.9972947632</v>
      </c>
      <c r="O9" s="12"/>
      <c r="P9" s="15">
        <v>6.25E-2</v>
      </c>
      <c r="Q9" s="16">
        <v>15283.002826885901</v>
      </c>
      <c r="R9" s="12"/>
      <c r="S9" s="2"/>
      <c r="T9" s="2"/>
      <c r="U9" s="2"/>
      <c r="V9" s="2"/>
      <c r="W9" s="2"/>
      <c r="X9" s="2"/>
      <c r="Y9" s="2"/>
      <c r="Z9" s="2"/>
    </row>
    <row r="10" spans="1:26" ht="16" thickBot="1" x14ac:dyDescent="0.25">
      <c r="A10" s="18">
        <v>8.7499999999999994E-2</v>
      </c>
      <c r="B10" s="19">
        <v>61082.957459434801</v>
      </c>
      <c r="C10" s="20">
        <f>(B10-B6)/(B4-B6)</f>
        <v>0.51188134390243045</v>
      </c>
      <c r="D10" s="12"/>
      <c r="E10" s="12"/>
      <c r="F10" s="12"/>
      <c r="G10" s="12"/>
      <c r="H10" s="12"/>
      <c r="I10" s="12"/>
      <c r="J10" s="12"/>
      <c r="K10" s="12"/>
      <c r="L10" s="12"/>
      <c r="M10" s="15">
        <v>6.25E-2</v>
      </c>
      <c r="N10" s="16">
        <v>11396.993785978801</v>
      </c>
      <c r="O10" s="12"/>
      <c r="P10" s="18">
        <v>8.7499999999999994E-2</v>
      </c>
      <c r="Q10" s="20">
        <v>15827.497752113301</v>
      </c>
      <c r="R10" s="12"/>
      <c r="S10" s="2"/>
      <c r="T10" s="2"/>
      <c r="U10" s="2"/>
      <c r="V10" s="2"/>
      <c r="W10" s="2"/>
      <c r="X10" s="2"/>
      <c r="Y10" s="2"/>
      <c r="Z10" s="2"/>
    </row>
    <row r="11" spans="1:26" ht="16" thickBo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8">
        <v>8.7499999999999994E-2</v>
      </c>
      <c r="N11" s="20">
        <v>12356.9974091942</v>
      </c>
      <c r="O11" s="12"/>
      <c r="P11" s="12"/>
      <c r="Q11" s="12"/>
      <c r="R11" s="1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mergeCells count="10">
    <mergeCell ref="A2:C2"/>
    <mergeCell ref="E2:G2"/>
    <mergeCell ref="I2:K2"/>
    <mergeCell ref="A1:C1"/>
    <mergeCell ref="E1:G1"/>
    <mergeCell ref="I1:K1"/>
    <mergeCell ref="M1:N1"/>
    <mergeCell ref="M2:N2"/>
    <mergeCell ref="P1:Q1"/>
    <mergeCell ref="P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2AD4-3349-4E90-9442-BBCE3B308320}">
  <dimension ref="A1:W13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5" max="15" width="14.83203125" customWidth="1"/>
    <col min="23" max="23" width="14.83203125" customWidth="1"/>
  </cols>
  <sheetData>
    <row r="1" spans="1:23" x14ac:dyDescent="0.2">
      <c r="A1" s="24" t="s">
        <v>0</v>
      </c>
      <c r="B1" s="25"/>
      <c r="C1" s="25"/>
      <c r="D1" s="25"/>
      <c r="E1" s="25"/>
      <c r="F1" s="25"/>
      <c r="G1" s="26"/>
      <c r="I1" s="24" t="s">
        <v>3</v>
      </c>
      <c r="J1" s="25"/>
      <c r="K1" s="25"/>
      <c r="L1" s="25"/>
      <c r="M1" s="25"/>
      <c r="N1" s="25"/>
      <c r="O1" s="26"/>
      <c r="P1" s="2"/>
      <c r="Q1" s="28"/>
      <c r="R1" s="28"/>
      <c r="S1" s="28"/>
      <c r="T1" s="28"/>
      <c r="U1" s="28"/>
      <c r="V1" s="28"/>
      <c r="W1" s="28"/>
    </row>
    <row r="2" spans="1:23" x14ac:dyDescent="0.2">
      <c r="A2" s="27" t="s">
        <v>1</v>
      </c>
      <c r="B2" s="28"/>
      <c r="C2" s="28"/>
      <c r="D2" s="2"/>
      <c r="E2" s="28" t="s">
        <v>2</v>
      </c>
      <c r="F2" s="28"/>
      <c r="G2" s="29"/>
      <c r="I2" s="27" t="s">
        <v>1</v>
      </c>
      <c r="J2" s="28"/>
      <c r="K2" s="28"/>
      <c r="L2" s="8"/>
      <c r="M2" s="28" t="s">
        <v>2</v>
      </c>
      <c r="N2" s="28"/>
      <c r="O2" s="29"/>
      <c r="P2" s="2"/>
      <c r="Q2" s="28"/>
      <c r="R2" s="28"/>
      <c r="S2" s="28"/>
      <c r="T2" s="8"/>
      <c r="U2" s="28"/>
      <c r="V2" s="28"/>
      <c r="W2" s="28"/>
    </row>
    <row r="3" spans="1:23" x14ac:dyDescent="0.2">
      <c r="A3" s="7" t="s">
        <v>4</v>
      </c>
      <c r="B3" s="8" t="s">
        <v>5</v>
      </c>
      <c r="C3" s="8" t="s">
        <v>6</v>
      </c>
      <c r="D3" s="2"/>
      <c r="E3" s="7" t="s">
        <v>4</v>
      </c>
      <c r="F3" s="8" t="s">
        <v>5</v>
      </c>
      <c r="G3" s="9" t="s">
        <v>6</v>
      </c>
      <c r="I3" s="7" t="s">
        <v>4</v>
      </c>
      <c r="J3" s="8" t="s">
        <v>5</v>
      </c>
      <c r="K3" s="8" t="s">
        <v>6</v>
      </c>
      <c r="L3" s="2"/>
      <c r="M3" s="8" t="s">
        <v>4</v>
      </c>
      <c r="N3" s="8" t="s">
        <v>5</v>
      </c>
      <c r="O3" s="9" t="s">
        <v>6</v>
      </c>
      <c r="P3" s="2"/>
      <c r="Q3" s="8"/>
      <c r="R3" s="8"/>
      <c r="S3" s="8"/>
      <c r="T3" s="2"/>
      <c r="U3" s="8"/>
      <c r="V3" s="8"/>
      <c r="W3" s="8"/>
    </row>
    <row r="4" spans="1:23" x14ac:dyDescent="0.2">
      <c r="A4" s="1">
        <v>0</v>
      </c>
      <c r="B4" s="2">
        <v>37481.742292778697</v>
      </c>
      <c r="C4" s="2">
        <v>0</v>
      </c>
      <c r="D4" s="2"/>
      <c r="E4" s="2">
        <v>0</v>
      </c>
      <c r="F4" s="2">
        <v>173.85844063912799</v>
      </c>
      <c r="G4" s="3">
        <v>0</v>
      </c>
      <c r="I4" s="1">
        <v>0</v>
      </c>
      <c r="J4" s="2">
        <v>33935.350353726499</v>
      </c>
      <c r="K4" s="2">
        <v>0</v>
      </c>
      <c r="L4" s="2"/>
      <c r="M4" s="2">
        <v>0</v>
      </c>
      <c r="N4" s="2">
        <v>138.06113617193901</v>
      </c>
      <c r="O4" s="3">
        <v>0</v>
      </c>
      <c r="P4" s="2"/>
      <c r="Q4" s="2"/>
      <c r="R4" s="2"/>
      <c r="S4" s="2"/>
      <c r="T4" s="2"/>
      <c r="U4" s="2"/>
      <c r="V4" s="2"/>
      <c r="W4" s="2"/>
    </row>
    <row r="5" spans="1:23" x14ac:dyDescent="0.2">
      <c r="A5" s="1">
        <v>2.5000000000000001E-3</v>
      </c>
      <c r="B5" s="2">
        <v>39092.342500229803</v>
      </c>
      <c r="C5" s="2">
        <f>(B5-B4)/(B11-B4)</f>
        <v>5.1193894622838923E-2</v>
      </c>
      <c r="D5" s="2"/>
      <c r="E5" s="2">
        <v>2.5000000000000001E-3</v>
      </c>
      <c r="F5" s="2">
        <v>180.976310471273</v>
      </c>
      <c r="G5" s="3">
        <f>(F5-F4)/(F11-F4)</f>
        <v>5.9508971692666543E-2</v>
      </c>
      <c r="I5" s="1">
        <v>2.5000000000000001E-3</v>
      </c>
      <c r="J5" s="2">
        <v>37409.350664406498</v>
      </c>
      <c r="K5" s="2">
        <f>(J5-J4)/(J10-J4)</f>
        <v>9.9041183175578126E-2</v>
      </c>
      <c r="L5" s="2"/>
      <c r="M5" s="2">
        <v>2.5000000000000001E-3</v>
      </c>
      <c r="N5" s="2">
        <v>151.80905460296299</v>
      </c>
      <c r="O5" s="3">
        <f>(N5-N4)/(N10-N4)</f>
        <v>9.7568741589483851E-2</v>
      </c>
      <c r="P5" s="2"/>
      <c r="Q5" s="2"/>
      <c r="R5" s="2"/>
      <c r="S5" s="2"/>
      <c r="T5" s="2"/>
      <c r="U5" s="2"/>
      <c r="V5" s="2"/>
      <c r="W5" s="2"/>
    </row>
    <row r="6" spans="1:23" x14ac:dyDescent="0.2">
      <c r="A6" s="1">
        <v>7.4999999999999997E-3</v>
      </c>
      <c r="B6" s="2">
        <v>45168.441170389502</v>
      </c>
      <c r="C6" s="2">
        <f>(B6-B4)/(B11-B4)</f>
        <v>0.24432633903646633</v>
      </c>
      <c r="D6" s="2"/>
      <c r="E6" s="2">
        <v>7.4999999999999997E-3</v>
      </c>
      <c r="F6" s="2">
        <v>199.212323105899</v>
      </c>
      <c r="G6" s="3">
        <f>(F6-F4)/(F11-F4)</f>
        <v>0.21197120902667471</v>
      </c>
      <c r="I6" s="1">
        <v>7.4999999999999997E-3</v>
      </c>
      <c r="J6" s="2">
        <v>43613.123230500198</v>
      </c>
      <c r="K6" s="2">
        <f>(J6-J4)/(J10-J4)</f>
        <v>0.27590615731193457</v>
      </c>
      <c r="L6" s="2"/>
      <c r="M6" s="2">
        <v>7.4999999999999997E-3</v>
      </c>
      <c r="N6" s="2">
        <v>180.71854650474199</v>
      </c>
      <c r="O6" s="3">
        <f>(N6-N4)/(N10-N4)</f>
        <v>0.30273891036810835</v>
      </c>
      <c r="P6" s="2"/>
      <c r="Q6" s="2"/>
      <c r="R6" s="2"/>
      <c r="S6" s="2"/>
      <c r="T6" s="2"/>
      <c r="U6" s="2"/>
      <c r="V6" s="2"/>
      <c r="W6" s="2"/>
    </row>
    <row r="7" spans="1:23" x14ac:dyDescent="0.2">
      <c r="A7" s="1">
        <v>1.2500000000000001E-2</v>
      </c>
      <c r="B7" s="2">
        <v>50694.775118907899</v>
      </c>
      <c r="C7" s="2">
        <f>(B7-B4)/(B11-B4)</f>
        <v>0.41998418168557511</v>
      </c>
      <c r="D7" s="2"/>
      <c r="E7" s="2">
        <v>1.2500000000000001E-2</v>
      </c>
      <c r="F7" s="2">
        <v>219.933467621071</v>
      </c>
      <c r="G7" s="3">
        <f>(F7-F4)/(F11-F4)</f>
        <v>0.38521039876631402</v>
      </c>
      <c r="I7" s="1">
        <v>1.2500000000000001E-2</v>
      </c>
      <c r="J7" s="2">
        <v>56599.210097842697</v>
      </c>
      <c r="K7" s="2">
        <f>(J7-J4)/(J10-J4)</f>
        <v>0.6461299031787523</v>
      </c>
      <c r="L7" s="2"/>
      <c r="M7" s="2">
        <v>1.2500000000000001E-2</v>
      </c>
      <c r="N7" s="2">
        <v>236.581168212265</v>
      </c>
      <c r="O7" s="3">
        <f>(N7-N4)/(N10-N4)</f>
        <v>0.69919497964422217</v>
      </c>
      <c r="P7" s="2"/>
      <c r="Q7" s="2"/>
      <c r="R7" s="2"/>
      <c r="S7" s="2"/>
      <c r="T7" s="2"/>
      <c r="U7" s="2"/>
      <c r="V7" s="2"/>
      <c r="W7" s="2"/>
    </row>
    <row r="8" spans="1:23" x14ac:dyDescent="0.2">
      <c r="A8" s="1">
        <v>2.5000000000000001E-2</v>
      </c>
      <c r="B8" s="2">
        <v>52301.135409844697</v>
      </c>
      <c r="C8" s="2">
        <f>(B8-B4)/(B11-B4)</f>
        <v>0.47104330801629601</v>
      </c>
      <c r="D8" s="2"/>
      <c r="E8" s="2">
        <v>2.5000000000000001E-2</v>
      </c>
      <c r="F8" s="2">
        <v>227.88764378086699</v>
      </c>
      <c r="G8" s="3">
        <f>(F8-F4)/(F11-F4)</f>
        <v>0.45171131197409858</v>
      </c>
      <c r="I8" s="1">
        <v>2.5000000000000001E-2</v>
      </c>
      <c r="J8" s="2">
        <v>56710.977982701399</v>
      </c>
      <c r="K8" s="2">
        <f>(J8-J4)/(J10-J4)</f>
        <v>0.64931632303122233</v>
      </c>
      <c r="L8" s="2"/>
      <c r="M8" s="2">
        <v>2.5000000000000001E-2</v>
      </c>
      <c r="N8" s="2">
        <v>234.09593995995701</v>
      </c>
      <c r="O8" s="3">
        <f>(N8-N4)/(N10-N4)</f>
        <v>0.68155735731201994</v>
      </c>
      <c r="P8" s="2"/>
      <c r="Q8" s="2"/>
      <c r="R8" s="2"/>
      <c r="S8" s="2"/>
      <c r="T8" s="2"/>
      <c r="U8" s="2"/>
      <c r="V8" s="2"/>
      <c r="W8" s="2"/>
    </row>
    <row r="9" spans="1:23" x14ac:dyDescent="0.2">
      <c r="A9" s="1">
        <v>3.7499999999999999E-2</v>
      </c>
      <c r="B9" s="2">
        <v>52567.172397604001</v>
      </c>
      <c r="C9" s="2">
        <f>(B9-B4)/(B11-B4)</f>
        <v>0.47949945340490313</v>
      </c>
      <c r="D9" s="2"/>
      <c r="E9" s="2">
        <v>3.7499999999999999E-2</v>
      </c>
      <c r="F9" s="2">
        <v>234.645129470954</v>
      </c>
      <c r="G9" s="3">
        <f>(F9-F4)/(F11-F4)</f>
        <v>0.50820729098581408</v>
      </c>
      <c r="I9" s="1">
        <v>6.25E-2</v>
      </c>
      <c r="J9" s="2">
        <v>62898.053287188297</v>
      </c>
      <c r="K9" s="2">
        <f>(J9-J4)/(J10-J4)</f>
        <v>0.82570527057073417</v>
      </c>
      <c r="L9" s="2"/>
      <c r="M9" s="2">
        <v>6.25E-2</v>
      </c>
      <c r="N9" s="2">
        <v>264.22989328626602</v>
      </c>
      <c r="O9" s="3">
        <f>(N9-N4)/(N10-N4)</f>
        <v>0.89541750784429386</v>
      </c>
      <c r="P9" s="2"/>
      <c r="Q9" s="2"/>
      <c r="R9" s="2"/>
      <c r="S9" s="2"/>
      <c r="T9" s="2"/>
      <c r="U9" s="2"/>
      <c r="V9" s="2"/>
      <c r="W9" s="2"/>
    </row>
    <row r="10" spans="1:23" ht="16" thickBot="1" x14ac:dyDescent="0.25">
      <c r="A10" s="1">
        <v>6.25E-2</v>
      </c>
      <c r="B10" s="2">
        <v>58428.047975321999</v>
      </c>
      <c r="C10" s="2">
        <f>(B10-B4)/(B11-B4)</f>
        <v>0.66579090260203355</v>
      </c>
      <c r="D10" s="2"/>
      <c r="E10" s="2">
        <v>6.25E-2</v>
      </c>
      <c r="F10" s="2">
        <v>257.39594883500803</v>
      </c>
      <c r="G10" s="3">
        <f>(F10-F4)/(F11-F4)</f>
        <v>0.69841558327660791</v>
      </c>
      <c r="I10" s="4">
        <v>8.7499999999999994E-2</v>
      </c>
      <c r="J10" s="5">
        <v>69011.671125474197</v>
      </c>
      <c r="K10" s="5">
        <v>1</v>
      </c>
      <c r="L10" s="5"/>
      <c r="M10" s="5">
        <v>8.7499999999999994E-2</v>
      </c>
      <c r="N10" s="5">
        <v>278.96608387401898</v>
      </c>
      <c r="O10" s="6">
        <v>1</v>
      </c>
      <c r="P10" s="2"/>
      <c r="Q10" s="2"/>
      <c r="R10" s="2"/>
      <c r="S10" s="2"/>
      <c r="T10" s="2"/>
      <c r="U10" s="2"/>
      <c r="V10" s="2"/>
      <c r="W10" s="2"/>
    </row>
    <row r="11" spans="1:23" ht="16" thickBot="1" x14ac:dyDescent="0.25">
      <c r="A11" s="4">
        <v>8.7499999999999994E-2</v>
      </c>
      <c r="B11" s="5">
        <v>68942.529156464094</v>
      </c>
      <c r="C11" s="5">
        <v>1</v>
      </c>
      <c r="D11" s="5"/>
      <c r="E11" s="5">
        <v>8.7499999999999994E-2</v>
      </c>
      <c r="F11" s="5">
        <v>293.46846967651697</v>
      </c>
      <c r="G11" s="6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</sheetData>
  <mergeCells count="9">
    <mergeCell ref="A1:G1"/>
    <mergeCell ref="I1:O1"/>
    <mergeCell ref="Q1:W1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F529-2C8D-4915-A74E-742793FF1A02}">
  <dimension ref="A1:W11"/>
  <sheetViews>
    <sheetView topLeftCell="F1" workbookViewId="0">
      <selection activeCell="K13" sqref="K13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5" max="15" width="14.83203125" customWidth="1"/>
    <col min="23" max="23" width="14.83203125" customWidth="1"/>
  </cols>
  <sheetData>
    <row r="1" spans="1:23" x14ac:dyDescent="0.2">
      <c r="A1" s="24" t="s">
        <v>0</v>
      </c>
      <c r="B1" s="25"/>
      <c r="C1" s="25"/>
      <c r="D1" s="25"/>
      <c r="E1" s="25"/>
      <c r="F1" s="25"/>
      <c r="G1" s="26"/>
      <c r="I1" s="24" t="s">
        <v>3</v>
      </c>
      <c r="J1" s="25"/>
      <c r="K1" s="25"/>
      <c r="L1" s="25"/>
      <c r="M1" s="25"/>
      <c r="N1" s="25"/>
      <c r="O1" s="26"/>
      <c r="Q1" s="24" t="s">
        <v>7</v>
      </c>
      <c r="R1" s="25"/>
      <c r="S1" s="25"/>
      <c r="T1" s="25"/>
      <c r="U1" s="25"/>
      <c r="V1" s="25"/>
      <c r="W1" s="26"/>
    </row>
    <row r="2" spans="1:23" x14ac:dyDescent="0.2">
      <c r="A2" s="27" t="s">
        <v>1</v>
      </c>
      <c r="B2" s="28"/>
      <c r="C2" s="28"/>
      <c r="D2" s="2"/>
      <c r="E2" s="28" t="s">
        <v>2</v>
      </c>
      <c r="F2" s="28"/>
      <c r="G2" s="29"/>
      <c r="I2" s="27" t="s">
        <v>1</v>
      </c>
      <c r="J2" s="28"/>
      <c r="K2" s="28"/>
      <c r="L2" s="8"/>
      <c r="M2" s="28" t="s">
        <v>2</v>
      </c>
      <c r="N2" s="28"/>
      <c r="O2" s="29"/>
      <c r="Q2" s="27" t="s">
        <v>1</v>
      </c>
      <c r="R2" s="28"/>
      <c r="S2" s="28"/>
      <c r="T2" s="8"/>
      <c r="U2" s="28" t="s">
        <v>2</v>
      </c>
      <c r="V2" s="28"/>
      <c r="W2" s="29"/>
    </row>
    <row r="3" spans="1:23" x14ac:dyDescent="0.2">
      <c r="A3" s="7" t="s">
        <v>4</v>
      </c>
      <c r="B3" s="8" t="s">
        <v>5</v>
      </c>
      <c r="C3" s="8" t="s">
        <v>6</v>
      </c>
      <c r="D3" s="2"/>
      <c r="E3" s="7" t="s">
        <v>4</v>
      </c>
      <c r="F3" s="8" t="s">
        <v>5</v>
      </c>
      <c r="G3" s="9" t="s">
        <v>6</v>
      </c>
      <c r="I3" s="7" t="s">
        <v>4</v>
      </c>
      <c r="J3" s="8" t="s">
        <v>5</v>
      </c>
      <c r="K3" s="8" t="s">
        <v>6</v>
      </c>
      <c r="L3" s="2"/>
      <c r="M3" s="7" t="s">
        <v>4</v>
      </c>
      <c r="N3" s="8" t="s">
        <v>5</v>
      </c>
      <c r="O3" s="9" t="s">
        <v>6</v>
      </c>
      <c r="P3" s="2"/>
      <c r="Q3" s="7" t="s">
        <v>4</v>
      </c>
      <c r="R3" s="8" t="s">
        <v>5</v>
      </c>
      <c r="S3" s="8" t="s">
        <v>6</v>
      </c>
      <c r="T3" s="2"/>
      <c r="U3" s="7" t="s">
        <v>4</v>
      </c>
      <c r="V3" s="8" t="s">
        <v>5</v>
      </c>
      <c r="W3" s="9" t="s">
        <v>6</v>
      </c>
    </row>
    <row r="4" spans="1:23" x14ac:dyDescent="0.2">
      <c r="A4" s="1">
        <v>0</v>
      </c>
      <c r="B4" s="2">
        <v>17332.302216267701</v>
      </c>
      <c r="C4" s="2">
        <v>0</v>
      </c>
      <c r="D4" s="2"/>
      <c r="E4" s="2">
        <v>0</v>
      </c>
      <c r="F4" s="2">
        <v>5064.1274522027597</v>
      </c>
      <c r="G4" s="3">
        <v>0</v>
      </c>
      <c r="I4" s="1">
        <v>0</v>
      </c>
      <c r="J4" s="2">
        <v>197084.12676086999</v>
      </c>
      <c r="K4" s="2">
        <v>0</v>
      </c>
      <c r="L4" s="2"/>
      <c r="M4" s="2"/>
      <c r="N4" s="2"/>
      <c r="O4" s="3"/>
      <c r="Q4" s="1">
        <v>0</v>
      </c>
      <c r="R4" s="2">
        <v>55811.2152388002</v>
      </c>
      <c r="S4" s="2">
        <v>0</v>
      </c>
      <c r="T4" s="2"/>
      <c r="U4" s="2">
        <v>0</v>
      </c>
      <c r="V4" s="2">
        <v>7429.3173267074098</v>
      </c>
      <c r="W4" s="3">
        <v>0</v>
      </c>
    </row>
    <row r="5" spans="1:23" x14ac:dyDescent="0.2">
      <c r="A5" s="1">
        <v>2.5000000000000001E-3</v>
      </c>
      <c r="B5" s="2">
        <v>204341.250556149</v>
      </c>
      <c r="C5" s="2">
        <f>(B5-B4)/(B9-B4)</f>
        <v>0.46826736895009469</v>
      </c>
      <c r="D5" s="2"/>
      <c r="E5" s="2">
        <v>2.5000000000000001E-3</v>
      </c>
      <c r="F5" s="2">
        <v>10953.636551116</v>
      </c>
      <c r="G5" s="3">
        <f>(F5-F4)/(F9-F4)</f>
        <v>4.3031620872047177E-2</v>
      </c>
      <c r="I5" s="1">
        <v>2.5000000000000001E-3</v>
      </c>
      <c r="J5" s="2">
        <v>263821.23827903398</v>
      </c>
      <c r="K5" s="2">
        <f>(J5-J4)/(J9-J4)</f>
        <v>0.1022203674744943</v>
      </c>
      <c r="L5" s="2"/>
      <c r="M5" s="2"/>
      <c r="N5" s="2"/>
      <c r="O5" s="3"/>
      <c r="Q5" s="1">
        <v>2.5000000000000001E-3</v>
      </c>
      <c r="R5" s="2">
        <v>105972.735734542</v>
      </c>
      <c r="S5" s="2">
        <f>(R5-R4)/(R10-R4)</f>
        <v>0.10232706068309506</v>
      </c>
      <c r="T5" s="2"/>
      <c r="U5" s="2">
        <v>2.5000000000000001E-3</v>
      </c>
      <c r="V5" s="2">
        <v>9878.7243123554399</v>
      </c>
      <c r="W5" s="3">
        <f>(V5-V4)/(V10-V4)</f>
        <v>1.1275188454958665E-2</v>
      </c>
    </row>
    <row r="6" spans="1:23" x14ac:dyDescent="0.2">
      <c r="A6" s="1">
        <v>7.4999999999999997E-3</v>
      </c>
      <c r="B6" s="2">
        <v>251500.268644664</v>
      </c>
      <c r="C6" s="2">
        <f>(B6-B4)/(B9-B4)</f>
        <v>0.58635278421291848</v>
      </c>
      <c r="D6" s="2"/>
      <c r="E6" s="2">
        <v>7.4999999999999997E-3</v>
      </c>
      <c r="F6" s="2">
        <v>13182.1480564595</v>
      </c>
      <c r="G6" s="3">
        <f>(F6-F4)/(F9-F4)</f>
        <v>5.931421091416663E-2</v>
      </c>
      <c r="I6" s="1">
        <v>7.4999999999999997E-3</v>
      </c>
      <c r="J6" s="2">
        <v>440697.33694347303</v>
      </c>
      <c r="K6" s="2">
        <f>(J6-J4)/(J9-J4)</f>
        <v>0.37313919197310785</v>
      </c>
      <c r="L6" s="2"/>
      <c r="M6" s="2"/>
      <c r="N6" s="2"/>
      <c r="O6" s="3"/>
      <c r="Q6" s="1">
        <v>7.4999999999999997E-3</v>
      </c>
      <c r="R6" s="2">
        <v>141139.577612956</v>
      </c>
      <c r="S6" s="2">
        <f>(R6-R4)/(R10-R4)</f>
        <v>0.17406570670820418</v>
      </c>
      <c r="T6" s="2"/>
      <c r="U6" s="2">
        <v>7.4999999999999997E-3</v>
      </c>
      <c r="V6" s="2">
        <v>11686.772089350599</v>
      </c>
      <c r="W6" s="3">
        <f>(V6-V4)/(V10-V4)</f>
        <v>1.9598051719674974E-2</v>
      </c>
    </row>
    <row r="7" spans="1:23" x14ac:dyDescent="0.2">
      <c r="A7" s="1">
        <v>1.2500000000000001E-2</v>
      </c>
      <c r="B7" s="2">
        <v>295652.25080242899</v>
      </c>
      <c r="C7" s="2">
        <f>(B7-B4)/(B9-B4)</f>
        <v>0.69690863035014339</v>
      </c>
      <c r="D7" s="2"/>
      <c r="E7" s="2">
        <v>1.2500000000000001E-2</v>
      </c>
      <c r="F7" s="2">
        <v>22488.5718451908</v>
      </c>
      <c r="G7" s="3">
        <f>(F7-F4)/(F9-F4)</f>
        <v>0.12731147408592791</v>
      </c>
      <c r="I7" s="1">
        <v>1.2500000000000001E-2</v>
      </c>
      <c r="J7" s="2">
        <v>484916.742998223</v>
      </c>
      <c r="K7" s="2">
        <f>(J7-J4)/(J9-J4)</f>
        <v>0.44086948226579109</v>
      </c>
      <c r="L7" s="2"/>
      <c r="M7" s="2"/>
      <c r="N7" s="2"/>
      <c r="O7" s="3"/>
      <c r="Q7" s="1">
        <v>1.2500000000000001E-2</v>
      </c>
      <c r="R7" s="2">
        <v>174037.28771460001</v>
      </c>
      <c r="S7" s="2">
        <f>(R7-R4)/(R10-R4)</f>
        <v>0.24117543433680672</v>
      </c>
      <c r="T7" s="2"/>
      <c r="U7" s="2">
        <v>1.2500000000000001E-2</v>
      </c>
      <c r="V7" s="2">
        <v>31350.884343429701</v>
      </c>
      <c r="W7" s="3">
        <f>(V7-V4)/(V10-V4)</f>
        <v>0.11011652119547963</v>
      </c>
    </row>
    <row r="8" spans="1:23" x14ac:dyDescent="0.2">
      <c r="A8" s="1">
        <v>2.5000000000000001E-2</v>
      </c>
      <c r="B8" s="2">
        <v>374420.35883212998</v>
      </c>
      <c r="C8" s="2">
        <f>(B8-B4)/(B9-B4)</f>
        <v>0.89414269338122754</v>
      </c>
      <c r="D8" s="2"/>
      <c r="E8" s="2">
        <v>2.5000000000000001E-2</v>
      </c>
      <c r="F8" s="2">
        <v>85178.841562961999</v>
      </c>
      <c r="G8" s="3">
        <f>(F8-F4)/(F9-F4)</f>
        <v>0.5853571063372297</v>
      </c>
      <c r="I8" s="1">
        <v>2.5000000000000001E-2</v>
      </c>
      <c r="J8" s="2">
        <v>584952.02022103395</v>
      </c>
      <c r="K8" s="2">
        <f>(J8-J4)/(J9-J4)</f>
        <v>0.59409221794480693</v>
      </c>
      <c r="L8" s="2"/>
      <c r="M8" s="2"/>
      <c r="N8" s="2"/>
      <c r="O8" s="3"/>
      <c r="Q8" s="1">
        <v>2.5000000000000001E-2</v>
      </c>
      <c r="R8" s="2">
        <v>263535.66799488198</v>
      </c>
      <c r="S8" s="2">
        <f>(R8-R4)/(R10-R4)</f>
        <v>0.4237477746381052</v>
      </c>
      <c r="T8" s="2"/>
      <c r="U8" s="2">
        <v>2.5000000000000001E-2</v>
      </c>
      <c r="V8" s="2">
        <v>106131.457204748</v>
      </c>
      <c r="W8" s="3">
        <f>(V8-V4)/(V10-V4)</f>
        <v>0.45434884221095123</v>
      </c>
    </row>
    <row r="9" spans="1:23" x14ac:dyDescent="0.2">
      <c r="A9" s="1">
        <v>6.25E-2</v>
      </c>
      <c r="B9" s="2">
        <v>416695.91527172201</v>
      </c>
      <c r="C9" s="2">
        <v>1</v>
      </c>
      <c r="D9" s="2"/>
      <c r="E9" s="2">
        <v>6.25E-2</v>
      </c>
      <c r="F9" s="2">
        <v>141928.80927363501</v>
      </c>
      <c r="G9" s="3">
        <v>1</v>
      </c>
      <c r="I9" s="1">
        <v>6.25E-2</v>
      </c>
      <c r="J9" s="2">
        <v>849959.02016032895</v>
      </c>
      <c r="K9" s="2">
        <v>1</v>
      </c>
      <c r="L9" s="2"/>
      <c r="M9" s="2"/>
      <c r="N9" s="2"/>
      <c r="O9" s="3"/>
      <c r="Q9" s="1">
        <v>3.7499999999999999E-2</v>
      </c>
      <c r="R9" s="2">
        <v>437026.70427945303</v>
      </c>
      <c r="S9" s="2">
        <f>(R9-R4)/(R10-R4)</f>
        <v>0.77766104565570482</v>
      </c>
      <c r="T9" s="2"/>
      <c r="U9" s="2">
        <v>3.7499999999999999E-2</v>
      </c>
      <c r="V9" s="2">
        <v>137917.040610166</v>
      </c>
      <c r="W9" s="3">
        <f>(V9-V4)/(V10-V4)</f>
        <v>0.60066525477400157</v>
      </c>
    </row>
    <row r="10" spans="1:23" ht="16" thickBot="1" x14ac:dyDescent="0.25">
      <c r="A10" s="4">
        <v>8.7499999999999994E-2</v>
      </c>
      <c r="B10" s="5">
        <v>395306.57066595898</v>
      </c>
      <c r="C10" s="5">
        <f>(B10-B4)/(B9-B4)</f>
        <v>0.94644142854648861</v>
      </c>
      <c r="D10" s="5"/>
      <c r="E10" s="5">
        <v>8.7499999999999994E-2</v>
      </c>
      <c r="F10" s="5">
        <v>138456.80256781701</v>
      </c>
      <c r="G10" s="6">
        <f>(F10-F4)/(F9-F4)</f>
        <v>0.97463182860902031</v>
      </c>
      <c r="I10" s="4">
        <v>8.7499999999999994E-2</v>
      </c>
      <c r="J10" s="5">
        <v>611603.54798584001</v>
      </c>
      <c r="K10" s="5">
        <f>(J10-J4)/(J9-J4)</f>
        <v>0.63491401708925566</v>
      </c>
      <c r="L10" s="5"/>
      <c r="M10" s="5"/>
      <c r="N10" s="5"/>
      <c r="O10" s="6"/>
      <c r="Q10" s="1">
        <v>6.25E-2</v>
      </c>
      <c r="R10" s="2">
        <v>546018.98785420903</v>
      </c>
      <c r="S10" s="2">
        <v>1</v>
      </c>
      <c r="T10" s="2"/>
      <c r="U10" s="2">
        <v>6.25E-2</v>
      </c>
      <c r="V10" s="2">
        <v>224667.991024513</v>
      </c>
      <c r="W10" s="3">
        <v>1</v>
      </c>
    </row>
    <row r="11" spans="1:23" ht="16" thickBot="1" x14ac:dyDescent="0.25">
      <c r="Q11" s="4">
        <v>8.7499999999999994E-2</v>
      </c>
      <c r="R11" s="5">
        <v>531371.66034836997</v>
      </c>
      <c r="S11" s="5">
        <f>(R11-R4)/(R10-R4)</f>
        <v>0.9701201647054859</v>
      </c>
      <c r="T11" s="5"/>
      <c r="U11" s="5">
        <v>8.7499999999999994E-2</v>
      </c>
      <c r="V11" s="5">
        <v>206060.59017029399</v>
      </c>
      <c r="W11" s="6">
        <f>(V11-V4)/(V10-V4)</f>
        <v>0.91434581818473437</v>
      </c>
    </row>
  </sheetData>
  <mergeCells count="9">
    <mergeCell ref="A1:G1"/>
    <mergeCell ref="I1:O1"/>
    <mergeCell ref="Q1:W1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6C00-102C-427E-8D82-A33DB0A6816E}">
  <dimension ref="A1:W13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5" max="15" width="14.83203125" customWidth="1"/>
    <col min="23" max="23" width="14.83203125" customWidth="1"/>
  </cols>
  <sheetData>
    <row r="1" spans="1:23" x14ac:dyDescent="0.2">
      <c r="A1" s="24" t="s">
        <v>0</v>
      </c>
      <c r="B1" s="25"/>
      <c r="C1" s="25"/>
      <c r="D1" s="25"/>
      <c r="E1" s="25"/>
      <c r="F1" s="25"/>
      <c r="G1" s="26"/>
      <c r="I1" s="24" t="s">
        <v>3</v>
      </c>
      <c r="J1" s="25"/>
      <c r="K1" s="25"/>
      <c r="L1" s="25"/>
      <c r="M1" s="25"/>
      <c r="N1" s="25"/>
      <c r="O1" s="26"/>
      <c r="P1" s="2"/>
      <c r="Q1" s="28"/>
      <c r="R1" s="28"/>
      <c r="S1" s="28"/>
      <c r="T1" s="28"/>
      <c r="U1" s="28"/>
      <c r="V1" s="28"/>
      <c r="W1" s="28"/>
    </row>
    <row r="2" spans="1:23" x14ac:dyDescent="0.2">
      <c r="A2" s="27" t="s">
        <v>1</v>
      </c>
      <c r="B2" s="28"/>
      <c r="C2" s="28"/>
      <c r="D2" s="2"/>
      <c r="E2" s="28" t="s">
        <v>2</v>
      </c>
      <c r="F2" s="28"/>
      <c r="G2" s="29"/>
      <c r="I2" s="27" t="s">
        <v>1</v>
      </c>
      <c r="J2" s="28"/>
      <c r="K2" s="28"/>
      <c r="L2" s="8"/>
      <c r="M2" s="28" t="s">
        <v>2</v>
      </c>
      <c r="N2" s="28"/>
      <c r="O2" s="29"/>
      <c r="P2" s="2"/>
      <c r="Q2" s="28"/>
      <c r="R2" s="28"/>
      <c r="S2" s="28"/>
      <c r="T2" s="8"/>
      <c r="U2" s="28"/>
      <c r="V2" s="28"/>
      <c r="W2" s="28"/>
    </row>
    <row r="3" spans="1:23" x14ac:dyDescent="0.2">
      <c r="A3" s="7" t="s">
        <v>4</v>
      </c>
      <c r="B3" s="8" t="s">
        <v>5</v>
      </c>
      <c r="C3" s="8" t="s">
        <v>6</v>
      </c>
      <c r="D3" s="2"/>
      <c r="E3" s="7" t="s">
        <v>4</v>
      </c>
      <c r="F3" s="8" t="s">
        <v>5</v>
      </c>
      <c r="G3" s="9" t="s">
        <v>6</v>
      </c>
      <c r="I3" s="7" t="s">
        <v>4</v>
      </c>
      <c r="J3" s="8" t="s">
        <v>5</v>
      </c>
      <c r="K3" s="8" t="s">
        <v>6</v>
      </c>
      <c r="L3" s="2"/>
      <c r="M3" s="8" t="s">
        <v>4</v>
      </c>
      <c r="N3" s="8" t="s">
        <v>5</v>
      </c>
      <c r="O3" s="9" t="s">
        <v>6</v>
      </c>
      <c r="P3" s="2"/>
      <c r="Q3" s="8"/>
      <c r="R3" s="8"/>
      <c r="S3" s="8"/>
      <c r="T3" s="2"/>
      <c r="U3" s="8"/>
      <c r="V3" s="8"/>
      <c r="W3" s="8"/>
    </row>
    <row r="4" spans="1:23" x14ac:dyDescent="0.2">
      <c r="A4" s="1">
        <v>2.5000000000000001E-3</v>
      </c>
      <c r="B4" s="2">
        <v>38045.5579278894</v>
      </c>
      <c r="C4" s="2">
        <v>1</v>
      </c>
      <c r="D4" s="2"/>
      <c r="E4" s="2">
        <v>2.5000000000000001E-3</v>
      </c>
      <c r="F4" s="2">
        <v>188.62821191990901</v>
      </c>
      <c r="G4" s="3">
        <f>(F4-F5)/(F8-F5)</f>
        <v>8.6466646231577196E-2</v>
      </c>
      <c r="I4" s="1">
        <v>0</v>
      </c>
      <c r="J4" s="2">
        <v>11779.7326734946</v>
      </c>
      <c r="K4" s="2">
        <v>0</v>
      </c>
      <c r="L4" s="2"/>
      <c r="M4" s="2">
        <v>0</v>
      </c>
      <c r="N4" s="2">
        <v>244.43630078829</v>
      </c>
      <c r="O4" s="3">
        <v>0</v>
      </c>
      <c r="P4" s="2"/>
      <c r="Q4" s="2"/>
      <c r="R4" s="2"/>
      <c r="S4" s="2"/>
      <c r="T4" s="2"/>
      <c r="U4" s="2"/>
      <c r="V4" s="2"/>
      <c r="W4" s="2"/>
    </row>
    <row r="5" spans="1:23" x14ac:dyDescent="0.2">
      <c r="A5" s="1">
        <v>7.4999999999999997E-3</v>
      </c>
      <c r="B5" s="2">
        <v>30644.553205779601</v>
      </c>
      <c r="C5" s="2">
        <f>(B5-B8)/(B4-B8)</f>
        <v>0.35853076803638068</v>
      </c>
      <c r="D5" s="2"/>
      <c r="E5" s="2">
        <v>7.4999999999999997E-3</v>
      </c>
      <c r="F5" s="2">
        <v>178.44316347185099</v>
      </c>
      <c r="G5" s="3">
        <v>0</v>
      </c>
      <c r="I5" s="1">
        <v>2.5000000000000001E-3</v>
      </c>
      <c r="J5" s="2">
        <v>12244.781700673901</v>
      </c>
      <c r="K5" s="2">
        <f>(J5-J4)/(J8-J4)</f>
        <v>9.2833295101998031E-2</v>
      </c>
      <c r="L5" s="2"/>
      <c r="M5" s="2">
        <v>2.5000000000000001E-3</v>
      </c>
      <c r="N5" s="2">
        <v>259.68423621315901</v>
      </c>
      <c r="O5" s="3">
        <f>(N5-N4)/(N8-N4)</f>
        <v>6.2779454321749847E-2</v>
      </c>
      <c r="P5" s="2"/>
      <c r="Q5" s="2"/>
      <c r="R5" s="2"/>
      <c r="S5" s="2"/>
      <c r="T5" s="2"/>
      <c r="U5" s="2"/>
      <c r="V5" s="2"/>
      <c r="W5" s="2"/>
    </row>
    <row r="6" spans="1:23" x14ac:dyDescent="0.2">
      <c r="A6" s="1">
        <v>3.7499999999999999E-2</v>
      </c>
      <c r="B6" s="2">
        <v>30342.1491184064</v>
      </c>
      <c r="C6" s="2">
        <f>(B6-B8)/(B4-B8)</f>
        <v>0.3323204189076413</v>
      </c>
      <c r="D6" s="2"/>
      <c r="E6" s="2">
        <v>1.2500000000000001E-2</v>
      </c>
      <c r="F6" s="2">
        <v>276.92955014143701</v>
      </c>
      <c r="G6" s="3">
        <f>(F6-F5)/(F8-F5)</f>
        <v>0.83610673019519344</v>
      </c>
      <c r="I6" s="1">
        <v>1.2500000000000001E-2</v>
      </c>
      <c r="J6" s="2">
        <v>15127.2980869444</v>
      </c>
      <c r="K6" s="2">
        <f>(J6-J4)/(J8-J4)</f>
        <v>0.66824250721464495</v>
      </c>
      <c r="L6" s="2"/>
      <c r="M6" s="2">
        <v>1.2500000000000001E-2</v>
      </c>
      <c r="N6" s="2">
        <v>309.83935070101199</v>
      </c>
      <c r="O6" s="3">
        <f>(N6-N4)/(N8-N4)</f>
        <v>0.26928024483905688</v>
      </c>
      <c r="P6" s="2"/>
      <c r="Q6" s="2"/>
      <c r="R6" s="2"/>
      <c r="S6" s="2"/>
      <c r="T6" s="2"/>
      <c r="U6" s="2"/>
      <c r="V6" s="2"/>
      <c r="W6" s="2"/>
    </row>
    <row r="7" spans="1:23" x14ac:dyDescent="0.2">
      <c r="A7" s="1">
        <v>6.25E-2</v>
      </c>
      <c r="B7" s="2">
        <v>32178.329613609902</v>
      </c>
      <c r="C7" s="2">
        <f>(B7-B8)/(B4-B8)</f>
        <v>0.49146817468275161</v>
      </c>
      <c r="D7" s="2"/>
      <c r="E7" s="2">
        <v>2.5000000000000001E-2</v>
      </c>
      <c r="F7" s="2">
        <v>281.78129948386601</v>
      </c>
      <c r="G7" s="3">
        <f>(F7-F5)/(F8-F5)</f>
        <v>0.87729597893912892</v>
      </c>
      <c r="I7" s="1">
        <v>2.5000000000000001E-2</v>
      </c>
      <c r="J7" s="2">
        <v>14042.938730678999</v>
      </c>
      <c r="K7" s="2">
        <f>(J7-J4)/(J8-J4)</f>
        <v>0.45178220683004244</v>
      </c>
      <c r="L7" s="2"/>
      <c r="M7" s="2">
        <v>2.5000000000000001E-2</v>
      </c>
      <c r="N7" s="2">
        <v>411.38453198320798</v>
      </c>
      <c r="O7" s="3">
        <f>(N7-N4)/(N8-N4)</f>
        <v>0.68736642452617969</v>
      </c>
      <c r="P7" s="2"/>
      <c r="Q7" s="2"/>
      <c r="R7" s="2"/>
      <c r="S7" s="2"/>
      <c r="T7" s="2"/>
      <c r="U7" s="2"/>
      <c r="V7" s="2"/>
      <c r="W7" s="2"/>
    </row>
    <row r="8" spans="1:23" x14ac:dyDescent="0.2">
      <c r="A8" s="1">
        <v>8.7499999999999994E-2</v>
      </c>
      <c r="B8" s="2">
        <v>26507.9745905649</v>
      </c>
      <c r="C8" s="2">
        <v>0</v>
      </c>
      <c r="D8" s="2"/>
      <c r="E8" s="2">
        <v>3.7499999999999999E-2</v>
      </c>
      <c r="F8" s="2">
        <v>296.234807902932</v>
      </c>
      <c r="G8" s="3">
        <v>1</v>
      </c>
      <c r="I8" s="1">
        <v>3.7499999999999999E-2</v>
      </c>
      <c r="J8" s="2">
        <v>16789.239517653699</v>
      </c>
      <c r="K8" s="2">
        <v>1</v>
      </c>
      <c r="L8" s="2"/>
      <c r="M8" s="2">
        <v>3.7499999999999999E-2</v>
      </c>
      <c r="N8" s="2">
        <v>487.31728135116799</v>
      </c>
      <c r="O8" s="3">
        <v>1</v>
      </c>
      <c r="P8" s="2"/>
      <c r="Q8" s="2"/>
      <c r="R8" s="2"/>
      <c r="S8" s="2"/>
      <c r="T8" s="2"/>
      <c r="U8" s="2"/>
      <c r="V8" s="2"/>
      <c r="W8" s="2"/>
    </row>
    <row r="9" spans="1:23" ht="16" thickBot="1" x14ac:dyDescent="0.25">
      <c r="A9" s="1"/>
      <c r="B9" s="2"/>
      <c r="C9" s="2"/>
      <c r="D9" s="2"/>
      <c r="E9" s="2">
        <v>6.25E-2</v>
      </c>
      <c r="F9" s="2">
        <v>272.996573987266</v>
      </c>
      <c r="G9" s="3">
        <f>(F9-F5)/(F8-F5)</f>
        <v>0.80271746754276352</v>
      </c>
      <c r="I9" s="4">
        <v>8.7499999999999994E-2</v>
      </c>
      <c r="J9" s="5">
        <v>16610.822326246998</v>
      </c>
      <c r="K9" s="5">
        <f>(J9-J4)/(J8-J4)</f>
        <v>0.9643842803379481</v>
      </c>
      <c r="L9" s="5"/>
      <c r="M9" s="5">
        <v>8.7499999999999994E-2</v>
      </c>
      <c r="N9" s="5">
        <v>358.44408594327098</v>
      </c>
      <c r="O9" s="6">
        <f>(N9-N4)/(N8-N4)</f>
        <v>0.46939774736896778</v>
      </c>
      <c r="P9" s="2"/>
      <c r="Q9" s="2"/>
      <c r="R9" s="2"/>
      <c r="S9" s="2"/>
      <c r="T9" s="2"/>
      <c r="U9" s="2"/>
      <c r="V9" s="2"/>
      <c r="W9" s="2"/>
    </row>
    <row r="10" spans="1:23" ht="16" thickBot="1" x14ac:dyDescent="0.25">
      <c r="A10" s="4"/>
      <c r="B10" s="5"/>
      <c r="C10" s="5"/>
      <c r="D10" s="5"/>
      <c r="E10" s="5">
        <v>8.7499999999999994E-2</v>
      </c>
      <c r="F10" s="5">
        <v>202.31306236619201</v>
      </c>
      <c r="G10" s="6">
        <f>(F10-F5)/(F8-F5)</f>
        <v>0.20264509430723768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</sheetData>
  <mergeCells count="9">
    <mergeCell ref="A1:G1"/>
    <mergeCell ref="I1:O1"/>
    <mergeCell ref="Q1:W1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D893-B340-4664-89F3-643C8FFF05DD}">
  <dimension ref="A1:W11"/>
  <sheetViews>
    <sheetView topLeftCell="F1" workbookViewId="0">
      <selection activeCell="O20" sqref="O20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5" max="15" width="14.83203125" customWidth="1"/>
    <col min="23" max="23" width="14.83203125" customWidth="1"/>
  </cols>
  <sheetData>
    <row r="1" spans="1:23" x14ac:dyDescent="0.2">
      <c r="A1" s="24" t="s">
        <v>0</v>
      </c>
      <c r="B1" s="25"/>
      <c r="C1" s="25"/>
      <c r="D1" s="25"/>
      <c r="E1" s="25"/>
      <c r="F1" s="25"/>
      <c r="G1" s="26"/>
      <c r="I1" s="24" t="s">
        <v>3</v>
      </c>
      <c r="J1" s="25"/>
      <c r="K1" s="25"/>
      <c r="L1" s="25"/>
      <c r="M1" s="25"/>
      <c r="N1" s="25"/>
      <c r="O1" s="26"/>
      <c r="Q1" s="24" t="s">
        <v>7</v>
      </c>
      <c r="R1" s="25"/>
      <c r="S1" s="25"/>
      <c r="T1" s="25"/>
      <c r="U1" s="25"/>
      <c r="V1" s="25"/>
      <c r="W1" s="26"/>
    </row>
    <row r="2" spans="1:23" x14ac:dyDescent="0.2">
      <c r="A2" s="27" t="s">
        <v>1</v>
      </c>
      <c r="B2" s="28"/>
      <c r="C2" s="28"/>
      <c r="D2" s="2"/>
      <c r="E2" s="28" t="s">
        <v>2</v>
      </c>
      <c r="F2" s="28"/>
      <c r="G2" s="29"/>
      <c r="I2" s="27" t="s">
        <v>1</v>
      </c>
      <c r="J2" s="28"/>
      <c r="K2" s="28"/>
      <c r="L2" s="8"/>
      <c r="M2" s="28" t="s">
        <v>2</v>
      </c>
      <c r="N2" s="28"/>
      <c r="O2" s="29"/>
      <c r="Q2" s="27" t="s">
        <v>1</v>
      </c>
      <c r="R2" s="28"/>
      <c r="S2" s="28"/>
      <c r="T2" s="8"/>
      <c r="U2" s="28" t="s">
        <v>2</v>
      </c>
      <c r="V2" s="28"/>
      <c r="W2" s="29"/>
    </row>
    <row r="3" spans="1:23" x14ac:dyDescent="0.2">
      <c r="A3" s="7" t="s">
        <v>4</v>
      </c>
      <c r="B3" s="8" t="s">
        <v>5</v>
      </c>
      <c r="C3" s="8" t="s">
        <v>6</v>
      </c>
      <c r="D3" s="2"/>
      <c r="E3" s="7" t="s">
        <v>4</v>
      </c>
      <c r="F3" s="8" t="s">
        <v>5</v>
      </c>
      <c r="G3" s="9" t="s">
        <v>6</v>
      </c>
      <c r="I3" s="7" t="s">
        <v>4</v>
      </c>
      <c r="J3" s="8" t="s">
        <v>5</v>
      </c>
      <c r="K3" s="8" t="s">
        <v>6</v>
      </c>
      <c r="L3" s="2"/>
      <c r="M3" s="7" t="s">
        <v>4</v>
      </c>
      <c r="N3" s="8" t="s">
        <v>5</v>
      </c>
      <c r="O3" s="9" t="s">
        <v>6</v>
      </c>
      <c r="P3" s="2"/>
      <c r="Q3" s="7" t="s">
        <v>4</v>
      </c>
      <c r="R3" s="8" t="s">
        <v>5</v>
      </c>
      <c r="S3" s="8" t="s">
        <v>6</v>
      </c>
      <c r="T3" s="2"/>
      <c r="U3" s="7" t="s">
        <v>4</v>
      </c>
      <c r="V3" s="8" t="s">
        <v>5</v>
      </c>
      <c r="W3" s="9" t="s">
        <v>6</v>
      </c>
    </row>
    <row r="4" spans="1:23" x14ac:dyDescent="0.2">
      <c r="A4" s="1">
        <v>2.5000000000000001E-3</v>
      </c>
      <c r="B4" s="2">
        <v>142199.11246375201</v>
      </c>
      <c r="C4" s="2">
        <v>1</v>
      </c>
      <c r="D4" s="2"/>
      <c r="E4" s="2">
        <v>2.5000000000000001E-3</v>
      </c>
      <c r="F4" s="2">
        <v>85443.022208152703</v>
      </c>
      <c r="G4" s="3">
        <v>1</v>
      </c>
      <c r="I4" s="1">
        <v>2.5000000000000001E-3</v>
      </c>
      <c r="J4" s="2">
        <v>1668718.7483852699</v>
      </c>
      <c r="K4" s="2">
        <v>1</v>
      </c>
      <c r="L4" s="2"/>
      <c r="M4" s="2">
        <v>2.5000000000000001E-3</v>
      </c>
      <c r="N4" s="2">
        <v>612358.30687794799</v>
      </c>
      <c r="O4" s="3">
        <v>1</v>
      </c>
      <c r="Q4" s="1">
        <v>0</v>
      </c>
      <c r="R4" s="2">
        <v>439615.243607426</v>
      </c>
      <c r="S4" s="2">
        <v>1</v>
      </c>
      <c r="T4" s="2"/>
      <c r="U4" s="2">
        <v>0</v>
      </c>
      <c r="V4" s="2">
        <v>284864.89097976597</v>
      </c>
      <c r="W4" s="3">
        <v>1</v>
      </c>
    </row>
    <row r="5" spans="1:23" x14ac:dyDescent="0.2">
      <c r="A5" s="1">
        <v>7.4999999999999997E-3</v>
      </c>
      <c r="B5" s="2">
        <v>135875.95416116199</v>
      </c>
      <c r="C5" s="2">
        <f>(B5-B10)/(B4-B10)</f>
        <v>0.85862770458759374</v>
      </c>
      <c r="D5" s="2"/>
      <c r="E5" s="2">
        <v>7.4999999999999997E-3</v>
      </c>
      <c r="F5" s="2">
        <v>49236.091764873003</v>
      </c>
      <c r="G5" s="3">
        <f>(F5-F10)/(F4-F10)</f>
        <v>0.45961394303537878</v>
      </c>
      <c r="I5" s="1">
        <v>7.4999999999999997E-3</v>
      </c>
      <c r="J5" s="2">
        <v>1661461.01064575</v>
      </c>
      <c r="K5" s="2">
        <f>(J5-J9)/(J4-J9)</f>
        <v>0.99511574238865186</v>
      </c>
      <c r="L5" s="2"/>
      <c r="M5" s="2">
        <v>7.4999999999999997E-3</v>
      </c>
      <c r="N5" s="2">
        <v>309710.91658393998</v>
      </c>
      <c r="O5" s="3">
        <f>(N5-N9)/(N4-N9)</f>
        <v>0.42989364150084824</v>
      </c>
      <c r="Q5" s="1">
        <v>0.01</v>
      </c>
      <c r="R5" s="2">
        <v>403658.94871140702</v>
      </c>
      <c r="S5" s="2">
        <f>(R5-R11)/(R4-R11)</f>
        <v>0.82976299158702327</v>
      </c>
      <c r="T5" s="2"/>
      <c r="U5" s="2">
        <v>0.01</v>
      </c>
      <c r="V5" s="2">
        <v>212325.25154010399</v>
      </c>
      <c r="W5" s="3">
        <f>(V5-V11)/(V4-V11)</f>
        <v>0.69492170822308319</v>
      </c>
    </row>
    <row r="6" spans="1:23" x14ac:dyDescent="0.2">
      <c r="A6" s="1">
        <v>1.2500000000000001E-2</v>
      </c>
      <c r="B6" s="2">
        <v>132518.034779721</v>
      </c>
      <c r="C6" s="2">
        <f>(B6-B10)/(B4-B10)</f>
        <v>0.78355180927596246</v>
      </c>
      <c r="D6" s="2"/>
      <c r="E6" s="2">
        <v>1.2500000000000001E-2</v>
      </c>
      <c r="F6" s="2">
        <v>46830.856746183301</v>
      </c>
      <c r="G6" s="3">
        <f>(F6-F10)/(F4-F10)</f>
        <v>0.42371596847884746</v>
      </c>
      <c r="I6" s="1">
        <v>1.2500000000000001E-2</v>
      </c>
      <c r="J6" s="2">
        <v>1032096.99985293</v>
      </c>
      <c r="K6" s="2">
        <f>(J6-J9)/(J4-J9)</f>
        <v>0.57157109661218675</v>
      </c>
      <c r="L6" s="2"/>
      <c r="M6" s="2">
        <v>1.2500000000000001E-2</v>
      </c>
      <c r="N6" s="2">
        <v>223731.884807981</v>
      </c>
      <c r="O6" s="3">
        <f>(N6-N9)/(N4-N9)</f>
        <v>0.26793224918401093</v>
      </c>
      <c r="Q6" s="1">
        <v>1.4999999999999999E-2</v>
      </c>
      <c r="R6" s="2">
        <v>346934.10323375801</v>
      </c>
      <c r="S6" s="2">
        <f>(R6-R11)/(R4-R11)</f>
        <v>0.56119616553530716</v>
      </c>
      <c r="T6" s="2"/>
      <c r="U6" s="2">
        <v>1.4999999999999999E-2</v>
      </c>
      <c r="V6" s="2">
        <v>209811.360112177</v>
      </c>
      <c r="W6" s="3">
        <f>(V6-V11)/(V4-V11)</f>
        <v>0.6843490929127668</v>
      </c>
    </row>
    <row r="7" spans="1:23" x14ac:dyDescent="0.2">
      <c r="A7" s="1">
        <v>2.5000000000000001E-2</v>
      </c>
      <c r="B7" s="2">
        <v>116679.29445339899</v>
      </c>
      <c r="C7" s="2">
        <f>(B7-B10)/(B4-B10)</f>
        <v>0.42943145213481548</v>
      </c>
      <c r="D7" s="2"/>
      <c r="E7" s="2">
        <v>2.5000000000000001E-2</v>
      </c>
      <c r="F7" s="2">
        <v>48710.807072356904</v>
      </c>
      <c r="G7" s="3">
        <f>(F7-F10)/(F4-F10)</f>
        <v>0.45177410352682595</v>
      </c>
      <c r="I7" s="1">
        <v>2.5000000000000001E-2</v>
      </c>
      <c r="J7" s="2">
        <v>699583.74418430799</v>
      </c>
      <c r="K7" s="2">
        <f>(J7-J9)/(J4-J9)</f>
        <v>0.34779883338611745</v>
      </c>
      <c r="L7" s="2"/>
      <c r="M7" s="2">
        <v>2.5000000000000001E-2</v>
      </c>
      <c r="N7" s="2">
        <v>218666.32670765399</v>
      </c>
      <c r="O7" s="3">
        <f>(N7-N9)/(N4-N9)</f>
        <v>0.25839009889638459</v>
      </c>
      <c r="Q7" s="1">
        <v>0.02</v>
      </c>
      <c r="R7" s="2">
        <v>286956.962278452</v>
      </c>
      <c r="S7" s="2">
        <f>(R7-R11)/(R4-R11)</f>
        <v>0.27723117195291247</v>
      </c>
      <c r="T7" s="2"/>
      <c r="U7" s="2">
        <v>0.02</v>
      </c>
      <c r="V7" s="2">
        <v>122546.69136852599</v>
      </c>
      <c r="W7" s="3">
        <f>(V7-V11)/(V4-V11)</f>
        <v>0.31734208435248817</v>
      </c>
    </row>
    <row r="8" spans="1:23" x14ac:dyDescent="0.2">
      <c r="A8" s="1">
        <v>3.7499999999999999E-2</v>
      </c>
      <c r="B8" s="2">
        <v>112838.838175073</v>
      </c>
      <c r="C8" s="2">
        <f>(B8-B10)/(B4-B10)</f>
        <v>0.343567063878785</v>
      </c>
      <c r="D8" s="2"/>
      <c r="E8" s="2">
        <v>3.7499999999999999E-2</v>
      </c>
      <c r="F8" s="2">
        <v>45364.280176476299</v>
      </c>
      <c r="G8" s="3">
        <f>(F8-F10)/(F4-F10)</f>
        <v>0.40182740957484997</v>
      </c>
      <c r="I8" s="1">
        <v>3.7499999999999999E-2</v>
      </c>
      <c r="J8" s="2">
        <v>519405.48009842599</v>
      </c>
      <c r="K8" s="2">
        <f>(J8-J9)/(J4-J9)</f>
        <v>0.2265438239953837</v>
      </c>
      <c r="L8" s="2"/>
      <c r="M8" s="2">
        <v>3.7499999999999999E-2</v>
      </c>
      <c r="N8" s="2">
        <v>85446.697180292205</v>
      </c>
      <c r="O8" s="3">
        <f>(N8-N9)/(N4-N9)</f>
        <v>7.440114504749901E-3</v>
      </c>
      <c r="Q8" s="1">
        <v>2.5000000000000001E-2</v>
      </c>
      <c r="R8" s="2">
        <v>263640.71509781497</v>
      </c>
      <c r="S8" s="2">
        <f>(R8-R11)/(R4-R11)</f>
        <v>0.1668391479991701</v>
      </c>
      <c r="T8" s="2"/>
      <c r="U8" s="2">
        <v>2.5000000000000001E-2</v>
      </c>
      <c r="V8" s="2">
        <v>113004.030192943</v>
      </c>
      <c r="W8" s="3">
        <f>(V8-V11)/(V4-V11)</f>
        <v>0.27720873391208062</v>
      </c>
    </row>
    <row r="9" spans="1:23" ht="16" thickBot="1" x14ac:dyDescent="0.25">
      <c r="A9" s="1">
        <v>6.25E-2</v>
      </c>
      <c r="B9" s="2">
        <v>111781.64508521699</v>
      </c>
      <c r="C9" s="2">
        <f>(B9-B10)/(B4-B10)</f>
        <v>0.3199304875580784</v>
      </c>
      <c r="D9" s="2"/>
      <c r="E9" s="2">
        <v>6.25E-2</v>
      </c>
      <c r="F9" s="2">
        <v>26581.4428547807</v>
      </c>
      <c r="G9" s="3">
        <f>(F9-F10)/(F4-F10)</f>
        <v>0.12149479715470676</v>
      </c>
      <c r="I9" s="4">
        <v>6.25E-2</v>
      </c>
      <c r="J9" s="5">
        <v>182773.837810292</v>
      </c>
      <c r="K9" s="5">
        <v>0</v>
      </c>
      <c r="L9" s="5"/>
      <c r="M9" s="5">
        <v>6.25E-2</v>
      </c>
      <c r="N9" s="5">
        <v>81497.028482895097</v>
      </c>
      <c r="O9" s="6">
        <v>0</v>
      </c>
      <c r="Q9" s="1">
        <v>0.03</v>
      </c>
      <c r="R9" s="2">
        <v>256904.49005198301</v>
      </c>
      <c r="S9" s="2">
        <f>(R9-R11)/(R4-R11)</f>
        <v>0.13494612890153312</v>
      </c>
      <c r="T9" s="2"/>
      <c r="U9" s="2">
        <v>0.03</v>
      </c>
      <c r="V9" s="2">
        <v>100221.586544251</v>
      </c>
      <c r="W9" s="3">
        <f>(V9-V11)/(V4-V11)</f>
        <v>0.2234499049021659</v>
      </c>
    </row>
    <row r="10" spans="1:23" ht="16" thickBot="1" x14ac:dyDescent="0.25">
      <c r="A10" s="4">
        <v>8.7499999999999994E-2</v>
      </c>
      <c r="B10" s="5">
        <v>97472.114970046998</v>
      </c>
      <c r="C10" s="5">
        <v>0</v>
      </c>
      <c r="D10" s="5"/>
      <c r="E10" s="5">
        <v>8.7499999999999994E-2</v>
      </c>
      <c r="F10" s="5">
        <v>18441.0520857997</v>
      </c>
      <c r="G10" s="6">
        <v>0</v>
      </c>
      <c r="Q10" s="1">
        <v>0.05</v>
      </c>
      <c r="R10" s="2">
        <v>229261.56686301099</v>
      </c>
      <c r="S10" s="2">
        <f>(R10-R11)/(R4-R11)</f>
        <v>4.0692251190657305E-3</v>
      </c>
      <c r="T10" s="2"/>
      <c r="U10" s="2">
        <v>0.05</v>
      </c>
      <c r="V10" s="2">
        <v>59998.926410597698</v>
      </c>
      <c r="W10" s="3">
        <f>(V10-V11)/(V4-V11)</f>
        <v>5.4286389077064109E-2</v>
      </c>
    </row>
    <row r="11" spans="1:23" ht="16" thickBot="1" x14ac:dyDescent="0.25">
      <c r="Q11" s="4">
        <v>7.0000000000000007E-2</v>
      </c>
      <c r="R11" s="5">
        <v>228402.093005103</v>
      </c>
      <c r="S11" s="5">
        <v>0</v>
      </c>
      <c r="T11" s="5"/>
      <c r="U11" s="5">
        <v>7.0000000000000007E-2</v>
      </c>
      <c r="V11" s="5">
        <v>47091.042774580201</v>
      </c>
      <c r="W11" s="6">
        <v>0</v>
      </c>
    </row>
  </sheetData>
  <mergeCells count="9">
    <mergeCell ref="A1:G1"/>
    <mergeCell ref="I1:O1"/>
    <mergeCell ref="Q1:W1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0C25-2901-4D2F-84A3-89FB6DB1E086}">
  <dimension ref="A1:W10"/>
  <sheetViews>
    <sheetView topLeftCell="F1" workbookViewId="0">
      <selection activeCell="M14" sqref="M14"/>
    </sheetView>
  </sheetViews>
  <sheetFormatPr baseColWidth="10" defaultColWidth="8.83203125" defaultRowHeight="15" x14ac:dyDescent="0.2"/>
  <cols>
    <col min="1" max="1" width="21.6640625" customWidth="1"/>
    <col min="2" max="2" width="15.83203125" customWidth="1"/>
    <col min="3" max="3" width="17.1640625" customWidth="1"/>
    <col min="5" max="5" width="22" customWidth="1"/>
    <col min="6" max="6" width="16.5" customWidth="1"/>
    <col min="7" max="7" width="15.1640625" customWidth="1"/>
    <col min="15" max="15" width="14.83203125" customWidth="1"/>
    <col min="23" max="23" width="14.83203125" customWidth="1"/>
  </cols>
  <sheetData>
    <row r="1" spans="1:23" x14ac:dyDescent="0.2">
      <c r="A1" s="24" t="s">
        <v>0</v>
      </c>
      <c r="B1" s="25"/>
      <c r="C1" s="25"/>
      <c r="D1" s="25"/>
      <c r="E1" s="25"/>
      <c r="F1" s="25"/>
      <c r="G1" s="26"/>
      <c r="I1" s="24" t="s">
        <v>3</v>
      </c>
      <c r="J1" s="25"/>
      <c r="K1" s="25"/>
      <c r="L1" s="25"/>
      <c r="M1" s="25"/>
      <c r="N1" s="25"/>
      <c r="O1" s="26"/>
      <c r="Q1" s="24" t="s">
        <v>7</v>
      </c>
      <c r="R1" s="25"/>
      <c r="S1" s="25"/>
      <c r="T1" s="25"/>
      <c r="U1" s="25"/>
      <c r="V1" s="25"/>
      <c r="W1" s="26"/>
    </row>
    <row r="2" spans="1:23" x14ac:dyDescent="0.2">
      <c r="A2" s="27" t="s">
        <v>1</v>
      </c>
      <c r="B2" s="28"/>
      <c r="C2" s="28"/>
      <c r="D2" s="2"/>
      <c r="E2" s="28" t="s">
        <v>2</v>
      </c>
      <c r="F2" s="28"/>
      <c r="G2" s="29"/>
      <c r="I2" s="27" t="s">
        <v>1</v>
      </c>
      <c r="J2" s="28"/>
      <c r="K2" s="28"/>
      <c r="L2" s="8"/>
      <c r="M2" s="28" t="s">
        <v>2</v>
      </c>
      <c r="N2" s="28"/>
      <c r="O2" s="29"/>
      <c r="Q2" s="27" t="s">
        <v>1</v>
      </c>
      <c r="R2" s="28"/>
      <c r="S2" s="28"/>
      <c r="T2" s="8"/>
      <c r="U2" s="28" t="s">
        <v>2</v>
      </c>
      <c r="V2" s="28"/>
      <c r="W2" s="29"/>
    </row>
    <row r="3" spans="1:23" x14ac:dyDescent="0.2">
      <c r="A3" s="7" t="s">
        <v>4</v>
      </c>
      <c r="B3" s="8" t="s">
        <v>5</v>
      </c>
      <c r="C3" s="8" t="s">
        <v>6</v>
      </c>
      <c r="D3" s="2"/>
      <c r="E3" s="7" t="s">
        <v>4</v>
      </c>
      <c r="F3" s="8" t="s">
        <v>5</v>
      </c>
      <c r="G3" s="9" t="s">
        <v>6</v>
      </c>
      <c r="I3" s="7" t="s">
        <v>4</v>
      </c>
      <c r="J3" s="8" t="s">
        <v>5</v>
      </c>
      <c r="K3" s="8" t="s">
        <v>6</v>
      </c>
      <c r="L3" s="2"/>
      <c r="M3" s="7" t="s">
        <v>4</v>
      </c>
      <c r="N3" s="8" t="s">
        <v>5</v>
      </c>
      <c r="O3" s="9" t="s">
        <v>6</v>
      </c>
      <c r="P3" s="2"/>
      <c r="Q3" s="7" t="s">
        <v>4</v>
      </c>
      <c r="R3" s="8" t="s">
        <v>5</v>
      </c>
      <c r="S3" s="8" t="s">
        <v>6</v>
      </c>
      <c r="T3" s="2"/>
      <c r="U3" s="7" t="s">
        <v>4</v>
      </c>
      <c r="V3" s="8" t="s">
        <v>5</v>
      </c>
      <c r="W3" s="9" t="s">
        <v>6</v>
      </c>
    </row>
    <row r="4" spans="1:23" x14ac:dyDescent="0.2">
      <c r="A4" s="1">
        <v>0</v>
      </c>
      <c r="B4" s="2">
        <v>13422.4386080398</v>
      </c>
      <c r="C4" s="2">
        <v>0</v>
      </c>
      <c r="D4" s="2"/>
      <c r="E4" s="2">
        <v>0</v>
      </c>
      <c r="F4" s="2">
        <v>3890.0850723839399</v>
      </c>
      <c r="G4" s="3">
        <v>0</v>
      </c>
      <c r="I4" s="1">
        <v>0</v>
      </c>
      <c r="J4" s="2">
        <v>31403.263762245901</v>
      </c>
      <c r="K4" s="2">
        <v>0</v>
      </c>
      <c r="L4" s="2"/>
      <c r="M4" s="2">
        <v>0</v>
      </c>
      <c r="N4" s="2">
        <v>6268.0608755979802</v>
      </c>
      <c r="O4" s="3">
        <v>0</v>
      </c>
      <c r="Q4" s="1">
        <v>2.5000000000000001E-3</v>
      </c>
      <c r="R4" s="2">
        <v>82039.5108833126</v>
      </c>
      <c r="S4" s="2">
        <v>0</v>
      </c>
      <c r="T4" s="2"/>
      <c r="U4" s="2">
        <v>2.5000000000000001E-3</v>
      </c>
      <c r="V4" s="2">
        <v>698.97807735052504</v>
      </c>
      <c r="W4" s="3">
        <v>0</v>
      </c>
    </row>
    <row r="5" spans="1:23" x14ac:dyDescent="0.2">
      <c r="A5" s="1">
        <v>2.5000000000000001E-3</v>
      </c>
      <c r="B5" s="2">
        <v>51762.977258425999</v>
      </c>
      <c r="C5" s="2">
        <f>(B5-B4)/(B9-B4)</f>
        <v>0.37721717337190747</v>
      </c>
      <c r="D5" s="2"/>
      <c r="E5" s="2">
        <v>2.5000000000000001E-3</v>
      </c>
      <c r="F5" s="2">
        <v>4069.5654064915698</v>
      </c>
      <c r="G5" s="3">
        <f>(F5-F4)/(F9-F4)</f>
        <v>3.9636529002406697E-2</v>
      </c>
      <c r="I5" s="1">
        <v>7.4999999999999997E-3</v>
      </c>
      <c r="J5" s="2">
        <v>80610.911294713602</v>
      </c>
      <c r="K5" s="2">
        <f>(J5-J4)/(J7-J4)</f>
        <v>0.56068698486009816</v>
      </c>
      <c r="L5" s="2"/>
      <c r="M5" s="2">
        <v>7.4999999999999997E-3</v>
      </c>
      <c r="N5" s="2">
        <v>7909.6930648419302</v>
      </c>
      <c r="O5" s="3">
        <v>1</v>
      </c>
      <c r="Q5" s="1">
        <v>7.4999999999999997E-3</v>
      </c>
      <c r="R5" s="2">
        <v>85673.176586687405</v>
      </c>
      <c r="S5" s="2">
        <f>(R5-R4)/(R8-R4)</f>
        <v>2.6611031992088797E-2</v>
      </c>
      <c r="T5" s="2"/>
      <c r="U5" s="2">
        <v>7.4999999999999997E-3</v>
      </c>
      <c r="V5" s="2">
        <v>730.63562504014897</v>
      </c>
      <c r="W5" s="3">
        <f>(V5-V4)/(V8-V4)</f>
        <v>6.9237965551599296E-3</v>
      </c>
    </row>
    <row r="6" spans="1:23" x14ac:dyDescent="0.2">
      <c r="A6" s="1">
        <v>7.4999999999999997E-3</v>
      </c>
      <c r="B6" s="2">
        <v>62214.717189250201</v>
      </c>
      <c r="C6" s="2">
        <f>(B6-B4)/(B9-B4)</f>
        <v>0.48004764817234663</v>
      </c>
      <c r="D6" s="2"/>
      <c r="E6" s="2">
        <v>7.4999999999999997E-3</v>
      </c>
      <c r="F6" s="2">
        <v>7440.9551046537099</v>
      </c>
      <c r="G6" s="3">
        <f>(F6-F4)/(F9-F4)</f>
        <v>0.78417595842805121</v>
      </c>
      <c r="I6" s="1">
        <v>1.2500000000000001E-2</v>
      </c>
      <c r="J6" s="2">
        <v>99987.062066564293</v>
      </c>
      <c r="K6" s="2">
        <f>(J6-J4)/(J7-J4)</f>
        <v>0.7814647724447511</v>
      </c>
      <c r="L6" s="2"/>
      <c r="M6" s="2">
        <v>1.2500000000000001E-2</v>
      </c>
      <c r="N6" s="2">
        <v>7301.3263869702696</v>
      </c>
      <c r="O6" s="3">
        <f>(N6-N4)/(N5-N4)</f>
        <v>0.62941353010881051</v>
      </c>
      <c r="Q6" s="1">
        <v>1.2500000000000001E-2</v>
      </c>
      <c r="R6" s="2">
        <v>90988.418879556702</v>
      </c>
      <c r="S6" s="2">
        <f>(R6-R4)/(R8-R4)</f>
        <v>6.5537035165655538E-2</v>
      </c>
      <c r="T6" s="2"/>
      <c r="U6" s="2">
        <v>1.2500000000000001E-2</v>
      </c>
      <c r="V6" s="2">
        <v>856.37190013020802</v>
      </c>
      <c r="W6" s="3">
        <f>(V6-V4)/(V8-V4)</f>
        <v>3.4423475205649048E-2</v>
      </c>
    </row>
    <row r="7" spans="1:23" x14ac:dyDescent="0.2">
      <c r="A7" s="1">
        <v>1.2500000000000001E-2</v>
      </c>
      <c r="B7" s="2">
        <v>78422.894906099202</v>
      </c>
      <c r="C7" s="2">
        <f>(B7-B4)/(B9-B4)</f>
        <v>0.63951340423828895</v>
      </c>
      <c r="D7" s="2"/>
      <c r="E7" s="2">
        <v>1.2500000000000001E-2</v>
      </c>
      <c r="F7" s="2">
        <v>7459.5609334626897</v>
      </c>
      <c r="G7" s="3">
        <f>(F7-F4)/(F9-F4)</f>
        <v>0.78828487920128032</v>
      </c>
      <c r="I7" s="1">
        <v>2.5000000000000001E-2</v>
      </c>
      <c r="J7" s="2">
        <v>119166.398739859</v>
      </c>
      <c r="K7" s="2">
        <v>1</v>
      </c>
      <c r="L7" s="2"/>
      <c r="M7" s="2">
        <v>2.5000000000000001E-2</v>
      </c>
      <c r="N7" s="2">
        <v>7016.6259388992203</v>
      </c>
      <c r="O7" s="3">
        <f>(N7-N4)/(N5-N4)</f>
        <v>0.45598829518930795</v>
      </c>
      <c r="Q7" s="1">
        <v>2.5000000000000001E-2</v>
      </c>
      <c r="R7" s="2">
        <v>129876.214499826</v>
      </c>
      <c r="S7" s="2">
        <f>(R7-R4)/(R8-R4)</f>
        <v>0.35033053512677592</v>
      </c>
      <c r="T7" s="2"/>
      <c r="U7" s="2">
        <v>2.5000000000000001E-2</v>
      </c>
      <c r="V7" s="2">
        <v>1111.3307492854301</v>
      </c>
      <c r="W7" s="3">
        <f>(V7-V4)/(V8-V4)</f>
        <v>9.0185318125246258E-2</v>
      </c>
    </row>
    <row r="8" spans="1:23" ht="16" thickBot="1" x14ac:dyDescent="0.25">
      <c r="A8" s="1">
        <v>2.5000000000000001E-2</v>
      </c>
      <c r="B8" s="2">
        <v>78715.212025600398</v>
      </c>
      <c r="C8" s="2">
        <f>(B8-B4)/(B9-B4)</f>
        <v>0.64238939506752446</v>
      </c>
      <c r="D8" s="2"/>
      <c r="E8" s="2">
        <v>2.5000000000000001E-2</v>
      </c>
      <c r="F8" s="2">
        <v>7655.6313802661598</v>
      </c>
      <c r="G8" s="3">
        <f>(F8-F4)/(F9-F4)</f>
        <v>0.83158517719704939</v>
      </c>
      <c r="I8" s="4">
        <v>3.7499999999999999E-2</v>
      </c>
      <c r="J8" s="5">
        <v>87267.469163084301</v>
      </c>
      <c r="K8" s="5">
        <f>(J8-J4)/(J7-J4)</f>
        <v>0.63653384094686705</v>
      </c>
      <c r="L8" s="5"/>
      <c r="M8" s="5">
        <v>3.7499999999999999E-2</v>
      </c>
      <c r="N8" s="5">
        <v>7228.8106991560699</v>
      </c>
      <c r="O8" s="6">
        <f>(N8-N4)/(N5-N4)</f>
        <v>0.58524060983511828</v>
      </c>
      <c r="Q8" s="1">
        <v>3.7499999999999999E-2</v>
      </c>
      <c r="R8" s="2">
        <v>218586.85352132301</v>
      </c>
      <c r="S8" s="2">
        <v>1</v>
      </c>
      <c r="T8" s="2"/>
      <c r="U8" s="2">
        <v>3.7499999999999999E-2</v>
      </c>
      <c r="V8" s="2">
        <v>5271.2596915512304</v>
      </c>
      <c r="W8" s="3">
        <v>1</v>
      </c>
    </row>
    <row r="9" spans="1:23" ht="16" thickBot="1" x14ac:dyDescent="0.25">
      <c r="A9" s="1">
        <v>3.7499999999999999E-2</v>
      </c>
      <c r="B9" s="2">
        <v>115062.929436344</v>
      </c>
      <c r="C9" s="2">
        <v>1</v>
      </c>
      <c r="D9" s="2"/>
      <c r="E9" s="2">
        <v>3.7499999999999999E-2</v>
      </c>
      <c r="F9" s="2">
        <v>8418.2397475002199</v>
      </c>
      <c r="G9" s="3">
        <v>1</v>
      </c>
      <c r="Q9" s="4">
        <v>6.25E-2</v>
      </c>
      <c r="R9" s="5">
        <v>163969.476334354</v>
      </c>
      <c r="S9" s="5">
        <f>(R9-R4)/(R8-R4)</f>
        <v>0.60001142364402726</v>
      </c>
      <c r="T9" s="5"/>
      <c r="U9" s="5">
        <v>6.25E-2</v>
      </c>
      <c r="V9" s="5">
        <v>2637.6801474434101</v>
      </c>
      <c r="W9" s="6">
        <f>(V9-V4)/(V8-V4)</f>
        <v>0.42401195588469803</v>
      </c>
    </row>
    <row r="10" spans="1:23" ht="16" thickBot="1" x14ac:dyDescent="0.25">
      <c r="A10" s="4">
        <v>6.25E-2</v>
      </c>
      <c r="B10" s="5">
        <v>97247.818572487799</v>
      </c>
      <c r="C10" s="5">
        <f>(B10-B4)/(B9-B4)</f>
        <v>0.82472427357764033</v>
      </c>
      <c r="D10" s="5"/>
      <c r="E10" s="5">
        <v>6.25E-2</v>
      </c>
      <c r="F10" s="5">
        <v>7924.1777842666097</v>
      </c>
      <c r="G10" s="6">
        <f>(F10-F4)/(F9-F4)</f>
        <v>0.8908911027380213</v>
      </c>
    </row>
  </sheetData>
  <mergeCells count="9">
    <mergeCell ref="A1:G1"/>
    <mergeCell ref="I1:O1"/>
    <mergeCell ref="Q1:W1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C5A8-B0D6-4450-B49E-52D846302635}">
  <dimension ref="A1:C6"/>
  <sheetViews>
    <sheetView workbookViewId="0">
      <selection activeCell="F22" sqref="F22"/>
    </sheetView>
  </sheetViews>
  <sheetFormatPr baseColWidth="10" defaultColWidth="8.83203125" defaultRowHeight="15" x14ac:dyDescent="0.2"/>
  <sheetData>
    <row r="1" spans="1:3" x14ac:dyDescent="0.2">
      <c r="A1" s="23"/>
      <c r="B1" s="23" t="s">
        <v>15</v>
      </c>
      <c r="C1" s="23" t="s">
        <v>16</v>
      </c>
    </row>
    <row r="2" spans="1:3" x14ac:dyDescent="0.2">
      <c r="A2" s="23" t="s">
        <v>10</v>
      </c>
      <c r="B2" s="21" t="s">
        <v>17</v>
      </c>
      <c r="C2" s="22" t="s">
        <v>18</v>
      </c>
    </row>
    <row r="3" spans="1:3" x14ac:dyDescent="0.2">
      <c r="A3" s="23" t="s">
        <v>11</v>
      </c>
      <c r="B3" s="22" t="s">
        <v>18</v>
      </c>
      <c r="C3" s="22" t="s">
        <v>18</v>
      </c>
    </row>
    <row r="4" spans="1:3" x14ac:dyDescent="0.2">
      <c r="A4" s="23" t="s">
        <v>12</v>
      </c>
      <c r="B4" s="21" t="s">
        <v>17</v>
      </c>
      <c r="C4" s="22" t="s">
        <v>18</v>
      </c>
    </row>
    <row r="5" spans="1:3" x14ac:dyDescent="0.2">
      <c r="A5" s="23" t="s">
        <v>13</v>
      </c>
      <c r="B5" s="22" t="s">
        <v>18</v>
      </c>
      <c r="C5" s="21" t="s">
        <v>17</v>
      </c>
    </row>
    <row r="6" spans="1:3" x14ac:dyDescent="0.2">
      <c r="A6" s="23" t="s">
        <v>14</v>
      </c>
      <c r="B6" s="22" t="s">
        <v>19</v>
      </c>
      <c r="C6" s="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Methanol - Water</vt:lpstr>
      <vt:lpstr>Methanol - KCl</vt:lpstr>
      <vt:lpstr>Ethanol - Water</vt:lpstr>
      <vt:lpstr>Ethanol - KCl</vt:lpstr>
      <vt:lpstr>IPA - Water</vt:lpstr>
      <vt:lpstr>IPA - KCl</vt:lpstr>
      <vt:lpstr>Acetone - Water</vt:lpstr>
      <vt:lpstr>Acetone - KCl</vt:lpstr>
      <vt:lpstr>H2S - Water</vt:lpstr>
      <vt:lpstr>H2S - KCl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2019-02-26T21:14:53Z</dcterms:modified>
</cp:coreProperties>
</file>