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9c5855b056b25ad2/文档/GitHub/Cyber-risk-compliance-India/"/>
    </mc:Choice>
  </mc:AlternateContent>
  <xr:revisionPtr revIDLastSave="137" documentId="11_AB6967478654F0FE6A2B405742FFBE789425A894" xr6:coauthVersionLast="47" xr6:coauthVersionMax="47" xr10:uidLastSave="{F859ABC3-12DB-4075-A39A-E5C496A76291}"/>
  <bookViews>
    <workbookView xWindow="-108" yWindow="-108" windowWidth="23256" windowHeight="14616" activeTab="3" xr2:uid="{00000000-000D-0000-FFFF-FFFF00000000}"/>
  </bookViews>
  <sheets>
    <sheet name="Sheet2" sheetId="3" r:id="rId1"/>
    <sheet name="Sheet3" sheetId="4" r:id="rId2"/>
    <sheet name="DATA" sheetId="1" r:id="rId3"/>
    <sheet name="DASHBOARD" sheetId="2" r:id="rId4"/>
  </sheets>
  <definedNames>
    <definedName name="Slicer_Category">#N/A</definedName>
    <definedName name="Slicer_Compliance_Status">#N/A</definedName>
    <definedName name="Slicer_Review_Frequenc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C6" i="2"/>
  <c r="C4" i="2"/>
  <c r="C2" i="2"/>
</calcChain>
</file>

<file path=xl/sharedStrings.xml><?xml version="1.0" encoding="utf-8"?>
<sst xmlns="http://schemas.openxmlformats.org/spreadsheetml/2006/main" count="76" uniqueCount="49">
  <si>
    <t>Risk ID</t>
  </si>
  <si>
    <t>Description</t>
  </si>
  <si>
    <t>Category</t>
  </si>
  <si>
    <t>Risk Score</t>
  </si>
  <si>
    <t>Residual Risk</t>
  </si>
  <si>
    <t>Review Frequency</t>
  </si>
  <si>
    <t>Mapped Policy</t>
  </si>
  <si>
    <t>Compliance Status</t>
  </si>
  <si>
    <t>RSK-001</t>
  </si>
  <si>
    <t>Publicly accessible S3 bucket with PII data</t>
  </si>
  <si>
    <t>Cloud Security</t>
  </si>
  <si>
    <t>Medium</t>
  </si>
  <si>
    <t>Monthly</t>
  </si>
  <si>
    <t>cloud-security-policy.md</t>
  </si>
  <si>
    <t>Partial</t>
  </si>
  <si>
    <t>RSK-002</t>
  </si>
  <si>
    <t>Aadhaar data stored without encryption at rest</t>
  </si>
  <si>
    <t>Data Privacy</t>
  </si>
  <si>
    <t>High</t>
  </si>
  <si>
    <t>data-protection-policy.md</t>
  </si>
  <si>
    <t>RSK-003</t>
  </si>
  <si>
    <t>Hardcoded API keys for Razorpay in source code</t>
  </si>
  <si>
    <t>Third-Party Risk</t>
  </si>
  <si>
    <t>Quarterly</t>
  </si>
  <si>
    <t>Compliant</t>
  </si>
  <si>
    <t>RSK-004</t>
  </si>
  <si>
    <t>Developers have production DB write access</t>
  </si>
  <si>
    <t>Insider Threat</t>
  </si>
  <si>
    <t>RSK-005</t>
  </si>
  <si>
    <t>Lack of centralized log monitoring</t>
  </si>
  <si>
    <t>Monitoring &amp; Logging</t>
  </si>
  <si>
    <t>RSK-006</t>
  </si>
  <si>
    <t>No formal vendor assessment for Digilocker API</t>
  </si>
  <si>
    <t>Yearly</t>
  </si>
  <si>
    <t>RSK-007</t>
  </si>
  <si>
    <t>No documented incident response plan</t>
  </si>
  <si>
    <t>Incident Response</t>
  </si>
  <si>
    <t>incident-response-policy.md</t>
  </si>
  <si>
    <t>total risks</t>
  </si>
  <si>
    <t>High Residual Risks</t>
  </si>
  <si>
    <t>Partial Compliance</t>
  </si>
  <si>
    <t>Compliant Compliance</t>
  </si>
  <si>
    <t>Row Labels</t>
  </si>
  <si>
    <t>Grand Total</t>
  </si>
  <si>
    <t>Sum of Risk Score</t>
  </si>
  <si>
    <t>Count of Risk ID</t>
  </si>
  <si>
    <t>COMPLAINCE DASHBOARD</t>
  </si>
  <si>
    <t>Review Frequency Distribution</t>
  </si>
  <si>
    <t xml:space="preserve">total risk score by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</si>
</sst>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24"/>
      <color theme="0"/>
      <name val="Calibri"/>
      <family val="2"/>
      <scheme val="minor"/>
    </font>
    <font>
      <b/>
      <sz val="11"/>
      <color theme="1"/>
      <name val="Arial"/>
      <family val="2"/>
    </font>
  </fonts>
  <fills count="8">
    <fill>
      <patternFill patternType="none"/>
    </fill>
    <fill>
      <patternFill patternType="gray125"/>
    </fill>
    <fill>
      <patternFill patternType="solid">
        <fgColor rgb="FFFFD700"/>
        <bgColor rgb="FFFFD700"/>
      </patternFill>
    </fill>
    <fill>
      <patternFill patternType="solid">
        <fgColor rgb="FFFFEB9C"/>
        <bgColor rgb="FFFFEB9C"/>
      </patternFill>
    </fill>
    <fill>
      <patternFill patternType="solid">
        <fgColor rgb="FFC6EFCE"/>
        <bgColor rgb="FFC6EFCE"/>
      </patternFill>
    </fill>
    <fill>
      <patternFill patternType="solid">
        <fgColor theme="2"/>
        <bgColor indexed="64"/>
      </patternFill>
    </fill>
    <fill>
      <patternFill patternType="solid">
        <fgColor theme="3"/>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applyAlignment="1">
      <alignment horizontal="left" vertical="center"/>
    </xf>
    <xf numFmtId="0" fontId="0" fillId="0" borderId="0" xfId="0"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center"/>
    </xf>
    <xf numFmtId="0" fontId="0" fillId="5" borderId="0" xfId="0" applyFill="1"/>
    <xf numFmtId="0" fontId="2" fillId="6" borderId="0" xfId="0" applyFont="1" applyFill="1" applyAlignment="1">
      <alignment horizontal="center"/>
    </xf>
    <xf numFmtId="0" fontId="3" fillId="7" borderId="1" xfId="0" applyFont="1" applyFill="1" applyBorder="1"/>
    <xf numFmtId="0" fontId="0" fillId="0" borderId="0" xfId="0" applyNumberFormat="1"/>
  </cellXfs>
  <cellStyles count="1">
    <cellStyle name="Normal" xfId="0" builtinId="0"/>
  </cellStyles>
  <dxfs count="2">
    <dxf>
      <font>
        <color theme="1"/>
      </font>
      <fill>
        <patternFill>
          <bgColor rgb="FFFF5050"/>
        </patternFill>
      </fill>
    </dxf>
    <dxf>
      <fill>
        <patternFill>
          <bgColor theme="9" tint="0.39994506668294322"/>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[compliance-dashboard.xlsx]Sheet2!PivotTable1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Total Risk Score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23087744240303296"/>
          <c:w val="0.78645603674540687"/>
          <c:h val="0.48688721201516477"/>
        </c:manualLayout>
      </c:layout>
      <c:barChart>
        <c:barDir val="col"/>
        <c:grouping val="clustered"/>
        <c:varyColors val="0"/>
        <c:ser>
          <c:idx val="0"/>
          <c:order val="0"/>
          <c:tx>
            <c:strRef>
              <c:f>Sheet2!$B$3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Sheet2!$A$4:$A$7</c:f>
              <c:strCache>
                <c:ptCount val="3"/>
                <c:pt idx="0">
                  <c:v>Cloud Security</c:v>
                </c:pt>
                <c:pt idx="1">
                  <c:v>Data Privacy</c:v>
                </c:pt>
                <c:pt idx="2">
                  <c:v>Insider Threat</c:v>
                </c:pt>
              </c:strCache>
            </c:strRef>
          </c:cat>
          <c:val>
            <c:numRef>
              <c:f>Sheet2!$B$4:$B$7</c:f>
              <c:numCache>
                <c:formatCode>General</c:formatCode>
                <c:ptCount val="3"/>
                <c:pt idx="0">
                  <c:v>20</c:v>
                </c:pt>
                <c:pt idx="1">
                  <c:v>25</c:v>
                </c:pt>
                <c:pt idx="2">
                  <c:v>15</c:v>
                </c:pt>
              </c:numCache>
            </c:numRef>
          </c:val>
          <c:extLst>
            <c:ext xmlns:c16="http://schemas.microsoft.com/office/drawing/2014/chart" uri="{C3380CC4-5D6E-409C-BE32-E72D297353CC}">
              <c16:uniqueId val="{00000000-0A8F-4ED1-8B48-90461CD82405}"/>
            </c:ext>
          </c:extLst>
        </c:ser>
        <c:dLbls>
          <c:showLegendKey val="0"/>
          <c:showVal val="0"/>
          <c:showCatName val="0"/>
          <c:showSerName val="0"/>
          <c:showPercent val="0"/>
          <c:showBubbleSize val="0"/>
        </c:dLbls>
        <c:gapWidth val="100"/>
        <c:overlap val="-24"/>
        <c:axId val="1751453919"/>
        <c:axId val="1751453439"/>
      </c:barChart>
      <c:catAx>
        <c:axId val="1751453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53439"/>
        <c:crosses val="autoZero"/>
        <c:auto val="1"/>
        <c:lblAlgn val="ctr"/>
        <c:lblOffset val="100"/>
        <c:noMultiLvlLbl val="0"/>
      </c:catAx>
      <c:valAx>
        <c:axId val="175145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5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[compliance-dashboard.xlsx]Sheet3!PivotTable2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Review Frequency Distribution</a:t>
            </a:r>
            <a:endParaRPr lang="en-US"/>
          </a:p>
        </c:rich>
      </c:tx>
      <c:layout>
        <c:manualLayout>
          <c:xMode val="edge"/>
          <c:yMode val="edge"/>
          <c:x val="0.13090521427695842"/>
          <c:y val="0.13304762365321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487-4227-BB58-1A5081A44EC1}"/>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487-4227-BB58-1A5081A44EC1}"/>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487-4227-BB58-1A5081A44EC1}"/>
              </c:ext>
            </c:extLst>
          </c:dPt>
          <c:cat>
            <c:strRef>
              <c:f>Sheet3!$A$4:$A$7</c:f>
              <c:strCache>
                <c:ptCount val="3"/>
                <c:pt idx="0">
                  <c:v>Monthly</c:v>
                </c:pt>
                <c:pt idx="1">
                  <c:v>Quarterly</c:v>
                </c:pt>
                <c:pt idx="2">
                  <c:v>Yearly</c:v>
                </c:pt>
              </c:strCache>
            </c:strRef>
          </c:cat>
          <c:val>
            <c:numRef>
              <c:f>Sheet3!$B$4:$B$7</c:f>
              <c:numCache>
                <c:formatCode>General</c:formatCode>
                <c:ptCount val="3"/>
                <c:pt idx="0">
                  <c:v>3</c:v>
                </c:pt>
                <c:pt idx="1">
                  <c:v>3</c:v>
                </c:pt>
                <c:pt idx="2">
                  <c:v>1</c:v>
                </c:pt>
              </c:numCache>
            </c:numRef>
          </c:val>
          <c:extLst>
            <c:ext xmlns:c16="http://schemas.microsoft.com/office/drawing/2014/chart" uri="{C3380CC4-5D6E-409C-BE32-E72D297353CC}">
              <c16:uniqueId val="{00000006-F487-4227-BB58-1A5081A44E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712908</xdr:colOff>
      <xdr:row>13</xdr:row>
      <xdr:rowOff>122281</xdr:rowOff>
    </xdr:from>
    <xdr:to>
      <xdr:col>7</xdr:col>
      <xdr:colOff>150381</xdr:colOff>
      <xdr:row>28</xdr:row>
      <xdr:rowOff>121904</xdr:rowOff>
    </xdr:to>
    <xdr:graphicFrame macro="">
      <xdr:nvGraphicFramePr>
        <xdr:cNvPr id="2" name="Chart 1">
          <a:extLst>
            <a:ext uri="{FF2B5EF4-FFF2-40B4-BE49-F238E27FC236}">
              <a16:creationId xmlns:a16="http://schemas.microsoft.com/office/drawing/2014/main" id="{FD3DFFC5-B29A-9579-7A4A-0C86549B7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379942</xdr:colOff>
      <xdr:row>1</xdr:row>
      <xdr:rowOff>263191</xdr:rowOff>
    </xdr:from>
    <xdr:to>
      <xdr:col>9</xdr:col>
      <xdr:colOff>334675</xdr:colOff>
      <xdr:row>12</xdr:row>
      <xdr:rowOff>120007</xdr:rowOff>
    </xdr:to>
    <xdr:graphicFrame macro="">
      <xdr:nvGraphicFramePr>
        <xdr:cNvPr id="3" name="Chart 1">
          <a:extLst>
            <a:ext uri="{FF2B5EF4-FFF2-40B4-BE49-F238E27FC236}">
              <a16:creationId xmlns:a16="http://schemas.microsoft.com/office/drawing/2014/main" id="{2246FF34-8720-5E41-6C0B-492A8F514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127907</xdr:colOff>
      <xdr:row>30</xdr:row>
      <xdr:rowOff>166007</xdr:rowOff>
    </xdr:from>
    <xdr:to>
      <xdr:col>1</xdr:col>
      <xdr:colOff>1352550</xdr:colOff>
      <xdr:row>44</xdr:row>
      <xdr:rowOff>72661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8D0662C-EACA-A2E7-0B07-30E9E6C3E0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907" y="5837712"/>
              <a:ext cx="1830779" cy="245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216081</xdr:colOff>
      <xdr:row>31</xdr:row>
      <xdr:rowOff>31567</xdr:rowOff>
    </xdr:from>
    <xdr:to>
      <xdr:col>8</xdr:col>
      <xdr:colOff>216081</xdr:colOff>
      <xdr:row>44</xdr:row>
      <xdr:rowOff>115114</xdr:rowOff>
    </xdr:to>
    <mc:AlternateContent xmlns:mc="http://schemas.openxmlformats.org/markup-compatibility/2006" xmlns:a14="http://schemas.microsoft.com/office/drawing/2010/main">
      <mc:Choice Requires="a14">
        <xdr:graphicFrame macro="">
          <xdr:nvGraphicFramePr>
            <xdr:cNvPr id="5" name="Review Frequency">
              <a:extLst>
                <a:ext uri="{FF2B5EF4-FFF2-40B4-BE49-F238E27FC236}">
                  <a16:creationId xmlns:a16="http://schemas.microsoft.com/office/drawing/2014/main" id="{47861A05-7F5A-0491-FF33-8C34C0B3A657}"/>
                </a:ext>
              </a:extLst>
            </xdr:cNvPr>
            <xdr:cNvGraphicFramePr/>
          </xdr:nvGraphicFramePr>
          <xdr:xfrm>
            <a:off x="0" y="0"/>
            <a:ext cx="0" cy="0"/>
          </xdr:xfrm>
          <a:graphic>
            <a:graphicData uri="http://schemas.microsoft.com/office/drawing/2010/slicer">
              <sle:slicer xmlns:sle="http://schemas.microsoft.com/office/drawing/2010/slicer" name="Review Frequency"/>
            </a:graphicData>
          </a:graphic>
        </xdr:graphicFrame>
      </mc:Choice>
      <mc:Fallback xmlns="">
        <xdr:sp macro="" textlink="">
          <xdr:nvSpPr>
            <xdr:cNvPr id="0" name=""/>
            <xdr:cNvSpPr>
              <a:spLocks noTextEdit="1"/>
            </xdr:cNvSpPr>
          </xdr:nvSpPr>
          <xdr:spPr>
            <a:xfrm>
              <a:off x="4727467" y="5885112"/>
              <a:ext cx="1818409" cy="244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1806486</xdr:colOff>
      <xdr:row>31</xdr:row>
      <xdr:rowOff>22315</xdr:rowOff>
    </xdr:from>
    <xdr:to>
      <xdr:col>4</xdr:col>
      <xdr:colOff>336914</xdr:colOff>
      <xdr:row>44</xdr:row>
      <xdr:rowOff>105862</xdr:rowOff>
    </xdr:to>
    <mc:AlternateContent xmlns:mc="http://schemas.openxmlformats.org/markup-compatibility/2006" xmlns:a14="http://schemas.microsoft.com/office/drawing/2010/main">
      <mc:Choice Requires="a14">
        <xdr:graphicFrame macro="">
          <xdr:nvGraphicFramePr>
            <xdr:cNvPr id="6" name="Compliance Status">
              <a:extLst>
                <a:ext uri="{FF2B5EF4-FFF2-40B4-BE49-F238E27FC236}">
                  <a16:creationId xmlns:a16="http://schemas.microsoft.com/office/drawing/2014/main" id="{C9FACCA6-816A-3465-E731-9129AE9095BE}"/>
                </a:ext>
              </a:extLst>
            </xdr:cNvPr>
            <xdr:cNvGraphicFramePr/>
          </xdr:nvGraphicFramePr>
          <xdr:xfrm>
            <a:off x="0" y="0"/>
            <a:ext cx="0" cy="0"/>
          </xdr:xfrm>
          <a:graphic>
            <a:graphicData uri="http://schemas.microsoft.com/office/drawing/2010/slicer">
              <sle:slicer xmlns:sle="http://schemas.microsoft.com/office/drawing/2010/slicer" name="Compliance Status"/>
            </a:graphicData>
          </a:graphic>
        </xdr:graphicFrame>
      </mc:Choice>
      <mc:Fallback xmlns="">
        <xdr:sp macro="" textlink="">
          <xdr:nvSpPr>
            <xdr:cNvPr id="0" name=""/>
            <xdr:cNvSpPr>
              <a:spLocks noTextEdit="1"/>
            </xdr:cNvSpPr>
          </xdr:nvSpPr>
          <xdr:spPr>
            <a:xfrm>
              <a:off x="2412622" y="5875860"/>
              <a:ext cx="1829542" cy="244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P." refreshedDate="45805.551018055558" createdVersion="8" refreshedVersion="8" minRefreshableVersion="3" recordCount="7" xr:uid="{CBEBA1AF-B327-4AF1-94E2-A109800354C5}">
  <cacheSource type="worksheet">
    <worksheetSource ref="A1:H8" sheet="DATA"/>
  </cacheSource>
  <cacheFields count="8">
    <cacheField name="Risk ID" numFmtId="0">
      <sharedItems/>
    </cacheField>
    <cacheField name="Description" numFmtId="0">
      <sharedItems/>
    </cacheField>
    <cacheField name="Category" numFmtId="0">
      <sharedItems count="6">
        <s v="Cloud Security"/>
        <s v="Data Privacy"/>
        <s v="Third-Party Risk"/>
        <s v="Insider Threat"/>
        <s v="Monitoring &amp; Logging"/>
        <s v="Incident Response"/>
      </sharedItems>
    </cacheField>
    <cacheField name="Risk Score" numFmtId="0">
      <sharedItems containsSemiMixedTypes="0" containsString="0" containsNumber="1" containsInteger="1" minValue="12" maxValue="25"/>
    </cacheField>
    <cacheField name="Residual Risk" numFmtId="0">
      <sharedItems/>
    </cacheField>
    <cacheField name="Review Frequency" numFmtId="0">
      <sharedItems count="3">
        <s v="Monthly"/>
        <s v="Quarterly"/>
        <s v="Yearly"/>
      </sharedItems>
    </cacheField>
    <cacheField name="Mapped Policy" numFmtId="0">
      <sharedItems/>
    </cacheField>
    <cacheField name="Compliance Status" numFmtId="0">
      <sharedItems count="2">
        <s v="Partial"/>
        <s v="Compliant"/>
      </sharedItems>
    </cacheField>
  </cacheFields>
  <extLst>
    <ext xmlns:x14="http://schemas.microsoft.com/office/spreadsheetml/2009/9/main" uri="{725AE2AE-9491-48be-B2B4-4EB974FC3084}">
      <x14:pivotCacheDefinition pivotCacheId="1660667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RSK-001"/>
    <s v="Publicly accessible S3 bucket with PII data"/>
    <x v="0"/>
    <n v="20"/>
    <s v="Medium"/>
    <x v="0"/>
    <s v="cloud-security-policy.md"/>
    <x v="0"/>
  </r>
  <r>
    <s v="RSK-002"/>
    <s v="Aadhaar data stored without encryption at rest"/>
    <x v="1"/>
    <n v="25"/>
    <s v="High"/>
    <x v="0"/>
    <s v="data-protection-policy.md"/>
    <x v="0"/>
  </r>
  <r>
    <s v="RSK-003"/>
    <s v="Hardcoded API keys for Razorpay in source code"/>
    <x v="2"/>
    <n v="16"/>
    <s v="Medium"/>
    <x v="1"/>
    <s v="data-protection-policy.md"/>
    <x v="1"/>
  </r>
  <r>
    <s v="RSK-004"/>
    <s v="Developers have production DB write access"/>
    <x v="3"/>
    <n v="15"/>
    <s v="Medium"/>
    <x v="0"/>
    <s v="cloud-security-policy.md"/>
    <x v="0"/>
  </r>
  <r>
    <s v="RSK-005"/>
    <s v="Lack of centralized log monitoring"/>
    <x v="4"/>
    <n v="12"/>
    <s v="Medium"/>
    <x v="1"/>
    <s v="cloud-security-policy.md"/>
    <x v="1"/>
  </r>
  <r>
    <s v="RSK-006"/>
    <s v="No formal vendor assessment for Digilocker API"/>
    <x v="2"/>
    <n v="12"/>
    <s v="Medium"/>
    <x v="2"/>
    <s v="data-protection-policy.md"/>
    <x v="0"/>
  </r>
  <r>
    <s v="RSK-007"/>
    <s v="No documented incident response plan"/>
    <x v="5"/>
    <n v="16"/>
    <s v="High"/>
    <x v="1"/>
    <s v="incident-response-policy.m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05095-2025-4A4F-836E-EB155256A1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8">
    <pivotField showAll="0"/>
    <pivotField showAll="0"/>
    <pivotField axis="axisRow" showAll="0">
      <items count="7">
        <item x="0"/>
        <item x="1"/>
        <item x="5"/>
        <item x="3"/>
        <item x="4"/>
        <item x="2"/>
        <item t="default"/>
      </items>
    </pivotField>
    <pivotField dataField="1" showAll="0"/>
    <pivotField showAll="0"/>
    <pivotField showAll="0">
      <items count="4">
        <item x="0"/>
        <item h="1" x="1"/>
        <item h="1" x="2"/>
        <item t="default"/>
      </items>
    </pivotField>
    <pivotField showAll="0"/>
    <pivotField showAll="0">
      <items count="3">
        <item x="1"/>
        <item x="0"/>
        <item t="default"/>
      </items>
    </pivotField>
  </pivotFields>
  <rowFields count="1">
    <field x="2"/>
  </rowFields>
  <rowItems count="4">
    <i>
      <x/>
    </i>
    <i>
      <x v="1"/>
    </i>
    <i>
      <x v="3"/>
    </i>
    <i t="grand">
      <x/>
    </i>
  </rowItems>
  <colItems count="1">
    <i/>
  </colItems>
  <dataFields count="1">
    <dataField name="Sum of Risk Score" fld="3"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4FAB5-7104-4407-9C04-97A28D7BC1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8">
    <pivotField dataField="1" showAll="0"/>
    <pivotField showAll="0"/>
    <pivotField showAll="0"/>
    <pivotField showAll="0"/>
    <pivotField showAll="0"/>
    <pivotField axis="axisRow" showAll="0">
      <items count="4">
        <item x="0"/>
        <item x="1"/>
        <item x="2"/>
        <item t="default"/>
      </items>
    </pivotField>
    <pivotField showAll="0"/>
    <pivotField showAll="0"/>
  </pivotFields>
  <rowFields count="1">
    <field x="5"/>
  </rowFields>
  <rowItems count="4">
    <i>
      <x/>
    </i>
    <i>
      <x v="1"/>
    </i>
    <i>
      <x v="2"/>
    </i>
    <i t="grand">
      <x/>
    </i>
  </rowItems>
  <colItems count="1">
    <i/>
  </colItems>
  <dataFields count="1">
    <dataField name="Count of Risk ID" fld="0" subtotal="count" baseField="0" baseItem="0"/>
  </dataFields>
  <chartFormats count="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27A149-F035-416C-9F00-311A535F3E83}" sourceName="Category">
  <pivotTables>
    <pivotTable tabId="3" name="PivotTable1"/>
  </pivotTables>
  <data>
    <tabular pivotCacheId="1660667873">
      <items count="6">
        <i x="0" s="1"/>
        <i x="1" s="1"/>
        <i x="3" s="1"/>
        <i x="5" s="1" nd="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Frequency" xr10:uid="{E878D04A-0051-4620-A4EF-68BC868D1BA9}" sourceName="Review Frequency">
  <pivotTables>
    <pivotTable tabId="3" name="PivotTable1"/>
  </pivotTables>
  <data>
    <tabular pivotCacheId="1660667873">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iance_Status" xr10:uid="{DE36EFD3-553A-48AF-8F42-074407F328FD}" sourceName="Compliance Status">
  <pivotTables>
    <pivotTable tabId="3" name="PivotTable1"/>
  </pivotTables>
  <data>
    <tabular pivotCacheId="1660667873">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2194278-3E43-4DB9-AE93-7F3AA75F2072}" cache="Slicer_Category" caption="Category" style="SlicerStyleLight4" rowHeight="234950"/>
  <slicer name="Review Frequency" xr10:uid="{AA12B095-6FDC-4477-99A2-5DA019AC33EE}" cache="Slicer_Review_Frequency" caption="Review Frequency" style="SlicerStyleLight4" rowHeight="234950"/>
  <slicer name="Compliance Status" xr10:uid="{A7BF9686-1832-4C63-A99E-F9FF73C17B8D}" cache="Slicer_Compliance_Status" caption="Compliance Statu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0764F-80D1-40AE-8F55-A036C0A31B7F}">
  <dimension ref="A1:B7"/>
  <sheetViews>
    <sheetView zoomScale="85" zoomScaleNormal="85" workbookViewId="0">
      <selection sqref="A1:B1"/>
    </sheetView>
  </sheetViews>
  <sheetFormatPr defaultRowHeight="14.4" x14ac:dyDescent="0.3"/>
  <cols>
    <col min="1" max="1" width="13.44140625" bestFit="1" customWidth="1"/>
    <col min="2" max="2" width="16.88671875" bestFit="1" customWidth="1"/>
  </cols>
  <sheetData>
    <row r="1" spans="1:2" x14ac:dyDescent="0.3">
      <c r="A1" s="7" t="s">
        <v>48</v>
      </c>
      <c r="B1" s="7"/>
    </row>
    <row r="3" spans="1:2" x14ac:dyDescent="0.3">
      <c r="A3" s="5" t="s">
        <v>42</v>
      </c>
      <c r="B3" t="s">
        <v>44</v>
      </c>
    </row>
    <row r="4" spans="1:2" x14ac:dyDescent="0.3">
      <c r="A4" s="6" t="s">
        <v>10</v>
      </c>
      <c r="B4" s="11">
        <v>20</v>
      </c>
    </row>
    <row r="5" spans="1:2" x14ac:dyDescent="0.3">
      <c r="A5" s="6" t="s">
        <v>17</v>
      </c>
      <c r="B5" s="11">
        <v>25</v>
      </c>
    </row>
    <row r="6" spans="1:2" x14ac:dyDescent="0.3">
      <c r="A6" s="6" t="s">
        <v>27</v>
      </c>
      <c r="B6" s="11">
        <v>15</v>
      </c>
    </row>
    <row r="7" spans="1:2" x14ac:dyDescent="0.3">
      <c r="A7" s="6" t="s">
        <v>43</v>
      </c>
      <c r="B7" s="11">
        <v>60</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BEE4-A24D-4B43-A1BF-0DDEB1FC7C04}">
  <dimension ref="A1:B7"/>
  <sheetViews>
    <sheetView workbookViewId="0">
      <selection activeCell="H12" sqref="H12"/>
    </sheetView>
  </sheetViews>
  <sheetFormatPr defaultRowHeight="14.4" x14ac:dyDescent="0.3"/>
  <cols>
    <col min="1" max="1" width="12.5546875" bestFit="1" customWidth="1"/>
    <col min="2" max="2" width="14.44140625" bestFit="1" customWidth="1"/>
  </cols>
  <sheetData>
    <row r="1" spans="1:2" x14ac:dyDescent="0.3">
      <c r="A1" s="7" t="s">
        <v>47</v>
      </c>
      <c r="B1" s="7"/>
    </row>
    <row r="3" spans="1:2" x14ac:dyDescent="0.3">
      <c r="A3" s="5" t="s">
        <v>42</v>
      </c>
      <c r="B3" t="s">
        <v>45</v>
      </c>
    </row>
    <row r="4" spans="1:2" x14ac:dyDescent="0.3">
      <c r="A4" s="6" t="s">
        <v>12</v>
      </c>
      <c r="B4">
        <v>3</v>
      </c>
    </row>
    <row r="5" spans="1:2" x14ac:dyDescent="0.3">
      <c r="A5" s="6" t="s">
        <v>23</v>
      </c>
      <c r="B5">
        <v>3</v>
      </c>
    </row>
    <row r="6" spans="1:2" x14ac:dyDescent="0.3">
      <c r="A6" s="6" t="s">
        <v>33</v>
      </c>
      <c r="B6">
        <v>1</v>
      </c>
    </row>
    <row r="7" spans="1:2" x14ac:dyDescent="0.3">
      <c r="A7" s="6" t="s">
        <v>43</v>
      </c>
      <c r="B7">
        <v>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92" zoomScaleNormal="100" workbookViewId="0">
      <selection activeCell="C3" sqref="C3"/>
    </sheetView>
  </sheetViews>
  <sheetFormatPr defaultRowHeight="14.4" x14ac:dyDescent="0.3"/>
  <cols>
    <col min="1" max="1" width="10.6640625" customWidth="1"/>
    <col min="2" max="2" width="48" customWidth="1"/>
    <col min="3" max="3" width="22" customWidth="1"/>
    <col min="4" max="4" width="12" customWidth="1"/>
    <col min="5" max="5" width="15" customWidth="1"/>
    <col min="6" max="6" width="18" customWidth="1"/>
    <col min="7" max="7" width="29" customWidth="1"/>
    <col min="8" max="8" width="19" customWidth="1"/>
  </cols>
  <sheetData>
    <row r="1" spans="1:8" x14ac:dyDescent="0.3">
      <c r="A1" s="1" t="s">
        <v>0</v>
      </c>
      <c r="B1" s="1" t="s">
        <v>1</v>
      </c>
      <c r="C1" s="1" t="s">
        <v>2</v>
      </c>
      <c r="D1" s="1" t="s">
        <v>3</v>
      </c>
      <c r="E1" s="1" t="s">
        <v>4</v>
      </c>
      <c r="F1" s="1" t="s">
        <v>5</v>
      </c>
      <c r="G1" s="1" t="s">
        <v>6</v>
      </c>
      <c r="H1" s="1" t="s">
        <v>7</v>
      </c>
    </row>
    <row r="2" spans="1:8" x14ac:dyDescent="0.3">
      <c r="A2" s="2" t="s">
        <v>8</v>
      </c>
      <c r="B2" s="2" t="s">
        <v>9</v>
      </c>
      <c r="C2" s="2" t="s">
        <v>10</v>
      </c>
      <c r="D2" s="2">
        <v>20</v>
      </c>
      <c r="E2" s="2" t="s">
        <v>11</v>
      </c>
      <c r="F2" s="2" t="s">
        <v>12</v>
      </c>
      <c r="G2" s="2" t="s">
        <v>13</v>
      </c>
      <c r="H2" s="3" t="s">
        <v>14</v>
      </c>
    </row>
    <row r="3" spans="1:8" x14ac:dyDescent="0.3">
      <c r="A3" s="2" t="s">
        <v>15</v>
      </c>
      <c r="B3" s="2" t="s">
        <v>16</v>
      </c>
      <c r="C3" s="2" t="s">
        <v>17</v>
      </c>
      <c r="D3" s="2">
        <v>25</v>
      </c>
      <c r="E3" s="2" t="s">
        <v>18</v>
      </c>
      <c r="F3" s="2" t="s">
        <v>12</v>
      </c>
      <c r="G3" s="2" t="s">
        <v>19</v>
      </c>
      <c r="H3" s="3" t="s">
        <v>14</v>
      </c>
    </row>
    <row r="4" spans="1:8" x14ac:dyDescent="0.3">
      <c r="A4" s="2" t="s">
        <v>20</v>
      </c>
      <c r="B4" s="2" t="s">
        <v>21</v>
      </c>
      <c r="C4" s="2" t="s">
        <v>22</v>
      </c>
      <c r="D4" s="2">
        <v>16</v>
      </c>
      <c r="E4" s="2" t="s">
        <v>11</v>
      </c>
      <c r="F4" s="2" t="s">
        <v>23</v>
      </c>
      <c r="G4" s="2" t="s">
        <v>19</v>
      </c>
      <c r="H4" s="4" t="s">
        <v>24</v>
      </c>
    </row>
    <row r="5" spans="1:8" x14ac:dyDescent="0.3">
      <c r="A5" s="2" t="s">
        <v>25</v>
      </c>
      <c r="B5" s="2" t="s">
        <v>26</v>
      </c>
      <c r="C5" s="2" t="s">
        <v>27</v>
      </c>
      <c r="D5" s="2">
        <v>15</v>
      </c>
      <c r="E5" s="2" t="s">
        <v>11</v>
      </c>
      <c r="F5" s="2" t="s">
        <v>12</v>
      </c>
      <c r="G5" s="2" t="s">
        <v>13</v>
      </c>
      <c r="H5" s="3" t="s">
        <v>14</v>
      </c>
    </row>
    <row r="6" spans="1:8" x14ac:dyDescent="0.3">
      <c r="A6" s="2" t="s">
        <v>28</v>
      </c>
      <c r="B6" s="2" t="s">
        <v>29</v>
      </c>
      <c r="C6" s="2" t="s">
        <v>30</v>
      </c>
      <c r="D6" s="2">
        <v>12</v>
      </c>
      <c r="E6" s="2" t="s">
        <v>11</v>
      </c>
      <c r="F6" s="2" t="s">
        <v>23</v>
      </c>
      <c r="G6" s="2" t="s">
        <v>13</v>
      </c>
      <c r="H6" s="4" t="s">
        <v>24</v>
      </c>
    </row>
    <row r="7" spans="1:8" x14ac:dyDescent="0.3">
      <c r="A7" s="2" t="s">
        <v>31</v>
      </c>
      <c r="B7" s="2" t="s">
        <v>32</v>
      </c>
      <c r="C7" s="2" t="s">
        <v>22</v>
      </c>
      <c r="D7" s="2">
        <v>12</v>
      </c>
      <c r="E7" s="2" t="s">
        <v>11</v>
      </c>
      <c r="F7" s="2" t="s">
        <v>33</v>
      </c>
      <c r="G7" s="2" t="s">
        <v>19</v>
      </c>
      <c r="H7" s="3" t="s">
        <v>14</v>
      </c>
    </row>
    <row r="8" spans="1:8" x14ac:dyDescent="0.3">
      <c r="A8" s="2" t="s">
        <v>34</v>
      </c>
      <c r="B8" s="2" t="s">
        <v>35</v>
      </c>
      <c r="C8" s="2" t="s">
        <v>36</v>
      </c>
      <c r="D8" s="2">
        <v>16</v>
      </c>
      <c r="E8" s="2" t="s">
        <v>18</v>
      </c>
      <c r="F8" s="2" t="s">
        <v>23</v>
      </c>
      <c r="G8" s="2" t="s">
        <v>37</v>
      </c>
      <c r="H8" s="3" t="s">
        <v>14</v>
      </c>
    </row>
  </sheetData>
  <conditionalFormatting sqref="E1:E8">
    <cfRule type="cellIs" dxfId="1" priority="1" operator="equal">
      <formula>"Medium"</formula>
    </cfRule>
    <cfRule type="cellIs" dxfId="0" priority="2" operator="equal">
      <formula>"High"</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F0B1-2E98-469D-A70D-F5B56FD4C98C}">
  <dimension ref="A1:J46"/>
  <sheetViews>
    <sheetView tabSelected="1" topLeftCell="A12" zoomScale="101" zoomScaleNormal="82" zoomScaleSheetLayoutView="71" workbookViewId="0">
      <selection activeCell="J36" sqref="J36"/>
    </sheetView>
  </sheetViews>
  <sheetFormatPr defaultRowHeight="14.4" x14ac:dyDescent="0.3"/>
  <cols>
    <col min="2" max="2" width="30.44140625" customWidth="1"/>
  </cols>
  <sheetData>
    <row r="1" spans="1:10" ht="31.2" x14ac:dyDescent="0.6">
      <c r="A1" s="9" t="s">
        <v>46</v>
      </c>
      <c r="B1" s="9"/>
      <c r="C1" s="9"/>
      <c r="D1" s="9"/>
      <c r="E1" s="9"/>
      <c r="F1" s="9"/>
      <c r="G1" s="9"/>
      <c r="H1" s="9"/>
      <c r="I1" s="9"/>
      <c r="J1" s="9"/>
    </row>
    <row r="2" spans="1:10" x14ac:dyDescent="0.3">
      <c r="A2" s="8"/>
      <c r="B2" s="10" t="s">
        <v>38</v>
      </c>
      <c r="C2" s="10">
        <f>COUNTA(DATA!A2:A8)</f>
        <v>7</v>
      </c>
      <c r="D2" s="8"/>
      <c r="E2" s="8"/>
      <c r="F2" s="8"/>
      <c r="G2" s="8"/>
      <c r="H2" s="8"/>
      <c r="I2" s="8"/>
      <c r="J2" s="8"/>
    </row>
    <row r="3" spans="1:10" x14ac:dyDescent="0.3">
      <c r="A3" s="8"/>
      <c r="B3" s="8"/>
      <c r="C3" s="8"/>
      <c r="D3" s="8"/>
      <c r="E3" s="8"/>
      <c r="F3" s="8"/>
      <c r="G3" s="8"/>
      <c r="H3" s="8"/>
      <c r="I3" s="8"/>
      <c r="J3" s="8"/>
    </row>
    <row r="4" spans="1:10" x14ac:dyDescent="0.3">
      <c r="A4" s="8"/>
      <c r="B4" s="10" t="s">
        <v>39</v>
      </c>
      <c r="C4" s="10">
        <f>COUNTIF(DATA!E2:E8, "High")</f>
        <v>2</v>
      </c>
      <c r="D4" s="8"/>
      <c r="E4" s="8"/>
      <c r="F4" s="8"/>
      <c r="G4" s="8"/>
      <c r="H4" s="8"/>
      <c r="I4" s="8"/>
      <c r="J4" s="8"/>
    </row>
    <row r="5" spans="1:10" x14ac:dyDescent="0.3">
      <c r="A5" s="8"/>
      <c r="B5" s="8"/>
      <c r="C5" s="8"/>
      <c r="D5" s="8"/>
      <c r="E5" s="8"/>
      <c r="F5" s="8"/>
      <c r="G5" s="8"/>
      <c r="H5" s="8"/>
      <c r="I5" s="8"/>
      <c r="J5" s="8"/>
    </row>
    <row r="6" spans="1:10" x14ac:dyDescent="0.3">
      <c r="A6" s="8"/>
      <c r="B6" s="10" t="s">
        <v>40</v>
      </c>
      <c r="C6" s="10">
        <f>COUNTIF(DATA!H2:H8, "Partial")</f>
        <v>5</v>
      </c>
      <c r="D6" s="8"/>
      <c r="E6" s="8"/>
      <c r="F6" s="8"/>
      <c r="G6" s="8"/>
      <c r="H6" s="8"/>
      <c r="I6" s="8"/>
      <c r="J6" s="8"/>
    </row>
    <row r="7" spans="1:10" x14ac:dyDescent="0.3">
      <c r="A7" s="8"/>
      <c r="B7" s="8"/>
      <c r="C7" s="8"/>
      <c r="D7" s="8"/>
      <c r="E7" s="8"/>
      <c r="F7" s="8"/>
      <c r="G7" s="8"/>
      <c r="H7" s="8"/>
      <c r="I7" s="8"/>
      <c r="J7" s="8"/>
    </row>
    <row r="8" spans="1:10" x14ac:dyDescent="0.3">
      <c r="A8" s="8"/>
      <c r="B8" s="10" t="s">
        <v>41</v>
      </c>
      <c r="C8" s="10">
        <f>COUNTIF(DATA!H2:H8, "Compliant")</f>
        <v>2</v>
      </c>
      <c r="D8" s="8"/>
      <c r="E8" s="8"/>
      <c r="F8" s="8"/>
      <c r="G8" s="8"/>
      <c r="H8" s="8"/>
      <c r="I8" s="8"/>
      <c r="J8" s="8"/>
    </row>
    <row r="9" spans="1:10" x14ac:dyDescent="0.3">
      <c r="A9" s="8"/>
      <c r="B9" s="8"/>
      <c r="C9" s="8"/>
      <c r="D9" s="8"/>
      <c r="E9" s="8"/>
      <c r="F9" s="8"/>
      <c r="G9" s="8"/>
      <c r="H9" s="8"/>
      <c r="I9" s="8"/>
      <c r="J9" s="8"/>
    </row>
    <row r="10" spans="1:10" x14ac:dyDescent="0.3">
      <c r="A10" s="8"/>
      <c r="B10" s="8"/>
      <c r="C10" s="8"/>
      <c r="D10" s="8"/>
      <c r="E10" s="8"/>
      <c r="F10" s="8"/>
      <c r="G10" s="8"/>
      <c r="H10" s="8"/>
      <c r="I10" s="8"/>
      <c r="J10" s="8"/>
    </row>
    <row r="11" spans="1:10" x14ac:dyDescent="0.3">
      <c r="A11" s="8"/>
      <c r="B11" s="8"/>
      <c r="C11" s="8"/>
      <c r="D11" s="8"/>
      <c r="E11" s="8"/>
      <c r="F11" s="8"/>
      <c r="G11" s="8"/>
      <c r="H11" s="8"/>
      <c r="I11" s="8"/>
      <c r="J11" s="8"/>
    </row>
    <row r="12" spans="1:10" x14ac:dyDescent="0.3">
      <c r="A12" s="8"/>
      <c r="B12" s="8"/>
      <c r="C12" s="8"/>
      <c r="D12" s="8"/>
      <c r="E12" s="8"/>
      <c r="F12" s="8"/>
      <c r="G12" s="8"/>
      <c r="H12" s="8"/>
      <c r="I12" s="8"/>
      <c r="J12" s="8"/>
    </row>
    <row r="13" spans="1:10" x14ac:dyDescent="0.3">
      <c r="A13" s="8"/>
      <c r="B13" s="8"/>
      <c r="C13" s="8"/>
      <c r="D13" s="8"/>
      <c r="E13" s="8"/>
      <c r="F13" s="8"/>
      <c r="G13" s="8"/>
      <c r="H13" s="8"/>
      <c r="I13" s="8"/>
      <c r="J13" s="8"/>
    </row>
    <row r="14" spans="1:10" x14ac:dyDescent="0.3">
      <c r="A14" s="8"/>
      <c r="B14" s="8"/>
      <c r="C14" s="8"/>
      <c r="D14" s="8"/>
      <c r="E14" s="8"/>
      <c r="F14" s="8"/>
      <c r="G14" s="8"/>
      <c r="H14" s="8"/>
      <c r="I14" s="8"/>
      <c r="J14" s="8"/>
    </row>
    <row r="15" spans="1:10" x14ac:dyDescent="0.3">
      <c r="A15" s="8"/>
      <c r="B15" s="8"/>
      <c r="C15" s="8"/>
      <c r="D15" s="8"/>
      <c r="E15" s="8"/>
      <c r="F15" s="8"/>
      <c r="G15" s="8"/>
      <c r="H15" s="8"/>
      <c r="I15" s="8"/>
      <c r="J15" s="8"/>
    </row>
    <row r="16" spans="1:10" x14ac:dyDescent="0.3">
      <c r="A16" s="8"/>
      <c r="B16" s="8"/>
      <c r="C16" s="8"/>
      <c r="D16" s="8"/>
      <c r="E16" s="8"/>
      <c r="F16" s="8"/>
      <c r="G16" s="8"/>
      <c r="H16" s="8"/>
      <c r="I16" s="8"/>
      <c r="J16" s="8"/>
    </row>
    <row r="17" spans="1:10" x14ac:dyDescent="0.3">
      <c r="A17" s="8"/>
      <c r="B17" s="8"/>
      <c r="C17" s="8"/>
      <c r="D17" s="8"/>
      <c r="E17" s="8"/>
      <c r="F17" s="8"/>
      <c r="G17" s="8"/>
      <c r="H17" s="8"/>
      <c r="I17" s="8"/>
      <c r="J17" s="8"/>
    </row>
    <row r="18" spans="1:10" x14ac:dyDescent="0.3">
      <c r="A18" s="8"/>
      <c r="B18" s="8"/>
      <c r="C18" s="8"/>
      <c r="D18" s="8"/>
      <c r="E18" s="8"/>
      <c r="F18" s="8"/>
      <c r="G18" s="8"/>
      <c r="H18" s="8"/>
      <c r="I18" s="8"/>
      <c r="J18" s="8"/>
    </row>
    <row r="19" spans="1:10" x14ac:dyDescent="0.3">
      <c r="A19" s="8"/>
      <c r="B19" s="8"/>
      <c r="C19" s="8"/>
      <c r="D19" s="8"/>
      <c r="E19" s="8"/>
      <c r="F19" s="8"/>
      <c r="G19" s="8"/>
      <c r="H19" s="8"/>
      <c r="I19" s="8"/>
      <c r="J19" s="8"/>
    </row>
    <row r="20" spans="1:10" x14ac:dyDescent="0.3">
      <c r="A20" s="8"/>
      <c r="B20" s="8"/>
      <c r="C20" s="8"/>
      <c r="D20" s="8"/>
      <c r="E20" s="8"/>
      <c r="F20" s="8"/>
      <c r="G20" s="8"/>
      <c r="H20" s="8"/>
      <c r="I20" s="8"/>
      <c r="J20" s="8"/>
    </row>
    <row r="21" spans="1:10" x14ac:dyDescent="0.3">
      <c r="A21" s="8"/>
      <c r="B21" s="8"/>
      <c r="C21" s="8"/>
      <c r="D21" s="8"/>
      <c r="E21" s="8"/>
      <c r="F21" s="8"/>
      <c r="G21" s="8"/>
      <c r="H21" s="8"/>
      <c r="I21" s="8"/>
      <c r="J21" s="8"/>
    </row>
    <row r="22" spans="1:10" x14ac:dyDescent="0.3">
      <c r="A22" s="8"/>
      <c r="B22" s="8"/>
      <c r="C22" s="8"/>
      <c r="D22" s="8"/>
      <c r="E22" s="8"/>
      <c r="F22" s="8"/>
      <c r="G22" s="8"/>
      <c r="H22" s="8"/>
      <c r="I22" s="8"/>
      <c r="J22" s="8"/>
    </row>
    <row r="23" spans="1:10" x14ac:dyDescent="0.3">
      <c r="A23" s="8"/>
      <c r="B23" s="8"/>
      <c r="C23" s="8"/>
      <c r="D23" s="8"/>
      <c r="E23" s="8"/>
      <c r="F23" s="8"/>
      <c r="G23" s="8"/>
      <c r="H23" s="8"/>
      <c r="I23" s="8"/>
      <c r="J23" s="8"/>
    </row>
    <row r="24" spans="1:10" x14ac:dyDescent="0.3">
      <c r="A24" s="8"/>
      <c r="B24" s="8"/>
      <c r="C24" s="8"/>
      <c r="D24" s="8"/>
      <c r="E24" s="8"/>
      <c r="F24" s="8"/>
      <c r="G24" s="8"/>
      <c r="H24" s="8"/>
      <c r="I24" s="8"/>
      <c r="J24" s="8"/>
    </row>
    <row r="25" spans="1:10" x14ac:dyDescent="0.3">
      <c r="A25" s="8"/>
      <c r="B25" s="8"/>
      <c r="C25" s="8"/>
      <c r="D25" s="8"/>
      <c r="E25" s="8"/>
      <c r="F25" s="8"/>
      <c r="G25" s="8"/>
      <c r="H25" s="8"/>
      <c r="I25" s="8"/>
      <c r="J25" s="8"/>
    </row>
    <row r="26" spans="1:10" x14ac:dyDescent="0.3">
      <c r="A26" s="8"/>
      <c r="B26" s="8"/>
      <c r="C26" s="8"/>
      <c r="D26" s="8"/>
      <c r="E26" s="8"/>
      <c r="F26" s="8"/>
      <c r="G26" s="8"/>
      <c r="H26" s="8"/>
      <c r="I26" s="8"/>
      <c r="J26" s="8"/>
    </row>
    <row r="27" spans="1:10" x14ac:dyDescent="0.3">
      <c r="A27" s="8"/>
      <c r="B27" s="8"/>
      <c r="C27" s="8"/>
      <c r="D27" s="8"/>
      <c r="E27" s="8"/>
      <c r="F27" s="8"/>
      <c r="G27" s="8"/>
      <c r="H27" s="8"/>
      <c r="I27" s="8"/>
      <c r="J27" s="8"/>
    </row>
    <row r="28" spans="1:10" x14ac:dyDescent="0.3">
      <c r="A28" s="8"/>
      <c r="B28" s="8"/>
      <c r="C28" s="8"/>
      <c r="D28" s="8"/>
      <c r="E28" s="8"/>
      <c r="F28" s="8"/>
      <c r="G28" s="8"/>
      <c r="H28" s="8"/>
      <c r="I28" s="8"/>
      <c r="J28" s="8"/>
    </row>
    <row r="29" spans="1:10" x14ac:dyDescent="0.3">
      <c r="A29" s="8"/>
      <c r="B29" s="8"/>
      <c r="C29" s="8"/>
      <c r="D29" s="8"/>
      <c r="E29" s="8"/>
      <c r="F29" s="8"/>
      <c r="G29" s="8"/>
      <c r="H29" s="8"/>
      <c r="I29" s="8"/>
      <c r="J29" s="8"/>
    </row>
    <row r="30" spans="1:10" x14ac:dyDescent="0.3">
      <c r="A30" s="8"/>
      <c r="B30" s="8"/>
      <c r="C30" s="8"/>
      <c r="D30" s="8"/>
      <c r="E30" s="8"/>
      <c r="F30" s="8"/>
      <c r="G30" s="8"/>
      <c r="H30" s="8"/>
      <c r="I30" s="8"/>
      <c r="J30" s="8"/>
    </row>
    <row r="31" spans="1:10" x14ac:dyDescent="0.3">
      <c r="A31" s="8"/>
      <c r="B31" s="8"/>
      <c r="C31" s="8"/>
      <c r="D31" s="8"/>
      <c r="E31" s="8"/>
      <c r="F31" s="8"/>
      <c r="G31" s="8"/>
      <c r="H31" s="8"/>
      <c r="I31" s="8"/>
      <c r="J31" s="8"/>
    </row>
    <row r="32" spans="1:10" x14ac:dyDescent="0.3">
      <c r="A32" s="8"/>
      <c r="B32" s="8"/>
      <c r="C32" s="8"/>
      <c r="D32" s="8"/>
      <c r="E32" s="8"/>
      <c r="F32" s="8"/>
      <c r="G32" s="8"/>
      <c r="H32" s="8"/>
      <c r="I32" s="8"/>
      <c r="J32" s="8"/>
    </row>
    <row r="33" spans="1:10" x14ac:dyDescent="0.3">
      <c r="A33" s="8"/>
      <c r="B33" s="8"/>
      <c r="C33" s="8"/>
      <c r="D33" s="8"/>
      <c r="E33" s="8"/>
      <c r="F33" s="8"/>
      <c r="G33" s="8"/>
      <c r="H33" s="8"/>
      <c r="I33" s="8"/>
      <c r="J33" s="8"/>
    </row>
    <row r="34" spans="1:10" x14ac:dyDescent="0.3">
      <c r="A34" s="8"/>
      <c r="B34" s="8"/>
      <c r="C34" s="8"/>
      <c r="D34" s="8"/>
      <c r="E34" s="8"/>
      <c r="F34" s="8"/>
      <c r="G34" s="8"/>
      <c r="H34" s="8"/>
      <c r="I34" s="8"/>
      <c r="J34" s="8"/>
    </row>
    <row r="35" spans="1:10" x14ac:dyDescent="0.3">
      <c r="A35" s="8"/>
      <c r="B35" s="8"/>
      <c r="C35" s="8"/>
      <c r="D35" s="8"/>
      <c r="E35" s="8"/>
      <c r="F35" s="8"/>
      <c r="G35" s="8"/>
      <c r="H35" s="8"/>
      <c r="I35" s="8"/>
      <c r="J35" s="8"/>
    </row>
    <row r="36" spans="1:10" x14ac:dyDescent="0.3">
      <c r="A36" s="8"/>
      <c r="B36" s="8"/>
      <c r="C36" s="8"/>
      <c r="D36" s="8"/>
      <c r="E36" s="8"/>
      <c r="F36" s="8"/>
      <c r="G36" s="8"/>
      <c r="H36" s="8"/>
      <c r="I36" s="8"/>
      <c r="J36" s="8"/>
    </row>
    <row r="37" spans="1:10" x14ac:dyDescent="0.3">
      <c r="A37" s="8"/>
      <c r="B37" s="8"/>
      <c r="C37" s="8"/>
      <c r="D37" s="8"/>
      <c r="E37" s="8"/>
      <c r="F37" s="8"/>
      <c r="G37" s="8"/>
      <c r="H37" s="8"/>
      <c r="I37" s="8"/>
      <c r="J37" s="8"/>
    </row>
    <row r="38" spans="1:10" x14ac:dyDescent="0.3">
      <c r="A38" s="8"/>
      <c r="B38" s="8"/>
      <c r="C38" s="8"/>
      <c r="D38" s="8"/>
      <c r="E38" s="8"/>
      <c r="F38" s="8"/>
      <c r="G38" s="8"/>
      <c r="H38" s="8"/>
      <c r="I38" s="8"/>
      <c r="J38" s="8"/>
    </row>
    <row r="39" spans="1:10" x14ac:dyDescent="0.3">
      <c r="A39" s="8"/>
      <c r="B39" s="8"/>
      <c r="C39" s="8"/>
      <c r="D39" s="8"/>
      <c r="E39" s="8"/>
      <c r="F39" s="8"/>
      <c r="G39" s="8"/>
      <c r="H39" s="8"/>
      <c r="I39" s="8"/>
      <c r="J39" s="8"/>
    </row>
    <row r="40" spans="1:10" x14ac:dyDescent="0.3">
      <c r="A40" s="8"/>
      <c r="B40" s="8"/>
      <c r="C40" s="8"/>
      <c r="D40" s="8"/>
      <c r="E40" s="8"/>
      <c r="F40" s="8"/>
      <c r="G40" s="8"/>
      <c r="H40" s="8"/>
      <c r="I40" s="8"/>
      <c r="J40" s="8"/>
    </row>
    <row r="41" spans="1:10" x14ac:dyDescent="0.3">
      <c r="A41" s="8"/>
      <c r="B41" s="8"/>
      <c r="C41" s="8"/>
      <c r="D41" s="8"/>
      <c r="E41" s="8"/>
      <c r="F41" s="8"/>
      <c r="G41" s="8"/>
      <c r="H41" s="8"/>
      <c r="I41" s="8"/>
      <c r="J41" s="8"/>
    </row>
    <row r="42" spans="1:10" x14ac:dyDescent="0.3">
      <c r="A42" s="8"/>
      <c r="B42" s="8"/>
      <c r="C42" s="8"/>
      <c r="D42" s="8"/>
      <c r="E42" s="8"/>
      <c r="F42" s="8"/>
      <c r="G42" s="8"/>
      <c r="H42" s="8"/>
      <c r="I42" s="8"/>
      <c r="J42" s="8"/>
    </row>
    <row r="43" spans="1:10" x14ac:dyDescent="0.3">
      <c r="A43" s="8"/>
      <c r="B43" s="8"/>
      <c r="C43" s="8"/>
      <c r="D43" s="8"/>
      <c r="E43" s="8"/>
      <c r="F43" s="8"/>
      <c r="G43" s="8"/>
      <c r="H43" s="8"/>
      <c r="I43" s="8"/>
      <c r="J43" s="8"/>
    </row>
    <row r="44" spans="1:10" x14ac:dyDescent="0.3">
      <c r="A44" s="8"/>
      <c r="B44" s="8"/>
      <c r="C44" s="8"/>
      <c r="D44" s="8"/>
      <c r="E44" s="8"/>
      <c r="F44" s="8"/>
      <c r="G44" s="8"/>
      <c r="H44" s="8"/>
      <c r="I44" s="8"/>
      <c r="J44" s="8"/>
    </row>
    <row r="45" spans="1:10" x14ac:dyDescent="0.3">
      <c r="A45" s="8"/>
      <c r="B45" s="8"/>
      <c r="C45" s="8"/>
      <c r="D45" s="8"/>
      <c r="E45" s="8"/>
      <c r="F45" s="8"/>
      <c r="G45" s="8"/>
      <c r="H45" s="8"/>
      <c r="I45" s="8"/>
      <c r="J45" s="8"/>
    </row>
    <row r="46" spans="1:10" x14ac:dyDescent="0.3">
      <c r="A46" s="8"/>
      <c r="B46" s="8"/>
      <c r="C46" s="8"/>
      <c r="D46" s="8"/>
      <c r="E46" s="8"/>
      <c r="F46" s="8"/>
      <c r="G46" s="8"/>
      <c r="H46" s="8"/>
      <c r="I46" s="8"/>
      <c r="J46" s="8"/>
    </row>
  </sheetData>
  <mergeCells count="1">
    <mergeCell ref="A1:J1"/>
  </mergeCells>
  <pageMargins left="0.7" right="0.7" top="0.75" bottom="0.75" header="0.3" footer="0.3"/>
  <pageSetup scale="8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Nisha Pashte</cp:lastModifiedBy>
  <dcterms:created xsi:type="dcterms:W3CDTF">2025-05-28T06:47:23Z</dcterms:created>
  <dcterms:modified xsi:type="dcterms:W3CDTF">2025-05-28T14:51:46Z</dcterms:modified>
</cp:coreProperties>
</file>