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 activeTab="1"/>
  </bookViews>
  <sheets>
    <sheet name="工程表" sheetId="1" r:id="rId1"/>
    <sheet name="進捗基準" sheetId="2" r:id="rId2"/>
  </sheets>
  <definedNames>
    <definedName name="_xlnm.Print_Area" localSheetId="0">工程表!$B$1:$BV$121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N2" i="1"/>
  <c r="O1" i="1" l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N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<sst xmlns="http://schemas.openxmlformats.org/spreadsheetml/2006/main" count="61" uniqueCount="50">
  <si>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</si>
  <si>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</si>
  <si>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</si>
  <si>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</si>
  <si>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</si>
  <si>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</si>
  <si>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</si>
  <si>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</si>
  <si>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</si>
  <si>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</si>
  <si>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</si>
  <si>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</si>
  <si>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設計</t>
    <rPh sb="0" eb="2">
      <t>セッケイ</t>
    </rPh>
    <phoneticPr fontId="3"/>
  </si>
  <si>
    <t>プロジェクト管理票</t>
    <rPh sb="6" eb="9">
      <t>カンリヒョウ</t>
    </rPh>
    <phoneticPr fontId="3"/>
  </si>
  <si>
    <t>開発</t>
    <rPh sb="0" eb="2">
      <t>カイハツ</t>
    </rPh>
    <phoneticPr fontId="3"/>
  </si>
  <si>
    <t>共通レイアウト</t>
    <rPh sb="0" eb="2">
      <t>キョウツウ</t>
    </rPh>
    <phoneticPr fontId="8"/>
  </si>
  <si>
    <t>ログイン画面</t>
    <rPh sb="4" eb="6">
      <t>ガメン</t>
    </rPh>
    <phoneticPr fontId="8"/>
  </si>
  <si>
    <t>トップメニュー画面</t>
    <rPh sb="7" eb="9">
      <t>ガメン</t>
    </rPh>
    <phoneticPr fontId="5"/>
  </si>
  <si>
    <t>日誌一覧画面</t>
    <rPh sb="0" eb="2">
      <t>ニッシ</t>
    </rPh>
    <rPh sb="2" eb="4">
      <t>イチラン</t>
    </rPh>
    <rPh sb="4" eb="6">
      <t>ガメン</t>
    </rPh>
    <phoneticPr fontId="8"/>
  </si>
  <si>
    <t>日誌登録画面</t>
    <rPh sb="0" eb="2">
      <t>ニッシ</t>
    </rPh>
    <rPh sb="2" eb="4">
      <t>トウロク</t>
    </rPh>
    <rPh sb="4" eb="6">
      <t>ガメン</t>
    </rPh>
    <phoneticPr fontId="8"/>
  </si>
  <si>
    <t>日誌登録確認画面</t>
    <rPh sb="0" eb="2">
      <t>ニッシ</t>
    </rPh>
    <rPh sb="2" eb="4">
      <t>トウロク</t>
    </rPh>
    <rPh sb="4" eb="6">
      <t>カクニン</t>
    </rPh>
    <rPh sb="6" eb="8">
      <t>ガメン</t>
    </rPh>
    <phoneticPr fontId="8"/>
  </si>
  <si>
    <t>日誌登録完了画面</t>
    <rPh sb="0" eb="2">
      <t>ニッシ</t>
    </rPh>
    <rPh sb="2" eb="4">
      <t>トウロク</t>
    </rPh>
    <rPh sb="4" eb="6">
      <t>カンリョウ</t>
    </rPh>
    <rPh sb="6" eb="8">
      <t>ガメン</t>
    </rPh>
    <phoneticPr fontId="8"/>
  </si>
  <si>
    <t>画面設計書</t>
    <rPh sb="0" eb="2">
      <t>ガメン</t>
    </rPh>
    <rPh sb="2" eb="5">
      <t>セッケイショ</t>
    </rPh>
    <phoneticPr fontId="3"/>
  </si>
  <si>
    <t>機能設計書</t>
    <rPh sb="0" eb="2">
      <t>キノウ</t>
    </rPh>
    <rPh sb="2" eb="5">
      <t>セッケイショ</t>
    </rPh>
    <phoneticPr fontId="3"/>
  </si>
  <si>
    <t>クラス図</t>
    <rPh sb="3" eb="4">
      <t>ズ</t>
    </rPh>
    <phoneticPr fontId="8"/>
  </si>
  <si>
    <t>シーケンス図</t>
    <rPh sb="5" eb="6">
      <t>ズ</t>
    </rPh>
    <phoneticPr fontId="3"/>
  </si>
  <si>
    <t>クラス詳細定義</t>
    <phoneticPr fontId="3"/>
  </si>
  <si>
    <t>レビュー</t>
    <phoneticPr fontId="3"/>
  </si>
  <si>
    <t>チーム内レビュー</t>
    <rPh sb="3" eb="4">
      <t>ナイ</t>
    </rPh>
    <phoneticPr fontId="3"/>
  </si>
  <si>
    <t>レビュー手直し</t>
    <rPh sb="4" eb="6">
      <t>テナオ</t>
    </rPh>
    <phoneticPr fontId="3"/>
  </si>
  <si>
    <t>コーディング</t>
    <phoneticPr fontId="3"/>
  </si>
  <si>
    <t>DB構築</t>
    <rPh sb="2" eb="4">
      <t>コウチク</t>
    </rPh>
    <phoneticPr fontId="8"/>
  </si>
  <si>
    <t>テスト</t>
    <phoneticPr fontId="3"/>
  </si>
  <si>
    <t>画面レイアウト完成</t>
    <rPh sb="0" eb="2">
      <t>ガメン</t>
    </rPh>
    <rPh sb="7" eb="9">
      <t>カンセイ</t>
    </rPh>
    <phoneticPr fontId="3"/>
  </si>
  <si>
    <t>使用する部品</t>
    <phoneticPr fontId="3"/>
  </si>
  <si>
    <t>(記載した部品数/記載すべき部品数)×0.7</t>
    <rPh sb="1" eb="3">
      <t>キサイ</t>
    </rPh>
    <rPh sb="5" eb="7">
      <t>ブヒン</t>
    </rPh>
    <rPh sb="7" eb="8">
      <t>スウ</t>
    </rPh>
    <rPh sb="9" eb="11">
      <t>キサイ</t>
    </rPh>
    <rPh sb="14" eb="16">
      <t>ブヒン</t>
    </rPh>
    <rPh sb="16" eb="17">
      <t>スウ</t>
    </rPh>
    <phoneticPr fontId="3"/>
  </si>
  <si>
    <t>フェーズ</t>
    <phoneticPr fontId="3"/>
  </si>
  <si>
    <t>完成した作業</t>
    <rPh sb="0" eb="2">
      <t>カンセイ</t>
    </rPh>
    <rPh sb="4" eb="6">
      <t>サギョウ</t>
    </rPh>
    <phoneticPr fontId="3"/>
  </si>
  <si>
    <t>割合</t>
    <rPh sb="0" eb="2">
      <t>ワリアイ</t>
    </rPh>
    <phoneticPr fontId="3"/>
  </si>
  <si>
    <t>コーディング完成</t>
    <rPh sb="6" eb="8">
      <t>カンセイ</t>
    </rPh>
    <phoneticPr fontId="3"/>
  </si>
  <si>
    <t>パーセント算出方法</t>
    <rPh sb="5" eb="7">
      <t>サンシュツ</t>
    </rPh>
    <rPh sb="7" eb="9">
      <t>ホウホウ</t>
    </rPh>
    <phoneticPr fontId="3"/>
  </si>
  <si>
    <t>フィーリング</t>
    <phoneticPr fontId="3"/>
  </si>
  <si>
    <t>動作確認完了</t>
    <rPh sb="0" eb="2">
      <t>ドウサ</t>
    </rPh>
    <rPh sb="2" eb="4">
      <t>カクニン</t>
    </rPh>
    <rPh sb="4" eb="6">
      <t>カンリョウ</t>
    </rPh>
    <phoneticPr fontId="3"/>
  </si>
  <si>
    <t>(実装メソッド数/実装予定のメソッド数)×0.8</t>
    <rPh sb="1" eb="3">
      <t>ジッソウ</t>
    </rPh>
    <rPh sb="7" eb="8">
      <t>スウ</t>
    </rPh>
    <rPh sb="9" eb="11">
      <t>ジッソウ</t>
    </rPh>
    <rPh sb="11" eb="13">
      <t>ヨテイ</t>
    </rPh>
    <rPh sb="18" eb="19">
      <t>スウ</t>
    </rPh>
    <phoneticPr fontId="3"/>
  </si>
  <si>
    <t>正常系の確認がすべて終われば20、それ以外は０</t>
    <rPh sb="0" eb="2">
      <t>セイジョウ</t>
    </rPh>
    <rPh sb="2" eb="3">
      <t>ケイ</t>
    </rPh>
    <rPh sb="4" eb="6">
      <t>カクニン</t>
    </rPh>
    <rPh sb="10" eb="11">
      <t>オ</t>
    </rPh>
    <rPh sb="19" eb="21">
      <t>イガイ</t>
    </rPh>
    <phoneticPr fontId="3"/>
  </si>
  <si>
    <t>テスト</t>
    <phoneticPr fontId="3"/>
  </si>
  <si>
    <t>テスト作業</t>
    <rPh sb="3" eb="5">
      <t>サギョウ</t>
    </rPh>
    <phoneticPr fontId="3"/>
  </si>
  <si>
    <t>（行ったテストの数/テスト件数）×０．８</t>
    <rPh sb="1" eb="2">
      <t>オコナ</t>
    </rPh>
    <rPh sb="8" eb="9">
      <t>カズ</t>
    </rPh>
    <rPh sb="13" eb="15">
      <t>ケンスウ</t>
    </rPh>
    <phoneticPr fontId="3"/>
  </si>
  <si>
    <t>不具合修正</t>
    <rPh sb="0" eb="3">
      <t>フグアイ</t>
    </rPh>
    <rPh sb="3" eb="5">
      <t>シュウセイ</t>
    </rPh>
    <phoneticPr fontId="3"/>
  </si>
  <si>
    <t>(修正した不具合の数/修正すべき不具合の数)×0.2</t>
    <rPh sb="1" eb="3">
      <t>シュウセイ</t>
    </rPh>
    <rPh sb="5" eb="8">
      <t>フグアイ</t>
    </rPh>
    <rPh sb="9" eb="10">
      <t>カズ</t>
    </rPh>
    <rPh sb="11" eb="13">
      <t>シュウセイ</t>
    </rPh>
    <rPh sb="16" eb="19">
      <t>フグアイ</t>
    </rPh>
    <rPh sb="20" eb="21">
      <t>カズ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</si>
</sst>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aaa"/>
    <numFmt numFmtId="178" formatCode="m&quot;月&quot;d&quot;日&quot;;@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3F3F7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1"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V121"/>
  <sheetViews>
    <sheetView showGridLines="0" view="pageBreakPreview" zoomScaleNormal="100" zoomScaleSheetLayoutView="10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L28" sqref="L28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1" width="8.625" style="40" customWidth="1"/>
    <col min="12" max="12" width="11.625" style="41" customWidth="1"/>
    <col min="13" max="13" width="5.25" style="40" customWidth="1"/>
    <col min="14" max="74" width="2.5" style="6" customWidth="1"/>
    <col min="75" max="16384" width="3.75" style="6"/>
  </cols>
  <sheetData>
    <row r="1" spans="1:74" customFormat="1" x14ac:dyDescent="0.15">
      <c r="B1" s="9" t="s">
        <v>13</v>
      </c>
      <c r="G1" s="2"/>
      <c r="H1" s="2"/>
      <c r="I1" s="2"/>
      <c r="J1" s="2"/>
      <c r="K1" s="1"/>
      <c r="L1" s="4"/>
      <c r="M1" s="12" t="s">
        <v>10</v>
      </c>
      <c r="N1" s="17">
        <f>YEAR(N3)</f>
        <v>2018</v>
      </c>
      <c r="O1" s="17" t="str">
        <f>IF(YEAR(O3)=YEAR(N3),"",YEAR(O3))</f>
        <v/>
      </c>
      <c r="P1" s="17" t="str">
        <f t="shared" ref="P1:BV1" si="0">IF(YEAR(P3)=YEAR(O3),"",YEAR(P3))</f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</row>
    <row r="2" spans="1:74" customFormat="1" x14ac:dyDescent="0.15">
      <c r="B2" s="6"/>
      <c r="F2" s="7"/>
      <c r="G2" s="2"/>
      <c r="H2" s="2"/>
      <c r="I2" s="2"/>
      <c r="J2" s="2"/>
      <c r="K2" s="1"/>
      <c r="L2" s="4"/>
      <c r="M2" s="12" t="s">
        <v>7</v>
      </c>
      <c r="N2" s="18">
        <f>MONTH(N3)</f>
        <v>11</v>
      </c>
      <c r="O2" s="18" t="str">
        <f>IF(MONTH(O3)=MONTH(N3),"",MONTH(O3))</f>
        <v/>
      </c>
      <c r="P2" s="18" t="str">
        <f t="shared" ref="P2:BV2" si="1">IF(MONTH(P3)=MONTH(O3),"",MONTH(P3))</f>
        <v/>
      </c>
      <c r="Q2" s="18" t="str">
        <f t="shared" si="1"/>
        <v/>
      </c>
      <c r="R2" s="18" t="str">
        <f t="shared" si="1"/>
        <v/>
      </c>
      <c r="S2" s="18" t="str">
        <f t="shared" si="1"/>
        <v/>
      </c>
      <c r="T2" s="18" t="str">
        <f t="shared" si="1"/>
        <v/>
      </c>
      <c r="U2" s="18" t="str">
        <f t="shared" si="1"/>
        <v/>
      </c>
      <c r="V2" s="18" t="str">
        <f t="shared" si="1"/>
        <v/>
      </c>
      <c r="W2" s="18" t="str">
        <f t="shared" si="1"/>
        <v/>
      </c>
      <c r="X2" s="18" t="str">
        <f t="shared" si="1"/>
        <v/>
      </c>
      <c r="Y2" s="18" t="str">
        <f t="shared" si="1"/>
        <v/>
      </c>
      <c r="Z2" s="18" t="str">
        <f t="shared" si="1"/>
        <v/>
      </c>
      <c r="AA2" s="18" t="str">
        <f t="shared" si="1"/>
        <v/>
      </c>
      <c r="AB2" s="18" t="str">
        <f t="shared" si="1"/>
        <v/>
      </c>
      <c r="AC2" s="18" t="str">
        <f t="shared" si="1"/>
        <v/>
      </c>
      <c r="AD2" s="18" t="str">
        <f t="shared" si="1"/>
        <v/>
      </c>
      <c r="AE2" s="18" t="str">
        <f t="shared" si="1"/>
        <v/>
      </c>
      <c r="AF2" s="18" t="str">
        <f t="shared" si="1"/>
        <v/>
      </c>
      <c r="AG2" s="18" t="str">
        <f t="shared" si="1"/>
        <v/>
      </c>
      <c r="AH2" s="18" t="str">
        <f t="shared" si="1"/>
        <v/>
      </c>
      <c r="AI2" s="18" t="str">
        <f t="shared" si="1"/>
        <v/>
      </c>
      <c r="AJ2" s="18" t="str">
        <f t="shared" si="1"/>
        <v/>
      </c>
      <c r="AK2" s="18" t="str">
        <f t="shared" si="1"/>
        <v/>
      </c>
      <c r="AL2" s="18" t="str">
        <f t="shared" si="1"/>
        <v/>
      </c>
      <c r="AM2" s="18" t="str">
        <f t="shared" si="1"/>
        <v/>
      </c>
      <c r="AN2" s="18" t="str">
        <f t="shared" si="1"/>
        <v/>
      </c>
      <c r="AO2" s="18" t="str">
        <f t="shared" si="1"/>
        <v/>
      </c>
      <c r="AP2" s="18" t="str">
        <f t="shared" si="1"/>
        <v/>
      </c>
      <c r="AQ2" s="18" t="str">
        <f t="shared" si="1"/>
        <v/>
      </c>
      <c r="AR2" s="18">
        <f t="shared" si="1"/>
        <v>12</v>
      </c>
      <c r="AS2" s="18" t="str">
        <f t="shared" si="1"/>
        <v/>
      </c>
      <c r="AT2" s="18" t="str">
        <f t="shared" si="1"/>
        <v/>
      </c>
      <c r="AU2" s="18" t="str">
        <f t="shared" si="1"/>
        <v/>
      </c>
      <c r="AV2" s="18" t="str">
        <f t="shared" si="1"/>
        <v/>
      </c>
      <c r="AW2" s="18" t="str">
        <f t="shared" si="1"/>
        <v/>
      </c>
      <c r="AX2" s="18" t="str">
        <f t="shared" si="1"/>
        <v/>
      </c>
      <c r="AY2" s="18" t="str">
        <f t="shared" si="1"/>
        <v/>
      </c>
      <c r="AZ2" s="18" t="str">
        <f t="shared" si="1"/>
        <v/>
      </c>
      <c r="BA2" s="18" t="str">
        <f t="shared" si="1"/>
        <v/>
      </c>
      <c r="BB2" s="18" t="str">
        <f t="shared" si="1"/>
        <v/>
      </c>
      <c r="BC2" s="18" t="str">
        <f t="shared" si="1"/>
        <v/>
      </c>
      <c r="BD2" s="18" t="str">
        <f t="shared" si="1"/>
        <v/>
      </c>
      <c r="BE2" s="18" t="str">
        <f t="shared" si="1"/>
        <v/>
      </c>
      <c r="BF2" s="18" t="str">
        <f t="shared" si="1"/>
        <v/>
      </c>
      <c r="BG2" s="18" t="str">
        <f t="shared" si="1"/>
        <v/>
      </c>
      <c r="BH2" s="18" t="str">
        <f t="shared" si="1"/>
        <v/>
      </c>
      <c r="BI2" s="18" t="str">
        <f t="shared" si="1"/>
        <v/>
      </c>
      <c r="BJ2" s="18" t="str">
        <f t="shared" si="1"/>
        <v/>
      </c>
      <c r="BK2" s="18" t="str">
        <f t="shared" si="1"/>
        <v/>
      </c>
      <c r="BL2" s="18" t="str">
        <f t="shared" si="1"/>
        <v/>
      </c>
      <c r="BM2" s="18" t="str">
        <f t="shared" si="1"/>
        <v/>
      </c>
      <c r="BN2" s="18" t="str">
        <f t="shared" si="1"/>
        <v/>
      </c>
      <c r="BO2" s="18" t="str">
        <f t="shared" si="1"/>
        <v/>
      </c>
      <c r="BP2" s="18" t="str">
        <f t="shared" si="1"/>
        <v/>
      </c>
      <c r="BQ2" s="18" t="str">
        <f t="shared" si="1"/>
        <v/>
      </c>
      <c r="BR2" s="18" t="str">
        <f t="shared" si="1"/>
        <v/>
      </c>
      <c r="BS2" s="18" t="str">
        <f t="shared" si="1"/>
        <v/>
      </c>
      <c r="BT2" s="18" t="str">
        <f t="shared" si="1"/>
        <v/>
      </c>
      <c r="BU2" s="18" t="str">
        <f t="shared" si="1"/>
        <v/>
      </c>
      <c r="BV2" s="18" t="str">
        <f t="shared" si="1"/>
        <v/>
      </c>
    </row>
    <row r="3" spans="1:74" customFormat="1" x14ac:dyDescent="0.15">
      <c r="B3" s="43" t="s">
        <v>0</v>
      </c>
      <c r="C3" s="43"/>
      <c r="D3" s="43"/>
      <c r="E3" s="43"/>
      <c r="F3" s="43"/>
      <c r="G3" s="42" t="s">
        <v>5</v>
      </c>
      <c r="H3" s="42"/>
      <c r="I3" s="42" t="s">
        <v>6</v>
      </c>
      <c r="J3" s="42"/>
      <c r="K3" s="43" t="s">
        <v>4</v>
      </c>
      <c r="L3" s="44" t="s">
        <v>3</v>
      </c>
      <c r="M3" s="12" t="s">
        <v>8</v>
      </c>
      <c r="N3" s="13">
        <v>43405</v>
      </c>
      <c r="O3" s="13">
        <v>43406</v>
      </c>
      <c r="P3" s="13">
        <v>43407</v>
      </c>
      <c r="Q3" s="13">
        <v>43408</v>
      </c>
      <c r="R3" s="13">
        <v>43409</v>
      </c>
      <c r="S3" s="13">
        <v>43410</v>
      </c>
      <c r="T3" s="13">
        <v>43411</v>
      </c>
      <c r="U3" s="13">
        <v>43412</v>
      </c>
      <c r="V3" s="13">
        <v>43413</v>
      </c>
      <c r="W3" s="13">
        <v>43414</v>
      </c>
      <c r="X3" s="13">
        <v>43415</v>
      </c>
      <c r="Y3" s="13">
        <v>43416</v>
      </c>
      <c r="Z3" s="13">
        <v>43417</v>
      </c>
      <c r="AA3" s="13">
        <v>43418</v>
      </c>
      <c r="AB3" s="13">
        <v>43419</v>
      </c>
      <c r="AC3" s="13">
        <v>43420</v>
      </c>
      <c r="AD3" s="13">
        <v>43421</v>
      </c>
      <c r="AE3" s="13">
        <v>43422</v>
      </c>
      <c r="AF3" s="13">
        <v>43423</v>
      </c>
      <c r="AG3" s="13">
        <v>43424</v>
      </c>
      <c r="AH3" s="13">
        <v>43425</v>
      </c>
      <c r="AI3" s="13">
        <v>43426</v>
      </c>
      <c r="AJ3" s="13">
        <v>43427</v>
      </c>
      <c r="AK3" s="13">
        <v>43428</v>
      </c>
      <c r="AL3" s="13">
        <v>43429</v>
      </c>
      <c r="AM3" s="13">
        <v>43430</v>
      </c>
      <c r="AN3" s="13">
        <v>43431</v>
      </c>
      <c r="AO3" s="13">
        <v>43432</v>
      </c>
      <c r="AP3" s="13">
        <v>43433</v>
      </c>
      <c r="AQ3" s="13">
        <v>43434</v>
      </c>
      <c r="AR3" s="13">
        <v>43435</v>
      </c>
      <c r="AS3" s="13">
        <v>43436</v>
      </c>
      <c r="AT3" s="13">
        <v>43437</v>
      </c>
      <c r="AU3" s="13">
        <v>43438</v>
      </c>
      <c r="AV3" s="13">
        <v>43439</v>
      </c>
      <c r="AW3" s="13">
        <v>43440</v>
      </c>
      <c r="AX3" s="13">
        <v>43441</v>
      </c>
      <c r="AY3" s="13">
        <v>43442</v>
      </c>
      <c r="AZ3" s="13">
        <v>43443</v>
      </c>
      <c r="BA3" s="13">
        <v>43444</v>
      </c>
      <c r="BB3" s="13">
        <v>43445</v>
      </c>
      <c r="BC3" s="13">
        <v>43446</v>
      </c>
      <c r="BD3" s="13">
        <v>43447</v>
      </c>
      <c r="BE3" s="13">
        <v>43448</v>
      </c>
      <c r="BF3" s="13">
        <v>43449</v>
      </c>
      <c r="BG3" s="13">
        <v>43450</v>
      </c>
      <c r="BH3" s="13">
        <v>43451</v>
      </c>
      <c r="BI3" s="13">
        <v>43452</v>
      </c>
      <c r="BJ3" s="13">
        <v>43453</v>
      </c>
      <c r="BK3" s="13">
        <v>43454</v>
      </c>
      <c r="BL3" s="13">
        <v>43455</v>
      </c>
      <c r="BM3" s="13">
        <v>43456</v>
      </c>
      <c r="BN3" s="13">
        <v>43457</v>
      </c>
      <c r="BO3" s="13">
        <v>43458</v>
      </c>
      <c r="BP3" s="13">
        <v>43459</v>
      </c>
      <c r="BQ3" s="13">
        <v>43460</v>
      </c>
      <c r="BR3" s="13">
        <v>43461</v>
      </c>
      <c r="BS3" s="13">
        <v>43462</v>
      </c>
      <c r="BT3" s="13">
        <v>43463</v>
      </c>
      <c r="BU3" s="13">
        <v>43464</v>
      </c>
      <c r="BV3" s="13">
        <v>43465</v>
      </c>
    </row>
    <row r="4" spans="1:74" customFormat="1" x14ac:dyDescent="0.15">
      <c r="A4" s="10" t="s">
        <v>11</v>
      </c>
      <c r="B4" s="43"/>
      <c r="C4" s="43"/>
      <c r="D4" s="43"/>
      <c r="E4" s="43"/>
      <c r="F4" s="43"/>
      <c r="G4" s="14" t="s">
        <v>1</v>
      </c>
      <c r="H4" s="14" t="s">
        <v>2</v>
      </c>
      <c r="I4" s="14" t="s">
        <v>1</v>
      </c>
      <c r="J4" s="14" t="s">
        <v>2</v>
      </c>
      <c r="K4" s="43"/>
      <c r="L4" s="44"/>
      <c r="M4" s="15" t="s">
        <v>9</v>
      </c>
      <c r="N4" s="16">
        <f>N3</f>
        <v>43405</v>
      </c>
      <c r="O4" s="16">
        <f t="shared" ref="O4:BV4" si="2">O3</f>
        <v>43406</v>
      </c>
      <c r="P4" s="16">
        <f t="shared" si="2"/>
        <v>43407</v>
      </c>
      <c r="Q4" s="16">
        <f t="shared" si="2"/>
        <v>43408</v>
      </c>
      <c r="R4" s="16">
        <f t="shared" si="2"/>
        <v>43409</v>
      </c>
      <c r="S4" s="16">
        <f t="shared" si="2"/>
        <v>43410</v>
      </c>
      <c r="T4" s="16">
        <f t="shared" si="2"/>
        <v>43411</v>
      </c>
      <c r="U4" s="16">
        <f t="shared" si="2"/>
        <v>43412</v>
      </c>
      <c r="V4" s="16">
        <f t="shared" si="2"/>
        <v>43413</v>
      </c>
      <c r="W4" s="16">
        <f t="shared" si="2"/>
        <v>43414</v>
      </c>
      <c r="X4" s="16">
        <f t="shared" si="2"/>
        <v>43415</v>
      </c>
      <c r="Y4" s="16">
        <f t="shared" si="2"/>
        <v>43416</v>
      </c>
      <c r="Z4" s="16">
        <f t="shared" si="2"/>
        <v>43417</v>
      </c>
      <c r="AA4" s="16">
        <f t="shared" si="2"/>
        <v>43418</v>
      </c>
      <c r="AB4" s="16">
        <f t="shared" si="2"/>
        <v>43419</v>
      </c>
      <c r="AC4" s="16">
        <f t="shared" si="2"/>
        <v>43420</v>
      </c>
      <c r="AD4" s="16">
        <f t="shared" si="2"/>
        <v>43421</v>
      </c>
      <c r="AE4" s="16">
        <f t="shared" si="2"/>
        <v>43422</v>
      </c>
      <c r="AF4" s="16">
        <f t="shared" si="2"/>
        <v>43423</v>
      </c>
      <c r="AG4" s="16">
        <f t="shared" si="2"/>
        <v>43424</v>
      </c>
      <c r="AH4" s="16">
        <f t="shared" si="2"/>
        <v>43425</v>
      </c>
      <c r="AI4" s="16">
        <f t="shared" si="2"/>
        <v>43426</v>
      </c>
      <c r="AJ4" s="16">
        <f t="shared" si="2"/>
        <v>43427</v>
      </c>
      <c r="AK4" s="16">
        <f t="shared" si="2"/>
        <v>43428</v>
      </c>
      <c r="AL4" s="16">
        <f t="shared" si="2"/>
        <v>43429</v>
      </c>
      <c r="AM4" s="16">
        <f t="shared" si="2"/>
        <v>43430</v>
      </c>
      <c r="AN4" s="16">
        <f t="shared" si="2"/>
        <v>43431</v>
      </c>
      <c r="AO4" s="16">
        <f t="shared" si="2"/>
        <v>43432</v>
      </c>
      <c r="AP4" s="16">
        <f t="shared" si="2"/>
        <v>43433</v>
      </c>
      <c r="AQ4" s="16">
        <f t="shared" si="2"/>
        <v>43434</v>
      </c>
      <c r="AR4" s="16">
        <f t="shared" si="2"/>
        <v>43435</v>
      </c>
      <c r="AS4" s="16">
        <f t="shared" si="2"/>
        <v>43436</v>
      </c>
      <c r="AT4" s="16">
        <f t="shared" si="2"/>
        <v>43437</v>
      </c>
      <c r="AU4" s="16">
        <f t="shared" si="2"/>
        <v>43438</v>
      </c>
      <c r="AV4" s="16">
        <f t="shared" si="2"/>
        <v>43439</v>
      </c>
      <c r="AW4" s="16">
        <f t="shared" si="2"/>
        <v>43440</v>
      </c>
      <c r="AX4" s="16">
        <f t="shared" si="2"/>
        <v>43441</v>
      </c>
      <c r="AY4" s="16">
        <f t="shared" si="2"/>
        <v>43442</v>
      </c>
      <c r="AZ4" s="16">
        <f t="shared" si="2"/>
        <v>43443</v>
      </c>
      <c r="BA4" s="16">
        <f t="shared" si="2"/>
        <v>43444</v>
      </c>
      <c r="BB4" s="16">
        <f t="shared" si="2"/>
        <v>43445</v>
      </c>
      <c r="BC4" s="16">
        <f t="shared" si="2"/>
        <v>43446</v>
      </c>
      <c r="BD4" s="16">
        <f t="shared" si="2"/>
        <v>43447</v>
      </c>
      <c r="BE4" s="16">
        <f t="shared" si="2"/>
        <v>43448</v>
      </c>
      <c r="BF4" s="16">
        <f t="shared" si="2"/>
        <v>43449</v>
      </c>
      <c r="BG4" s="16">
        <f t="shared" si="2"/>
        <v>43450</v>
      </c>
      <c r="BH4" s="16">
        <f t="shared" si="2"/>
        <v>43451</v>
      </c>
      <c r="BI4" s="16">
        <f t="shared" si="2"/>
        <v>43452</v>
      </c>
      <c r="BJ4" s="16">
        <f t="shared" si="2"/>
        <v>43453</v>
      </c>
      <c r="BK4" s="16">
        <f t="shared" si="2"/>
        <v>43454</v>
      </c>
      <c r="BL4" s="16">
        <f t="shared" si="2"/>
        <v>43455</v>
      </c>
      <c r="BM4" s="16">
        <f t="shared" si="2"/>
        <v>43456</v>
      </c>
      <c r="BN4" s="16">
        <f t="shared" si="2"/>
        <v>43457</v>
      </c>
      <c r="BO4" s="16">
        <f t="shared" si="2"/>
        <v>43458</v>
      </c>
      <c r="BP4" s="16">
        <f t="shared" si="2"/>
        <v>43459</v>
      </c>
      <c r="BQ4" s="16">
        <f t="shared" si="2"/>
        <v>43460</v>
      </c>
      <c r="BR4" s="16">
        <f t="shared" si="2"/>
        <v>43461</v>
      </c>
      <c r="BS4" s="16">
        <f t="shared" si="2"/>
        <v>43462</v>
      </c>
      <c r="BT4" s="16">
        <f t="shared" si="2"/>
        <v>43463</v>
      </c>
      <c r="BU4" s="16">
        <f t="shared" si="2"/>
        <v>43464</v>
      </c>
      <c r="BV4" s="16">
        <f t="shared" si="2"/>
        <v>43465</v>
      </c>
    </row>
    <row r="5" spans="1:74" s="8" customFormat="1" x14ac:dyDescent="0.15">
      <c r="A5"/>
      <c r="B5" s="19" t="s">
        <v>12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s="8" customFormat="1" x14ac:dyDescent="0.15">
      <c r="A6">
        <v>1</v>
      </c>
      <c r="B6" s="26"/>
      <c r="C6" s="27" t="s">
        <v>22</v>
      </c>
      <c r="D6" s="27"/>
      <c r="E6" s="27"/>
      <c r="F6" s="28"/>
      <c r="G6" s="22"/>
      <c r="H6" s="22"/>
      <c r="I6" s="22"/>
      <c r="J6" s="22"/>
      <c r="K6" s="29"/>
      <c r="L6" s="24"/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s="8" customFormat="1" x14ac:dyDescent="0.15">
      <c r="A7"/>
      <c r="B7" s="26"/>
      <c r="D7" s="27" t="s">
        <v>15</v>
      </c>
      <c r="E7" s="27"/>
      <c r="F7" s="28"/>
      <c r="G7" s="22">
        <v>43405</v>
      </c>
      <c r="H7" s="22">
        <v>43406</v>
      </c>
      <c r="I7" s="22"/>
      <c r="J7" s="22"/>
      <c r="K7" s="30">
        <v>0</v>
      </c>
      <c r="L7" s="24"/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 spans="1:74" s="8" customFormat="1" x14ac:dyDescent="0.15">
      <c r="A8"/>
      <c r="B8" s="26"/>
      <c r="D8" s="27" t="s">
        <v>16</v>
      </c>
      <c r="E8" s="27"/>
      <c r="F8" s="28"/>
      <c r="G8" s="22">
        <v>43405</v>
      </c>
      <c r="H8" s="22">
        <v>43406</v>
      </c>
      <c r="I8" s="22"/>
      <c r="J8" s="22"/>
      <c r="K8" s="30">
        <v>0</v>
      </c>
      <c r="L8" s="24"/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s="8" customFormat="1" x14ac:dyDescent="0.15">
      <c r="A9"/>
      <c r="B9" s="26"/>
      <c r="D9" s="27" t="s">
        <v>17</v>
      </c>
      <c r="E9" s="27"/>
      <c r="F9" s="28"/>
      <c r="G9" s="22">
        <v>43406</v>
      </c>
      <c r="H9" s="22">
        <v>43406</v>
      </c>
      <c r="I9" s="22"/>
      <c r="J9" s="22"/>
      <c r="K9" s="30">
        <v>0</v>
      </c>
      <c r="L9" s="24"/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s="8" customFormat="1" x14ac:dyDescent="0.15">
      <c r="A10"/>
      <c r="B10" s="26"/>
      <c r="D10" s="27" t="s">
        <v>18</v>
      </c>
      <c r="E10" s="27"/>
      <c r="F10" s="28"/>
      <c r="G10" s="22">
        <v>43409</v>
      </c>
      <c r="H10" s="22">
        <v>43409</v>
      </c>
      <c r="I10" s="22"/>
      <c r="J10" s="22"/>
      <c r="K10" s="30">
        <v>0</v>
      </c>
      <c r="L10" s="24"/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s="8" customFormat="1" x14ac:dyDescent="0.15">
      <c r="A11"/>
      <c r="B11" s="26"/>
      <c r="D11" s="27" t="s">
        <v>19</v>
      </c>
      <c r="E11" s="27"/>
      <c r="F11" s="28"/>
      <c r="G11" s="22">
        <v>43409</v>
      </c>
      <c r="H11" s="22">
        <v>43409</v>
      </c>
      <c r="I11" s="22"/>
      <c r="J11" s="22"/>
      <c r="K11" s="30">
        <v>0</v>
      </c>
      <c r="L11" s="24"/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s="8" customFormat="1" x14ac:dyDescent="0.15">
      <c r="A12"/>
      <c r="B12" s="19"/>
      <c r="D12" s="20" t="s">
        <v>20</v>
      </c>
      <c r="E12" s="27"/>
      <c r="F12" s="28"/>
      <c r="G12" s="22">
        <v>43411</v>
      </c>
      <c r="H12" s="22">
        <v>43412</v>
      </c>
      <c r="I12" s="22"/>
      <c r="J12" s="22"/>
      <c r="K12" s="30">
        <v>0</v>
      </c>
      <c r="L12" s="24"/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s="8" customFormat="1" x14ac:dyDescent="0.15">
      <c r="A13"/>
      <c r="B13" s="19"/>
      <c r="D13" s="20" t="s">
        <v>21</v>
      </c>
      <c r="E13" s="27"/>
      <c r="F13" s="28"/>
      <c r="G13" s="22">
        <v>43411</v>
      </c>
      <c r="H13" s="22">
        <v>43411</v>
      </c>
      <c r="I13" s="22"/>
      <c r="J13" s="22"/>
      <c r="K13" s="30">
        <v>0</v>
      </c>
      <c r="L13" s="24"/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s="8" customFormat="1" x14ac:dyDescent="0.15">
      <c r="A14">
        <v>1</v>
      </c>
      <c r="B14" s="26"/>
      <c r="C14" s="27" t="s">
        <v>23</v>
      </c>
      <c r="D14" s="27"/>
      <c r="E14" s="27"/>
      <c r="F14" s="28"/>
      <c r="G14" s="22"/>
      <c r="H14" s="22"/>
      <c r="I14" s="22"/>
      <c r="J14" s="22"/>
      <c r="K14" s="30"/>
      <c r="L14" s="24"/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s="8" customFormat="1" x14ac:dyDescent="0.15">
      <c r="A15"/>
      <c r="B15" s="26"/>
      <c r="D15" s="27" t="s">
        <v>24</v>
      </c>
      <c r="E15" s="27"/>
      <c r="F15" s="28"/>
      <c r="G15" s="22">
        <v>43416</v>
      </c>
      <c r="H15" s="22">
        <v>43416</v>
      </c>
      <c r="I15" s="22"/>
      <c r="J15" s="22"/>
      <c r="K15" s="30">
        <v>0</v>
      </c>
      <c r="L15" s="24"/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s="8" customFormat="1" x14ac:dyDescent="0.15">
      <c r="A16"/>
      <c r="B16" s="26"/>
      <c r="C16" s="27"/>
      <c r="D16" s="27" t="s">
        <v>25</v>
      </c>
      <c r="E16" s="27"/>
      <c r="F16" s="28"/>
      <c r="G16" s="22">
        <v>43416</v>
      </c>
      <c r="H16" s="22">
        <v>43418</v>
      </c>
      <c r="I16" s="22"/>
      <c r="J16" s="22"/>
      <c r="K16" s="30">
        <v>0</v>
      </c>
      <c r="L16" s="24"/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s="8" customFormat="1" x14ac:dyDescent="0.15">
      <c r="A17"/>
      <c r="B17" s="26"/>
      <c r="C17" s="27"/>
      <c r="D17" s="27" t="s">
        <v>26</v>
      </c>
      <c r="E17" s="27"/>
      <c r="F17" s="28"/>
      <c r="G17" s="22">
        <v>43418</v>
      </c>
      <c r="H17" s="22">
        <v>43418</v>
      </c>
      <c r="I17" s="22"/>
      <c r="J17" s="22"/>
      <c r="K17" s="30">
        <v>0</v>
      </c>
      <c r="L17" s="24"/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s="8" customFormat="1" x14ac:dyDescent="0.15">
      <c r="A18">
        <v>1</v>
      </c>
      <c r="B18" s="26"/>
      <c r="C18" s="27" t="s">
        <v>27</v>
      </c>
      <c r="D18" s="27"/>
      <c r="E18" s="27"/>
      <c r="F18" s="28"/>
      <c r="G18" s="22"/>
      <c r="H18" s="22"/>
      <c r="I18" s="22"/>
      <c r="J18" s="22"/>
      <c r="K18" s="30"/>
      <c r="L18" s="24"/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s="8" customFormat="1" x14ac:dyDescent="0.15">
      <c r="A19"/>
      <c r="B19" s="26"/>
      <c r="C19" s="27"/>
      <c r="D19" s="27" t="s">
        <v>28</v>
      </c>
      <c r="E19" s="27"/>
      <c r="F19" s="28"/>
      <c r="G19" s="22">
        <v>43419</v>
      </c>
      <c r="H19" s="22">
        <v>43419</v>
      </c>
      <c r="I19" s="22"/>
      <c r="J19" s="22"/>
      <c r="K19" s="30">
        <v>0</v>
      </c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s="8" customFormat="1" x14ac:dyDescent="0.15">
      <c r="A20"/>
      <c r="B20" s="19"/>
      <c r="C20" s="20"/>
      <c r="D20" s="27" t="s">
        <v>29</v>
      </c>
      <c r="E20" s="27"/>
      <c r="F20" s="28"/>
      <c r="G20" s="22">
        <v>43420</v>
      </c>
      <c r="H20" s="22">
        <v>43420</v>
      </c>
      <c r="I20" s="22"/>
      <c r="J20" s="22"/>
      <c r="K20" s="30">
        <v>0</v>
      </c>
      <c r="L20" s="24"/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s="8" customFormat="1" x14ac:dyDescent="0.15">
      <c r="A21"/>
      <c r="B21" s="19"/>
      <c r="C21" s="20"/>
      <c r="D21" s="27"/>
      <c r="E21" s="27"/>
      <c r="F21" s="28"/>
      <c r="G21" s="22"/>
      <c r="H21" s="22"/>
      <c r="I21" s="22"/>
      <c r="J21" s="22"/>
      <c r="K21" s="30"/>
      <c r="L21" s="24"/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s="8" customFormat="1" x14ac:dyDescent="0.15">
      <c r="A22"/>
      <c r="B22" s="19" t="s">
        <v>14</v>
      </c>
      <c r="C22" s="20"/>
      <c r="D22" s="27"/>
      <c r="E22" s="27"/>
      <c r="F22" s="28"/>
      <c r="G22" s="22"/>
      <c r="H22" s="22"/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s="8" customFormat="1" x14ac:dyDescent="0.15">
      <c r="A23">
        <v>1</v>
      </c>
      <c r="B23" s="19"/>
      <c r="C23" s="27" t="s">
        <v>30</v>
      </c>
      <c r="D23" s="27"/>
      <c r="E23" s="27"/>
      <c r="F23" s="28"/>
      <c r="G23" s="22"/>
      <c r="H23" s="22"/>
      <c r="I23" s="22"/>
      <c r="J23" s="22"/>
      <c r="K23" s="30"/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s="8" customFormat="1" x14ac:dyDescent="0.15">
      <c r="A24"/>
      <c r="B24" s="26"/>
      <c r="C24" s="27"/>
      <c r="D24" s="27" t="s">
        <v>31</v>
      </c>
      <c r="E24" s="27"/>
      <c r="F24" s="28"/>
      <c r="G24" s="22">
        <v>43423</v>
      </c>
      <c r="H24" s="22">
        <v>43423</v>
      </c>
      <c r="I24" s="22"/>
      <c r="J24" s="22"/>
      <c r="K24" s="30">
        <v>0</v>
      </c>
      <c r="L24" s="24"/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s="8" customFormat="1" x14ac:dyDescent="0.15">
      <c r="A25"/>
      <c r="B25" s="26"/>
      <c r="C25" s="27"/>
      <c r="D25" s="27" t="s">
        <v>16</v>
      </c>
      <c r="E25" s="27"/>
      <c r="F25" s="28"/>
      <c r="G25" s="22">
        <v>43425</v>
      </c>
      <c r="H25" s="22">
        <v>43426</v>
      </c>
      <c r="I25" s="22"/>
      <c r="J25" s="22"/>
      <c r="K25" s="30">
        <v>0</v>
      </c>
      <c r="L25" s="24"/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s="8" customFormat="1" x14ac:dyDescent="0.15">
      <c r="A26"/>
      <c r="B26" s="26"/>
      <c r="C26" s="20"/>
      <c r="D26" s="27" t="s">
        <v>17</v>
      </c>
      <c r="E26" s="27"/>
      <c r="F26" s="28"/>
      <c r="G26" s="22">
        <v>43426</v>
      </c>
      <c r="H26" s="22">
        <v>43426</v>
      </c>
      <c r="I26" s="22"/>
      <c r="J26" s="22"/>
      <c r="K26" s="30">
        <v>0</v>
      </c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s="8" customFormat="1" x14ac:dyDescent="0.15">
      <c r="A27"/>
      <c r="B27" s="26"/>
      <c r="C27" s="20"/>
      <c r="D27" s="27" t="s">
        <v>18</v>
      </c>
      <c r="E27" s="27"/>
      <c r="F27" s="28"/>
      <c r="G27" s="22">
        <v>43426</v>
      </c>
      <c r="H27" s="22">
        <v>43430</v>
      </c>
      <c r="I27" s="22"/>
      <c r="J27" s="22"/>
      <c r="K27" s="30">
        <v>0</v>
      </c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s="8" customFormat="1" x14ac:dyDescent="0.15">
      <c r="A28"/>
      <c r="B28" s="26"/>
      <c r="C28" s="20"/>
      <c r="D28" s="27" t="s">
        <v>19</v>
      </c>
      <c r="E28" s="27"/>
      <c r="F28" s="28"/>
      <c r="G28" s="22">
        <v>43430</v>
      </c>
      <c r="H28" s="22">
        <v>43433</v>
      </c>
      <c r="I28" s="22"/>
      <c r="J28" s="22"/>
      <c r="K28" s="30">
        <v>0</v>
      </c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s="8" customFormat="1" x14ac:dyDescent="0.15">
      <c r="A29"/>
      <c r="B29" s="26"/>
      <c r="C29" s="20"/>
      <c r="D29" s="20" t="s">
        <v>20</v>
      </c>
      <c r="E29" s="27"/>
      <c r="F29" s="28"/>
      <c r="G29" s="22">
        <v>43434</v>
      </c>
      <c r="H29" s="22">
        <v>43440</v>
      </c>
      <c r="I29" s="22"/>
      <c r="J29" s="22"/>
      <c r="K29" s="30">
        <v>0</v>
      </c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s="8" customFormat="1" x14ac:dyDescent="0.15">
      <c r="A30"/>
      <c r="B30" s="19"/>
      <c r="C30" s="20"/>
      <c r="D30" s="20" t="s">
        <v>21</v>
      </c>
      <c r="E30" s="27"/>
      <c r="F30" s="28"/>
      <c r="G30" s="22">
        <v>43441</v>
      </c>
      <c r="H30" s="22">
        <v>43444</v>
      </c>
      <c r="I30" s="22"/>
      <c r="J30" s="22"/>
      <c r="K30" s="30">
        <v>0</v>
      </c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s="8" customFormat="1" x14ac:dyDescent="0.15">
      <c r="A31">
        <v>1</v>
      </c>
      <c r="B31" s="26"/>
      <c r="C31" s="27" t="s">
        <v>32</v>
      </c>
      <c r="D31" s="27"/>
      <c r="E31" s="27"/>
      <c r="F31" s="28"/>
      <c r="G31" s="22"/>
      <c r="H31" s="22"/>
      <c r="I31" s="22"/>
      <c r="J31" s="22"/>
      <c r="K31" s="30"/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s="8" customFormat="1" x14ac:dyDescent="0.15">
      <c r="A32"/>
      <c r="B32" s="26"/>
      <c r="C32" s="27"/>
      <c r="D32" s="27" t="s">
        <v>32</v>
      </c>
      <c r="E32" s="27"/>
      <c r="F32" s="28"/>
      <c r="G32" s="22">
        <v>43446</v>
      </c>
      <c r="H32" s="22">
        <v>43453</v>
      </c>
      <c r="I32" s="22"/>
      <c r="J32" s="22"/>
      <c r="K32" s="30">
        <v>0</v>
      </c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s="8" customFormat="1" x14ac:dyDescent="0.15">
      <c r="A33"/>
      <c r="B33" s="26"/>
      <c r="C33" s="27"/>
      <c r="D33" s="27"/>
      <c r="E33" s="27"/>
      <c r="F33" s="28"/>
      <c r="G33" s="22"/>
      <c r="H33" s="22"/>
      <c r="I33" s="22"/>
      <c r="J33" s="22"/>
      <c r="K33" s="30"/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s="8" customFormat="1" x14ac:dyDescent="0.15">
      <c r="A34"/>
      <c r="B34" s="26"/>
      <c r="C34" s="20"/>
      <c r="D34" s="27"/>
      <c r="E34" s="27"/>
      <c r="F34" s="28"/>
      <c r="G34" s="22"/>
      <c r="H34" s="22"/>
      <c r="I34" s="22"/>
      <c r="J34" s="22"/>
      <c r="K34" s="30"/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s="8" customFormat="1" x14ac:dyDescent="0.15">
      <c r="A35"/>
      <c r="B35" s="26"/>
      <c r="C35" s="20"/>
      <c r="D35" s="27"/>
      <c r="E35" s="27"/>
      <c r="F35" s="28"/>
      <c r="G35" s="22"/>
      <c r="H35" s="22"/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s="8" customFormat="1" x14ac:dyDescent="0.15">
      <c r="A36"/>
      <c r="B36" s="26"/>
      <c r="C36" s="20"/>
      <c r="D36" s="27"/>
      <c r="E36" s="27"/>
      <c r="F36" s="28"/>
      <c r="G36" s="22"/>
      <c r="H36" s="22"/>
      <c r="I36" s="22"/>
      <c r="J36" s="22"/>
      <c r="K36" s="30"/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s="8" customFormat="1" x14ac:dyDescent="0.15">
      <c r="A37"/>
      <c r="B37" s="26"/>
      <c r="C37" s="27"/>
      <c r="D37" s="27"/>
      <c r="E37" s="27"/>
      <c r="F37" s="28"/>
      <c r="G37" s="22"/>
      <c r="H37" s="22"/>
      <c r="I37" s="22"/>
      <c r="J37" s="22"/>
      <c r="K37" s="30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s="8" customFormat="1" x14ac:dyDescent="0.15">
      <c r="A38"/>
      <c r="B38" s="26"/>
      <c r="C38" s="27"/>
      <c r="D38" s="27"/>
      <c r="E38" s="27"/>
      <c r="F38" s="28"/>
      <c r="G38" s="22"/>
      <c r="H38" s="22"/>
      <c r="I38" s="22"/>
      <c r="J38" s="22"/>
      <c r="K38" s="30"/>
      <c r="L38" s="24"/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s="8" customFormat="1" x14ac:dyDescent="0.15">
      <c r="A39"/>
      <c r="B39" s="26"/>
      <c r="C39" s="27"/>
      <c r="D39" s="27"/>
      <c r="E39" s="27"/>
      <c r="F39" s="28"/>
      <c r="G39" s="22"/>
      <c r="H39" s="22"/>
      <c r="I39" s="22"/>
      <c r="J39" s="22"/>
      <c r="K39" s="30"/>
      <c r="L39" s="24"/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s="8" customFormat="1" x14ac:dyDescent="0.15">
      <c r="A40"/>
      <c r="B40" s="26"/>
      <c r="C40" s="27"/>
      <c r="D40" s="27"/>
      <c r="E40" s="27"/>
      <c r="F40" s="28"/>
      <c r="G40" s="22"/>
      <c r="H40" s="22"/>
      <c r="I40" s="22"/>
      <c r="J40" s="22"/>
      <c r="K40" s="30"/>
      <c r="L40" s="24"/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s="8" customFormat="1" x14ac:dyDescent="0.15">
      <c r="A41"/>
      <c r="B41" s="26"/>
      <c r="C41" s="20"/>
      <c r="D41" s="27"/>
      <c r="E41" s="27"/>
      <c r="F41" s="28"/>
      <c r="G41" s="22"/>
      <c r="H41" s="22"/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s="8" customFormat="1" x14ac:dyDescent="0.15">
      <c r="A42"/>
      <c r="B42" s="26"/>
      <c r="C42" s="20"/>
      <c r="D42" s="27"/>
      <c r="E42" s="27"/>
      <c r="F42" s="28"/>
      <c r="G42" s="22"/>
      <c r="H42" s="22"/>
      <c r="I42" s="22"/>
      <c r="J42" s="22"/>
      <c r="K42" s="30"/>
      <c r="L42" s="24"/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s="8" customFormat="1" x14ac:dyDescent="0.15">
      <c r="A43"/>
      <c r="B43" s="26"/>
      <c r="C43" s="20"/>
      <c r="D43" s="27"/>
      <c r="E43" s="27"/>
      <c r="F43" s="28"/>
      <c r="G43" s="22"/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s="8" customFormat="1" x14ac:dyDescent="0.15">
      <c r="A44"/>
      <c r="B44" s="26"/>
      <c r="C44" s="27"/>
      <c r="D44" s="27"/>
      <c r="E44" s="27"/>
      <c r="F44" s="28"/>
      <c r="G44" s="22"/>
      <c r="H44" s="22"/>
      <c r="I44" s="22"/>
      <c r="J44" s="22"/>
      <c r="K44" s="30"/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s="8" customFormat="1" x14ac:dyDescent="0.15">
      <c r="A45"/>
      <c r="B45" s="26"/>
      <c r="C45" s="27"/>
      <c r="D45" s="27"/>
      <c r="E45" s="27"/>
      <c r="F45" s="28"/>
      <c r="G45" s="22"/>
      <c r="H45" s="22"/>
      <c r="I45" s="22"/>
      <c r="J45" s="22"/>
      <c r="K45" s="30"/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s="8" customFormat="1" x14ac:dyDescent="0.15">
      <c r="A46"/>
      <c r="B46" s="26"/>
      <c r="C46" s="20"/>
      <c r="D46" s="27"/>
      <c r="E46" s="27"/>
      <c r="F46" s="28"/>
      <c r="G46" s="22"/>
      <c r="H46" s="22"/>
      <c r="I46" s="22"/>
      <c r="J46" s="22"/>
      <c r="K46" s="30"/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s="8" customFormat="1" x14ac:dyDescent="0.15">
      <c r="A47"/>
      <c r="B47" s="26"/>
      <c r="C47" s="20"/>
      <c r="D47" s="27"/>
      <c r="E47" s="27"/>
      <c r="F47" s="28"/>
      <c r="G47" s="22"/>
      <c r="H47" s="22"/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s="8" customFormat="1" x14ac:dyDescent="0.15">
      <c r="A48"/>
      <c r="B48" s="26"/>
      <c r="C48" s="20"/>
      <c r="D48" s="27"/>
      <c r="E48" s="27"/>
      <c r="F48" s="28"/>
      <c r="G48" s="22"/>
      <c r="H48" s="22"/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s="8" customFormat="1" x14ac:dyDescent="0.15">
      <c r="A49"/>
      <c r="B49" s="26"/>
      <c r="C49" s="27"/>
      <c r="D49" s="27"/>
      <c r="E49" s="27"/>
      <c r="F49" s="28"/>
      <c r="G49" s="22"/>
      <c r="H49" s="22"/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s="8" customFormat="1" x14ac:dyDescent="0.15">
      <c r="A50"/>
      <c r="B50" s="26"/>
      <c r="C50" s="27"/>
      <c r="D50" s="27"/>
      <c r="E50" s="27"/>
      <c r="F50" s="28"/>
      <c r="G50" s="22"/>
      <c r="H50" s="22"/>
      <c r="I50" s="22"/>
      <c r="J50" s="22"/>
      <c r="K50" s="30"/>
      <c r="L50" s="24"/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s="8" customFormat="1" x14ac:dyDescent="0.15">
      <c r="A51"/>
      <c r="B51" s="26"/>
      <c r="C51" s="20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s="8" customFormat="1" x14ac:dyDescent="0.15">
      <c r="A52"/>
      <c r="B52" s="26"/>
      <c r="C52" s="20"/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s="8" customFormat="1" x14ac:dyDescent="0.15">
      <c r="A53"/>
      <c r="B53" s="26"/>
      <c r="C53" s="20"/>
      <c r="D53" s="27"/>
      <c r="E53" s="27"/>
      <c r="F53" s="28"/>
      <c r="G53" s="22"/>
      <c r="H53" s="22"/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s="8" customFormat="1" x14ac:dyDescent="0.15">
      <c r="A54"/>
      <c r="B54" s="26"/>
      <c r="C54" s="27"/>
      <c r="D54" s="27"/>
      <c r="E54" s="27"/>
      <c r="F54" s="28"/>
      <c r="G54" s="22"/>
      <c r="H54" s="22"/>
      <c r="I54" s="22"/>
      <c r="J54" s="22"/>
      <c r="K54" s="30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s="8" customFormat="1" x14ac:dyDescent="0.15">
      <c r="A55"/>
      <c r="B55" s="26"/>
      <c r="C55" s="27"/>
      <c r="D55" s="27"/>
      <c r="E55" s="27"/>
      <c r="F55" s="28"/>
      <c r="G55" s="22"/>
      <c r="H55" s="22"/>
      <c r="I55" s="22"/>
      <c r="J55" s="22"/>
      <c r="K55" s="30"/>
      <c r="L55" s="24"/>
      <c r="M55" s="2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s="8" customFormat="1" x14ac:dyDescent="0.15">
      <c r="A56"/>
      <c r="B56" s="26"/>
      <c r="C56" s="27"/>
      <c r="D56" s="27"/>
      <c r="E56" s="27"/>
      <c r="F56" s="28"/>
      <c r="G56" s="22"/>
      <c r="H56" s="22"/>
      <c r="I56" s="22"/>
      <c r="J56" s="22"/>
      <c r="K56" s="30"/>
      <c r="L56" s="24"/>
      <c r="M56" s="2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s="8" customFormat="1" x14ac:dyDescent="0.15">
      <c r="A57"/>
      <c r="B57" s="26"/>
      <c r="C57" s="27"/>
      <c r="D57" s="27"/>
      <c r="E57" s="27"/>
      <c r="F57" s="28"/>
      <c r="G57" s="22"/>
      <c r="H57" s="22"/>
      <c r="I57" s="22"/>
      <c r="J57" s="22"/>
      <c r="K57" s="30"/>
      <c r="L57" s="24"/>
      <c r="M57" s="2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s="8" customFormat="1" x14ac:dyDescent="0.15">
      <c r="A58"/>
      <c r="B58" s="26"/>
      <c r="C58" s="27"/>
      <c r="D58" s="27"/>
      <c r="E58" s="27"/>
      <c r="F58" s="28"/>
      <c r="G58" s="22"/>
      <c r="H58" s="22"/>
      <c r="I58" s="22"/>
      <c r="J58" s="22"/>
      <c r="K58" s="30"/>
      <c r="L58" s="24"/>
      <c r="M58" s="2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s="8" customFormat="1" x14ac:dyDescent="0.15">
      <c r="A59"/>
      <c r="B59" s="26"/>
      <c r="C59" s="20"/>
      <c r="D59" s="27"/>
      <c r="E59" s="27"/>
      <c r="F59" s="28"/>
      <c r="G59" s="22"/>
      <c r="H59" s="22"/>
      <c r="I59" s="22"/>
      <c r="J59" s="22"/>
      <c r="K59" s="30"/>
      <c r="L59" s="24"/>
      <c r="M59" s="2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s="8" customFormat="1" x14ac:dyDescent="0.15">
      <c r="A60"/>
      <c r="B60" s="26"/>
      <c r="C60" s="20"/>
      <c r="D60" s="27"/>
      <c r="E60" s="27"/>
      <c r="F60" s="28"/>
      <c r="G60" s="22"/>
      <c r="H60" s="22"/>
      <c r="I60" s="22"/>
      <c r="J60" s="22"/>
      <c r="K60" s="30"/>
      <c r="L60" s="24"/>
      <c r="M60" s="2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s="8" customFormat="1" x14ac:dyDescent="0.15">
      <c r="A61"/>
      <c r="B61" s="26"/>
      <c r="C61" s="20"/>
      <c r="D61" s="27"/>
      <c r="E61" s="27"/>
      <c r="F61" s="28"/>
      <c r="G61" s="22"/>
      <c r="H61" s="22"/>
      <c r="I61" s="22"/>
      <c r="J61" s="22"/>
      <c r="K61" s="30"/>
      <c r="L61" s="24"/>
      <c r="M61" s="2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s="8" customFormat="1" x14ac:dyDescent="0.15">
      <c r="A62"/>
      <c r="B62" s="26"/>
      <c r="C62" s="27"/>
      <c r="D62" s="27"/>
      <c r="E62" s="27"/>
      <c r="F62" s="28"/>
      <c r="G62" s="22"/>
      <c r="H62" s="22"/>
      <c r="I62" s="22"/>
      <c r="J62" s="22"/>
      <c r="K62" s="30"/>
      <c r="L62" s="24"/>
      <c r="M62" s="2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s="8" customFormat="1" x14ac:dyDescent="0.15">
      <c r="A63"/>
      <c r="B63" s="26"/>
      <c r="C63" s="27"/>
      <c r="D63" s="27"/>
      <c r="E63" s="27"/>
      <c r="F63" s="28"/>
      <c r="G63" s="22"/>
      <c r="H63" s="22"/>
      <c r="I63" s="22"/>
      <c r="J63" s="22"/>
      <c r="K63" s="30"/>
      <c r="L63" s="24"/>
      <c r="M63" s="25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s="8" customFormat="1" x14ac:dyDescent="0.15">
      <c r="A64"/>
      <c r="B64" s="26"/>
      <c r="C64" s="27"/>
      <c r="D64" s="27"/>
      <c r="E64" s="27"/>
      <c r="F64" s="28"/>
      <c r="G64" s="22"/>
      <c r="H64" s="22"/>
      <c r="I64" s="22"/>
      <c r="J64" s="22"/>
      <c r="K64" s="30"/>
      <c r="L64" s="24"/>
      <c r="M64" s="25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s="8" customFormat="1" x14ac:dyDescent="0.15">
      <c r="A65"/>
      <c r="B65" s="26"/>
      <c r="C65" s="27"/>
      <c r="D65" s="27"/>
      <c r="E65" s="27"/>
      <c r="F65" s="28"/>
      <c r="G65" s="22"/>
      <c r="H65" s="22"/>
      <c r="I65" s="22"/>
      <c r="J65" s="22"/>
      <c r="K65" s="23"/>
      <c r="L65" s="24"/>
      <c r="M65" s="25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s="3" customFormat="1" x14ac:dyDescent="0.15">
      <c r="A66"/>
      <c r="B66" s="31"/>
      <c r="C66" s="32"/>
      <c r="D66" s="32"/>
      <c r="E66" s="32"/>
      <c r="F66" s="33"/>
      <c r="G66" s="34"/>
      <c r="H66" s="34"/>
      <c r="I66" s="34"/>
      <c r="J66" s="34"/>
      <c r="K66" s="35"/>
      <c r="L66" s="36"/>
      <c r="M66" s="3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</row>
    <row r="67" spans="1:74" s="3" customFormat="1" x14ac:dyDescent="0.15">
      <c r="A67"/>
      <c r="B67" s="31"/>
      <c r="C67" s="32"/>
      <c r="D67" s="32"/>
      <c r="E67" s="32"/>
      <c r="F67" s="33"/>
      <c r="G67" s="34"/>
      <c r="H67" s="34"/>
      <c r="I67" s="34"/>
      <c r="J67" s="34"/>
      <c r="K67" s="35"/>
      <c r="L67" s="36"/>
      <c r="M67" s="3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</row>
    <row r="68" spans="1:74" s="3" customFormat="1" x14ac:dyDescent="0.15">
      <c r="A68"/>
      <c r="B68" s="31"/>
      <c r="C68" s="32"/>
      <c r="D68" s="32"/>
      <c r="E68" s="32"/>
      <c r="F68" s="33"/>
      <c r="G68" s="34"/>
      <c r="H68" s="34"/>
      <c r="I68" s="34"/>
      <c r="J68" s="34"/>
      <c r="K68" s="35"/>
      <c r="L68" s="36"/>
      <c r="M68" s="3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</row>
    <row r="69" spans="1:74" s="3" customFormat="1" x14ac:dyDescent="0.15">
      <c r="A69"/>
      <c r="B69" s="31"/>
      <c r="C69" s="32"/>
      <c r="D69" s="32"/>
      <c r="E69" s="32"/>
      <c r="F69" s="33"/>
      <c r="G69" s="34"/>
      <c r="H69" s="34"/>
      <c r="I69" s="34"/>
      <c r="J69" s="34"/>
      <c r="K69" s="35"/>
      <c r="L69" s="36"/>
      <c r="M69" s="3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</row>
    <row r="70" spans="1:74" s="3" customFormat="1" x14ac:dyDescent="0.15">
      <c r="A70"/>
      <c r="B70" s="31"/>
      <c r="C70" s="32"/>
      <c r="D70" s="32"/>
      <c r="E70" s="32"/>
      <c r="F70" s="33"/>
      <c r="G70" s="34"/>
      <c r="H70" s="34"/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</row>
    <row r="71" spans="1:74" s="3" customFormat="1" x14ac:dyDescent="0.15">
      <c r="A71"/>
      <c r="B71" s="31"/>
      <c r="C71" s="32"/>
      <c r="D71" s="32"/>
      <c r="E71" s="32"/>
      <c r="F71" s="33"/>
      <c r="G71" s="34"/>
      <c r="H71" s="34"/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1:74" s="3" customFormat="1" x14ac:dyDescent="0.15">
      <c r="A72"/>
      <c r="B72" s="31"/>
      <c r="C72" s="32"/>
      <c r="D72" s="32"/>
      <c r="E72" s="32"/>
      <c r="F72" s="33"/>
      <c r="G72" s="34"/>
      <c r="H72" s="34"/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1:74" s="3" customFormat="1" x14ac:dyDescent="0.15">
      <c r="A73"/>
      <c r="B73" s="31"/>
      <c r="C73" s="32"/>
      <c r="D73" s="32"/>
      <c r="E73" s="32"/>
      <c r="F73" s="33"/>
      <c r="G73" s="34"/>
      <c r="H73" s="34"/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1:74" s="3" customFormat="1" x14ac:dyDescent="0.15">
      <c r="A74"/>
      <c r="B74" s="31"/>
      <c r="C74" s="32"/>
      <c r="D74" s="32"/>
      <c r="E74" s="32"/>
      <c r="F74" s="33"/>
      <c r="G74" s="34"/>
      <c r="H74" s="34"/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1:74" s="3" customFormat="1" x14ac:dyDescent="0.15">
      <c r="A75"/>
      <c r="B75" s="31"/>
      <c r="C75" s="32"/>
      <c r="D75" s="32"/>
      <c r="E75" s="32"/>
      <c r="F75" s="33"/>
      <c r="G75" s="34"/>
      <c r="H75" s="34"/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1:74" s="3" customFormat="1" x14ac:dyDescent="0.15">
      <c r="A76"/>
      <c r="B76" s="31"/>
      <c r="C76" s="32"/>
      <c r="D76" s="32"/>
      <c r="E76" s="32"/>
      <c r="F76" s="33"/>
      <c r="G76" s="34"/>
      <c r="H76" s="34"/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1:74" s="3" customFormat="1" x14ac:dyDescent="0.15">
      <c r="A77"/>
      <c r="B77" s="31"/>
      <c r="C77" s="32"/>
      <c r="D77" s="32"/>
      <c r="E77" s="32"/>
      <c r="F77" s="33"/>
      <c r="G77" s="34"/>
      <c r="H77" s="34"/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</row>
    <row r="78" spans="1:74" s="3" customFormat="1" x14ac:dyDescent="0.15">
      <c r="A78"/>
      <c r="B78" s="31"/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</row>
    <row r="79" spans="1:74" s="3" customFormat="1" x14ac:dyDescent="0.15">
      <c r="A79"/>
      <c r="B79" s="31"/>
      <c r="C79" s="32"/>
      <c r="D79" s="32"/>
      <c r="E79" s="32"/>
      <c r="F79" s="33"/>
      <c r="G79" s="34"/>
      <c r="H79" s="34"/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</row>
    <row r="80" spans="1:74" s="3" customFormat="1" x14ac:dyDescent="0.15">
      <c r="A80"/>
      <c r="B80" s="31"/>
      <c r="C80" s="32"/>
      <c r="D80" s="32"/>
      <c r="E80" s="32"/>
      <c r="F80" s="33"/>
      <c r="G80" s="34"/>
      <c r="H80" s="34"/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</row>
    <row r="81" spans="1:74" s="3" customFormat="1" x14ac:dyDescent="0.15">
      <c r="A81"/>
      <c r="B81" s="31"/>
      <c r="C81" s="32"/>
      <c r="D81" s="32"/>
      <c r="E81" s="32"/>
      <c r="F81" s="33"/>
      <c r="G81" s="34"/>
      <c r="H81" s="34"/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</row>
    <row r="82" spans="1:74" s="3" customFormat="1" x14ac:dyDescent="0.15">
      <c r="A82"/>
      <c r="B82" s="31"/>
      <c r="C82" s="32"/>
      <c r="D82" s="32"/>
      <c r="E82" s="32"/>
      <c r="F82" s="33"/>
      <c r="G82" s="34"/>
      <c r="H82" s="34"/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</row>
    <row r="83" spans="1:74" s="3" customFormat="1" x14ac:dyDescent="0.15">
      <c r="A83"/>
      <c r="B83" s="31"/>
      <c r="C83" s="32"/>
      <c r="D83" s="32"/>
      <c r="E83" s="32"/>
      <c r="F83" s="33"/>
      <c r="G83" s="34"/>
      <c r="H83" s="34"/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</row>
    <row r="84" spans="1:74" s="3" customFormat="1" x14ac:dyDescent="0.15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</row>
    <row r="85" spans="1:74" s="3" customFormat="1" x14ac:dyDescent="0.15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</row>
    <row r="86" spans="1:74" s="3" customFormat="1" x14ac:dyDescent="0.15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</row>
    <row r="87" spans="1:74" s="3" customFormat="1" x14ac:dyDescent="0.15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</row>
    <row r="88" spans="1:74" s="3" customFormat="1" x14ac:dyDescent="0.15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</row>
    <row r="89" spans="1:74" s="3" customFormat="1" x14ac:dyDescent="0.15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</row>
    <row r="90" spans="1:74" s="3" customFormat="1" x14ac:dyDescent="0.15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</row>
    <row r="91" spans="1:74" s="3" customFormat="1" x14ac:dyDescent="0.15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</row>
    <row r="92" spans="1:74" s="3" customFormat="1" x14ac:dyDescent="0.15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</row>
    <row r="93" spans="1:74" s="3" customFormat="1" x14ac:dyDescent="0.15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</row>
    <row r="94" spans="1:74" s="3" customFormat="1" x14ac:dyDescent="0.15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</row>
    <row r="95" spans="1:74" s="3" customFormat="1" x14ac:dyDescent="0.15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</row>
    <row r="96" spans="1:74" s="3" customFormat="1" x14ac:dyDescent="0.15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</row>
    <row r="97" spans="1:74" s="3" customFormat="1" x14ac:dyDescent="0.15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</row>
    <row r="98" spans="1:74" s="3" customFormat="1" x14ac:dyDescent="0.15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</row>
    <row r="99" spans="1:74" s="3" customFormat="1" x14ac:dyDescent="0.15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</row>
    <row r="100" spans="1:74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</row>
    <row r="101" spans="1:74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</row>
    <row r="102" spans="1:74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</row>
    <row r="103" spans="1:74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</row>
    <row r="104" spans="1:74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</row>
    <row r="105" spans="1:74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</row>
    <row r="106" spans="1:74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</row>
    <row r="107" spans="1:74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</row>
    <row r="108" spans="1:74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</row>
    <row r="109" spans="1:74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</row>
    <row r="110" spans="1:74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</row>
    <row r="111" spans="1:74" s="3" customFormat="1" x14ac:dyDescent="0.15">
      <c r="A111"/>
      <c r="B111" s="31"/>
      <c r="C111" s="32"/>
      <c r="D111" s="32"/>
      <c r="E111" s="32"/>
      <c r="F111" s="33"/>
      <c r="G111" s="34"/>
      <c r="H111" s="34"/>
      <c r="I111" s="34"/>
      <c r="J111" s="34"/>
      <c r="K111" s="35"/>
      <c r="L111" s="36"/>
      <c r="M111" s="3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</row>
    <row r="112" spans="1:74" s="3" customFormat="1" x14ac:dyDescent="0.15">
      <c r="A112"/>
      <c r="B112" s="31"/>
      <c r="C112" s="32"/>
      <c r="D112" s="32"/>
      <c r="E112" s="32"/>
      <c r="F112" s="33"/>
      <c r="G112" s="34"/>
      <c r="H112" s="34"/>
      <c r="I112" s="34"/>
      <c r="J112" s="34"/>
      <c r="K112" s="35"/>
      <c r="L112" s="36"/>
      <c r="M112" s="3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</row>
    <row r="113" spans="1:74" s="3" customFormat="1" x14ac:dyDescent="0.15">
      <c r="A113"/>
      <c r="B113" s="31"/>
      <c r="C113" s="32"/>
      <c r="D113" s="32"/>
      <c r="E113" s="32"/>
      <c r="F113" s="33"/>
      <c r="G113" s="34"/>
      <c r="H113" s="34"/>
      <c r="I113" s="34"/>
      <c r="J113" s="34"/>
      <c r="K113" s="35"/>
      <c r="L113" s="36"/>
      <c r="M113" s="3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</row>
    <row r="114" spans="1:74" s="3" customFormat="1" x14ac:dyDescent="0.15">
      <c r="A114"/>
      <c r="B114" s="31"/>
      <c r="C114" s="32"/>
      <c r="D114" s="32"/>
      <c r="E114" s="32"/>
      <c r="F114" s="33"/>
      <c r="G114" s="34"/>
      <c r="H114" s="34"/>
      <c r="I114" s="34"/>
      <c r="J114" s="34"/>
      <c r="K114" s="35"/>
      <c r="L114" s="36"/>
      <c r="M114" s="3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</row>
    <row r="115" spans="1:74" s="3" customFormat="1" x14ac:dyDescent="0.15">
      <c r="A115"/>
      <c r="B115" s="31"/>
      <c r="C115" s="32"/>
      <c r="D115" s="32"/>
      <c r="E115" s="32"/>
      <c r="F115" s="33"/>
      <c r="G115" s="34"/>
      <c r="H115" s="34"/>
      <c r="I115" s="34"/>
      <c r="J115" s="34"/>
      <c r="K115" s="35"/>
      <c r="L115" s="36"/>
      <c r="M115" s="3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</row>
    <row r="116" spans="1:74" s="3" customFormat="1" x14ac:dyDescent="0.15">
      <c r="A116"/>
      <c r="B116" s="31"/>
      <c r="C116" s="32"/>
      <c r="D116" s="32"/>
      <c r="E116" s="32"/>
      <c r="F116" s="33"/>
      <c r="G116" s="34"/>
      <c r="H116" s="34"/>
      <c r="I116" s="34"/>
      <c r="J116" s="34"/>
      <c r="K116" s="35"/>
      <c r="L116" s="36"/>
      <c r="M116" s="3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</row>
    <row r="117" spans="1:74" s="3" customFormat="1" x14ac:dyDescent="0.15">
      <c r="A117"/>
      <c r="B117" s="31"/>
      <c r="C117" s="32"/>
      <c r="D117" s="32"/>
      <c r="E117" s="32"/>
      <c r="F117" s="33"/>
      <c r="G117" s="34"/>
      <c r="H117" s="34"/>
      <c r="I117" s="34"/>
      <c r="J117" s="34"/>
      <c r="K117" s="35"/>
      <c r="L117" s="36"/>
      <c r="M117" s="3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</row>
    <row r="118" spans="1:74" s="3" customFormat="1" x14ac:dyDescent="0.15">
      <c r="A118"/>
      <c r="B118" s="31"/>
      <c r="C118" s="32"/>
      <c r="D118" s="32"/>
      <c r="E118" s="32"/>
      <c r="F118" s="33"/>
      <c r="G118" s="34"/>
      <c r="H118" s="34"/>
      <c r="I118" s="34"/>
      <c r="J118" s="34"/>
      <c r="K118" s="35"/>
      <c r="L118" s="36"/>
      <c r="M118" s="3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</row>
    <row r="119" spans="1:74" s="3" customFormat="1" x14ac:dyDescent="0.15">
      <c r="A119"/>
      <c r="B119" s="31"/>
      <c r="C119" s="32"/>
      <c r="D119" s="32"/>
      <c r="E119" s="32"/>
      <c r="F119" s="33"/>
      <c r="G119" s="34"/>
      <c r="H119" s="34"/>
      <c r="I119" s="34"/>
      <c r="J119" s="34"/>
      <c r="K119" s="35"/>
      <c r="L119" s="36"/>
      <c r="M119" s="3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</row>
    <row r="120" spans="1:74" s="3" customFormat="1" x14ac:dyDescent="0.15">
      <c r="A120"/>
      <c r="B120" s="31"/>
      <c r="C120" s="32"/>
      <c r="D120" s="32"/>
      <c r="E120" s="32"/>
      <c r="F120" s="33"/>
      <c r="G120" s="34"/>
      <c r="H120" s="34"/>
      <c r="I120" s="34"/>
      <c r="J120" s="34"/>
      <c r="K120" s="35"/>
      <c r="L120" s="36"/>
      <c r="M120" s="3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</row>
    <row r="121" spans="1:74" s="3" customFormat="1" x14ac:dyDescent="0.15">
      <c r="A121"/>
      <c r="B121" s="31"/>
      <c r="C121" s="32"/>
      <c r="D121" s="32"/>
      <c r="E121" s="32"/>
      <c r="F121" s="33"/>
      <c r="G121" s="34"/>
      <c r="H121" s="34"/>
      <c r="I121" s="34"/>
      <c r="J121" s="34"/>
      <c r="K121" s="35"/>
      <c r="L121" s="36"/>
      <c r="M121" s="3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</row>
  </sheetData>
  <mergeCells count="5">
    <mergeCell ref="G3:H3"/>
    <mergeCell ref="I3:J3"/>
    <mergeCell ref="K3:K4"/>
    <mergeCell ref="L3:L4"/>
    <mergeCell ref="B3:F4"/>
  </mergeCells>
  <phoneticPr fontId="3"/>
  <conditionalFormatting sqref="N1:BV4">
    <cfRule type="timePeriod" dxfId="20" priority="19" timePeriod="today">
      <formula>FLOOR(N1,1)=TODAY()</formula>
    </cfRule>
  </conditionalFormatting>
  <conditionalFormatting sqref="B5:XFD6 B7:B13 D7:XFD7 B15 D15:J15 L15:XFD15 D8:J13 L8:XFD13 K8:K20 B22:XFD121">
    <cfRule type="expression" dxfId="19" priority="12">
      <formula>$B5&lt;&gt;""</formula>
    </cfRule>
    <cfRule type="expression" dxfId="18" priority="24">
      <formula>$K5=1</formula>
    </cfRule>
  </conditionalFormatting>
  <conditionalFormatting sqref="N5:BV13 N22:BV121">
    <cfRule type="expression" dxfId="17" priority="13">
      <formula>N$3=TODAY()</formula>
    </cfRule>
    <cfRule type="expression" dxfId="16" priority="25">
      <formula>AND($I5&lt;=N$3,$J5&gt;=N$3)</formula>
    </cfRule>
    <cfRule type="expression" dxfId="15" priority="26">
      <formula>AND($G5&lt;=N$3,$H5&gt;=N$3)</formula>
    </cfRule>
  </conditionalFormatting>
  <conditionalFormatting sqref="N2:BV2">
    <cfRule type="cellIs" dxfId="14" priority="23" operator="equal">
      <formula>""</formula>
    </cfRule>
  </conditionalFormatting>
  <conditionalFormatting sqref="N1:BV1">
    <cfRule type="cellIs" dxfId="13" priority="21" operator="equal">
      <formula>""</formula>
    </cfRule>
  </conditionalFormatting>
  <conditionalFormatting sqref="N3:BV13 N22:BV121">
    <cfRule type="expression" dxfId="12" priority="27">
      <formula>WEEKDAY(N$3,1)=1</formula>
    </cfRule>
  </conditionalFormatting>
  <conditionalFormatting sqref="B5:BV6 B7:B13 D7:BV7 B15 D15 D8:J13 L8:BV13 K8:K20 B22:BV121">
    <cfRule type="expression" dxfId="11" priority="29">
      <formula>$A5&lt;&gt;""</formula>
    </cfRule>
  </conditionalFormatting>
  <conditionalFormatting sqref="B14:J14 L14:XFD14 B21:XFD21 B16:J20 L16:XFD20">
    <cfRule type="expression" dxfId="10" priority="5">
      <formula>$B14&lt;&gt;""</formula>
    </cfRule>
    <cfRule type="expression" dxfId="9" priority="7">
      <formula>$K14=1</formula>
    </cfRule>
  </conditionalFormatting>
  <conditionalFormatting sqref="N14:BV21">
    <cfRule type="expression" dxfId="8" priority="6">
      <formula>N$3=TODAY()</formula>
    </cfRule>
    <cfRule type="expression" dxfId="7" priority="8">
      <formula>AND($I14&lt;=N$3,$J14&gt;=N$3)</formula>
    </cfRule>
    <cfRule type="expression" dxfId="6" priority="9">
      <formula>AND($G14&lt;=N$3,$H14&gt;=N$3)</formula>
    </cfRule>
  </conditionalFormatting>
  <conditionalFormatting sqref="N14:BV21">
    <cfRule type="expression" dxfId="5" priority="10">
      <formula>WEEKDAY(N$3,1)=1</formula>
    </cfRule>
  </conditionalFormatting>
  <conditionalFormatting sqref="B14:J14 B21:BV21 B16:J20 L14:BV20 E15:J15">
    <cfRule type="expression" dxfId="4" priority="11">
      <formula>$A14&lt;&gt;""</formula>
    </cfRule>
  </conditionalFormatting>
  <conditionalFormatting sqref="G15">
    <cfRule type="expression" dxfId="3" priority="3">
      <formula>$B15&lt;&gt;""</formula>
    </cfRule>
    <cfRule type="expression" dxfId="2" priority="4">
      <formula>$K15=1</formula>
    </cfRule>
  </conditionalFormatting>
  <conditionalFormatting sqref="H15">
    <cfRule type="expression" dxfId="1" priority="1">
      <formula>$B15&lt;&gt;""</formula>
    </cfRule>
    <cfRule type="expression" dxfId="0" priority="2">
      <formula>$K15=1</formula>
    </cfRule>
  </conditionalFormatting>
  <pageMargins left="0.7" right="0.7" top="0.75" bottom="0.75" header="0.3" footer="0.3"/>
  <pageSetup paperSize="8" scale="78" fitToHeight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5" sqref="D15"/>
    </sheetView>
  </sheetViews>
  <sheetFormatPr defaultRowHeight="13.5" x14ac:dyDescent="0.15"/>
  <cols>
    <col min="2" max="2" width="19" customWidth="1"/>
    <col min="3" max="3" width="11.375" customWidth="1"/>
    <col min="4" max="4" width="44.625" bestFit="1" customWidth="1"/>
  </cols>
  <sheetData>
    <row r="1" spans="1:4" x14ac:dyDescent="0.15">
      <c r="A1" s="45" t="s">
        <v>36</v>
      </c>
      <c r="B1" s="45" t="s">
        <v>37</v>
      </c>
      <c r="C1" s="45" t="s">
        <v>38</v>
      </c>
      <c r="D1" s="45" t="s">
        <v>40</v>
      </c>
    </row>
    <row r="2" spans="1:4" x14ac:dyDescent="0.15">
      <c r="A2" s="47" t="s">
        <v>12</v>
      </c>
      <c r="B2" s="45" t="s">
        <v>33</v>
      </c>
      <c r="C2" s="46">
        <v>0.3</v>
      </c>
      <c r="D2" s="45" t="s">
        <v>41</v>
      </c>
    </row>
    <row r="3" spans="1:4" x14ac:dyDescent="0.15">
      <c r="A3" s="48"/>
      <c r="B3" s="45" t="s">
        <v>34</v>
      </c>
      <c r="C3" s="46">
        <v>0.7</v>
      </c>
      <c r="D3" s="45" t="s">
        <v>35</v>
      </c>
    </row>
    <row r="4" spans="1:4" x14ac:dyDescent="0.15">
      <c r="A4" s="47" t="s">
        <v>14</v>
      </c>
      <c r="B4" s="45" t="s">
        <v>39</v>
      </c>
      <c r="C4" s="46">
        <v>0.8</v>
      </c>
      <c r="D4" s="45" t="s">
        <v>43</v>
      </c>
    </row>
    <row r="5" spans="1:4" x14ac:dyDescent="0.15">
      <c r="A5" s="48"/>
      <c r="B5" s="45" t="s">
        <v>42</v>
      </c>
      <c r="C5" s="46">
        <v>0.2</v>
      </c>
      <c r="D5" s="45" t="s">
        <v>44</v>
      </c>
    </row>
    <row r="6" spans="1:4" x14ac:dyDescent="0.15">
      <c r="A6" s="47" t="s">
        <v>45</v>
      </c>
      <c r="B6" s="45" t="s">
        <v>46</v>
      </c>
      <c r="C6" s="46">
        <v>0.8</v>
      </c>
      <c r="D6" s="45" t="s">
        <v>47</v>
      </c>
    </row>
    <row r="7" spans="1:4" x14ac:dyDescent="0.15">
      <c r="A7" s="48"/>
      <c r="B7" s="45" t="s">
        <v>48</v>
      </c>
      <c r="C7" s="46">
        <v>0.2</v>
      </c>
      <c r="D7" s="45" t="s">
        <v>49</v>
      </c>
    </row>
  </sheetData>
  <mergeCells count="3">
    <mergeCell ref="A2:A3"/>
    <mergeCell ref="A4:A5"/>
    <mergeCell ref="A6:A7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工程表</vt:lpstr>
      <vt:lpstr>進捗基準</vt:lpstr>
      <vt:lpstr>工程表!Print_Area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2018-10-31T10:40:49Z</dcterms:modified>
</cp:coreProperties>
</file>