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6"/>
  </bookViews>
  <sheets>
    <sheet name="機能一覧" sheetId="16" r:id="rId1"/>
    <sheet name="バッチ一覧" sheetId="23" r:id="rId2"/>
    <sheet name="画面一覧" sheetId="11" r:id="rId3"/>
    <sheet name="設定ファイル" sheetId="12" r:id="rId4"/>
    <sheet name="画面遷移" sheetId="1" r:id="rId5"/>
    <sheet name="ログイン画面" sheetId="2" r:id="rId6"/>
    <sheet name="ダッシュボード画面" sheetId="14" r:id="rId7"/>
    <sheet name="課題一覧画面" sheetId="3" r:id="rId8"/>
    <sheet name="課題画面" sheetId="4" r:id="rId9"/>
    <sheet name="得点詳細画面" sheetId="5" r:id="rId10"/>
    <sheet name="課題検索画面" sheetId="15" r:id="rId11"/>
    <sheet name="ランキング画面" sheetId="9" r:id="rId12"/>
    <sheet name="課題作成画面" sheetId="6" r:id="rId13"/>
    <sheet name="ユーザー検索" sheetId="8" r:id="rId14"/>
    <sheet name="ユーザー登録" sheetId="10" r:id="rId15"/>
    <sheet name="解答表示画面" sheetId="18" r:id="rId16"/>
    <sheet name="アバター設定" sheetId="20" r:id="rId17"/>
    <sheet name="履歴情報" sheetId="17" r:id="rId18"/>
    <sheet name="お知らせ検索" sheetId="21" r:id="rId19"/>
    <sheet name="お知らせ登録" sheetId="22" r:id="rId20"/>
    <sheet name="ログ表示" sheetId="24" r:id="rId21"/>
    <sheet name="カスタマイズ" sheetId="13" r:id="rId22"/>
    <sheet name="動作ログ" sheetId="25" r:id="rId23"/>
    <sheet name="更新履歴" sheetId="19" r:id="rId24"/>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<sst xmlns="http://schemas.openxmlformats.org/spreadsheetml/2006/main" count="1320" uniqueCount="538">
  <si>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</si>
  <si>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</si>
  <si>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</si>
  <si>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</si>
  <si>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</si>
  <si>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</si>
  <si>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</si>
  <si>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</si>
  <si>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</si>
  <si>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</si>
  <si>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</si>
  <si>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</si>
  <si>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</si>
  <si>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</si>
  <si>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</si>
  <si>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</si>
  <si>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</si>
  <si>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</si>
  <si>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</si>
  <si>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</si>
  <si>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</si>
  <si>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</si>
  <si>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</si>
  <si>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</si>
  <si>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</si>
  <si>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</si>
  <si>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</si>
  <si>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</si>
  <si>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</si>
  <si>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</si>
  <si>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</si>
  <si>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</si>
  <si>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</si>
  <si>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</si>
  <si>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</si>
  <si>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</si>
  <si>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</si>
  <si>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</si>
  <si>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</si>
  <si>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</si>
  <si>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</si>
  <si>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</si>
  <si>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</si>
  <si>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</si>
  <si>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</si>
  <si>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</si>
  <si>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</si>
  <si>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</si>
  <si>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</si>
  <si>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</si>
  <si>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</si>
  <si>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</si>
  <si>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</si>
  <si>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</si>
  <si>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</si>
  <si>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</si>
  <si>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</si>
  <si>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</si>
  <si>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</si>
  <si>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</si>
  <si>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</si>
  <si>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</si>
  <si>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</si>
  <si>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</si>
  <si>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</si>
  <si>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</si>
  <si>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</si>
  <si>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</si>
  <si>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</si>
  <si>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</si>
  <si>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</si>
  <si>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</si>
  <si>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</si>
  <si>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</si>
  <si>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</si>
  <si>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</si>
  <si>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</si>
  <si>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</si>
  <si>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</si>
  <si>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</si>
  <si>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</si>
  <si>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</si>
  <si>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</si>
  <si>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</si>
  <si>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</si>
  <si>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</si>
  <si>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</si>
  <si>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</si>
  <si>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</si>
  <si>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</si>
  <si>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</si>
  <si>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</si>
  <si>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</si>
  <si>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</si>
  <si>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</si>
  <si>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</si>
  <si>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</si>
  <si>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</si>
  <si>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</si>
  <si>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</si>
  <si>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</si>
  <si>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</si>
  <si>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</si>
  <si>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</si>
  <si>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</si>
  <si>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</si>
  <si>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</si>
  <si>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</si>
  <si>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</si>
  <si>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課題</t>
    <rPh sb="0" eb="2">
      <t>カダイ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</si>
  <si>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</si>
  <si>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</si>
  <si>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</si>
  <si>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</si>
  <si>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</si>
  <si>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</si>
  <si>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</si>
  <si>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</si>
  <si>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</si>
  <si>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選択可能項目</t>
    <rPh sb="0" eb="2">
      <t>センタク</t>
    </rPh>
    <rPh sb="2" eb="4">
      <t>カノウ</t>
    </rPh>
    <rPh sb="4" eb="6">
      <t>コウモク</t>
    </rPh>
    <phoneticPr fontId="1"/>
  </si>
  <si>
    <t>学生</t>
    <rPh sb="0" eb="2">
      <t>ガクセイ</t>
    </rPh>
    <phoneticPr fontId="1"/>
  </si>
  <si>
    <t>管理者</t>
    <rPh sb="0" eb="3">
      <t>カンリシャ</t>
    </rPh>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</si>
  <si>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</si>
  <si>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</si>
  <si>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</si>
  <si>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</si>
  <si>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</si>
  <si>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</si>
  <si>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</si>
  <si>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</si>
  <si>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</si>
  <si>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</si>
  <si>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</si>
  <si>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</si>
  <si>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</si>
  <si>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</si>
  <si>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</si>
  <si>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</si>
  <si>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</si>
  <si>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</si>
  <si>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</si>
  <si>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</si>
  <si>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</si>
  <si>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</si>
  <si>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</si>
  <si>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</si>
  <si>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</si>
  <si>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</si>
  <si>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</si>
  <si>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</si>
  <si>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</si>
  <si>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</si>
  <si>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</si>
  <si>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</si>
  <si>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</si>
  <si>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</si>
  <si>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</si>
  <si>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</si>
  <si>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</si>
  <si>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</si>
  <si>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</si>
  <si>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</si>
  <si>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</si>
  <si>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</si>
  <si>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</si>
  <si>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</si>
  <si>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</si>
  <si>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</si>
  <si>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</si>
  <si>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</si>
  <si>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</si>
  <si>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</si>
  <si>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</si>
  <si>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</si>
  <si>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</si>
  <si>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</si>
  <si>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</si>
  <si>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</si>
  <si>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</si>
  <si>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</si>
  <si>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</si>
  <si>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</si>
  <si>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</si>
  <si>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</si>
  <si>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</si>
  <si>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</si>
  <si>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</si>
  <si>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</si>
  <si>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</si>
  <si>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</si>
  <si>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</si>
  <si>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</si>
  <si>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</si>
  <si>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</si>
  <si>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</si>
  <si>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</si>
  <si>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</si>
  <si>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</si>
  <si>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</si>
  <si>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</si>
  <si>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</si>
  <si>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</si>
  <si>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</si>
  <si>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</si>
  <si>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</si>
  <si>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</si>
  <si>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</si>
  <si>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</si>
  <si>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</si>
  <si>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</si>
  <si>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</si>
  <si>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</si>
  <si>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</si>
  <si>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</si>
  <si>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</si>
  <si>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</si>
  <si>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</si>
  <si>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</si>
  <si>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</si>
  <si>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</si>
  <si>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</si>
  <si>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</si>
  <si>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</si>
  <si>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</si>
  <si>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</si>
  <si>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</si>
  <si>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</si>
  <si>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</si>
  <si>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</si>
  <si>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</si>
  <si>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</si>
  <si>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</si>
  <si>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</si>
  <si>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</si>
  <si>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</si>
  <si>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</si>
  <si>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</si>
  <si>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</si>
  <si>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</si>
  <si>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</si>
  <si>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</si>
  <si>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</si>
  <si>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</si>
  <si>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</si>
  <si>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</si>
  <si>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</si>
  <si>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</si>
  <si>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</si>
  <si>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</si>
  <si>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</si>
  <si>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</si>
  <si>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</si>
  <si>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</si>
  <si>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</si>
  <si>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</si>
  <si>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</si>
  <si>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</si>
  <si>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</si>
  <si>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</si>
  <si>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</si>
  <si>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</si>
  <si>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</si>
  <si>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</si>
  <si>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</si>
  <si>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</si>
  <si>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</si>
  <si>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</si>
  <si>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</si>
  <si>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</si>
  <si>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</si>
  <si>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</si>
  <si>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</si>
  <si>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</si>
  <si>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</si>
  <si>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</si>
  <si>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</si>
  <si>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</si>
  <si>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</si>
  <si>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</si>
  <si>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</si>
  <si>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</si>
  <si>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</si>
  <si>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</si>
  <si>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</si>
  <si>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</si>
  <si>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</si>
  <si>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</si>
  <si>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</si>
  <si>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</si>
  <si>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</si>
  <si>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</si>
  <si>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</si>
  <si>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</si>
  <si>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</si>
  <si>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</si>
  <si>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</si>
  <si>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</si>
  <si>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</si>
  <si>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</si>
  <si>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</si>
  <si>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</si>
  <si>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</si>
  <si>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</si>
  <si>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</si>
  <si>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</si>
  <si>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</si>
  <si>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</si>
  <si>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</si>
  <si>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</si>
  <si>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</si>
  <si>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</si>
  <si>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</si>
  <si>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</si>
  <si>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</si>
  <si>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</si>
  <si>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</si>
  <si>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</si>
  <si>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</si>
  <si>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</si>
  <si>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</si>
  <si>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</si>
  <si>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</si>
  <si>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</si>
  <si>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</si>
  <si>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</si>
  <si>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</si>
  <si>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</si>
  <si>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</si>
  <si>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</si>
  <si>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</si>
  <si>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</si>
  <si>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</si>
  <si>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</si>
  <si>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</si>
  <si>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</si>
  <si>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</si>
  <si>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</si>
  <si>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</si>
  <si>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</si>
  <si>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</si>
  <si>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</si>
  <si>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</si>
  <si>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</si>
  <si>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</si>
  <si>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</si>
  <si>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</si>
  <si>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</si>
  <si>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</si>
  <si>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</si>
  <si>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</si>
  <si>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</si>
  <si>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</si>
  <si>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</si>
  <si>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</si>
  <si>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</si>
  <si>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</si>
  <si>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</si>
  <si>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</si>
  <si>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</si>
  <si>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</si>
  <si>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</si>
  <si>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</si>
  <si>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</si>
  <si>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</si>
  <si>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</si>
  <si>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</si>
  <si>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</si>
  <si>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</si>
  <si>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</si>
  <si>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</si>
  <si>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</si>
  <si>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</si>
  <si>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</si>
  <si>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</si>
  <si>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</si>
  <si>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</si>
  <si>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</si>
  <si>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</si>
  <si>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</si>
  <si>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</si>
  <si>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</si>
  <si>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</si>
  <si>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</si>
  <si>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</si>
  <si>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</si>
  <si>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</si>
  <si>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</si>
  <si>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</si>
  <si>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</si>
  <si>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</si>
  <si>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</si>
  <si>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</si>
  <si>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</si>
  <si>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</si>
  <si>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</si>
  <si>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</si>
  <si>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</si>
  <si>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</si>
  <si>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</si>
  <si>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</si>
  <si>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</si>
  <si>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</si>
  <si>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</si>
  <si>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</si>
  <si>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</si>
  <si>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</si>
  <si>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</si>
  <si>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</si>
  <si>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</si>
  <si>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</si>
  <si>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</si>
  <si>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</si>
  <si>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</si>
  <si>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</si>
  <si>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</si>
  <si>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</si>
  <si>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</si>
  <si>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</si>
  <si>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</si>
  <si>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</si>
  <si>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</si>
  <si>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</si>
  <si>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</si>
  <si>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</si>
  <si>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</si>
  <si>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</si>
  <si>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</si>
  <si>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</si>
  <si>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</si>
  <si>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</si>
  <si>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</si>
  <si>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</si>
  <si>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</si>
  <si>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</si>
  <si>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</si>
  <si>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</si>
  <si>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</si>
  <si>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</si>
  <si>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</si>
  <si>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</si>
  <si>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</si>
  <si>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</si>
  <si>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</si>
  <si>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</si>
  <si>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</si>
  <si>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</si>
  <si>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</si>
  <si>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</si>
  <si>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</si>
  <si>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</si>
  <si>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</si>
  <si>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</si>
  <si>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</si>
  <si>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</si>
  <si>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</si>
  <si>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</si>
  <si>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</si>
  <si>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</si>
  <si>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</si>
  <si>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</si>
  <si>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</si>
  <si>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</si>
  <si>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</si>
  <si>
    <t>ランキングを表示するか題名（*1）</t>
    <rPh sb="6" eb="8">
      <t>ヒョウジ</t>
    </rPh>
    <rPh sb="11" eb="13">
      <t>ダイメイ</t>
    </rPh>
    <phoneticPr fontId="1"/>
  </si>
  <si>
    <t>表示する学科
（デフォルトでログオンユーザーの所属学科）</t>
    <rPh sb="0" eb="2">
      <t>ヒョウジ</t>
    </rPh>
    <rPh sb="4" eb="6">
      <t>ガッカ</t>
    </rPh>
    <rPh sb="23" eb="25">
      <t>ショゾク</t>
    </rPh>
    <rPh sb="25" eb="27">
      <t>ガッカ</t>
    </rPh>
    <phoneticPr fontId="1"/>
  </si>
  <si>
    <t>学年</t>
    <rPh sb="0" eb="2">
      <t>ガクネン</t>
    </rPh>
    <phoneticPr fontId="1"/>
  </si>
  <si>
    <t>学年の一覧
デフォルトで、ログオンユーザーの学年</t>
    <rPh sb="0" eb="2">
      <t>ガクネン</t>
    </rPh>
    <rPh sb="3" eb="5">
      <t>イチラン</t>
    </rPh>
    <rPh sb="22" eb="24">
      <t>ガクネン</t>
    </rPh>
    <phoneticPr fontId="1"/>
  </si>
  <si>
    <t>(*２)課題グループは条件に関係なく一覧が表示される</t>
    <rPh sb="4" eb="6">
      <t>カダイ</t>
    </rPh>
    <rPh sb="11" eb="13">
      <t>ジョウケン</t>
    </rPh>
    <rPh sb="14" eb="16">
      <t>カンケイ</t>
    </rPh>
    <rPh sb="18" eb="20">
      <t>イチラン</t>
    </rPh>
    <rPh sb="21" eb="23">
      <t>ヒョウジ</t>
    </rPh>
    <phoneticPr fontId="1"/>
  </si>
  <si>
    <t>課題グループの一覧(*２)</t>
    <rPh sb="0" eb="2">
      <t>カダイ</t>
    </rPh>
    <rPh sb="7" eb="9">
      <t>イチラン</t>
    </rPh>
    <phoneticPr fontId="1"/>
  </si>
  <si>
    <t>ランキング画面</t>
    <phoneticPr fontId="1"/>
  </si>
  <si>
    <t>学年を追加　デフォルト値の説明を追加</t>
    <rPh sb="0" eb="2">
      <t>ガクネン</t>
    </rPh>
    <rPh sb="3" eb="5">
      <t>ツイカ</t>
    </rPh>
    <rPh sb="11" eb="12">
      <t>チ</t>
    </rPh>
    <rPh sb="13" eb="15">
      <t>セツメイ</t>
    </rPh>
    <rPh sb="16" eb="18">
      <t>ツイカ</t>
    </rPh>
    <phoneticPr fontId="1"/>
  </si>
  <si>
    <t>ログ確認画面</t>
    <rPh sb="2" eb="4">
      <t>カクニン</t>
    </rPh>
    <rPh sb="4" eb="6">
      <t>ガメン</t>
    </rPh>
    <phoneticPr fontId="1"/>
  </si>
  <si>
    <t>ログ表示</t>
    <rPh sb="2" eb="4">
      <t>ヒョウジ</t>
    </rPh>
    <phoneticPr fontId="1"/>
  </si>
  <si>
    <t>ログ削除画面</t>
    <rPh sb="2" eb="4">
      <t>サクジョ</t>
    </rPh>
    <rPh sb="4" eb="6">
      <t>ガメン</t>
    </rPh>
    <phoneticPr fontId="1"/>
  </si>
  <si>
    <t>動作内容</t>
    <rPh sb="0" eb="2">
      <t>ドウサ</t>
    </rPh>
    <rPh sb="2" eb="4">
      <t>ナイヨウ</t>
    </rPh>
    <phoneticPr fontId="1"/>
  </si>
  <si>
    <t>ログ時間</t>
    <rPh sb="2" eb="4">
      <t>ジカン</t>
    </rPh>
    <phoneticPr fontId="1"/>
  </si>
  <si>
    <t>役割（管理者、先生、学生）を選択する</t>
    <rPh sb="0" eb="2">
      <t>ヤクワリ</t>
    </rPh>
    <rPh sb="3" eb="6">
      <t>カンリシャ</t>
    </rPh>
    <rPh sb="7" eb="9">
      <t>センセイ</t>
    </rPh>
    <rPh sb="10" eb="12">
      <t>ガクセイ</t>
    </rPh>
    <rPh sb="14" eb="16">
      <t>センタク</t>
    </rPh>
    <phoneticPr fontId="1"/>
  </si>
  <si>
    <t>動作内容を選択する（※１）</t>
    <rPh sb="0" eb="2">
      <t>ドウサ</t>
    </rPh>
    <rPh sb="2" eb="4">
      <t>ナイヨウ</t>
    </rPh>
    <rPh sb="5" eb="7">
      <t>センタク</t>
    </rPh>
    <phoneticPr fontId="1"/>
  </si>
  <si>
    <t>FROMの日付とTOの日付を
YYYY/MM/DD形式で指定する
エディットボックスをクリックするとカレンダー表示
（※２）</t>
    <rPh sb="5" eb="7">
      <t>ヒヅケ</t>
    </rPh>
    <rPh sb="11" eb="13">
      <t>ヒヅケ</t>
    </rPh>
    <rPh sb="25" eb="27">
      <t>ケイシキ</t>
    </rPh>
    <rPh sb="28" eb="30">
      <t>シテイ</t>
    </rPh>
    <rPh sb="55" eb="57">
      <t>ヒョウジ</t>
    </rPh>
    <phoneticPr fontId="1"/>
  </si>
  <si>
    <t>時間：　YYYY/MM/DD 24H:MM:SS形式表示
学科：学科名を表示
ニックネーム：ニックネームを表示
動作：動作名を表示。備考がある場合は備考も表示</t>
    <rPh sb="0" eb="2">
      <t>ジカン</t>
    </rPh>
    <rPh sb="24" eb="26">
      <t>ケイシキ</t>
    </rPh>
    <rPh sb="26" eb="28">
      <t>ヒョウジ</t>
    </rPh>
    <rPh sb="29" eb="31">
      <t>ガッカ</t>
    </rPh>
    <rPh sb="32" eb="34">
      <t>ガッカ</t>
    </rPh>
    <rPh sb="34" eb="35">
      <t>メイ</t>
    </rPh>
    <rPh sb="36" eb="38">
      <t>ヒョウジ</t>
    </rPh>
    <rPh sb="53" eb="55">
      <t>ヒョウジ</t>
    </rPh>
    <rPh sb="56" eb="58">
      <t>ドウサ</t>
    </rPh>
    <rPh sb="59" eb="61">
      <t>ドウサ</t>
    </rPh>
    <rPh sb="61" eb="62">
      <t>メイ</t>
    </rPh>
    <rPh sb="63" eb="65">
      <t>ヒョウジ</t>
    </rPh>
    <rPh sb="66" eb="68">
      <t>ビコウ</t>
    </rPh>
    <rPh sb="71" eb="73">
      <t>バアイ</t>
    </rPh>
    <rPh sb="74" eb="76">
      <t>ビコウ</t>
    </rPh>
    <rPh sb="77" eb="79">
      <t>ヒョウジ</t>
    </rPh>
    <phoneticPr fontId="1"/>
  </si>
  <si>
    <t>（※１）動作ログの詳細は「動作ログ」のシートを参照のこと</t>
    <rPh sb="4" eb="6">
      <t>ドウサ</t>
    </rPh>
    <rPh sb="9" eb="11">
      <t>ショウサイ</t>
    </rPh>
    <rPh sb="13" eb="15">
      <t>ドウサ</t>
    </rPh>
    <rPh sb="23" eb="25">
      <t>サンショウ</t>
    </rPh>
    <phoneticPr fontId="1"/>
  </si>
  <si>
    <t>（※２）FROMとTOは片方だけ入れてもOK</t>
    <rPh sb="12" eb="14">
      <t>カタホウ</t>
    </rPh>
    <rPh sb="16" eb="17">
      <t>イ</t>
    </rPh>
    <phoneticPr fontId="1"/>
  </si>
  <si>
    <t>FROM</t>
    <phoneticPr fontId="1"/>
  </si>
  <si>
    <t>TO</t>
    <phoneticPr fontId="1"/>
  </si>
  <si>
    <t>検索範囲</t>
    <rPh sb="0" eb="2">
      <t>ケンサク</t>
    </rPh>
    <rPh sb="2" eb="4">
      <t>ハンイ</t>
    </rPh>
    <phoneticPr fontId="1"/>
  </si>
  <si>
    <t>あり</t>
    <phoneticPr fontId="1"/>
  </si>
  <si>
    <t>FROMの日付からTOの日付の間のログを検索</t>
    <rPh sb="5" eb="7">
      <t>ヒヅケ</t>
    </rPh>
    <rPh sb="12" eb="14">
      <t>ヒヅケ</t>
    </rPh>
    <rPh sb="15" eb="16">
      <t>アイダ</t>
    </rPh>
    <rPh sb="20" eb="22">
      <t>ケンサク</t>
    </rPh>
    <phoneticPr fontId="1"/>
  </si>
  <si>
    <t>FROMの日付以降のログを検索</t>
    <rPh sb="5" eb="7">
      <t>ヒヅケ</t>
    </rPh>
    <rPh sb="7" eb="9">
      <t>イコウ</t>
    </rPh>
    <rPh sb="13" eb="15">
      <t>ケンサク</t>
    </rPh>
    <phoneticPr fontId="1"/>
  </si>
  <si>
    <t>TOの日付までのログを検索</t>
    <rPh sb="3" eb="5">
      <t>ヒヅケ</t>
    </rPh>
    <rPh sb="11" eb="13">
      <t>ケンサク</t>
    </rPh>
    <phoneticPr fontId="1"/>
  </si>
  <si>
    <t>ログのID</t>
    <phoneticPr fontId="1"/>
  </si>
  <si>
    <t>動作ログ名</t>
    <rPh sb="0" eb="2">
      <t>ドウサ</t>
    </rPh>
    <rPh sb="4" eb="5">
      <t>メイ</t>
    </rPh>
    <phoneticPr fontId="1"/>
  </si>
  <si>
    <t>出力タイミング</t>
    <rPh sb="0" eb="2">
      <t>シュツリョク</t>
    </rPh>
    <phoneticPr fontId="1"/>
  </si>
  <si>
    <t>ログイン</t>
  </si>
  <si>
    <t>ログアウト</t>
  </si>
  <si>
    <t>課題判定</t>
  </si>
  <si>
    <t>課題作成</t>
  </si>
  <si>
    <t>課題編集</t>
  </si>
  <si>
    <t>ユーザー作成</t>
  </si>
  <si>
    <t>ユーザー編集</t>
  </si>
  <si>
    <t>CSV登録(作成)</t>
  </si>
  <si>
    <t>パスワード変更</t>
  </si>
  <si>
    <t>ニックネーム変更</t>
  </si>
  <si>
    <t>卒業処理</t>
  </si>
  <si>
    <t>留年処理</t>
  </si>
  <si>
    <t>退学処理</t>
  </si>
  <si>
    <t>備考の出力項目</t>
    <rPh sb="0" eb="2">
      <t>ビコウ</t>
    </rPh>
    <rPh sb="3" eb="5">
      <t>シュツリョク</t>
    </rPh>
    <rPh sb="5" eb="7">
      <t>コウモク</t>
    </rPh>
    <phoneticPr fontId="1"/>
  </si>
  <si>
    <t>課題の名前</t>
    <rPh sb="0" eb="2">
      <t>カダイ</t>
    </rPh>
    <rPh sb="3" eb="5">
      <t>ナマエ</t>
    </rPh>
    <phoneticPr fontId="1"/>
  </si>
  <si>
    <t>ユーザー名</t>
    <rPh sb="4" eb="5">
      <t>メイ</t>
    </rPh>
    <phoneticPr fontId="1"/>
  </si>
  <si>
    <t>ログインしたとき</t>
    <phoneticPr fontId="1"/>
  </si>
  <si>
    <t>ログアウトした時</t>
    <rPh sb="7" eb="8">
      <t>トキ</t>
    </rPh>
    <phoneticPr fontId="1"/>
  </si>
  <si>
    <t>課題の判定を行い、正常に判定が終わったとき</t>
    <rPh sb="0" eb="2">
      <t>カダイ</t>
    </rPh>
    <rPh sb="3" eb="5">
      <t>ハンテイ</t>
    </rPh>
    <rPh sb="6" eb="7">
      <t>オコナ</t>
    </rPh>
    <rPh sb="9" eb="11">
      <t>セイジョウ</t>
    </rPh>
    <rPh sb="12" eb="14">
      <t>ハンテイ</t>
    </rPh>
    <rPh sb="15" eb="16">
      <t>オ</t>
    </rPh>
    <phoneticPr fontId="1"/>
  </si>
  <si>
    <t>課題の作成を行った時</t>
    <rPh sb="0" eb="2">
      <t>カダイ</t>
    </rPh>
    <rPh sb="3" eb="5">
      <t>サクセイ</t>
    </rPh>
    <rPh sb="6" eb="7">
      <t>オコナ</t>
    </rPh>
    <rPh sb="9" eb="10">
      <t>トキ</t>
    </rPh>
    <phoneticPr fontId="1"/>
  </si>
  <si>
    <t>既に存在する課題の修正をした時</t>
    <rPh sb="0" eb="1">
      <t>スデ</t>
    </rPh>
    <rPh sb="2" eb="4">
      <t>ソンザイ</t>
    </rPh>
    <rPh sb="6" eb="8">
      <t>カダイ</t>
    </rPh>
    <rPh sb="9" eb="11">
      <t>シュウセイ</t>
    </rPh>
    <rPh sb="14" eb="15">
      <t>トキ</t>
    </rPh>
    <phoneticPr fontId="1"/>
  </si>
  <si>
    <t>ユーザーを作成した時</t>
    <rPh sb="5" eb="7">
      <t>サクセイ</t>
    </rPh>
    <rPh sb="9" eb="10">
      <t>トキ</t>
    </rPh>
    <phoneticPr fontId="1"/>
  </si>
  <si>
    <t>ユーザーの情報を修正した時</t>
    <rPh sb="5" eb="7">
      <t>ジョウホウ</t>
    </rPh>
    <rPh sb="8" eb="10">
      <t>シュウセイ</t>
    </rPh>
    <rPh sb="12" eb="13">
      <t>トキ</t>
    </rPh>
    <phoneticPr fontId="1"/>
  </si>
  <si>
    <t>CSV登録を行った時</t>
    <rPh sb="3" eb="5">
      <t>トウロク</t>
    </rPh>
    <rPh sb="6" eb="7">
      <t>オコナ</t>
    </rPh>
    <rPh sb="9" eb="10">
      <t>トキ</t>
    </rPh>
    <phoneticPr fontId="1"/>
  </si>
  <si>
    <t>パスワードを変更した時</t>
    <rPh sb="6" eb="8">
      <t>ヘンコウ</t>
    </rPh>
    <rPh sb="10" eb="11">
      <t>トキ</t>
    </rPh>
    <phoneticPr fontId="1"/>
  </si>
  <si>
    <t>ニックネームを変更した時</t>
    <rPh sb="7" eb="9">
      <t>ヘンコウ</t>
    </rPh>
    <rPh sb="11" eb="12">
      <t>トキ</t>
    </rPh>
    <phoneticPr fontId="1"/>
  </si>
  <si>
    <t>卒業処理を行い正常に終了した時</t>
    <rPh sb="0" eb="2">
      <t>ソツギョウ</t>
    </rPh>
    <rPh sb="2" eb="4">
      <t>ショリ</t>
    </rPh>
    <rPh sb="5" eb="6">
      <t>オコナ</t>
    </rPh>
    <rPh sb="7" eb="9">
      <t>セイジョウ</t>
    </rPh>
    <rPh sb="10" eb="12">
      <t>シュウリョウ</t>
    </rPh>
    <rPh sb="14" eb="15">
      <t>トキ</t>
    </rPh>
    <phoneticPr fontId="1"/>
  </si>
  <si>
    <t>留年処理を行い正常に終了した時</t>
    <rPh sb="0" eb="2">
      <t>リュウネン</t>
    </rPh>
    <rPh sb="2" eb="4">
      <t>ショリ</t>
    </rPh>
    <rPh sb="5" eb="6">
      <t>オコナ</t>
    </rPh>
    <rPh sb="7" eb="9">
      <t>セイジョウ</t>
    </rPh>
    <rPh sb="10" eb="12">
      <t>シュウリョウ</t>
    </rPh>
    <rPh sb="14" eb="15">
      <t>トキ</t>
    </rPh>
    <phoneticPr fontId="1"/>
  </si>
  <si>
    <t>退学処理を行い正常に終了した時</t>
    <rPh sb="0" eb="2">
      <t>タイガク</t>
    </rPh>
    <rPh sb="2" eb="4">
      <t>ショリ</t>
    </rPh>
    <rPh sb="5" eb="6">
      <t>オコナ</t>
    </rPh>
    <rPh sb="7" eb="9">
      <t>セイジョウ</t>
    </rPh>
    <rPh sb="10" eb="12">
      <t>シュウリョウ</t>
    </rPh>
    <rPh sb="14" eb="15">
      <t>トキ</t>
    </rPh>
    <phoneticPr fontId="1"/>
  </si>
  <si>
    <t>課題のID</t>
    <rPh sb="0" eb="2">
      <t>カダイ</t>
    </rPh>
    <phoneticPr fontId="1"/>
  </si>
  <si>
    <t>エディット</t>
    <phoneticPr fontId="1"/>
  </si>
  <si>
    <t>メールアドレス（部分一致）</t>
    <rPh sb="8" eb="10">
      <t>ブブン</t>
    </rPh>
    <rPh sb="10" eb="12">
      <t>イッチ</t>
    </rPh>
    <phoneticPr fontId="1"/>
  </si>
  <si>
    <t>②</t>
    <phoneticPr fontId="1"/>
  </si>
  <si>
    <t>円グラフ</t>
    <rPh sb="0" eb="1">
      <t>エン</t>
    </rPh>
    <phoneticPr fontId="1"/>
  </si>
  <si>
    <t>ー</t>
    <phoneticPr fontId="1"/>
  </si>
  <si>
    <t>達成度</t>
    <rPh sb="0" eb="2">
      <t>タッセイ</t>
    </rPh>
    <rPh sb="2" eb="3">
      <t>ド</t>
    </rPh>
    <phoneticPr fontId="1"/>
  </si>
  <si>
    <t>現在の達成度（課題に対して提出済みの課題の割合）を表示する</t>
    <rPh sb="0" eb="2">
      <t>ゲンザイ</t>
    </rPh>
    <rPh sb="3" eb="5">
      <t>タッセイ</t>
    </rPh>
    <rPh sb="5" eb="6">
      <t>ド</t>
    </rPh>
    <rPh sb="7" eb="9">
      <t>カダイ</t>
    </rPh>
    <rPh sb="10" eb="11">
      <t>タイ</t>
    </rPh>
    <rPh sb="13" eb="15">
      <t>テイシュツ</t>
    </rPh>
    <rPh sb="15" eb="16">
      <t>ズ</t>
    </rPh>
    <rPh sb="18" eb="20">
      <t>カダイ</t>
    </rPh>
    <rPh sb="21" eb="23">
      <t>ワリアイ</t>
    </rPh>
    <rPh sb="25" eb="27">
      <t>ヒョウジ</t>
    </rPh>
    <phoneticPr fontId="1"/>
  </si>
  <si>
    <t>ダッシュボード画面</t>
    <phoneticPr fontId="1"/>
  </si>
  <si>
    <t>ログ表示</t>
    <phoneticPr fontId="1"/>
  </si>
  <si>
    <t>ログ検索画面を追加</t>
    <rPh sb="2" eb="4">
      <t>ケンサク</t>
    </rPh>
    <rPh sb="4" eb="6">
      <t>ガメン</t>
    </rPh>
    <rPh sb="7" eb="9">
      <t>ツイカ</t>
    </rPh>
    <phoneticPr fontId="1"/>
  </si>
  <si>
    <t>ダッシュボード画面に円グラフ表示を追加</t>
    <rPh sb="7" eb="9">
      <t>ガメン</t>
    </rPh>
    <rPh sb="10" eb="11">
      <t>エン</t>
    </rPh>
    <rPh sb="14" eb="16">
      <t>ヒョウジ</t>
    </rPh>
    <rPh sb="17" eb="19">
      <t>ツイカ</t>
    </rPh>
    <phoneticPr fontId="1"/>
  </si>
  <si>
    <t>③</t>
    <phoneticPr fontId="1"/>
  </si>
  <si>
    <t>必須課題</t>
    <rPh sb="0" eb="2">
      <t>ヒッス</t>
    </rPh>
    <rPh sb="2" eb="4">
      <t>カダイ</t>
    </rPh>
    <phoneticPr fontId="1"/>
  </si>
  <si>
    <t>ラベル（リンク）</t>
    <phoneticPr fontId="2"/>
  </si>
  <si>
    <t>-</t>
    <phoneticPr fontId="1"/>
  </si>
  <si>
    <t>終了していない課題の一覧を表示する（リンク）</t>
    <rPh sb="0" eb="2">
      <t>シュウリョウ</t>
    </rPh>
    <rPh sb="7" eb="9">
      <t>カダイ</t>
    </rPh>
    <rPh sb="10" eb="12">
      <t>イチラン</t>
    </rPh>
    <rPh sb="13" eb="15">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</si>
</sst>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1">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5" xfId="0"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0" xfId="0" applyBorder="1" applyAlignment="1">
      <alignment shrinkToFit="1"/>
    </xf>
    <xf numFmtId="0" fontId="0" fillId="0" borderId="5" xfId="0" applyBorder="1" applyAlignment="1">
      <alignment vertical="center"/>
    </xf>
    <xf numFmtId="0" fontId="0" fillId="0" borderId="5" xfId="0" applyBorder="1" applyAlignment="1">
      <alignment horizont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0" xfId="0" applyFill="1" applyBorder="1" applyAlignment="1"/>
    <xf numFmtId="0" fontId="0" fillId="0" borderId="5" xfId="0" applyBorder="1" applyAlignment="1">
      <alignment horizontal="center"/>
    </xf>
    <xf numFmtId="0" fontId="0" fillId="0" borderId="5" xfId="0" applyBorder="1" applyAlignment="1">
      <alignment horizontal="left" shrinkToFit="1"/>
    </xf>
    <xf numFmtId="0" fontId="0" fillId="0" borderId="5" xfId="0" applyBorder="1" applyAlignment="1">
      <alignment horizontal="left"/>
    </xf>
    <xf numFmtId="0" fontId="0" fillId="0" borderId="5" xfId="0" applyFill="1" applyBorder="1" applyAlignment="1">
      <alignment horizontal="left"/>
    </xf>
    <xf numFmtId="0" fontId="0" fillId="0" borderId="5" xfId="0" applyFill="1" applyBorder="1" applyAlignment="1">
      <alignment horizontal="center"/>
    </xf>
    <xf numFmtId="0" fontId="0" fillId="0" borderId="0" xfId="0" applyBorder="1" applyAlignment="1">
      <alignment horizontal="left" shrinkToFit="1"/>
    </xf>
    <xf numFmtId="0" fontId="0" fillId="0" borderId="0" xfId="0"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21351" cy="275717"/>
    <xdr:sp macro="" textlink="">
      <xdr:nvSpPr>
        <xdr:cNvPr id="5" name="テキスト ボックス 4"/>
        <xdr:cNvSpPr txBox="1"/>
      </xdr:nvSpPr>
      <xdr:spPr>
        <a:xfrm>
          <a:off x="4086225" y="2428875"/>
          <a:ext cx="7213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2" name="角丸四角形 11"/>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447675</xdr:colOff>
      <xdr:row>21</xdr:row>
      <xdr:rowOff>11430</xdr:rowOff>
    </xdr:from>
    <xdr:to>
      <xdr:col>3</xdr:col>
      <xdr:colOff>586533</xdr:colOff>
      <xdr:row>22</xdr:row>
      <xdr:rowOff>120015</xdr:rowOff>
    </xdr:to>
    <xdr:sp macro="" textlink="">
      <xdr:nvSpPr>
        <xdr:cNvPr id="13" name="正方形/長方形 12"/>
        <xdr:cNvSpPr/>
      </xdr:nvSpPr>
      <xdr:spPr>
        <a:xfrm>
          <a:off x="2428875" y="3611880"/>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601982</xdr:colOff>
      <xdr:row>21</xdr:row>
      <xdr:rowOff>13335</xdr:rowOff>
    </xdr:from>
    <xdr:to>
      <xdr:col>4</xdr:col>
      <xdr:colOff>657225</xdr:colOff>
      <xdr:row>22</xdr:row>
      <xdr:rowOff>137161</xdr:rowOff>
    </xdr:to>
    <xdr:sp macro="" textlink="">
      <xdr:nvSpPr>
        <xdr:cNvPr id="14" name="正方形/長方形 13"/>
        <xdr:cNvSpPr/>
      </xdr:nvSpPr>
      <xdr:spPr>
        <a:xfrm>
          <a:off x="3573782" y="3613785"/>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2</xdr:col>
      <xdr:colOff>462915</xdr:colOff>
      <xdr:row>22</xdr:row>
      <xdr:rowOff>133350</xdr:rowOff>
    </xdr:from>
    <xdr:to>
      <xdr:col>3</xdr:col>
      <xdr:colOff>601773</xdr:colOff>
      <xdr:row>24</xdr:row>
      <xdr:rowOff>83820</xdr:rowOff>
    </xdr:to>
    <xdr:sp macro="" textlink="">
      <xdr:nvSpPr>
        <xdr:cNvPr id="15" name="正方形/長方形 14"/>
        <xdr:cNvSpPr/>
      </xdr:nvSpPr>
      <xdr:spPr>
        <a:xfrm>
          <a:off x="2444115" y="39052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動作内容</a:t>
          </a:r>
        </a:p>
      </xdr:txBody>
    </xdr:sp>
    <xdr:clientData/>
  </xdr:twoCellAnchor>
  <xdr:twoCellAnchor>
    <xdr:from>
      <xdr:col>3</xdr:col>
      <xdr:colOff>588647</xdr:colOff>
      <xdr:row>22</xdr:row>
      <xdr:rowOff>163830</xdr:rowOff>
    </xdr:from>
    <xdr:to>
      <xdr:col>4</xdr:col>
      <xdr:colOff>952500</xdr:colOff>
      <xdr:row>24</xdr:row>
      <xdr:rowOff>95250</xdr:rowOff>
    </xdr:to>
    <xdr:sp macro="" textlink="">
      <xdr:nvSpPr>
        <xdr:cNvPr id="16" name="正方形/長方形 15"/>
        <xdr:cNvSpPr/>
      </xdr:nvSpPr>
      <xdr:spPr>
        <a:xfrm>
          <a:off x="3560447" y="39357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440377" cy="275717"/>
    <xdr:sp macro="" textlink="">
      <xdr:nvSpPr>
        <xdr:cNvPr id="17" name="テキスト ボックス 16"/>
        <xdr:cNvSpPr txBox="1"/>
      </xdr:nvSpPr>
      <xdr:spPr>
        <a:xfrm>
          <a:off x="2263140" y="4705350"/>
          <a:ext cx="4403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18" name="正方形/長方形 17"/>
        <xdr:cNvSpPr/>
      </xdr:nvSpPr>
      <xdr:spPr>
        <a:xfrm>
          <a:off x="2386964" y="4985385"/>
          <a:ext cx="134493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時間</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19" name="正方形/長方形 18"/>
        <xdr:cNvSpPr/>
      </xdr:nvSpPr>
      <xdr:spPr>
        <a:xfrm>
          <a:off x="3733800" y="4985385"/>
          <a:ext cx="14242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20" name="正方形/長方形 19"/>
        <xdr:cNvSpPr/>
      </xdr:nvSpPr>
      <xdr:spPr>
        <a:xfrm>
          <a:off x="5137785" y="499300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21" name="正方形/長方形 20"/>
        <xdr:cNvSpPr/>
      </xdr:nvSpPr>
      <xdr:spPr>
        <a:xfrm>
          <a:off x="2377440" y="52768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22" name="正方形/長方形 21"/>
        <xdr:cNvSpPr/>
      </xdr:nvSpPr>
      <xdr:spPr>
        <a:xfrm>
          <a:off x="3735705" y="5276850"/>
          <a:ext cx="14154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情報システム専攻科</a:t>
          </a:r>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23" name="正方形/長方形 22"/>
        <xdr:cNvSpPr/>
      </xdr:nvSpPr>
      <xdr:spPr>
        <a:xfrm>
          <a:off x="5137785" y="528447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nishino@xxxxxx</a:t>
          </a:r>
          <a:endParaRPr kumimoji="1" lang="ja-JP" altLang="en-US" sz="1100"/>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27" name="正方形/長方形 26"/>
        <xdr:cNvSpPr/>
      </xdr:nvSpPr>
      <xdr:spPr>
        <a:xfrm>
          <a:off x="3735705" y="5572125"/>
          <a:ext cx="14154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情報システム専攻科</a:t>
          </a:r>
          <a:endParaRPr lang="ja-JP" altLang="ja-JP">
            <a:effectLst/>
          </a:endParaRPr>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28" name="正方形/長方形 27"/>
        <xdr:cNvSpPr/>
      </xdr:nvSpPr>
      <xdr:spPr>
        <a:xfrm>
          <a:off x="5137785" y="557974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1234567@xxxxxx</a:t>
          </a:r>
          <a:endParaRPr kumimoji="1" lang="ja-JP" altLang="en-US" sz="1100"/>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32" name="正方形/長方形 31"/>
        <xdr:cNvSpPr/>
      </xdr:nvSpPr>
      <xdr:spPr>
        <a:xfrm>
          <a:off x="3733800" y="5871210"/>
          <a:ext cx="1409499"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情報工学科</a:t>
          </a:r>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33" name="正方形/長方形 32"/>
        <xdr:cNvSpPr/>
      </xdr:nvSpPr>
      <xdr:spPr>
        <a:xfrm>
          <a:off x="5128260" y="587883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nishino@xxxxxx</a:t>
          </a:r>
          <a:endParaRPr kumimoji="1" lang="ja-JP" altLang="en-US" sz="1100"/>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36" name="正方形/長方形 35"/>
        <xdr:cNvSpPr/>
      </xdr:nvSpPr>
      <xdr:spPr>
        <a:xfrm>
          <a:off x="6433185" y="498538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37" name="正方形/長方形 36"/>
        <xdr:cNvSpPr/>
      </xdr:nvSpPr>
      <xdr:spPr>
        <a:xfrm>
          <a:off x="6433185" y="527685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ログイン</a:t>
          </a:r>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38" name="正方形/長方形 37"/>
        <xdr:cNvSpPr/>
      </xdr:nvSpPr>
      <xdr:spPr>
        <a:xfrm>
          <a:off x="6433185" y="557212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ログイン</a:t>
          </a:r>
          <a:endParaRPr lang="ja-JP" altLang="ja-JP">
            <a:effectLst/>
          </a:endParaRPr>
        </a:p>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39" name="正方形/長方形 38"/>
        <xdr:cNvSpPr/>
      </xdr:nvSpPr>
      <xdr:spPr>
        <a:xfrm>
          <a:off x="6423660" y="5871210"/>
          <a:ext cx="130111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課題編集</a:t>
          </a:r>
        </a:p>
      </xdr:txBody>
    </xdr:sp>
    <xdr:clientData/>
  </xdr:twoCellAnchor>
  <xdr:oneCellAnchor>
    <xdr:from>
      <xdr:col>2</xdr:col>
      <xdr:colOff>544830</xdr:colOff>
      <xdr:row>19</xdr:row>
      <xdr:rowOff>47625</xdr:rowOff>
    </xdr:from>
    <xdr:ext cx="723660" cy="275717"/>
    <xdr:sp macro="" textlink="">
      <xdr:nvSpPr>
        <xdr:cNvPr id="40" name="テキスト ボックス 39"/>
        <xdr:cNvSpPr txBox="1"/>
      </xdr:nvSpPr>
      <xdr:spPr>
        <a:xfrm>
          <a:off x="2526030" y="3305175"/>
          <a:ext cx="72366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ログ検索</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41" name="線吹き出し 1 (枠付き) 40"/>
        <xdr:cNvSpPr/>
      </xdr:nvSpPr>
      <xdr:spPr>
        <a:xfrm>
          <a:off x="2386965" y="3217545"/>
          <a:ext cx="29337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840105</xdr:colOff>
      <xdr:row>29</xdr:row>
      <xdr:rowOff>97155</xdr:rowOff>
    </xdr:from>
    <xdr:to>
      <xdr:col>2</xdr:col>
      <xdr:colOff>272415</xdr:colOff>
      <xdr:row>31</xdr:row>
      <xdr:rowOff>20955</xdr:rowOff>
    </xdr:to>
    <xdr:sp macro="" textlink="">
      <xdr:nvSpPr>
        <xdr:cNvPr id="45" name="線吹き出し 1 (枠付き) 44"/>
        <xdr:cNvSpPr/>
      </xdr:nvSpPr>
      <xdr:spPr>
        <a:xfrm>
          <a:off x="1830705" y="5069205"/>
          <a:ext cx="42291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4</xdr:col>
      <xdr:colOff>657225</xdr:colOff>
      <xdr:row>21</xdr:row>
      <xdr:rowOff>1905</xdr:rowOff>
    </xdr:from>
    <xdr:to>
      <xdr:col>5</xdr:col>
      <xdr:colOff>796083</xdr:colOff>
      <xdr:row>22</xdr:row>
      <xdr:rowOff>110490</xdr:rowOff>
    </xdr:to>
    <xdr:sp macro="" textlink="">
      <xdr:nvSpPr>
        <xdr:cNvPr id="47" name="正方形/長方形 46"/>
        <xdr:cNvSpPr/>
      </xdr:nvSpPr>
      <xdr:spPr>
        <a:xfrm>
          <a:off x="4619625" y="3602355"/>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5</xdr:col>
      <xdr:colOff>811532</xdr:colOff>
      <xdr:row>21</xdr:row>
      <xdr:rowOff>3810</xdr:rowOff>
    </xdr:from>
    <xdr:to>
      <xdr:col>6</xdr:col>
      <xdr:colOff>866775</xdr:colOff>
      <xdr:row>22</xdr:row>
      <xdr:rowOff>127636</xdr:rowOff>
    </xdr:to>
    <xdr:sp macro="" textlink="">
      <xdr:nvSpPr>
        <xdr:cNvPr id="48" name="正方形/長方形 47"/>
        <xdr:cNvSpPr/>
      </xdr:nvSpPr>
      <xdr:spPr>
        <a:xfrm>
          <a:off x="5764532" y="3604260"/>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4</xdr:col>
      <xdr:colOff>619125</xdr:colOff>
      <xdr:row>23</xdr:row>
      <xdr:rowOff>9525</xdr:rowOff>
    </xdr:from>
    <xdr:to>
      <xdr:col>4</xdr:col>
      <xdr:colOff>923925</xdr:colOff>
      <xdr:row>24</xdr:row>
      <xdr:rowOff>66675</xdr:rowOff>
    </xdr:to>
    <xdr:sp macro="" textlink="">
      <xdr:nvSpPr>
        <xdr:cNvPr id="49" name="正方形/長方形 48"/>
        <xdr:cNvSpPr/>
      </xdr:nvSpPr>
      <xdr:spPr>
        <a:xfrm>
          <a:off x="4581525" y="395287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434340</xdr:colOff>
      <xdr:row>24</xdr:row>
      <xdr:rowOff>95250</xdr:rowOff>
    </xdr:from>
    <xdr:to>
      <xdr:col>3</xdr:col>
      <xdr:colOff>573198</xdr:colOff>
      <xdr:row>26</xdr:row>
      <xdr:rowOff>45720</xdr:rowOff>
    </xdr:to>
    <xdr:sp macro="" textlink="">
      <xdr:nvSpPr>
        <xdr:cNvPr id="50" name="正方形/長方形 49"/>
        <xdr:cNvSpPr/>
      </xdr:nvSpPr>
      <xdr:spPr>
        <a:xfrm>
          <a:off x="2415540" y="42100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ログ時間</a:t>
          </a:r>
        </a:p>
      </xdr:txBody>
    </xdr:sp>
    <xdr:clientData/>
  </xdr:twoCellAnchor>
  <xdr:twoCellAnchor>
    <xdr:from>
      <xdr:col>3</xdr:col>
      <xdr:colOff>560072</xdr:colOff>
      <xdr:row>24</xdr:row>
      <xdr:rowOff>125730</xdr:rowOff>
    </xdr:from>
    <xdr:to>
      <xdr:col>4</xdr:col>
      <xdr:colOff>914399</xdr:colOff>
      <xdr:row>26</xdr:row>
      <xdr:rowOff>57150</xdr:rowOff>
    </xdr:to>
    <xdr:sp macro="" textlink="">
      <xdr:nvSpPr>
        <xdr:cNvPr id="51" name="正方形/長方形 50"/>
        <xdr:cNvSpPr/>
      </xdr:nvSpPr>
      <xdr:spPr>
        <a:xfrm>
          <a:off x="3531872" y="4240530"/>
          <a:ext cx="1344927"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5</xdr:col>
      <xdr:colOff>436247</xdr:colOff>
      <xdr:row>24</xdr:row>
      <xdr:rowOff>125730</xdr:rowOff>
    </xdr:from>
    <xdr:to>
      <xdr:col>6</xdr:col>
      <xdr:colOff>800100</xdr:colOff>
      <xdr:row>26</xdr:row>
      <xdr:rowOff>57150</xdr:rowOff>
    </xdr:to>
    <xdr:sp macro="" textlink="">
      <xdr:nvSpPr>
        <xdr:cNvPr id="53" name="正方形/長方形 52"/>
        <xdr:cNvSpPr/>
      </xdr:nvSpPr>
      <xdr:spPr>
        <a:xfrm>
          <a:off x="5389247" y="42405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4</xdr:col>
      <xdr:colOff>960122</xdr:colOff>
      <xdr:row>24</xdr:row>
      <xdr:rowOff>135255</xdr:rowOff>
    </xdr:from>
    <xdr:to>
      <xdr:col>5</xdr:col>
      <xdr:colOff>409575</xdr:colOff>
      <xdr:row>26</xdr:row>
      <xdr:rowOff>66675</xdr:rowOff>
    </xdr:to>
    <xdr:sp macro="" textlink="">
      <xdr:nvSpPr>
        <xdr:cNvPr id="54" name="正方形/長方形 53"/>
        <xdr:cNvSpPr/>
      </xdr:nvSpPr>
      <xdr:spPr>
        <a:xfrm>
          <a:off x="4922522" y="4250055"/>
          <a:ext cx="4400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endParaRPr kumimoji="1" lang="en-US" altLang="ja-JP" sz="1100"/>
        </a:p>
      </xdr:txBody>
    </xdr:sp>
    <xdr:clientData/>
  </xdr:twoCellAnchor>
  <xdr:twoCellAnchor>
    <xdr:from>
      <xdr:col>4</xdr:col>
      <xdr:colOff>809625</xdr:colOff>
      <xdr:row>18</xdr:row>
      <xdr:rowOff>123825</xdr:rowOff>
    </xdr:from>
    <xdr:to>
      <xdr:col>5</xdr:col>
      <xdr:colOff>135255</xdr:colOff>
      <xdr:row>20</xdr:row>
      <xdr:rowOff>47625</xdr:rowOff>
    </xdr:to>
    <xdr:sp macro="" textlink="">
      <xdr:nvSpPr>
        <xdr:cNvPr id="55" name="線吹き出し 1 (枠付き) 54"/>
        <xdr:cNvSpPr/>
      </xdr:nvSpPr>
      <xdr:spPr>
        <a:xfrm>
          <a:off x="4772025" y="3209925"/>
          <a:ext cx="316230" cy="266700"/>
        </a:xfrm>
        <a:prstGeom prst="borderCallout1">
          <a:avLst>
            <a:gd name="adj1" fmla="val 104464"/>
            <a:gd name="adj2" fmla="val 38726"/>
            <a:gd name="adj3" fmla="val 179306"/>
            <a:gd name="adj4" fmla="val 1872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66674</xdr:colOff>
      <xdr:row>21</xdr:row>
      <xdr:rowOff>104775</xdr:rowOff>
    </xdr:from>
    <xdr:to>
      <xdr:col>2</xdr:col>
      <xdr:colOff>361949</xdr:colOff>
      <xdr:row>23</xdr:row>
      <xdr:rowOff>28575</xdr:rowOff>
    </xdr:to>
    <xdr:sp macro="" textlink="">
      <xdr:nvSpPr>
        <xdr:cNvPr id="56" name="線吹き出し 1 (枠付き) 55"/>
        <xdr:cNvSpPr/>
      </xdr:nvSpPr>
      <xdr:spPr>
        <a:xfrm>
          <a:off x="2047874" y="3705225"/>
          <a:ext cx="295275" cy="266700"/>
        </a:xfrm>
        <a:prstGeom prst="borderCallout1">
          <a:avLst>
            <a:gd name="adj1" fmla="val 58035"/>
            <a:gd name="adj2" fmla="val 97265"/>
            <a:gd name="adj3" fmla="val 150105"/>
            <a:gd name="adj4" fmla="val 18359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971550</xdr:colOff>
      <xdr:row>24</xdr:row>
      <xdr:rowOff>57150</xdr:rowOff>
    </xdr:from>
    <xdr:to>
      <xdr:col>2</xdr:col>
      <xdr:colOff>304800</xdr:colOff>
      <xdr:row>25</xdr:row>
      <xdr:rowOff>156210</xdr:rowOff>
    </xdr:to>
    <xdr:sp macro="" textlink="">
      <xdr:nvSpPr>
        <xdr:cNvPr id="57" name="線吹き出し 1 (枠付き) 56"/>
        <xdr:cNvSpPr/>
      </xdr:nvSpPr>
      <xdr:spPr>
        <a:xfrm>
          <a:off x="1962150" y="4171950"/>
          <a:ext cx="323850" cy="270510"/>
        </a:xfrm>
        <a:prstGeom prst="borderCallout1">
          <a:avLst>
            <a:gd name="adj1" fmla="val 104464"/>
            <a:gd name="adj2" fmla="val 38726"/>
            <a:gd name="adj3" fmla="val 106161"/>
            <a:gd name="adj4" fmla="val 18225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257175</xdr:colOff>
      <xdr:row>26</xdr:row>
      <xdr:rowOff>76200</xdr:rowOff>
    </xdr:from>
    <xdr:to>
      <xdr:col>7</xdr:col>
      <xdr:colOff>323850</xdr:colOff>
      <xdr:row>28</xdr:row>
      <xdr:rowOff>76200</xdr:rowOff>
    </xdr:to>
    <xdr:sp macro="" textlink="">
      <xdr:nvSpPr>
        <xdr:cNvPr id="58" name="角丸四角形 57"/>
        <xdr:cNvSpPr/>
      </xdr:nvSpPr>
      <xdr:spPr>
        <a:xfrm>
          <a:off x="6200775" y="453390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386715</xdr:colOff>
      <xdr:row>32</xdr:row>
      <xdr:rowOff>95250</xdr:rowOff>
    </xdr:from>
    <xdr:to>
      <xdr:col>3</xdr:col>
      <xdr:colOff>750570</xdr:colOff>
      <xdr:row>34</xdr:row>
      <xdr:rowOff>47626</xdr:rowOff>
    </xdr:to>
    <xdr:sp macro="" textlink="">
      <xdr:nvSpPr>
        <xdr:cNvPr id="59" name="正方形/長方形 58"/>
        <xdr:cNvSpPr/>
      </xdr:nvSpPr>
      <xdr:spPr>
        <a:xfrm>
          <a:off x="2367915" y="55816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2</xdr:col>
      <xdr:colOff>377190</xdr:colOff>
      <xdr:row>34</xdr:row>
      <xdr:rowOff>57150</xdr:rowOff>
    </xdr:from>
    <xdr:to>
      <xdr:col>3</xdr:col>
      <xdr:colOff>741045</xdr:colOff>
      <xdr:row>36</xdr:row>
      <xdr:rowOff>9526</xdr:rowOff>
    </xdr:to>
    <xdr:sp macro="" textlink="">
      <xdr:nvSpPr>
        <xdr:cNvPr id="60" name="正方形/長方形 59"/>
        <xdr:cNvSpPr/>
      </xdr:nvSpPr>
      <xdr:spPr>
        <a:xfrm>
          <a:off x="2358390" y="58864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5</xdr:col>
      <xdr:colOff>152400</xdr:colOff>
      <xdr:row>26</xdr:row>
      <xdr:rowOff>95250</xdr:rowOff>
    </xdr:from>
    <xdr:to>
      <xdr:col>6</xdr:col>
      <xdr:colOff>219075</xdr:colOff>
      <xdr:row>28</xdr:row>
      <xdr:rowOff>95250</xdr:rowOff>
    </xdr:to>
    <xdr:sp macro="" textlink="">
      <xdr:nvSpPr>
        <xdr:cNvPr id="61" name="角丸四角形 60"/>
        <xdr:cNvSpPr/>
      </xdr:nvSpPr>
      <xdr:spPr>
        <a:xfrm>
          <a:off x="5105400" y="45529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4</xdr:col>
      <xdr:colOff>342900</xdr:colOff>
      <xdr:row>21</xdr:row>
      <xdr:rowOff>28575</xdr:rowOff>
    </xdr:from>
    <xdr:to>
      <xdr:col>4</xdr:col>
      <xdr:colOff>647700</xdr:colOff>
      <xdr:row>22</xdr:row>
      <xdr:rowOff>85725</xdr:rowOff>
    </xdr:to>
    <xdr:sp macro="" textlink="">
      <xdr:nvSpPr>
        <xdr:cNvPr id="62" name="正方形/長方形 61"/>
        <xdr:cNvSpPr/>
      </xdr:nvSpPr>
      <xdr:spPr>
        <a:xfrm>
          <a:off x="4305300" y="362902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571500</xdr:colOff>
      <xdr:row>21</xdr:row>
      <xdr:rowOff>38100</xdr:rowOff>
    </xdr:from>
    <xdr:to>
      <xdr:col>6</xdr:col>
      <xdr:colOff>876300</xdr:colOff>
      <xdr:row>22</xdr:row>
      <xdr:rowOff>95250</xdr:rowOff>
    </xdr:to>
    <xdr:sp macro="" textlink="">
      <xdr:nvSpPr>
        <xdr:cNvPr id="63" name="正方形/長方形 62"/>
        <xdr:cNvSpPr/>
      </xdr:nvSpPr>
      <xdr:spPr>
        <a:xfrm>
          <a:off x="6515100" y="3638550"/>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948690</xdr:colOff>
      <xdr:row>22</xdr:row>
      <xdr:rowOff>142875</xdr:rowOff>
    </xdr:from>
    <xdr:to>
      <xdr:col>6</xdr:col>
      <xdr:colOff>96948</xdr:colOff>
      <xdr:row>24</xdr:row>
      <xdr:rowOff>93345</xdr:rowOff>
    </xdr:to>
    <xdr:sp macro="" textlink="">
      <xdr:nvSpPr>
        <xdr:cNvPr id="52" name="正方形/長方形 51"/>
        <xdr:cNvSpPr/>
      </xdr:nvSpPr>
      <xdr:spPr>
        <a:xfrm>
          <a:off x="4911090" y="3914775"/>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6</xdr:col>
      <xdr:colOff>83822</xdr:colOff>
      <xdr:row>23</xdr:row>
      <xdr:rowOff>1905</xdr:rowOff>
    </xdr:from>
    <xdr:to>
      <xdr:col>7</xdr:col>
      <xdr:colOff>447675</xdr:colOff>
      <xdr:row>24</xdr:row>
      <xdr:rowOff>104775</xdr:rowOff>
    </xdr:to>
    <xdr:sp macro="" textlink="">
      <xdr:nvSpPr>
        <xdr:cNvPr id="64" name="正方形/長方形 63"/>
        <xdr:cNvSpPr/>
      </xdr:nvSpPr>
      <xdr:spPr>
        <a:xfrm>
          <a:off x="6027422" y="3945255"/>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twoCellAnchor>
    <xdr:from>
      <xdr:col>3</xdr:col>
      <xdr:colOff>647700</xdr:colOff>
      <xdr:row>21</xdr:row>
      <xdr:rowOff>28575</xdr:rowOff>
    </xdr:from>
    <xdr:to>
      <xdr:col>4</xdr:col>
      <xdr:colOff>962025</xdr:colOff>
      <xdr:row>27</xdr:row>
      <xdr:rowOff>152400</xdr:rowOff>
    </xdr:to>
    <xdr:sp macro="" textlink="">
      <xdr:nvSpPr>
        <xdr:cNvPr id="3" name="円/楕円 2"/>
        <xdr:cNvSpPr/>
      </xdr:nvSpPr>
      <xdr:spPr>
        <a:xfrm>
          <a:off x="3619500" y="3629025"/>
          <a:ext cx="1304925" cy="1152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140970</xdr:colOff>
      <xdr:row>22</xdr:row>
      <xdr:rowOff>3810</xdr:rowOff>
    </xdr:from>
    <xdr:to>
      <xdr:col>5</xdr:col>
      <xdr:colOff>563880</xdr:colOff>
      <xdr:row>23</xdr:row>
      <xdr:rowOff>102870</xdr:rowOff>
    </xdr:to>
    <xdr:sp macro="" textlink="">
      <xdr:nvSpPr>
        <xdr:cNvPr id="8" name="線吹き出し 1 (枠付き) 7"/>
        <xdr:cNvSpPr/>
      </xdr:nvSpPr>
      <xdr:spPr>
        <a:xfrm>
          <a:off x="5093970" y="3775710"/>
          <a:ext cx="422910" cy="27051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2</xdr:col>
      <xdr:colOff>100965</xdr:colOff>
      <xdr:row>27</xdr:row>
      <xdr:rowOff>158115</xdr:rowOff>
    </xdr:from>
    <xdr:ext cx="3474720" cy="275717"/>
    <xdr:sp macro="" textlink="">
      <xdr:nvSpPr>
        <xdr:cNvPr id="11" name="テキスト ボックス 10"/>
        <xdr:cNvSpPr txBox="1"/>
      </xdr:nvSpPr>
      <xdr:spPr>
        <a:xfrm>
          <a:off x="2082165" y="4787265"/>
          <a:ext cx="347472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必須課題</a:t>
          </a:r>
          <a:r>
            <a:rPr kumimoji="1" lang="en-US" altLang="ja-JP" sz="1100"/>
            <a:t>XXX</a:t>
          </a:r>
          <a:r>
            <a:rPr kumimoji="1" lang="ja-JP" altLang="en-US" sz="1100"/>
            <a:t>が終了していません</a:t>
          </a:r>
        </a:p>
      </xdr:txBody>
    </xdr:sp>
    <xdr:clientData/>
  </xdr:oneCellAnchor>
  <xdr:twoCellAnchor>
    <xdr:from>
      <xdr:col>5</xdr:col>
      <xdr:colOff>321945</xdr:colOff>
      <xdr:row>26</xdr:row>
      <xdr:rowOff>137160</xdr:rowOff>
    </xdr:from>
    <xdr:to>
      <xdr:col>5</xdr:col>
      <xdr:colOff>744855</xdr:colOff>
      <xdr:row>28</xdr:row>
      <xdr:rowOff>64770</xdr:rowOff>
    </xdr:to>
    <xdr:sp macro="" textlink="">
      <xdr:nvSpPr>
        <xdr:cNvPr id="12" name="線吹き出し 1 (枠付き) 11"/>
        <xdr:cNvSpPr/>
      </xdr:nvSpPr>
      <xdr:spPr>
        <a:xfrm>
          <a:off x="5274945" y="4594860"/>
          <a:ext cx="422910" cy="270510"/>
        </a:xfrm>
        <a:prstGeom prst="borderCallout1">
          <a:avLst>
            <a:gd name="adj1" fmla="val 18750"/>
            <a:gd name="adj2" fmla="val -8333"/>
            <a:gd name="adj3" fmla="val 116826"/>
            <a:gd name="adj4" fmla="val -3147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914399</xdr:colOff>
      <xdr:row>16</xdr:row>
      <xdr:rowOff>66674</xdr:rowOff>
    </xdr:from>
    <xdr:to>
      <xdr:col>4</xdr:col>
      <xdr:colOff>342900</xdr:colOff>
      <xdr:row>17</xdr:row>
      <xdr:rowOff>133349</xdr:rowOff>
    </xdr:to>
    <xdr:sp macro="" textlink="">
      <xdr:nvSpPr>
        <xdr:cNvPr id="34" name="正方形/長方形 33"/>
        <xdr:cNvSpPr/>
      </xdr:nvSpPr>
      <xdr:spPr>
        <a:xfrm>
          <a:off x="2895599" y="28098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19051</xdr:colOff>
      <xdr:row>16</xdr:row>
      <xdr:rowOff>76200</xdr:rowOff>
    </xdr:from>
    <xdr:to>
      <xdr:col>4</xdr:col>
      <xdr:colOff>342901</xdr:colOff>
      <xdr:row>17</xdr:row>
      <xdr:rowOff>142874</xdr:rowOff>
    </xdr:to>
    <xdr:sp macro="" textlink="">
      <xdr:nvSpPr>
        <xdr:cNvPr id="35" name="正方形/長方形 34"/>
        <xdr:cNvSpPr/>
      </xdr:nvSpPr>
      <xdr:spPr>
        <a:xfrm>
          <a:off x="3981451" y="28194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2</xdr:col>
      <xdr:colOff>485775</xdr:colOff>
      <xdr:row>16</xdr:row>
      <xdr:rowOff>47625</xdr:rowOff>
    </xdr:from>
    <xdr:ext cx="466794" cy="275717"/>
    <xdr:sp macro="" textlink="">
      <xdr:nvSpPr>
        <xdr:cNvPr id="40" name="テキスト ボックス 39"/>
        <xdr:cNvSpPr txBox="1"/>
      </xdr:nvSpPr>
      <xdr:spPr>
        <a:xfrm>
          <a:off x="2466975" y="27908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2</xdr:col>
      <xdr:colOff>590550</xdr:colOff>
      <xdr:row>13</xdr:row>
      <xdr:rowOff>152400</xdr:rowOff>
    </xdr:from>
    <xdr:to>
      <xdr:col>2</xdr:col>
      <xdr:colOff>914400</xdr:colOff>
      <xdr:row>15</xdr:row>
      <xdr:rowOff>76200</xdr:rowOff>
    </xdr:to>
    <xdr:sp macro="" textlink="">
      <xdr:nvSpPr>
        <xdr:cNvPr id="29" name="線吹き出し 1 (枠付き) 28"/>
        <xdr:cNvSpPr/>
      </xdr:nvSpPr>
      <xdr:spPr>
        <a:xfrm>
          <a:off x="2571750" y="2381250"/>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523875</xdr:colOff>
      <xdr:row>17</xdr:row>
      <xdr:rowOff>95250</xdr:rowOff>
    </xdr:from>
    <xdr:to>
      <xdr:col>2</xdr:col>
      <xdr:colOff>847725</xdr:colOff>
      <xdr:row>19</xdr:row>
      <xdr:rowOff>19050</xdr:rowOff>
    </xdr:to>
    <xdr:sp macro="" textlink="">
      <xdr:nvSpPr>
        <xdr:cNvPr id="22" name="線吹き出し 1 (枠付き) 21"/>
        <xdr:cNvSpPr/>
      </xdr:nvSpPr>
      <xdr:spPr>
        <a:xfrm>
          <a:off x="2505075" y="3009900"/>
          <a:ext cx="323850" cy="266700"/>
        </a:xfrm>
        <a:prstGeom prst="borderCallout1">
          <a:avLst>
            <a:gd name="adj1" fmla="val 104464"/>
            <a:gd name="adj2" fmla="val 38726"/>
            <a:gd name="adj3" fmla="val 108928"/>
            <a:gd name="adj4" fmla="val 40872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4</xdr:col>
      <xdr:colOff>695325</xdr:colOff>
      <xdr:row>16</xdr:row>
      <xdr:rowOff>104774</xdr:rowOff>
    </xdr:from>
    <xdr:to>
      <xdr:col>5</xdr:col>
      <xdr:colOff>295275</xdr:colOff>
      <xdr:row>17</xdr:row>
      <xdr:rowOff>171449</xdr:rowOff>
    </xdr:to>
    <xdr:sp macro="" textlink="">
      <xdr:nvSpPr>
        <xdr:cNvPr id="50" name="正方形/長方形 49"/>
        <xdr:cNvSpPr/>
      </xdr:nvSpPr>
      <xdr:spPr>
        <a:xfrm>
          <a:off x="4657725" y="2847974"/>
          <a:ext cx="59055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１</a:t>
          </a:r>
        </a:p>
      </xdr:txBody>
    </xdr:sp>
    <xdr:clientData/>
  </xdr:twoCellAnchor>
  <xdr:twoCellAnchor>
    <xdr:from>
      <xdr:col>4</xdr:col>
      <xdr:colOff>962026</xdr:colOff>
      <xdr:row>16</xdr:row>
      <xdr:rowOff>114300</xdr:rowOff>
    </xdr:from>
    <xdr:to>
      <xdr:col>5</xdr:col>
      <xdr:colOff>295276</xdr:colOff>
      <xdr:row>18</xdr:row>
      <xdr:rowOff>9524</xdr:rowOff>
    </xdr:to>
    <xdr:sp macro="" textlink="">
      <xdr:nvSpPr>
        <xdr:cNvPr id="51" name="正方形/長方形 50"/>
        <xdr:cNvSpPr/>
      </xdr:nvSpPr>
      <xdr:spPr>
        <a:xfrm>
          <a:off x="4924426" y="2857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4</xdr:col>
      <xdr:colOff>333375</xdr:colOff>
      <xdr:row>16</xdr:row>
      <xdr:rowOff>66675</xdr:rowOff>
    </xdr:from>
    <xdr:ext cx="466794" cy="275717"/>
    <xdr:sp macro="" textlink="">
      <xdr:nvSpPr>
        <xdr:cNvPr id="52" name="テキスト ボックス 51"/>
        <xdr:cNvSpPr txBox="1"/>
      </xdr:nvSpPr>
      <xdr:spPr>
        <a:xfrm>
          <a:off x="4295775" y="28098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学年</a:t>
          </a:r>
        </a:p>
      </xdr:txBody>
    </xdr:sp>
    <xdr:clientData/>
  </xdr:oneCellAnchor>
  <xdr:twoCellAnchor>
    <xdr:from>
      <xdr:col>5</xdr:col>
      <xdr:colOff>361950</xdr:colOff>
      <xdr:row>17</xdr:row>
      <xdr:rowOff>161925</xdr:rowOff>
    </xdr:from>
    <xdr:to>
      <xdr:col>5</xdr:col>
      <xdr:colOff>685800</xdr:colOff>
      <xdr:row>19</xdr:row>
      <xdr:rowOff>85725</xdr:rowOff>
    </xdr:to>
    <xdr:sp macro="" textlink="">
      <xdr:nvSpPr>
        <xdr:cNvPr id="53" name="線吹き出し 1 (枠付き) 52"/>
        <xdr:cNvSpPr/>
      </xdr:nvSpPr>
      <xdr:spPr>
        <a:xfrm>
          <a:off x="5314950" y="3076575"/>
          <a:ext cx="323850" cy="266700"/>
        </a:xfrm>
        <a:prstGeom prst="borderCallout1">
          <a:avLst>
            <a:gd name="adj1" fmla="val 68750"/>
            <a:gd name="adj2" fmla="val -11274"/>
            <a:gd name="adj3" fmla="val -8929"/>
            <a:gd name="adj4" fmla="val -8833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topLeftCell="A10" workbookViewId="0">
      <selection activeCell="A33" sqref="A33"/>
    </sheetView>
  </sheetViews>
  <sheetFormatPr defaultRowHeight="13.5" x14ac:dyDescent="0.15"/>
  <cols>
    <col min="1" max="1" width="27.25" customWidth="1"/>
  </cols>
  <sheetData>
    <row r="2" spans="1:4" x14ac:dyDescent="0.15">
      <c r="A2" s="97" t="s">
        <v>334</v>
      </c>
      <c r="B2" s="97" t="s">
        <v>176</v>
      </c>
      <c r="C2" s="97"/>
      <c r="D2" s="97"/>
    </row>
    <row r="3" spans="1:4" x14ac:dyDescent="0.15">
      <c r="A3" s="97"/>
      <c r="B3" s="63" t="s">
        <v>120</v>
      </c>
      <c r="C3" s="63" t="s">
        <v>177</v>
      </c>
      <c r="D3" s="63" t="s">
        <v>121</v>
      </c>
    </row>
    <row r="4" spans="1:4" x14ac:dyDescent="0.15">
      <c r="A4" s="64" t="s">
        <v>349</v>
      </c>
      <c r="B4" s="27" t="s">
        <v>204</v>
      </c>
      <c r="C4" s="27" t="s">
        <v>204</v>
      </c>
      <c r="D4" s="27" t="s">
        <v>204</v>
      </c>
    </row>
    <row r="5" spans="1:4" x14ac:dyDescent="0.15">
      <c r="A5" s="64" t="s">
        <v>350</v>
      </c>
      <c r="B5" s="27" t="s">
        <v>204</v>
      </c>
      <c r="C5" s="27" t="s">
        <v>204</v>
      </c>
      <c r="D5" s="27" t="s">
        <v>204</v>
      </c>
    </row>
    <row r="6" spans="1:4" x14ac:dyDescent="0.15">
      <c r="A6" s="43" t="s">
        <v>183</v>
      </c>
      <c r="B6" s="27" t="s">
        <v>204</v>
      </c>
      <c r="C6" s="27" t="s">
        <v>204</v>
      </c>
      <c r="D6" s="27" t="s">
        <v>204</v>
      </c>
    </row>
    <row r="7" spans="1:4" x14ac:dyDescent="0.15">
      <c r="A7" s="43" t="s">
        <v>184</v>
      </c>
      <c r="B7" s="27" t="s">
        <v>204</v>
      </c>
      <c r="C7" s="27" t="s">
        <v>204</v>
      </c>
      <c r="D7" s="27" t="s">
        <v>204</v>
      </c>
    </row>
    <row r="8" spans="1:4" x14ac:dyDescent="0.15">
      <c r="A8" s="43" t="s">
        <v>342</v>
      </c>
      <c r="B8" s="27" t="s">
        <v>204</v>
      </c>
      <c r="C8" s="27" t="s">
        <v>204</v>
      </c>
      <c r="D8" s="27" t="s">
        <v>204</v>
      </c>
    </row>
    <row r="9" spans="1:4" x14ac:dyDescent="0.15">
      <c r="A9" s="43" t="s">
        <v>347</v>
      </c>
      <c r="B9" s="27" t="s">
        <v>204</v>
      </c>
      <c r="C9" s="27" t="s">
        <v>204</v>
      </c>
      <c r="D9" s="27" t="s">
        <v>204</v>
      </c>
    </row>
    <row r="10" spans="1:4" x14ac:dyDescent="0.15">
      <c r="A10" s="43" t="s">
        <v>80</v>
      </c>
      <c r="B10" s="27"/>
      <c r="C10" s="27" t="s">
        <v>204</v>
      </c>
      <c r="D10" s="27" t="s">
        <v>204</v>
      </c>
    </row>
    <row r="11" spans="1:4" x14ac:dyDescent="0.15">
      <c r="A11" s="43" t="s">
        <v>348</v>
      </c>
      <c r="B11" s="27"/>
      <c r="C11" s="27" t="s">
        <v>204</v>
      </c>
      <c r="D11" s="27" t="s">
        <v>204</v>
      </c>
    </row>
    <row r="12" spans="1:4" x14ac:dyDescent="0.15">
      <c r="A12" s="43" t="s">
        <v>335</v>
      </c>
      <c r="B12" s="27"/>
      <c r="C12" s="27" t="s">
        <v>204</v>
      </c>
      <c r="D12" s="27" t="s">
        <v>204</v>
      </c>
    </row>
    <row r="13" spans="1:4" x14ac:dyDescent="0.15">
      <c r="A13" s="43" t="s">
        <v>336</v>
      </c>
      <c r="B13" s="27" t="s">
        <v>204</v>
      </c>
      <c r="C13" s="27" t="s">
        <v>204</v>
      </c>
      <c r="D13" s="27" t="s">
        <v>204</v>
      </c>
    </row>
    <row r="14" spans="1:4" x14ac:dyDescent="0.15">
      <c r="A14" s="43" t="s">
        <v>341</v>
      </c>
      <c r="B14" s="27" t="s">
        <v>204</v>
      </c>
      <c r="C14" s="27" t="s">
        <v>204</v>
      </c>
      <c r="D14" s="27" t="s">
        <v>204</v>
      </c>
    </row>
    <row r="15" spans="1:4" x14ac:dyDescent="0.15">
      <c r="A15" s="43" t="s">
        <v>340</v>
      </c>
      <c r="B15" s="27"/>
      <c r="C15" s="27" t="s">
        <v>204</v>
      </c>
      <c r="D15" s="27" t="s">
        <v>204</v>
      </c>
    </row>
    <row r="16" spans="1:4" x14ac:dyDescent="0.15">
      <c r="A16" s="43" t="s">
        <v>337</v>
      </c>
      <c r="B16" s="27"/>
      <c r="C16" s="27" t="s">
        <v>204</v>
      </c>
      <c r="D16" s="27" t="s">
        <v>204</v>
      </c>
    </row>
    <row r="17" spans="1:6" x14ac:dyDescent="0.15">
      <c r="A17" s="65" t="s">
        <v>338</v>
      </c>
      <c r="B17" s="66"/>
      <c r="C17" s="66" t="s">
        <v>204</v>
      </c>
      <c r="D17" s="66" t="s">
        <v>204</v>
      </c>
      <c r="E17" s="67" t="s">
        <v>346</v>
      </c>
      <c r="F17" s="18"/>
    </row>
    <row r="18" spans="1:6" x14ac:dyDescent="0.15">
      <c r="A18" s="43" t="s">
        <v>339</v>
      </c>
      <c r="B18" s="27"/>
      <c r="C18" s="27"/>
      <c r="D18" s="27" t="s">
        <v>204</v>
      </c>
      <c r="F18" s="18"/>
    </row>
    <row r="19" spans="1:6" x14ac:dyDescent="0.15">
      <c r="A19" s="65" t="s">
        <v>343</v>
      </c>
      <c r="B19" s="66"/>
      <c r="C19" s="66" t="s">
        <v>204</v>
      </c>
      <c r="D19" s="66" t="s">
        <v>204</v>
      </c>
      <c r="E19" s="67" t="s">
        <v>346</v>
      </c>
      <c r="F19" s="18"/>
    </row>
    <row r="20" spans="1:6" x14ac:dyDescent="0.15">
      <c r="A20" s="65" t="s">
        <v>344</v>
      </c>
      <c r="B20" s="66"/>
      <c r="C20" s="66" t="s">
        <v>204</v>
      </c>
      <c r="D20" s="66" t="s">
        <v>204</v>
      </c>
      <c r="E20" s="67" t="s">
        <v>346</v>
      </c>
      <c r="F20" s="18"/>
    </row>
    <row r="21" spans="1:6" x14ac:dyDescent="0.15">
      <c r="A21" s="65" t="s">
        <v>345</v>
      </c>
      <c r="B21" s="66"/>
      <c r="C21" s="66" t="s">
        <v>204</v>
      </c>
      <c r="D21" s="66" t="s">
        <v>204</v>
      </c>
      <c r="E21" s="67" t="s">
        <v>346</v>
      </c>
      <c r="F21" s="18"/>
    </row>
    <row r="22" spans="1:6" x14ac:dyDescent="0.15">
      <c r="A22" s="43" t="s">
        <v>364</v>
      </c>
      <c r="B22" s="68"/>
      <c r="C22" s="68" t="s">
        <v>204</v>
      </c>
      <c r="D22" s="68" t="s">
        <v>204</v>
      </c>
      <c r="F22" s="18"/>
    </row>
    <row r="23" spans="1:6" x14ac:dyDescent="0.15">
      <c r="A23" s="43" t="s">
        <v>365</v>
      </c>
      <c r="B23" s="68"/>
      <c r="C23" s="68" t="s">
        <v>204</v>
      </c>
      <c r="D23" s="68" t="s">
        <v>204</v>
      </c>
      <c r="F23" s="18"/>
    </row>
    <row r="24" spans="1:6" x14ac:dyDescent="0.15">
      <c r="A24" s="43" t="s">
        <v>366</v>
      </c>
      <c r="B24" s="43"/>
      <c r="C24" s="68" t="s">
        <v>204</v>
      </c>
      <c r="D24" s="68" t="s">
        <v>204</v>
      </c>
    </row>
    <row r="25" spans="1:6" x14ac:dyDescent="0.15">
      <c r="A25" s="43" t="s">
        <v>373</v>
      </c>
      <c r="B25" s="68" t="s">
        <v>204</v>
      </c>
      <c r="C25" s="68" t="s">
        <v>204</v>
      </c>
      <c r="D25" s="68" t="s">
        <v>204</v>
      </c>
    </row>
    <row r="26" spans="1:6" x14ac:dyDescent="0.15">
      <c r="A26" s="72" t="s">
        <v>367</v>
      </c>
      <c r="B26" s="73"/>
      <c r="C26" s="73" t="s">
        <v>204</v>
      </c>
      <c r="D26" s="73" t="s">
        <v>204</v>
      </c>
      <c r="E26" s="67" t="s">
        <v>346</v>
      </c>
    </row>
    <row r="27" spans="1:6" x14ac:dyDescent="0.15">
      <c r="A27" s="43" t="s">
        <v>384</v>
      </c>
      <c r="B27" s="68" t="s">
        <v>204</v>
      </c>
      <c r="C27" s="68" t="s">
        <v>204</v>
      </c>
      <c r="D27" s="68" t="s">
        <v>204</v>
      </c>
    </row>
    <row r="28" spans="1:6" x14ac:dyDescent="0.15">
      <c r="A28" s="43" t="s">
        <v>422</v>
      </c>
      <c r="B28" s="2"/>
      <c r="C28" s="68" t="s">
        <v>204</v>
      </c>
      <c r="D28" s="68" t="s">
        <v>204</v>
      </c>
    </row>
    <row r="29" spans="1:6" x14ac:dyDescent="0.15">
      <c r="A29" s="43" t="s">
        <v>423</v>
      </c>
      <c r="B29" s="2"/>
      <c r="C29" s="68" t="s">
        <v>204</v>
      </c>
      <c r="D29" s="68" t="s">
        <v>204</v>
      </c>
    </row>
    <row r="30" spans="1:6" x14ac:dyDescent="0.15">
      <c r="A30" s="43" t="s">
        <v>424</v>
      </c>
      <c r="B30" s="2"/>
      <c r="C30" s="68" t="s">
        <v>204</v>
      </c>
      <c r="D30" s="68" t="s">
        <v>204</v>
      </c>
    </row>
    <row r="31" spans="1:6" x14ac:dyDescent="0.15">
      <c r="A31" s="43" t="s">
        <v>471</v>
      </c>
      <c r="B31" s="2"/>
      <c r="C31" s="68" t="s">
        <v>204</v>
      </c>
      <c r="D31" s="68" t="s">
        <v>204</v>
      </c>
      <c r="E31" s="67" t="s">
        <v>346</v>
      </c>
    </row>
    <row r="32" spans="1:6" x14ac:dyDescent="0.15">
      <c r="A32" s="43" t="s">
        <v>473</v>
      </c>
      <c r="B32" s="2"/>
      <c r="C32" s="68" t="s">
        <v>204</v>
      </c>
      <c r="D32" s="68" t="s">
        <v>204</v>
      </c>
      <c r="E32" s="67" t="s">
        <v>346</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58</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15" t="s">
        <v>15</v>
      </c>
      <c r="B65" s="116"/>
      <c r="C65" s="116"/>
      <c r="D65" s="116"/>
      <c r="E65" s="116"/>
      <c r="F65" s="116"/>
      <c r="G65" s="116"/>
      <c r="H65" s="116"/>
      <c r="I65" s="117"/>
    </row>
    <row r="66" spans="1:9" x14ac:dyDescent="0.15">
      <c r="A66" s="24" t="s">
        <v>16</v>
      </c>
      <c r="B66" s="121" t="s">
        <v>17</v>
      </c>
      <c r="C66" s="122"/>
      <c r="D66" s="25" t="s">
        <v>18</v>
      </c>
      <c r="E66" s="26"/>
      <c r="F66" s="24" t="s">
        <v>19</v>
      </c>
      <c r="G66" s="121" t="s">
        <v>20</v>
      </c>
      <c r="H66" s="123"/>
      <c r="I66" s="122"/>
    </row>
    <row r="67" spans="1:9" x14ac:dyDescent="0.15">
      <c r="A67" s="27">
        <v>1</v>
      </c>
      <c r="B67" s="118" t="s">
        <v>34</v>
      </c>
      <c r="C67" s="120"/>
      <c r="D67" s="118" t="s">
        <v>35</v>
      </c>
      <c r="E67" s="120"/>
      <c r="F67" s="27" t="s">
        <v>22</v>
      </c>
      <c r="G67" s="118"/>
      <c r="H67" s="119"/>
      <c r="I67" s="120"/>
    </row>
    <row r="68" spans="1:9" x14ac:dyDescent="0.15">
      <c r="A68" s="27">
        <v>2</v>
      </c>
      <c r="B68" s="30"/>
      <c r="C68" s="31"/>
      <c r="D68" s="118" t="s">
        <v>39</v>
      </c>
      <c r="E68" s="120"/>
      <c r="F68" s="27" t="s">
        <v>22</v>
      </c>
      <c r="G68" s="118" t="s">
        <v>44</v>
      </c>
      <c r="H68" s="119"/>
      <c r="I68" s="120"/>
    </row>
    <row r="69" spans="1:9" x14ac:dyDescent="0.15">
      <c r="A69" s="27">
        <v>3</v>
      </c>
      <c r="B69" s="118"/>
      <c r="C69" s="120"/>
      <c r="D69" s="118" t="s">
        <v>39</v>
      </c>
      <c r="E69" s="120"/>
      <c r="F69" s="27" t="s">
        <v>22</v>
      </c>
      <c r="G69" s="118" t="s">
        <v>60</v>
      </c>
      <c r="H69" s="119"/>
      <c r="I69" s="120"/>
    </row>
    <row r="70" spans="1:9" x14ac:dyDescent="0.15">
      <c r="A70" s="27">
        <v>4</v>
      </c>
      <c r="B70" s="118" t="s">
        <v>61</v>
      </c>
      <c r="C70" s="120"/>
      <c r="D70" s="118" t="s">
        <v>39</v>
      </c>
      <c r="E70" s="120"/>
      <c r="F70" s="27" t="s">
        <v>22</v>
      </c>
      <c r="G70" s="118" t="s">
        <v>62</v>
      </c>
      <c r="H70" s="119"/>
      <c r="I70" s="120"/>
    </row>
    <row r="71" spans="1:9" x14ac:dyDescent="0.15">
      <c r="A71" s="27">
        <v>5</v>
      </c>
      <c r="B71" s="118"/>
      <c r="C71" s="120"/>
      <c r="D71" s="118" t="s">
        <v>39</v>
      </c>
      <c r="E71" s="120"/>
      <c r="F71" s="27" t="s">
        <v>22</v>
      </c>
      <c r="G71" s="30" t="s">
        <v>63</v>
      </c>
      <c r="H71" s="32"/>
      <c r="I71" s="31"/>
    </row>
    <row r="72" spans="1:9" x14ac:dyDescent="0.15">
      <c r="A72" s="27">
        <v>6</v>
      </c>
      <c r="B72" s="118" t="s">
        <v>64</v>
      </c>
      <c r="C72" s="120"/>
      <c r="D72" s="118" t="s">
        <v>39</v>
      </c>
      <c r="E72" s="120"/>
      <c r="F72" s="27" t="s">
        <v>22</v>
      </c>
      <c r="G72" s="30" t="s">
        <v>65</v>
      </c>
      <c r="H72" s="32"/>
      <c r="I72" s="31"/>
    </row>
    <row r="73" spans="1:9" ht="33" customHeight="1" x14ac:dyDescent="0.15">
      <c r="A73" s="27">
        <v>7</v>
      </c>
      <c r="B73" s="118" t="s">
        <v>69</v>
      </c>
      <c r="C73" s="120"/>
      <c r="D73" s="118" t="s">
        <v>39</v>
      </c>
      <c r="E73" s="120"/>
      <c r="F73" s="27" t="s">
        <v>22</v>
      </c>
      <c r="G73" s="124" t="s">
        <v>66</v>
      </c>
      <c r="H73" s="125"/>
      <c r="I73" s="126"/>
    </row>
    <row r="74" spans="1:9" ht="36" customHeight="1" x14ac:dyDescent="0.15">
      <c r="A74" s="27">
        <v>8</v>
      </c>
      <c r="B74" s="118" t="s">
        <v>67</v>
      </c>
      <c r="C74" s="120"/>
      <c r="D74" s="118" t="s">
        <v>39</v>
      </c>
      <c r="E74" s="120"/>
      <c r="F74" s="27" t="s">
        <v>22</v>
      </c>
      <c r="G74" s="124" t="s">
        <v>68</v>
      </c>
      <c r="H74" s="125"/>
      <c r="I74" s="126"/>
    </row>
    <row r="75" spans="1:9" ht="27" customHeight="1" x14ac:dyDescent="0.15">
      <c r="A75" s="27">
        <v>9</v>
      </c>
      <c r="B75" s="118" t="s">
        <v>70</v>
      </c>
      <c r="C75" s="120"/>
      <c r="D75" s="118" t="s">
        <v>39</v>
      </c>
      <c r="E75" s="120"/>
      <c r="F75" s="27" t="s">
        <v>22</v>
      </c>
      <c r="G75" s="124" t="s">
        <v>72</v>
      </c>
      <c r="H75" s="125"/>
      <c r="I75" s="126"/>
    </row>
    <row r="76" spans="1:9" ht="27.75" customHeight="1" x14ac:dyDescent="0.15">
      <c r="A76" s="27">
        <v>10</v>
      </c>
      <c r="B76" s="118" t="s">
        <v>71</v>
      </c>
      <c r="C76" s="120"/>
      <c r="D76" s="118" t="s">
        <v>39</v>
      </c>
      <c r="E76" s="120"/>
      <c r="F76" s="27" t="s">
        <v>22</v>
      </c>
      <c r="G76" s="124" t="s">
        <v>73</v>
      </c>
      <c r="H76" s="125"/>
      <c r="I76" s="126"/>
    </row>
    <row r="77" spans="1:9" ht="27.75" customHeight="1" x14ac:dyDescent="0.15">
      <c r="A77" s="27">
        <v>11</v>
      </c>
      <c r="B77" s="118"/>
      <c r="C77" s="120"/>
      <c r="D77" s="118"/>
      <c r="E77" s="120"/>
      <c r="F77" s="27"/>
      <c r="G77" s="118"/>
      <c r="H77" s="119"/>
      <c r="I77" s="120"/>
    </row>
    <row r="78" spans="1:9" ht="27.75" customHeight="1" x14ac:dyDescent="0.15">
      <c r="A78" s="27">
        <v>12</v>
      </c>
      <c r="B78" s="118"/>
      <c r="C78" s="120"/>
      <c r="D78" s="118"/>
      <c r="E78" s="120"/>
      <c r="F78" s="27"/>
      <c r="G78" s="118"/>
      <c r="H78" s="119"/>
      <c r="I78" s="120"/>
    </row>
    <row r="79" spans="1:9" x14ac:dyDescent="0.15">
      <c r="A79" s="27">
        <v>13</v>
      </c>
      <c r="B79" s="118" t="s">
        <v>376</v>
      </c>
      <c r="C79" s="120"/>
      <c r="D79" s="118" t="s">
        <v>377</v>
      </c>
      <c r="E79" s="120"/>
      <c r="F79" s="27"/>
      <c r="G79" s="118"/>
      <c r="H79" s="119"/>
      <c r="I79" s="120"/>
    </row>
    <row r="80" spans="1:9" x14ac:dyDescent="0.15">
      <c r="A80" s="85">
        <v>14</v>
      </c>
      <c r="B80" s="118" t="s">
        <v>378</v>
      </c>
      <c r="C80" s="120"/>
      <c r="D80" s="118" t="s">
        <v>39</v>
      </c>
      <c r="E80" s="120"/>
      <c r="F80" s="85"/>
      <c r="G80" s="118"/>
      <c r="H80" s="119"/>
      <c r="I80" s="120"/>
    </row>
    <row r="81" spans="1:9" x14ac:dyDescent="0.15">
      <c r="A81" s="85">
        <v>15</v>
      </c>
      <c r="B81" s="118" t="s">
        <v>426</v>
      </c>
      <c r="C81" s="120"/>
      <c r="D81" s="118" t="s">
        <v>39</v>
      </c>
      <c r="E81" s="120"/>
      <c r="F81" s="85"/>
      <c r="G81" s="118" t="s">
        <v>427</v>
      </c>
      <c r="H81" s="119"/>
      <c r="I81" s="120"/>
    </row>
    <row r="82" spans="1:9" x14ac:dyDescent="0.15">
      <c r="A82" s="87">
        <v>16</v>
      </c>
      <c r="B82" s="118" t="s">
        <v>426</v>
      </c>
      <c r="C82" s="120"/>
      <c r="D82" s="118" t="s">
        <v>401</v>
      </c>
      <c r="E82" s="120"/>
      <c r="F82" s="87"/>
      <c r="G82" s="118" t="s">
        <v>428</v>
      </c>
      <c r="H82" s="119"/>
      <c r="I82" s="120"/>
    </row>
    <row r="83" spans="1:9" x14ac:dyDescent="0.15">
      <c r="A83" s="27">
        <v>17</v>
      </c>
      <c r="B83" s="118" t="s">
        <v>442</v>
      </c>
      <c r="C83" s="120"/>
      <c r="D83" s="118" t="s">
        <v>443</v>
      </c>
      <c r="E83" s="120"/>
      <c r="F83" s="27"/>
      <c r="G83" s="118" t="s">
        <v>444</v>
      </c>
      <c r="H83" s="119"/>
      <c r="I83" s="120"/>
    </row>
    <row r="84" spans="1:9" x14ac:dyDescent="0.15">
      <c r="A84" s="115" t="s">
        <v>28</v>
      </c>
      <c r="B84" s="116"/>
      <c r="C84" s="116"/>
      <c r="D84" s="116"/>
      <c r="E84" s="116"/>
      <c r="F84" s="116"/>
      <c r="G84" s="116"/>
      <c r="H84" s="116"/>
      <c r="I84" s="117"/>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B82:C82"/>
    <mergeCell ref="D82:E82"/>
    <mergeCell ref="G82:I82"/>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3" workbookViewId="0">
      <selection activeCell="G44" sqref="G44"/>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33</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v>1</v>
      </c>
      <c r="B36" s="118" t="s">
        <v>34</v>
      </c>
      <c r="C36" s="120"/>
      <c r="D36" s="118" t="s">
        <v>35</v>
      </c>
      <c r="E36" s="120"/>
      <c r="F36" s="27" t="s">
        <v>22</v>
      </c>
      <c r="G36" s="118"/>
      <c r="H36" s="119"/>
      <c r="I36" s="120"/>
    </row>
    <row r="37" spans="1:9" x14ac:dyDescent="0.15">
      <c r="A37" s="27">
        <v>2</v>
      </c>
      <c r="B37" s="57"/>
      <c r="C37" s="59"/>
      <c r="D37" s="118" t="s">
        <v>39</v>
      </c>
      <c r="E37" s="120"/>
      <c r="F37" s="27" t="s">
        <v>22</v>
      </c>
      <c r="G37" s="118"/>
      <c r="H37" s="119"/>
      <c r="I37" s="120"/>
    </row>
    <row r="38" spans="1:9" x14ac:dyDescent="0.15">
      <c r="A38" s="27">
        <v>3</v>
      </c>
      <c r="B38" s="57" t="s">
        <v>82</v>
      </c>
      <c r="C38" s="59"/>
      <c r="D38" s="118" t="s">
        <v>312</v>
      </c>
      <c r="E38" s="120"/>
      <c r="F38" s="27" t="s">
        <v>313</v>
      </c>
      <c r="G38" s="118" t="s">
        <v>314</v>
      </c>
      <c r="H38" s="119"/>
      <c r="I38" s="120"/>
    </row>
    <row r="39" spans="1:9" ht="40.15" customHeight="1" x14ac:dyDescent="0.15">
      <c r="A39" s="27">
        <v>4</v>
      </c>
      <c r="B39" s="57" t="s">
        <v>315</v>
      </c>
      <c r="C39" s="59"/>
      <c r="D39" s="57" t="s">
        <v>316</v>
      </c>
      <c r="E39" s="59"/>
      <c r="F39" s="27" t="s">
        <v>313</v>
      </c>
      <c r="G39" s="127" t="s">
        <v>317</v>
      </c>
      <c r="H39" s="128"/>
      <c r="I39" s="129"/>
    </row>
    <row r="40" spans="1:9" x14ac:dyDescent="0.15">
      <c r="A40" s="27">
        <v>5</v>
      </c>
      <c r="B40" s="57" t="s">
        <v>318</v>
      </c>
      <c r="C40" s="59"/>
      <c r="D40" s="57" t="s">
        <v>319</v>
      </c>
      <c r="E40" s="59"/>
      <c r="F40" s="27"/>
      <c r="G40" s="57" t="s">
        <v>320</v>
      </c>
      <c r="H40" s="58"/>
      <c r="I40" s="59"/>
    </row>
    <row r="41" spans="1:9" x14ac:dyDescent="0.15">
      <c r="A41" s="27">
        <v>6</v>
      </c>
      <c r="B41" s="57" t="s">
        <v>82</v>
      </c>
      <c r="C41" s="59"/>
      <c r="D41" s="57" t="s">
        <v>51</v>
      </c>
      <c r="E41" s="59"/>
      <c r="F41" s="27"/>
      <c r="G41" s="130" t="s">
        <v>321</v>
      </c>
      <c r="H41" s="131"/>
      <c r="I41" s="132"/>
    </row>
    <row r="42" spans="1:9" ht="31.9" customHeight="1" x14ac:dyDescent="0.15">
      <c r="A42" s="27">
        <v>7</v>
      </c>
      <c r="B42" s="57" t="s">
        <v>315</v>
      </c>
      <c r="C42" s="59"/>
      <c r="D42" s="57" t="s">
        <v>322</v>
      </c>
      <c r="E42" s="59"/>
      <c r="F42" s="27"/>
      <c r="G42" s="127" t="s">
        <v>323</v>
      </c>
      <c r="H42" s="131"/>
      <c r="I42" s="132"/>
    </row>
    <row r="43" spans="1:9" ht="47.45" customHeight="1" x14ac:dyDescent="0.15">
      <c r="A43" s="27">
        <v>8</v>
      </c>
      <c r="B43" s="57" t="s">
        <v>318</v>
      </c>
      <c r="C43" s="59"/>
      <c r="D43" s="57" t="s">
        <v>39</v>
      </c>
      <c r="E43" s="59"/>
      <c r="F43" s="27"/>
      <c r="G43" s="127" t="s">
        <v>330</v>
      </c>
      <c r="H43" s="131"/>
      <c r="I43" s="132"/>
    </row>
    <row r="44" spans="1:9" x14ac:dyDescent="0.15">
      <c r="A44" s="27">
        <v>9</v>
      </c>
      <c r="B44" s="57" t="s">
        <v>324</v>
      </c>
      <c r="C44" s="59"/>
      <c r="D44" s="57" t="s">
        <v>39</v>
      </c>
      <c r="E44" s="59"/>
      <c r="F44" s="27"/>
      <c r="G44" s="60" t="s">
        <v>326</v>
      </c>
      <c r="H44" s="61"/>
      <c r="I44" s="62"/>
    </row>
    <row r="45" spans="1:9" x14ac:dyDescent="0.15">
      <c r="A45" s="27">
        <v>10</v>
      </c>
      <c r="B45" s="118" t="s">
        <v>325</v>
      </c>
      <c r="C45" s="120"/>
      <c r="D45" s="118" t="s">
        <v>105</v>
      </c>
      <c r="E45" s="120"/>
      <c r="F45" s="27"/>
      <c r="G45" s="118" t="s">
        <v>327</v>
      </c>
      <c r="H45" s="119"/>
      <c r="I45" s="120"/>
    </row>
    <row r="46" spans="1:9" x14ac:dyDescent="0.15">
      <c r="A46" s="115" t="s">
        <v>28</v>
      </c>
      <c r="B46" s="116"/>
      <c r="C46" s="116"/>
      <c r="D46" s="116"/>
      <c r="E46" s="116"/>
      <c r="F46" s="116"/>
      <c r="G46" s="116"/>
      <c r="H46" s="116"/>
      <c r="I46" s="117"/>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7"/>
  <sheetViews>
    <sheetView topLeftCell="A46" workbookViewId="0">
      <selection activeCell="D58" sqref="D58"/>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104</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v>1</v>
      </c>
      <c r="B36" s="118" t="s">
        <v>34</v>
      </c>
      <c r="C36" s="120"/>
      <c r="D36" s="118" t="s">
        <v>35</v>
      </c>
      <c r="E36" s="120"/>
      <c r="F36" s="27" t="s">
        <v>22</v>
      </c>
      <c r="G36" s="118"/>
      <c r="H36" s="119"/>
      <c r="I36" s="120"/>
    </row>
    <row r="37" spans="1:9" x14ac:dyDescent="0.15">
      <c r="A37" s="27">
        <v>2</v>
      </c>
      <c r="B37" s="36"/>
      <c r="C37" s="37"/>
      <c r="D37" s="36" t="s">
        <v>39</v>
      </c>
      <c r="E37" s="37"/>
      <c r="F37" s="27" t="s">
        <v>22</v>
      </c>
      <c r="G37" s="36" t="s">
        <v>41</v>
      </c>
      <c r="H37" s="38"/>
      <c r="I37" s="37"/>
    </row>
    <row r="38" spans="1:9" x14ac:dyDescent="0.15">
      <c r="A38" s="27">
        <v>3</v>
      </c>
      <c r="B38" s="36"/>
      <c r="C38" s="37"/>
      <c r="D38" s="118" t="s">
        <v>105</v>
      </c>
      <c r="E38" s="120"/>
      <c r="F38" s="27"/>
      <c r="G38" s="118" t="s">
        <v>106</v>
      </c>
      <c r="H38" s="119"/>
      <c r="I38" s="120"/>
    </row>
    <row r="39" spans="1:9" ht="30" customHeight="1" x14ac:dyDescent="0.15">
      <c r="A39" s="27">
        <v>4</v>
      </c>
      <c r="B39" s="36" t="s">
        <v>107</v>
      </c>
      <c r="C39" s="37"/>
      <c r="D39" s="36" t="s">
        <v>108</v>
      </c>
      <c r="E39" s="37"/>
      <c r="F39" s="27"/>
      <c r="G39" s="124" t="s">
        <v>464</v>
      </c>
      <c r="H39" s="125"/>
      <c r="I39" s="126"/>
    </row>
    <row r="40" spans="1:9" x14ac:dyDescent="0.15">
      <c r="A40" s="27">
        <v>5</v>
      </c>
      <c r="B40" s="36" t="s">
        <v>109</v>
      </c>
      <c r="C40" s="37"/>
      <c r="D40" s="36" t="s">
        <v>108</v>
      </c>
      <c r="E40" s="37"/>
      <c r="F40" s="27"/>
      <c r="G40" s="36" t="s">
        <v>463</v>
      </c>
      <c r="H40" s="38"/>
      <c r="I40" s="37"/>
    </row>
    <row r="41" spans="1:9" x14ac:dyDescent="0.15">
      <c r="A41" s="27">
        <v>6</v>
      </c>
      <c r="B41" s="36" t="s">
        <v>110</v>
      </c>
      <c r="C41" s="37"/>
      <c r="D41" s="36" t="s">
        <v>90</v>
      </c>
      <c r="E41" s="37"/>
      <c r="F41" s="27"/>
      <c r="G41" s="36" t="s">
        <v>111</v>
      </c>
      <c r="H41" s="38"/>
      <c r="I41" s="37"/>
    </row>
    <row r="42" spans="1:9" x14ac:dyDescent="0.15">
      <c r="A42" s="27">
        <v>7</v>
      </c>
      <c r="B42" s="118" t="s">
        <v>107</v>
      </c>
      <c r="C42" s="120"/>
      <c r="D42" s="118" t="s">
        <v>105</v>
      </c>
      <c r="E42" s="120"/>
      <c r="F42" s="27"/>
      <c r="G42" s="118" t="s">
        <v>112</v>
      </c>
      <c r="H42" s="119"/>
      <c r="I42" s="120"/>
    </row>
    <row r="43" spans="1:9" x14ac:dyDescent="0.15">
      <c r="A43" s="27">
        <v>8</v>
      </c>
      <c r="B43" s="36" t="s">
        <v>113</v>
      </c>
      <c r="C43" s="37"/>
      <c r="D43" s="36" t="s">
        <v>90</v>
      </c>
      <c r="E43" s="37"/>
      <c r="F43" s="27"/>
      <c r="G43" s="36" t="s">
        <v>113</v>
      </c>
      <c r="H43" s="38"/>
      <c r="I43" s="37"/>
    </row>
    <row r="44" spans="1:9" x14ac:dyDescent="0.15">
      <c r="A44" s="27">
        <v>9</v>
      </c>
      <c r="B44" s="36" t="s">
        <v>115</v>
      </c>
      <c r="C44" s="37"/>
      <c r="D44" s="36" t="s">
        <v>90</v>
      </c>
      <c r="E44" s="37"/>
      <c r="F44" s="27"/>
      <c r="G44" s="36" t="s">
        <v>115</v>
      </c>
      <c r="H44" s="38"/>
      <c r="I44" s="37"/>
    </row>
    <row r="45" spans="1:9" x14ac:dyDescent="0.15">
      <c r="A45" s="27">
        <v>10</v>
      </c>
      <c r="B45" s="118" t="s">
        <v>116</v>
      </c>
      <c r="C45" s="120"/>
      <c r="D45" s="118" t="s">
        <v>51</v>
      </c>
      <c r="E45" s="120"/>
      <c r="F45" s="27"/>
      <c r="G45" s="118" t="s">
        <v>117</v>
      </c>
      <c r="H45" s="119"/>
      <c r="I45" s="120"/>
    </row>
    <row r="46" spans="1:9" ht="33" customHeight="1" x14ac:dyDescent="0.15">
      <c r="A46" s="86">
        <v>11</v>
      </c>
      <c r="B46" s="118" t="s">
        <v>144</v>
      </c>
      <c r="C46" s="120"/>
      <c r="D46" s="118" t="s">
        <v>35</v>
      </c>
      <c r="E46" s="120"/>
      <c r="F46" s="86"/>
      <c r="G46" s="124" t="s">
        <v>363</v>
      </c>
      <c r="H46" s="119"/>
      <c r="I46" s="120"/>
    </row>
    <row r="47" spans="1:9" ht="33" customHeight="1" x14ac:dyDescent="0.15">
      <c r="A47" s="89">
        <v>12</v>
      </c>
      <c r="B47" s="118" t="s">
        <v>430</v>
      </c>
      <c r="C47" s="120"/>
      <c r="D47" s="118" t="s">
        <v>431</v>
      </c>
      <c r="E47" s="120"/>
      <c r="F47" s="89"/>
      <c r="G47" s="124" t="s">
        <v>468</v>
      </c>
      <c r="H47" s="119"/>
      <c r="I47" s="120"/>
    </row>
    <row r="48" spans="1:9" ht="33" customHeight="1" x14ac:dyDescent="0.15">
      <c r="A48" s="27">
        <v>13</v>
      </c>
      <c r="B48" s="118" t="s">
        <v>465</v>
      </c>
      <c r="C48" s="120"/>
      <c r="D48" s="118" t="s">
        <v>431</v>
      </c>
      <c r="E48" s="120"/>
      <c r="F48" s="27"/>
      <c r="G48" s="124" t="s">
        <v>466</v>
      </c>
      <c r="H48" s="119"/>
      <c r="I48" s="120"/>
    </row>
    <row r="49" spans="1:9" x14ac:dyDescent="0.15">
      <c r="A49" s="115" t="s">
        <v>28</v>
      </c>
      <c r="B49" s="116"/>
      <c r="C49" s="116"/>
      <c r="D49" s="116"/>
      <c r="E49" s="116"/>
      <c r="F49" s="116"/>
      <c r="G49" s="116"/>
      <c r="H49" s="116"/>
      <c r="I49" s="117"/>
    </row>
    <row r="50" spans="1:9" x14ac:dyDescent="0.15">
      <c r="A50" s="29"/>
      <c r="B50" s="18"/>
      <c r="C50" s="18"/>
      <c r="D50" s="18"/>
      <c r="E50" s="18"/>
      <c r="F50" s="18"/>
      <c r="G50" s="18"/>
      <c r="H50" s="18"/>
      <c r="I50" s="20"/>
    </row>
    <row r="51" spans="1:9" x14ac:dyDescent="0.15">
      <c r="A51" s="41"/>
      <c r="B51" s="41"/>
      <c r="C51" s="41"/>
      <c r="D51" s="18"/>
      <c r="E51" s="18" t="s">
        <v>118</v>
      </c>
      <c r="F51" s="18"/>
      <c r="G51" s="18"/>
      <c r="H51" s="18"/>
      <c r="I51" s="20"/>
    </row>
    <row r="52" spans="1:9" x14ac:dyDescent="0.15">
      <c r="A52" s="41"/>
      <c r="B52" s="41"/>
      <c r="C52" s="41"/>
      <c r="D52" s="18"/>
      <c r="E52" s="18" t="s">
        <v>122</v>
      </c>
      <c r="F52" s="18"/>
      <c r="G52" s="18"/>
      <c r="H52" s="18"/>
      <c r="I52" s="20"/>
    </row>
    <row r="53" spans="1:9" x14ac:dyDescent="0.15">
      <c r="A53" s="41"/>
      <c r="B53" s="41"/>
      <c r="C53" s="41"/>
      <c r="D53" s="18"/>
      <c r="E53" s="18"/>
      <c r="F53" s="18"/>
      <c r="G53" s="18"/>
      <c r="H53" s="18"/>
      <c r="I53" s="20"/>
    </row>
    <row r="54" spans="1:9" x14ac:dyDescent="0.15">
      <c r="A54" s="41"/>
      <c r="B54" s="133"/>
      <c r="C54" s="133"/>
      <c r="D54" s="18"/>
      <c r="E54" s="42" t="s">
        <v>123</v>
      </c>
      <c r="F54" s="46" t="s">
        <v>119</v>
      </c>
      <c r="G54" s="47"/>
      <c r="H54" s="48"/>
      <c r="I54" s="20"/>
    </row>
    <row r="55" spans="1:9" x14ac:dyDescent="0.15">
      <c r="A55" s="41"/>
      <c r="B55" s="133"/>
      <c r="C55" s="133"/>
      <c r="D55" s="18"/>
      <c r="E55" s="43" t="s">
        <v>124</v>
      </c>
      <c r="F55" s="44" t="s">
        <v>125</v>
      </c>
      <c r="G55" s="45"/>
      <c r="H55" s="8"/>
      <c r="I55" s="20"/>
    </row>
    <row r="56" spans="1:9" x14ac:dyDescent="0.15">
      <c r="A56" s="41"/>
      <c r="B56" s="133"/>
      <c r="C56" s="133"/>
      <c r="D56" s="18"/>
      <c r="E56" s="43" t="s">
        <v>126</v>
      </c>
      <c r="F56" s="44" t="s">
        <v>127</v>
      </c>
      <c r="G56" s="45"/>
      <c r="H56" s="8"/>
      <c r="I56" s="20"/>
    </row>
    <row r="57" spans="1:9" x14ac:dyDescent="0.15">
      <c r="A57" s="41"/>
      <c r="B57" s="133"/>
      <c r="C57" s="133"/>
      <c r="D57" s="18"/>
      <c r="E57" s="18"/>
      <c r="F57" s="18"/>
      <c r="G57" s="18"/>
      <c r="H57" s="18"/>
      <c r="I57" s="20"/>
    </row>
    <row r="58" spans="1:9" x14ac:dyDescent="0.15">
      <c r="A58" s="17"/>
      <c r="B58" s="18"/>
      <c r="C58" s="18"/>
      <c r="D58" s="18"/>
      <c r="E58" s="41" t="s">
        <v>128</v>
      </c>
      <c r="F58" s="18"/>
      <c r="G58" s="18"/>
      <c r="H58" s="18"/>
      <c r="I58" s="20"/>
    </row>
    <row r="59" spans="1:9" x14ac:dyDescent="0.15">
      <c r="A59" s="17"/>
      <c r="B59" s="18"/>
      <c r="C59" s="18"/>
      <c r="D59" s="18"/>
      <c r="E59" s="41" t="s">
        <v>129</v>
      </c>
      <c r="F59" s="18"/>
      <c r="G59" s="18"/>
      <c r="H59" s="18"/>
      <c r="I59" s="20"/>
    </row>
    <row r="60" spans="1:9" x14ac:dyDescent="0.15">
      <c r="A60" s="17"/>
      <c r="B60" s="18"/>
      <c r="C60" s="18"/>
      <c r="D60" s="18"/>
      <c r="E60" s="41" t="s">
        <v>130</v>
      </c>
      <c r="F60" s="18"/>
      <c r="G60" s="18"/>
      <c r="H60" s="18"/>
      <c r="I60" s="20"/>
    </row>
    <row r="61" spans="1:9" x14ac:dyDescent="0.15">
      <c r="A61" s="17"/>
      <c r="B61" s="18"/>
      <c r="C61" s="18"/>
      <c r="D61" s="18"/>
      <c r="E61" s="41" t="s">
        <v>131</v>
      </c>
      <c r="F61" s="18"/>
      <c r="G61" s="18"/>
      <c r="H61" s="18"/>
      <c r="I61" s="20"/>
    </row>
    <row r="62" spans="1:9" x14ac:dyDescent="0.15">
      <c r="A62" s="17"/>
      <c r="B62" s="18"/>
      <c r="C62" s="18"/>
      <c r="D62" s="18"/>
      <c r="E62" s="41" t="s">
        <v>132</v>
      </c>
      <c r="F62" s="18"/>
      <c r="G62" s="18"/>
      <c r="H62" s="18"/>
      <c r="I62" s="20"/>
    </row>
    <row r="63" spans="1:9" x14ac:dyDescent="0.15">
      <c r="A63" s="17"/>
      <c r="B63" s="18"/>
      <c r="C63" s="18"/>
      <c r="D63" s="18"/>
      <c r="E63" s="41" t="s">
        <v>133</v>
      </c>
      <c r="F63" s="18"/>
      <c r="G63" s="18"/>
      <c r="H63" s="18"/>
      <c r="I63" s="20"/>
    </row>
    <row r="64" spans="1:9" x14ac:dyDescent="0.15">
      <c r="A64" s="17"/>
      <c r="B64" s="18"/>
      <c r="C64" s="18"/>
      <c r="D64" s="18"/>
      <c r="E64" s="41" t="s">
        <v>134</v>
      </c>
      <c r="F64" s="18"/>
      <c r="G64" s="18"/>
      <c r="H64" s="18"/>
      <c r="I64" s="20"/>
    </row>
    <row r="65" spans="1:9" x14ac:dyDescent="0.15">
      <c r="A65" s="17"/>
      <c r="B65" s="18"/>
      <c r="C65" s="18"/>
      <c r="D65" s="18"/>
      <c r="E65" s="18"/>
      <c r="F65" s="18"/>
      <c r="G65" s="18"/>
      <c r="H65" s="18"/>
      <c r="I65" s="20"/>
    </row>
    <row r="66" spans="1:9" x14ac:dyDescent="0.15">
      <c r="A66" s="17"/>
      <c r="B66" s="18"/>
      <c r="C66" s="18"/>
      <c r="D66" s="18"/>
      <c r="E66" s="41" t="s">
        <v>467</v>
      </c>
      <c r="F66" s="18"/>
      <c r="G66" s="18"/>
      <c r="H66" s="18"/>
      <c r="I66" s="20"/>
    </row>
    <row r="67" spans="1:9" x14ac:dyDescent="0.15">
      <c r="A67" s="17"/>
      <c r="B67" s="18"/>
      <c r="C67" s="18"/>
      <c r="D67" s="18"/>
      <c r="E67" s="41" t="s">
        <v>432</v>
      </c>
      <c r="F67" s="18"/>
      <c r="G67" s="18"/>
      <c r="H67" s="18"/>
      <c r="I67" s="20"/>
    </row>
    <row r="68" spans="1:9" x14ac:dyDescent="0.15">
      <c r="A68" s="17"/>
      <c r="B68" s="18"/>
      <c r="C68" s="18"/>
      <c r="D68" s="18"/>
      <c r="E68" s="41" t="s">
        <v>433</v>
      </c>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21"/>
      <c r="B77" s="22"/>
      <c r="C77" s="22"/>
      <c r="D77" s="22"/>
      <c r="E77" s="22"/>
      <c r="F77" s="22"/>
      <c r="G77" s="22"/>
      <c r="H77" s="22"/>
      <c r="I77" s="23"/>
    </row>
  </sheetData>
  <mergeCells count="36">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 ref="B42:C42"/>
    <mergeCell ref="D42:E42"/>
    <mergeCell ref="G42:I42"/>
    <mergeCell ref="G39:I39"/>
    <mergeCell ref="B45:C45"/>
    <mergeCell ref="D45:E45"/>
    <mergeCell ref="G45:I45"/>
    <mergeCell ref="B56:C56"/>
    <mergeCell ref="B57:C57"/>
    <mergeCell ref="A49:I49"/>
    <mergeCell ref="B48:C48"/>
    <mergeCell ref="D48:E48"/>
    <mergeCell ref="G48:I48"/>
    <mergeCell ref="B54:C54"/>
    <mergeCell ref="B55:C55"/>
    <mergeCell ref="B46:C46"/>
    <mergeCell ref="D46:E46"/>
    <mergeCell ref="G46:I46"/>
    <mergeCell ref="B47:C47"/>
    <mergeCell ref="D47:E47"/>
    <mergeCell ref="G47:I47"/>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24" workbookViewId="0">
      <selection activeCell="F96" sqref="F96"/>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79</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15" t="s">
        <v>15</v>
      </c>
      <c r="B54" s="116"/>
      <c r="C54" s="116"/>
      <c r="D54" s="116"/>
      <c r="E54" s="116"/>
      <c r="F54" s="116"/>
      <c r="G54" s="116"/>
      <c r="H54" s="116"/>
      <c r="I54" s="117"/>
    </row>
    <row r="55" spans="1:9" x14ac:dyDescent="0.15">
      <c r="A55" s="24" t="s">
        <v>16</v>
      </c>
      <c r="B55" s="121" t="s">
        <v>17</v>
      </c>
      <c r="C55" s="122"/>
      <c r="D55" s="25" t="s">
        <v>18</v>
      </c>
      <c r="E55" s="26"/>
      <c r="F55" s="24" t="s">
        <v>19</v>
      </c>
      <c r="G55" s="121" t="s">
        <v>20</v>
      </c>
      <c r="H55" s="123"/>
      <c r="I55" s="122"/>
    </row>
    <row r="56" spans="1:9" x14ac:dyDescent="0.15">
      <c r="A56" s="27">
        <v>1</v>
      </c>
      <c r="B56" s="118" t="s">
        <v>34</v>
      </c>
      <c r="C56" s="120"/>
      <c r="D56" s="118" t="s">
        <v>35</v>
      </c>
      <c r="E56" s="120"/>
      <c r="F56" s="27" t="s">
        <v>22</v>
      </c>
      <c r="G56" s="118"/>
      <c r="H56" s="119"/>
      <c r="I56" s="120"/>
    </row>
    <row r="57" spans="1:9" x14ac:dyDescent="0.15">
      <c r="A57" s="27">
        <v>2</v>
      </c>
      <c r="B57" s="33"/>
      <c r="C57" s="35"/>
      <c r="D57" s="118" t="s">
        <v>39</v>
      </c>
      <c r="E57" s="120"/>
      <c r="F57" s="27" t="s">
        <v>22</v>
      </c>
      <c r="G57" s="118" t="s">
        <v>44</v>
      </c>
      <c r="H57" s="119"/>
      <c r="I57" s="120"/>
    </row>
    <row r="58" spans="1:9" x14ac:dyDescent="0.15">
      <c r="A58" s="27">
        <v>3</v>
      </c>
      <c r="B58" s="118" t="s">
        <v>80</v>
      </c>
      <c r="C58" s="120"/>
      <c r="D58" s="118" t="s">
        <v>39</v>
      </c>
      <c r="E58" s="120"/>
      <c r="F58" s="27"/>
      <c r="G58" s="118" t="s">
        <v>81</v>
      </c>
      <c r="H58" s="119"/>
      <c r="I58" s="120"/>
    </row>
    <row r="59" spans="1:9" x14ac:dyDescent="0.15">
      <c r="A59" s="27">
        <v>4</v>
      </c>
      <c r="B59" s="33" t="s">
        <v>82</v>
      </c>
      <c r="C59" s="35"/>
      <c r="D59" s="118" t="s">
        <v>83</v>
      </c>
      <c r="E59" s="120"/>
      <c r="F59" s="27" t="s">
        <v>84</v>
      </c>
      <c r="G59" s="118" t="s">
        <v>85</v>
      </c>
      <c r="H59" s="119"/>
      <c r="I59" s="120"/>
    </row>
    <row r="60" spans="1:9" x14ac:dyDescent="0.15">
      <c r="A60" s="27">
        <v>5</v>
      </c>
      <c r="B60" s="33" t="s">
        <v>86</v>
      </c>
      <c r="C60" s="35"/>
      <c r="D60" s="33" t="s">
        <v>87</v>
      </c>
      <c r="E60" s="35"/>
      <c r="F60" s="27"/>
      <c r="G60" s="33" t="s">
        <v>88</v>
      </c>
      <c r="H60" s="34"/>
      <c r="I60" s="35"/>
    </row>
    <row r="61" spans="1:9" x14ac:dyDescent="0.15">
      <c r="A61" s="27">
        <v>6</v>
      </c>
      <c r="B61" s="118" t="s">
        <v>89</v>
      </c>
      <c r="C61" s="120"/>
      <c r="D61" s="118" t="s">
        <v>90</v>
      </c>
      <c r="E61" s="120"/>
      <c r="F61" s="27"/>
      <c r="G61" s="118" t="s">
        <v>91</v>
      </c>
      <c r="H61" s="119"/>
      <c r="I61" s="120"/>
    </row>
    <row r="62" spans="1:9" x14ac:dyDescent="0.15">
      <c r="A62" s="27">
        <v>7</v>
      </c>
      <c r="B62" s="33" t="s">
        <v>92</v>
      </c>
      <c r="C62" s="35"/>
      <c r="D62" s="33" t="s">
        <v>83</v>
      </c>
      <c r="E62" s="35"/>
      <c r="F62" s="27"/>
      <c r="G62" s="124" t="s">
        <v>93</v>
      </c>
      <c r="H62" s="119"/>
      <c r="I62" s="120"/>
    </row>
    <row r="63" spans="1:9" ht="58.5" customHeight="1" x14ac:dyDescent="0.15">
      <c r="A63" s="27">
        <v>8</v>
      </c>
      <c r="B63" s="118" t="s">
        <v>94</v>
      </c>
      <c r="C63" s="120"/>
      <c r="D63" s="33" t="s">
        <v>83</v>
      </c>
      <c r="E63" s="35"/>
      <c r="F63" s="27"/>
      <c r="G63" s="124" t="s">
        <v>95</v>
      </c>
      <c r="H63" s="119"/>
      <c r="I63" s="120"/>
    </row>
    <row r="64" spans="1:9" x14ac:dyDescent="0.15">
      <c r="A64" s="27">
        <v>9</v>
      </c>
      <c r="B64" s="118" t="s">
        <v>96</v>
      </c>
      <c r="C64" s="120"/>
      <c r="D64" s="118"/>
      <c r="E64" s="120"/>
      <c r="F64" s="27"/>
      <c r="G64" s="118" t="s">
        <v>97</v>
      </c>
      <c r="H64" s="119"/>
      <c r="I64" s="120"/>
    </row>
    <row r="65" spans="1:9" x14ac:dyDescent="0.15">
      <c r="A65" s="27">
        <v>10</v>
      </c>
      <c r="B65" s="118" t="s">
        <v>107</v>
      </c>
      <c r="C65" s="120"/>
      <c r="D65" s="118" t="s">
        <v>90</v>
      </c>
      <c r="E65" s="120"/>
      <c r="F65" s="27"/>
      <c r="G65" s="118" t="s">
        <v>137</v>
      </c>
      <c r="H65" s="119"/>
      <c r="I65" s="120"/>
    </row>
    <row r="66" spans="1:9" ht="61.5" customHeight="1" x14ac:dyDescent="0.15">
      <c r="A66" s="27">
        <v>11</v>
      </c>
      <c r="B66" s="118" t="s">
        <v>135</v>
      </c>
      <c r="C66" s="120"/>
      <c r="D66" s="118" t="s">
        <v>138</v>
      </c>
      <c r="E66" s="120"/>
      <c r="F66" s="27"/>
      <c r="G66" s="124" t="s">
        <v>139</v>
      </c>
      <c r="H66" s="119"/>
      <c r="I66" s="120"/>
    </row>
    <row r="67" spans="1:9" x14ac:dyDescent="0.15">
      <c r="A67" s="86">
        <v>12</v>
      </c>
      <c r="B67" s="118" t="s">
        <v>136</v>
      </c>
      <c r="C67" s="120"/>
      <c r="D67" s="118"/>
      <c r="E67" s="120"/>
      <c r="F67" s="86"/>
      <c r="G67" s="118"/>
      <c r="H67" s="119"/>
      <c r="I67" s="120"/>
    </row>
    <row r="68" spans="1:9" ht="41.25" customHeight="1" x14ac:dyDescent="0.15">
      <c r="A68" s="27">
        <v>13</v>
      </c>
      <c r="B68" s="118" t="s">
        <v>435</v>
      </c>
      <c r="C68" s="120"/>
      <c r="D68" s="118" t="s">
        <v>436</v>
      </c>
      <c r="E68" s="120"/>
      <c r="F68" s="27"/>
      <c r="G68" s="124" t="s">
        <v>437</v>
      </c>
      <c r="H68" s="125"/>
      <c r="I68" s="126"/>
    </row>
    <row r="69" spans="1:9" x14ac:dyDescent="0.15">
      <c r="A69" s="115" t="s">
        <v>28</v>
      </c>
      <c r="B69" s="116"/>
      <c r="C69" s="116"/>
      <c r="D69" s="116"/>
      <c r="E69" s="116"/>
      <c r="F69" s="116"/>
      <c r="G69" s="116"/>
      <c r="H69" s="116"/>
      <c r="I69" s="117"/>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13" t="s">
        <v>99</v>
      </c>
      <c r="D91" s="113"/>
      <c r="E91" s="113"/>
      <c r="F91" s="113"/>
      <c r="G91" s="18"/>
      <c r="H91" s="18"/>
      <c r="I91" s="20"/>
    </row>
    <row r="92" spans="1:9" ht="36" customHeight="1" x14ac:dyDescent="0.15">
      <c r="A92" s="17"/>
      <c r="B92" s="40">
        <v>2</v>
      </c>
      <c r="C92" s="113" t="s">
        <v>101</v>
      </c>
      <c r="D92" s="113"/>
      <c r="E92" s="113"/>
      <c r="F92" s="113"/>
      <c r="G92" s="18"/>
      <c r="H92" s="18"/>
      <c r="I92" s="20"/>
    </row>
    <row r="93" spans="1:9" ht="27" customHeight="1" x14ac:dyDescent="0.15">
      <c r="A93" s="17"/>
      <c r="B93" s="40">
        <v>3</v>
      </c>
      <c r="C93" s="113" t="s">
        <v>100</v>
      </c>
      <c r="D93" s="113"/>
      <c r="E93" s="113"/>
      <c r="F93" s="113"/>
      <c r="G93" s="18"/>
      <c r="H93" s="18"/>
      <c r="I93" s="20"/>
    </row>
    <row r="94" spans="1:9" ht="28.5" customHeight="1" x14ac:dyDescent="0.15">
      <c r="A94" s="17"/>
      <c r="B94" s="40">
        <v>4</v>
      </c>
      <c r="C94" s="113" t="s">
        <v>102</v>
      </c>
      <c r="D94" s="113"/>
      <c r="E94" s="113"/>
      <c r="F94" s="113"/>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94:F94"/>
    <mergeCell ref="A69:I69"/>
    <mergeCell ref="B63:C63"/>
    <mergeCell ref="G63:I63"/>
    <mergeCell ref="C91:F91"/>
    <mergeCell ref="C92:F92"/>
    <mergeCell ref="G62:I62"/>
    <mergeCell ref="B65:C65"/>
    <mergeCell ref="D65:E65"/>
    <mergeCell ref="G65:I65"/>
    <mergeCell ref="C93:F93"/>
    <mergeCell ref="B67:C67"/>
    <mergeCell ref="D67:E67"/>
    <mergeCell ref="G67:I67"/>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79</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27">
        <v>1</v>
      </c>
      <c r="B51" s="118" t="s">
        <v>34</v>
      </c>
      <c r="C51" s="120"/>
      <c r="D51" s="118" t="s">
        <v>35</v>
      </c>
      <c r="E51" s="120"/>
      <c r="F51" s="27" t="s">
        <v>22</v>
      </c>
      <c r="G51" s="118"/>
      <c r="H51" s="119"/>
      <c r="I51" s="120"/>
    </row>
    <row r="52" spans="1:9" x14ac:dyDescent="0.15">
      <c r="A52" s="27">
        <v>2</v>
      </c>
      <c r="B52" s="36"/>
      <c r="C52" s="37"/>
      <c r="D52" s="118" t="s">
        <v>39</v>
      </c>
      <c r="E52" s="120"/>
      <c r="F52" s="27" t="s">
        <v>22</v>
      </c>
      <c r="G52" s="118" t="s">
        <v>44</v>
      </c>
      <c r="H52" s="119"/>
      <c r="I52" s="120"/>
    </row>
    <row r="53" spans="1:9" x14ac:dyDescent="0.15">
      <c r="A53" s="27">
        <v>3</v>
      </c>
      <c r="B53" s="118" t="s">
        <v>80</v>
      </c>
      <c r="C53" s="120"/>
      <c r="D53" s="118" t="s">
        <v>39</v>
      </c>
      <c r="E53" s="120"/>
      <c r="F53" s="27"/>
      <c r="G53" s="118" t="s">
        <v>81</v>
      </c>
      <c r="H53" s="119"/>
      <c r="I53" s="120"/>
    </row>
    <row r="54" spans="1:9" ht="85.5" customHeight="1" x14ac:dyDescent="0.15">
      <c r="A54" s="27">
        <v>4</v>
      </c>
      <c r="B54" s="36" t="s">
        <v>140</v>
      </c>
      <c r="C54" s="37"/>
      <c r="D54" s="118" t="s">
        <v>83</v>
      </c>
      <c r="E54" s="120"/>
      <c r="F54" s="27" t="s">
        <v>84</v>
      </c>
      <c r="G54" s="124" t="s">
        <v>141</v>
      </c>
      <c r="H54" s="119"/>
      <c r="I54" s="120"/>
    </row>
    <row r="55" spans="1:9" x14ac:dyDescent="0.15">
      <c r="A55" s="27">
        <v>5</v>
      </c>
      <c r="B55" s="36" t="s">
        <v>142</v>
      </c>
      <c r="C55" s="37"/>
      <c r="D55" s="36"/>
      <c r="E55" s="37"/>
      <c r="F55" s="27"/>
      <c r="G55" s="36" t="s">
        <v>143</v>
      </c>
      <c r="H55" s="38"/>
      <c r="I55" s="37"/>
    </row>
    <row r="56" spans="1:9" x14ac:dyDescent="0.15">
      <c r="A56" s="27">
        <v>6</v>
      </c>
      <c r="B56" s="118" t="s">
        <v>144</v>
      </c>
      <c r="C56" s="120"/>
      <c r="D56" s="118" t="s">
        <v>35</v>
      </c>
      <c r="E56" s="120"/>
      <c r="F56" s="27"/>
      <c r="G56" s="118" t="s">
        <v>145</v>
      </c>
      <c r="H56" s="119"/>
      <c r="I56" s="120"/>
    </row>
    <row r="57" spans="1:9" x14ac:dyDescent="0.15">
      <c r="A57" s="115" t="s">
        <v>28</v>
      </c>
      <c r="B57" s="116"/>
      <c r="C57" s="116"/>
      <c r="D57" s="116"/>
      <c r="E57" s="116"/>
      <c r="F57" s="116"/>
      <c r="G57" s="116"/>
      <c r="H57" s="116"/>
      <c r="I57" s="117"/>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6" workbookViewId="0">
      <selection activeCell="B68" sqref="B68:H68"/>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146</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27">
        <v>1</v>
      </c>
      <c r="B51" s="118" t="s">
        <v>34</v>
      </c>
      <c r="C51" s="120"/>
      <c r="D51" s="118" t="s">
        <v>35</v>
      </c>
      <c r="E51" s="120"/>
      <c r="F51" s="27" t="s">
        <v>22</v>
      </c>
      <c r="G51" s="118"/>
      <c r="H51" s="119"/>
      <c r="I51" s="120"/>
    </row>
    <row r="52" spans="1:9" x14ac:dyDescent="0.15">
      <c r="A52" s="27">
        <v>2</v>
      </c>
      <c r="B52" s="36"/>
      <c r="C52" s="37"/>
      <c r="D52" s="118" t="s">
        <v>39</v>
      </c>
      <c r="E52" s="120"/>
      <c r="F52" s="27" t="s">
        <v>22</v>
      </c>
      <c r="G52" s="118" t="s">
        <v>44</v>
      </c>
      <c r="H52" s="119"/>
      <c r="I52" s="120"/>
    </row>
    <row r="53" spans="1:9" x14ac:dyDescent="0.15">
      <c r="A53" s="27">
        <v>3</v>
      </c>
      <c r="B53" s="118" t="s">
        <v>147</v>
      </c>
      <c r="C53" s="120"/>
      <c r="D53" s="118" t="s">
        <v>39</v>
      </c>
      <c r="E53" s="120"/>
      <c r="F53" s="27"/>
      <c r="G53" s="118" t="s">
        <v>81</v>
      </c>
      <c r="H53" s="119"/>
      <c r="I53" s="120"/>
    </row>
    <row r="54" spans="1:9" ht="68.25" customHeight="1" x14ac:dyDescent="0.15">
      <c r="A54" s="27">
        <v>4</v>
      </c>
      <c r="B54" s="36" t="s">
        <v>148</v>
      </c>
      <c r="C54" s="37"/>
      <c r="D54" s="118" t="s">
        <v>108</v>
      </c>
      <c r="E54" s="120"/>
      <c r="F54" s="27" t="s">
        <v>84</v>
      </c>
      <c r="G54" s="124" t="s">
        <v>149</v>
      </c>
      <c r="H54" s="119"/>
      <c r="I54" s="120"/>
    </row>
    <row r="55" spans="1:9" ht="48.75" customHeight="1" x14ac:dyDescent="0.15">
      <c r="A55" s="27">
        <v>5</v>
      </c>
      <c r="B55" s="36" t="s">
        <v>150</v>
      </c>
      <c r="C55" s="37"/>
      <c r="D55" s="36" t="s">
        <v>83</v>
      </c>
      <c r="E55" s="37"/>
      <c r="F55" s="27"/>
      <c r="G55" s="124" t="s">
        <v>151</v>
      </c>
      <c r="H55" s="119"/>
      <c r="I55" s="120"/>
    </row>
    <row r="56" spans="1:9" x14ac:dyDescent="0.15">
      <c r="A56" s="27">
        <v>6</v>
      </c>
      <c r="B56" s="118" t="s">
        <v>154</v>
      </c>
      <c r="C56" s="120"/>
      <c r="D56" s="118" t="s">
        <v>83</v>
      </c>
      <c r="E56" s="120"/>
      <c r="F56" s="27"/>
      <c r="G56" s="118" t="s">
        <v>155</v>
      </c>
      <c r="H56" s="119"/>
      <c r="I56" s="120"/>
    </row>
    <row r="57" spans="1:9" x14ac:dyDescent="0.15">
      <c r="A57" s="27">
        <v>7</v>
      </c>
      <c r="B57" s="118" t="s">
        <v>115</v>
      </c>
      <c r="C57" s="120"/>
      <c r="D57" s="118" t="s">
        <v>83</v>
      </c>
      <c r="E57" s="120"/>
      <c r="F57" s="27"/>
      <c r="G57" s="118" t="s">
        <v>152</v>
      </c>
      <c r="H57" s="119"/>
      <c r="I57" s="120"/>
    </row>
    <row r="58" spans="1:9" x14ac:dyDescent="0.15">
      <c r="A58" s="27">
        <v>8</v>
      </c>
      <c r="B58" s="118" t="s">
        <v>107</v>
      </c>
      <c r="C58" s="120"/>
      <c r="D58" s="118" t="s">
        <v>108</v>
      </c>
      <c r="E58" s="120"/>
      <c r="F58" s="27"/>
      <c r="G58" s="118" t="s">
        <v>156</v>
      </c>
      <c r="H58" s="119"/>
      <c r="I58" s="120"/>
    </row>
    <row r="59" spans="1:9" x14ac:dyDescent="0.15">
      <c r="A59" s="27">
        <v>9</v>
      </c>
      <c r="B59" s="118" t="s">
        <v>158</v>
      </c>
      <c r="C59" s="120"/>
      <c r="D59" s="118" t="s">
        <v>83</v>
      </c>
      <c r="E59" s="120"/>
      <c r="F59" s="27"/>
      <c r="G59" s="118" t="s">
        <v>158</v>
      </c>
      <c r="H59" s="119"/>
      <c r="I59" s="120"/>
    </row>
    <row r="60" spans="1:9" ht="34.5" customHeight="1" x14ac:dyDescent="0.15">
      <c r="A60" s="27">
        <v>10</v>
      </c>
      <c r="B60" s="118" t="s">
        <v>297</v>
      </c>
      <c r="C60" s="120"/>
      <c r="D60" s="118" t="s">
        <v>83</v>
      </c>
      <c r="E60" s="120"/>
      <c r="F60" s="27"/>
      <c r="G60" s="124" t="s">
        <v>298</v>
      </c>
      <c r="H60" s="119"/>
      <c r="I60" s="120"/>
    </row>
    <row r="61" spans="1:9" ht="34.5" customHeight="1" x14ac:dyDescent="0.15">
      <c r="A61" s="27">
        <v>11</v>
      </c>
      <c r="B61" s="118" t="s">
        <v>159</v>
      </c>
      <c r="C61" s="120"/>
      <c r="D61" s="118" t="s">
        <v>35</v>
      </c>
      <c r="E61" s="120"/>
      <c r="F61" s="27"/>
      <c r="G61" s="124" t="s">
        <v>160</v>
      </c>
      <c r="H61" s="119"/>
      <c r="I61" s="120"/>
    </row>
    <row r="62" spans="1:9" x14ac:dyDescent="0.15">
      <c r="A62" s="115" t="s">
        <v>28</v>
      </c>
      <c r="B62" s="116"/>
      <c r="C62" s="116"/>
      <c r="D62" s="116"/>
      <c r="E62" s="116"/>
      <c r="F62" s="116"/>
      <c r="G62" s="116"/>
      <c r="H62" s="116"/>
      <c r="I62" s="117"/>
    </row>
    <row r="63" spans="1:9" x14ac:dyDescent="0.15">
      <c r="A63" s="29"/>
      <c r="B63" s="18"/>
      <c r="C63" s="18"/>
      <c r="D63" s="18"/>
      <c r="E63" s="18"/>
      <c r="F63" s="18"/>
      <c r="G63" s="18"/>
      <c r="H63" s="18"/>
      <c r="I63" s="20"/>
    </row>
    <row r="64" spans="1:9" x14ac:dyDescent="0.15">
      <c r="A64" s="17" t="s">
        <v>161</v>
      </c>
      <c r="B64" s="18"/>
      <c r="C64" s="18"/>
      <c r="D64" s="18"/>
      <c r="E64" s="18"/>
      <c r="F64" s="18"/>
      <c r="G64" s="18"/>
      <c r="H64" s="18"/>
      <c r="I64" s="20"/>
    </row>
    <row r="65" spans="1:9" x14ac:dyDescent="0.15">
      <c r="A65" s="17" t="s">
        <v>163</v>
      </c>
      <c r="B65" s="18"/>
      <c r="C65" s="18"/>
      <c r="D65" s="18"/>
      <c r="E65" s="18"/>
      <c r="F65" s="18"/>
      <c r="G65" s="18"/>
      <c r="H65" s="18"/>
      <c r="I65" s="20"/>
    </row>
    <row r="66" spans="1:9" x14ac:dyDescent="0.15">
      <c r="H66" s="18"/>
      <c r="I66" s="20"/>
    </row>
    <row r="67" spans="1:9" x14ac:dyDescent="0.15">
      <c r="A67" s="42" t="s">
        <v>165</v>
      </c>
      <c r="B67" s="2">
        <v>1</v>
      </c>
      <c r="C67" s="2">
        <v>2</v>
      </c>
      <c r="D67" s="2">
        <v>3</v>
      </c>
      <c r="E67" s="2">
        <v>4</v>
      </c>
      <c r="F67" s="2">
        <v>5</v>
      </c>
      <c r="G67" s="2">
        <v>6</v>
      </c>
      <c r="H67" s="2">
        <v>7</v>
      </c>
      <c r="I67" s="20"/>
    </row>
    <row r="68" spans="1:9" x14ac:dyDescent="0.15">
      <c r="A68" s="42" t="s">
        <v>164</v>
      </c>
      <c r="B68" s="49" t="s">
        <v>162</v>
      </c>
      <c r="C68" s="50" t="s">
        <v>150</v>
      </c>
      <c r="D68" s="50" t="s">
        <v>153</v>
      </c>
      <c r="E68" s="50" t="s">
        <v>114</v>
      </c>
      <c r="F68" s="50" t="s">
        <v>107</v>
      </c>
      <c r="G68" s="50" t="s">
        <v>157</v>
      </c>
      <c r="H68" s="50" t="s">
        <v>297</v>
      </c>
      <c r="I68" s="20"/>
    </row>
    <row r="69" spans="1:9" x14ac:dyDescent="0.15">
      <c r="A69" s="42" t="s">
        <v>166</v>
      </c>
      <c r="B69" s="2" t="s">
        <v>168</v>
      </c>
      <c r="C69" s="2" t="s">
        <v>169</v>
      </c>
      <c r="D69" s="2" t="s">
        <v>169</v>
      </c>
      <c r="E69" s="2" t="s">
        <v>169</v>
      </c>
      <c r="F69" s="2" t="s">
        <v>168</v>
      </c>
      <c r="G69" s="2" t="s">
        <v>169</v>
      </c>
      <c r="H69" s="2" t="s">
        <v>169</v>
      </c>
      <c r="I69" s="20"/>
    </row>
    <row r="70" spans="1:9" ht="40.5" x14ac:dyDescent="0.15">
      <c r="A70" s="42" t="s">
        <v>167</v>
      </c>
      <c r="B70" s="2" t="s">
        <v>170</v>
      </c>
      <c r="C70" s="2"/>
      <c r="D70" s="2" t="s">
        <v>171</v>
      </c>
      <c r="E70" s="2" t="s">
        <v>172</v>
      </c>
      <c r="F70" s="2" t="s">
        <v>173</v>
      </c>
      <c r="G70" s="2" t="s">
        <v>257</v>
      </c>
      <c r="H70" s="39" t="s">
        <v>299</v>
      </c>
      <c r="I70" s="20"/>
    </row>
    <row r="71" spans="1:9" x14ac:dyDescent="0.15">
      <c r="A71" s="17"/>
      <c r="B71" s="18"/>
      <c r="C71" s="18"/>
      <c r="D71" s="18"/>
      <c r="E71" s="18"/>
      <c r="F71" s="18"/>
      <c r="G71" s="18"/>
      <c r="H71" s="18"/>
      <c r="I71" s="20"/>
    </row>
    <row r="72" spans="1:9" x14ac:dyDescent="0.15">
      <c r="A72" s="17" t="s">
        <v>174</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258</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0" workbookViewId="0">
      <selection activeCell="A11" sqref="A11"/>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374</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v>1</v>
      </c>
      <c r="B36" s="118" t="s">
        <v>34</v>
      </c>
      <c r="C36" s="120"/>
      <c r="D36" s="118" t="s">
        <v>35</v>
      </c>
      <c r="E36" s="120"/>
      <c r="F36" s="27" t="s">
        <v>22</v>
      </c>
      <c r="G36" s="118"/>
      <c r="H36" s="119"/>
      <c r="I36" s="120"/>
    </row>
    <row r="37" spans="1:9" x14ac:dyDescent="0.15">
      <c r="A37" s="27">
        <v>2</v>
      </c>
      <c r="B37" s="69"/>
      <c r="C37" s="71"/>
      <c r="D37" s="69" t="s">
        <v>39</v>
      </c>
      <c r="E37" s="71"/>
      <c r="F37" s="27" t="s">
        <v>22</v>
      </c>
      <c r="G37" s="69" t="s">
        <v>41</v>
      </c>
      <c r="H37" s="70"/>
      <c r="I37" s="71"/>
    </row>
    <row r="38" spans="1:9" x14ac:dyDescent="0.15">
      <c r="A38" s="27">
        <v>3</v>
      </c>
      <c r="B38" s="69"/>
      <c r="C38" s="71"/>
      <c r="D38" s="118" t="s">
        <v>105</v>
      </c>
      <c r="E38" s="120"/>
      <c r="F38" s="27"/>
      <c r="G38" s="118" t="s">
        <v>106</v>
      </c>
      <c r="H38" s="119"/>
      <c r="I38" s="120"/>
    </row>
    <row r="39" spans="1:9" x14ac:dyDescent="0.15">
      <c r="A39" s="27">
        <v>4</v>
      </c>
      <c r="B39" s="69" t="s">
        <v>368</v>
      </c>
      <c r="C39" s="71"/>
      <c r="D39" s="69" t="s">
        <v>39</v>
      </c>
      <c r="E39" s="71"/>
      <c r="F39" s="27"/>
      <c r="G39" s="69"/>
      <c r="H39" s="70"/>
      <c r="I39" s="71"/>
    </row>
    <row r="40" spans="1:9" x14ac:dyDescent="0.15">
      <c r="A40" s="27">
        <v>5</v>
      </c>
      <c r="B40" s="69" t="s">
        <v>369</v>
      </c>
      <c r="C40" s="71"/>
      <c r="D40" s="69" t="s">
        <v>39</v>
      </c>
      <c r="E40" s="71"/>
      <c r="F40" s="27"/>
      <c r="G40" s="69"/>
      <c r="H40" s="70"/>
      <c r="I40" s="71"/>
    </row>
    <row r="41" spans="1:9" x14ac:dyDescent="0.15">
      <c r="A41" s="27">
        <v>6</v>
      </c>
      <c r="B41" s="69" t="s">
        <v>370</v>
      </c>
      <c r="C41" s="71"/>
      <c r="D41" s="69" t="s">
        <v>39</v>
      </c>
      <c r="E41" s="71"/>
      <c r="F41" s="27"/>
      <c r="G41" s="69"/>
      <c r="H41" s="70"/>
      <c r="I41" s="71"/>
    </row>
    <row r="42" spans="1:9" x14ac:dyDescent="0.15">
      <c r="A42" s="27">
        <v>7</v>
      </c>
      <c r="B42" s="118" t="s">
        <v>371</v>
      </c>
      <c r="C42" s="120"/>
      <c r="D42" s="118" t="s">
        <v>35</v>
      </c>
      <c r="E42" s="120"/>
      <c r="F42" s="27"/>
      <c r="G42" s="118"/>
      <c r="H42" s="119"/>
      <c r="I42" s="120"/>
    </row>
    <row r="43" spans="1:9" x14ac:dyDescent="0.15">
      <c r="A43" s="115" t="s">
        <v>28</v>
      </c>
      <c r="B43" s="116"/>
      <c r="C43" s="116"/>
      <c r="D43" s="116"/>
      <c r="E43" s="116"/>
      <c r="F43" s="116"/>
      <c r="G43" s="116"/>
      <c r="H43" s="116"/>
      <c r="I43" s="117"/>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9" workbookViewId="0">
      <selection activeCell="A17" sqref="A17"/>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397</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27">
        <v>1</v>
      </c>
      <c r="B51" s="118" t="s">
        <v>34</v>
      </c>
      <c r="C51" s="120"/>
      <c r="D51" s="118" t="s">
        <v>35</v>
      </c>
      <c r="E51" s="120"/>
      <c r="F51" s="27" t="s">
        <v>22</v>
      </c>
      <c r="G51" s="118"/>
      <c r="H51" s="119"/>
      <c r="I51" s="120"/>
    </row>
    <row r="52" spans="1:9" x14ac:dyDescent="0.15">
      <c r="A52" s="27">
        <v>2</v>
      </c>
      <c r="B52" s="74"/>
      <c r="C52" s="75"/>
      <c r="D52" s="118" t="s">
        <v>39</v>
      </c>
      <c r="E52" s="120"/>
      <c r="F52" s="27" t="s">
        <v>22</v>
      </c>
      <c r="G52" s="118" t="s">
        <v>44</v>
      </c>
      <c r="H52" s="119"/>
      <c r="I52" s="120"/>
    </row>
    <row r="53" spans="1:9" x14ac:dyDescent="0.15">
      <c r="A53" s="27">
        <v>3</v>
      </c>
      <c r="B53" s="74" t="s">
        <v>81</v>
      </c>
      <c r="C53" s="75"/>
      <c r="D53" s="118" t="s">
        <v>386</v>
      </c>
      <c r="E53" s="120"/>
      <c r="F53" s="27" t="s">
        <v>84</v>
      </c>
      <c r="G53" s="124" t="s">
        <v>387</v>
      </c>
      <c r="H53" s="119"/>
      <c r="I53" s="120"/>
    </row>
    <row r="54" spans="1:9" ht="68.25" customHeight="1" x14ac:dyDescent="0.15">
      <c r="A54" s="27">
        <v>4</v>
      </c>
      <c r="B54" s="74" t="s">
        <v>390</v>
      </c>
      <c r="C54" s="75"/>
      <c r="D54" s="118" t="s">
        <v>391</v>
      </c>
      <c r="E54" s="120"/>
      <c r="F54" s="27" t="s">
        <v>84</v>
      </c>
      <c r="G54" s="124" t="s">
        <v>392</v>
      </c>
      <c r="H54" s="119"/>
      <c r="I54" s="120"/>
    </row>
    <row r="55" spans="1:9" ht="48.75" customHeight="1" x14ac:dyDescent="0.15">
      <c r="A55" s="27">
        <v>5</v>
      </c>
      <c r="B55" s="74" t="s">
        <v>388</v>
      </c>
      <c r="C55" s="75"/>
      <c r="D55" s="74" t="s">
        <v>39</v>
      </c>
      <c r="E55" s="75"/>
      <c r="F55" s="27"/>
      <c r="G55" s="124" t="s">
        <v>389</v>
      </c>
      <c r="H55" s="119"/>
      <c r="I55" s="120"/>
    </row>
    <row r="56" spans="1:9" x14ac:dyDescent="0.15">
      <c r="A56" s="27">
        <v>6</v>
      </c>
      <c r="B56" s="118" t="s">
        <v>393</v>
      </c>
      <c r="C56" s="120"/>
      <c r="D56" s="118" t="s">
        <v>35</v>
      </c>
      <c r="E56" s="120"/>
      <c r="F56" s="27"/>
      <c r="G56" s="118" t="s">
        <v>394</v>
      </c>
      <c r="H56" s="119"/>
      <c r="I56" s="120"/>
    </row>
    <row r="57" spans="1:9" x14ac:dyDescent="0.15">
      <c r="A57" s="27">
        <v>7</v>
      </c>
      <c r="B57" s="118" t="s">
        <v>395</v>
      </c>
      <c r="C57" s="120"/>
      <c r="D57" s="118" t="s">
        <v>35</v>
      </c>
      <c r="E57" s="120"/>
      <c r="F57" s="27"/>
      <c r="G57" s="118" t="s">
        <v>396</v>
      </c>
      <c r="H57" s="119"/>
      <c r="I57" s="120"/>
    </row>
    <row r="58" spans="1:9" x14ac:dyDescent="0.15">
      <c r="A58" s="115" t="s">
        <v>28</v>
      </c>
      <c r="B58" s="116"/>
      <c r="C58" s="116"/>
      <c r="D58" s="116"/>
      <c r="E58" s="116"/>
      <c r="F58" s="116"/>
      <c r="G58" s="116"/>
      <c r="H58" s="116"/>
      <c r="I58" s="117"/>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351</v>
      </c>
      <c r="B1" s="2" t="s">
        <v>352</v>
      </c>
      <c r="C1" s="2" t="s">
        <v>353</v>
      </c>
    </row>
    <row r="2" spans="1:3" x14ac:dyDescent="0.15">
      <c r="A2" s="2">
        <v>0</v>
      </c>
      <c r="B2" s="2" t="s">
        <v>354</v>
      </c>
      <c r="C2" s="2" t="s">
        <v>358</v>
      </c>
    </row>
    <row r="3" spans="1:3" x14ac:dyDescent="0.15">
      <c r="A3" s="2">
        <v>1</v>
      </c>
      <c r="B3" s="2" t="s">
        <v>355</v>
      </c>
      <c r="C3" s="2" t="s">
        <v>359</v>
      </c>
    </row>
    <row r="4" spans="1:3" x14ac:dyDescent="0.15">
      <c r="A4" s="2">
        <v>2</v>
      </c>
      <c r="B4" s="2" t="s">
        <v>356</v>
      </c>
      <c r="C4" s="2" t="s">
        <v>82</v>
      </c>
    </row>
    <row r="5" spans="1:3" x14ac:dyDescent="0.15">
      <c r="A5" s="2">
        <v>3</v>
      </c>
      <c r="B5" s="2" t="s">
        <v>80</v>
      </c>
      <c r="C5" s="2" t="s">
        <v>82</v>
      </c>
    </row>
    <row r="6" spans="1:3" x14ac:dyDescent="0.15">
      <c r="A6" s="2">
        <v>4</v>
      </c>
      <c r="B6" s="2" t="s">
        <v>335</v>
      </c>
      <c r="C6" s="2" t="s">
        <v>82</v>
      </c>
    </row>
    <row r="7" spans="1:3" x14ac:dyDescent="0.15">
      <c r="A7" s="2">
        <v>5</v>
      </c>
      <c r="B7" s="2" t="s">
        <v>337</v>
      </c>
      <c r="C7" s="2" t="s">
        <v>360</v>
      </c>
    </row>
    <row r="8" spans="1:3" x14ac:dyDescent="0.15">
      <c r="A8" s="2">
        <v>6</v>
      </c>
      <c r="B8" s="2" t="s">
        <v>338</v>
      </c>
      <c r="C8" s="2" t="s">
        <v>360</v>
      </c>
    </row>
    <row r="9" spans="1:3" x14ac:dyDescent="0.15">
      <c r="A9" s="2">
        <v>7</v>
      </c>
      <c r="B9" s="2" t="s">
        <v>357</v>
      </c>
      <c r="C9" s="2" t="s">
        <v>361</v>
      </c>
    </row>
    <row r="10" spans="1:3" x14ac:dyDescent="0.15">
      <c r="A10" s="2">
        <v>8</v>
      </c>
      <c r="B10" s="2" t="s">
        <v>184</v>
      </c>
      <c r="C10" s="2"/>
    </row>
    <row r="11" spans="1:3" x14ac:dyDescent="0.15">
      <c r="A11" s="2">
        <v>9</v>
      </c>
      <c r="B11" s="2" t="s">
        <v>183</v>
      </c>
      <c r="C11" s="2"/>
    </row>
    <row r="12" spans="1:3" x14ac:dyDescent="0.15">
      <c r="A12" s="2">
        <v>10</v>
      </c>
      <c r="B12" s="2" t="s">
        <v>343</v>
      </c>
      <c r="C12" s="2" t="s">
        <v>362</v>
      </c>
    </row>
    <row r="13" spans="1:3" x14ac:dyDescent="0.15">
      <c r="A13" s="2">
        <v>11</v>
      </c>
      <c r="B13" s="2" t="s">
        <v>345</v>
      </c>
      <c r="C13" s="2" t="s">
        <v>362</v>
      </c>
    </row>
    <row r="14" spans="1:3" x14ac:dyDescent="0.15">
      <c r="A14" s="2">
        <v>12</v>
      </c>
      <c r="B14" s="2" t="s">
        <v>344</v>
      </c>
      <c r="C14" s="2" t="s">
        <v>362</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79</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27">
        <v>1</v>
      </c>
      <c r="B51" s="118" t="s">
        <v>34</v>
      </c>
      <c r="C51" s="120"/>
      <c r="D51" s="118" t="s">
        <v>35</v>
      </c>
      <c r="E51" s="120"/>
      <c r="F51" s="27" t="s">
        <v>22</v>
      </c>
      <c r="G51" s="118"/>
      <c r="H51" s="119"/>
      <c r="I51" s="120"/>
    </row>
    <row r="52" spans="1:9" x14ac:dyDescent="0.15">
      <c r="A52" s="27">
        <v>2</v>
      </c>
      <c r="B52" s="78"/>
      <c r="C52" s="80"/>
      <c r="D52" s="118" t="s">
        <v>39</v>
      </c>
      <c r="E52" s="120"/>
      <c r="F52" s="27" t="s">
        <v>22</v>
      </c>
      <c r="G52" s="118" t="s">
        <v>44</v>
      </c>
      <c r="H52" s="119"/>
      <c r="I52" s="120"/>
    </row>
    <row r="53" spans="1:9" x14ac:dyDescent="0.15">
      <c r="A53" s="27">
        <v>3</v>
      </c>
      <c r="B53" s="118" t="s">
        <v>80</v>
      </c>
      <c r="C53" s="120"/>
      <c r="D53" s="118" t="s">
        <v>39</v>
      </c>
      <c r="E53" s="120"/>
      <c r="F53" s="27"/>
      <c r="G53" s="118" t="s">
        <v>81</v>
      </c>
      <c r="H53" s="119"/>
      <c r="I53" s="120"/>
    </row>
    <row r="54" spans="1:9" ht="85.5" customHeight="1" x14ac:dyDescent="0.15">
      <c r="A54" s="27">
        <v>4</v>
      </c>
      <c r="B54" s="78" t="s">
        <v>140</v>
      </c>
      <c r="C54" s="80"/>
      <c r="D54" s="118" t="s">
        <v>83</v>
      </c>
      <c r="E54" s="120"/>
      <c r="F54" s="27"/>
      <c r="G54" s="124" t="s">
        <v>399</v>
      </c>
      <c r="H54" s="119"/>
      <c r="I54" s="120"/>
    </row>
    <row r="55" spans="1:9" x14ac:dyDescent="0.15">
      <c r="A55" s="27">
        <v>5</v>
      </c>
      <c r="B55" s="78" t="s">
        <v>142</v>
      </c>
      <c r="C55" s="80"/>
      <c r="D55" s="78"/>
      <c r="E55" s="80"/>
      <c r="F55" s="27"/>
      <c r="G55" s="78" t="s">
        <v>143</v>
      </c>
      <c r="H55" s="79"/>
      <c r="I55" s="80"/>
    </row>
    <row r="56" spans="1:9" x14ac:dyDescent="0.15">
      <c r="A56" s="27"/>
      <c r="B56" s="118"/>
      <c r="C56" s="120"/>
      <c r="D56" s="118"/>
      <c r="E56" s="120"/>
      <c r="F56" s="27"/>
      <c r="G56" s="118"/>
      <c r="H56" s="119"/>
      <c r="I56" s="120"/>
    </row>
    <row r="57" spans="1:9" x14ac:dyDescent="0.15">
      <c r="A57" s="115" t="s">
        <v>28</v>
      </c>
      <c r="B57" s="116"/>
      <c r="C57" s="116"/>
      <c r="D57" s="116"/>
      <c r="E57" s="116"/>
      <c r="F57" s="116"/>
      <c r="G57" s="116"/>
      <c r="H57" s="116"/>
      <c r="I57" s="117"/>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C16" sqref="C16"/>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451</v>
      </c>
      <c r="B2" s="2" t="s">
        <v>455</v>
      </c>
      <c r="C2" s="2" t="s">
        <v>452</v>
      </c>
      <c r="D2" s="2" t="s">
        <v>453</v>
      </c>
    </row>
    <row r="3" spans="1:4" ht="40.5" x14ac:dyDescent="0.15">
      <c r="A3" s="2" t="s">
        <v>454</v>
      </c>
      <c r="B3" s="2" t="s">
        <v>456</v>
      </c>
      <c r="C3" s="88" t="s">
        <v>457</v>
      </c>
      <c r="D3" s="2" t="s">
        <v>458</v>
      </c>
    </row>
    <row r="4" spans="1:4" ht="81" x14ac:dyDescent="0.15">
      <c r="A4" s="2" t="s">
        <v>459</v>
      </c>
      <c r="B4" s="2" t="s">
        <v>460</v>
      </c>
      <c r="C4" s="88" t="s">
        <v>461</v>
      </c>
      <c r="D4" s="2" t="s">
        <v>462</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79</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27">
        <v>1</v>
      </c>
      <c r="B51" s="118" t="s">
        <v>34</v>
      </c>
      <c r="C51" s="120"/>
      <c r="D51" s="118" t="s">
        <v>35</v>
      </c>
      <c r="E51" s="120"/>
      <c r="F51" s="27" t="s">
        <v>22</v>
      </c>
      <c r="G51" s="118"/>
      <c r="H51" s="119"/>
      <c r="I51" s="120"/>
    </row>
    <row r="52" spans="1:9" x14ac:dyDescent="0.15">
      <c r="A52" s="27">
        <v>2</v>
      </c>
      <c r="B52" s="78"/>
      <c r="C52" s="80"/>
      <c r="D52" s="118" t="s">
        <v>39</v>
      </c>
      <c r="E52" s="120"/>
      <c r="F52" s="27" t="s">
        <v>22</v>
      </c>
      <c r="G52" s="118" t="s">
        <v>44</v>
      </c>
      <c r="H52" s="119"/>
      <c r="I52" s="120"/>
    </row>
    <row r="53" spans="1:9" x14ac:dyDescent="0.15">
      <c r="A53" s="27">
        <v>3</v>
      </c>
      <c r="B53" s="118" t="s">
        <v>80</v>
      </c>
      <c r="C53" s="120"/>
      <c r="D53" s="118" t="s">
        <v>39</v>
      </c>
      <c r="E53" s="120"/>
      <c r="F53" s="27"/>
      <c r="G53" s="118" t="s">
        <v>81</v>
      </c>
      <c r="H53" s="119"/>
      <c r="I53" s="120"/>
    </row>
    <row r="54" spans="1:9" x14ac:dyDescent="0.15">
      <c r="A54" s="27">
        <v>4</v>
      </c>
      <c r="B54" s="78" t="s">
        <v>81</v>
      </c>
      <c r="C54" s="80"/>
      <c r="D54" s="118" t="s">
        <v>83</v>
      </c>
      <c r="E54" s="120"/>
      <c r="F54" s="27" t="s">
        <v>84</v>
      </c>
      <c r="G54" s="124" t="s">
        <v>420</v>
      </c>
      <c r="H54" s="119"/>
      <c r="I54" s="120"/>
    </row>
    <row r="55" spans="1:9" x14ac:dyDescent="0.15">
      <c r="A55" s="27">
        <v>5</v>
      </c>
      <c r="B55" s="78" t="s">
        <v>400</v>
      </c>
      <c r="C55" s="80"/>
      <c r="D55" s="78" t="s">
        <v>401</v>
      </c>
      <c r="E55" s="80"/>
      <c r="F55" s="27"/>
      <c r="G55" s="78" t="s">
        <v>421</v>
      </c>
      <c r="H55" s="79"/>
      <c r="I55" s="80"/>
    </row>
    <row r="56" spans="1:9" x14ac:dyDescent="0.15">
      <c r="A56" s="27">
        <v>6</v>
      </c>
      <c r="B56" s="118" t="s">
        <v>402</v>
      </c>
      <c r="C56" s="120"/>
      <c r="D56" s="118" t="s">
        <v>403</v>
      </c>
      <c r="E56" s="120"/>
      <c r="F56" s="27"/>
      <c r="G56" s="118" t="s">
        <v>404</v>
      </c>
      <c r="H56" s="119"/>
      <c r="I56" s="120"/>
    </row>
    <row r="57" spans="1:9" x14ac:dyDescent="0.15">
      <c r="A57" s="27">
        <v>7</v>
      </c>
      <c r="B57" s="81" t="s">
        <v>405</v>
      </c>
      <c r="C57" s="83"/>
      <c r="D57" s="81" t="s">
        <v>406</v>
      </c>
      <c r="E57" s="83"/>
      <c r="F57" s="27"/>
      <c r="G57" s="81" t="s">
        <v>407</v>
      </c>
      <c r="H57" s="82"/>
      <c r="I57" s="83"/>
    </row>
    <row r="58" spans="1:9" ht="26.45" customHeight="1" x14ac:dyDescent="0.15">
      <c r="A58" s="27">
        <v>8</v>
      </c>
      <c r="B58" s="118" t="s">
        <v>408</v>
      </c>
      <c r="C58" s="120"/>
      <c r="D58" s="118" t="s">
        <v>401</v>
      </c>
      <c r="E58" s="120"/>
      <c r="F58" s="27"/>
      <c r="G58" s="124" t="s">
        <v>409</v>
      </c>
      <c r="H58" s="119"/>
      <c r="I58" s="120"/>
    </row>
    <row r="59" spans="1:9" ht="33" customHeight="1" x14ac:dyDescent="0.15">
      <c r="A59" s="27">
        <v>9</v>
      </c>
      <c r="B59" s="118" t="s">
        <v>410</v>
      </c>
      <c r="C59" s="120"/>
      <c r="D59" s="118" t="s">
        <v>401</v>
      </c>
      <c r="E59" s="120"/>
      <c r="F59" s="27"/>
      <c r="G59" s="124" t="s">
        <v>409</v>
      </c>
      <c r="H59" s="119"/>
      <c r="I59" s="120"/>
    </row>
    <row r="60" spans="1:9" x14ac:dyDescent="0.15">
      <c r="A60" s="115" t="s">
        <v>28</v>
      </c>
      <c r="B60" s="116"/>
      <c r="C60" s="116"/>
      <c r="D60" s="116"/>
      <c r="E60" s="116"/>
      <c r="F60" s="116"/>
      <c r="G60" s="116"/>
      <c r="H60" s="116"/>
      <c r="I60" s="117"/>
    </row>
    <row r="61" spans="1:9" x14ac:dyDescent="0.15">
      <c r="A61" s="29"/>
      <c r="B61" s="18"/>
      <c r="C61" s="18"/>
      <c r="D61" s="18"/>
      <c r="E61" s="18"/>
      <c r="F61" s="18"/>
      <c r="G61" s="18"/>
      <c r="H61" s="18"/>
      <c r="I61" s="20"/>
    </row>
    <row r="62" spans="1:9" x14ac:dyDescent="0.15">
      <c r="A62" s="17"/>
      <c r="B62" s="18"/>
      <c r="C62" s="2" t="s">
        <v>411</v>
      </c>
      <c r="D62" s="2" t="s">
        <v>412</v>
      </c>
      <c r="E62" s="134" t="s">
        <v>413</v>
      </c>
      <c r="F62" s="134"/>
      <c r="G62" s="134"/>
      <c r="H62" s="134"/>
      <c r="I62" s="20"/>
    </row>
    <row r="63" spans="1:9" x14ac:dyDescent="0.15">
      <c r="A63" s="17"/>
      <c r="B63" s="18"/>
      <c r="C63" s="2" t="s">
        <v>414</v>
      </c>
      <c r="D63" s="2" t="s">
        <v>414</v>
      </c>
      <c r="E63" s="135" t="s">
        <v>416</v>
      </c>
      <c r="F63" s="135"/>
      <c r="G63" s="135"/>
      <c r="H63" s="135"/>
      <c r="I63" s="20"/>
    </row>
    <row r="64" spans="1:9" x14ac:dyDescent="0.15">
      <c r="A64" s="17"/>
      <c r="B64" s="18"/>
      <c r="C64" s="2" t="s">
        <v>414</v>
      </c>
      <c r="D64" s="2" t="s">
        <v>415</v>
      </c>
      <c r="E64" s="135" t="s">
        <v>417</v>
      </c>
      <c r="F64" s="135"/>
      <c r="G64" s="135"/>
      <c r="H64" s="135"/>
      <c r="I64" s="20"/>
    </row>
    <row r="65" spans="1:9" x14ac:dyDescent="0.15">
      <c r="A65" s="17"/>
      <c r="B65" s="18"/>
      <c r="C65" s="43" t="s">
        <v>415</v>
      </c>
      <c r="D65" s="43" t="s">
        <v>414</v>
      </c>
      <c r="E65" s="135" t="s">
        <v>418</v>
      </c>
      <c r="F65" s="135"/>
      <c r="G65" s="135"/>
      <c r="H65" s="135"/>
      <c r="I65" s="20"/>
    </row>
    <row r="66" spans="1:9" x14ac:dyDescent="0.15">
      <c r="A66" s="17"/>
      <c r="B66" s="18"/>
      <c r="C66" s="43" t="s">
        <v>415</v>
      </c>
      <c r="D66" s="43" t="s">
        <v>415</v>
      </c>
      <c r="E66" s="135" t="s">
        <v>419</v>
      </c>
      <c r="F66" s="135"/>
      <c r="G66" s="135"/>
      <c r="H66" s="135"/>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G54" sqref="G54:I54"/>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472</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5" t="s">
        <v>15</v>
      </c>
      <c r="B49" s="116"/>
      <c r="C49" s="116"/>
      <c r="D49" s="116"/>
      <c r="E49" s="116"/>
      <c r="F49" s="116"/>
      <c r="G49" s="116"/>
      <c r="H49" s="116"/>
      <c r="I49" s="117"/>
    </row>
    <row r="50" spans="1:9" x14ac:dyDescent="0.15">
      <c r="A50" s="24" t="s">
        <v>16</v>
      </c>
      <c r="B50" s="121" t="s">
        <v>17</v>
      </c>
      <c r="C50" s="122"/>
      <c r="D50" s="25" t="s">
        <v>18</v>
      </c>
      <c r="E50" s="26"/>
      <c r="F50" s="24" t="s">
        <v>19</v>
      </c>
      <c r="G50" s="121" t="s">
        <v>20</v>
      </c>
      <c r="H50" s="123"/>
      <c r="I50" s="122"/>
    </row>
    <row r="51" spans="1:9" x14ac:dyDescent="0.15">
      <c r="A51" s="92">
        <v>1</v>
      </c>
      <c r="B51" s="118" t="s">
        <v>34</v>
      </c>
      <c r="C51" s="120"/>
      <c r="D51" s="118" t="s">
        <v>35</v>
      </c>
      <c r="E51" s="120"/>
      <c r="F51" s="92" t="s">
        <v>22</v>
      </c>
      <c r="G51" s="118"/>
      <c r="H51" s="119"/>
      <c r="I51" s="120"/>
    </row>
    <row r="52" spans="1:9" x14ac:dyDescent="0.15">
      <c r="A52" s="92">
        <v>2</v>
      </c>
      <c r="B52" s="90"/>
      <c r="C52" s="91"/>
      <c r="D52" s="118" t="s">
        <v>39</v>
      </c>
      <c r="E52" s="120"/>
      <c r="F52" s="92" t="s">
        <v>22</v>
      </c>
      <c r="G52" s="118" t="s">
        <v>44</v>
      </c>
      <c r="H52" s="119"/>
      <c r="I52" s="120"/>
    </row>
    <row r="53" spans="1:9" x14ac:dyDescent="0.15">
      <c r="A53" s="92">
        <v>3</v>
      </c>
      <c r="B53" s="118" t="s">
        <v>80</v>
      </c>
      <c r="C53" s="120"/>
      <c r="D53" s="118" t="s">
        <v>39</v>
      </c>
      <c r="E53" s="120"/>
      <c r="F53" s="92"/>
      <c r="G53" s="118" t="s">
        <v>81</v>
      </c>
      <c r="H53" s="119"/>
      <c r="I53" s="120"/>
    </row>
    <row r="54" spans="1:9" x14ac:dyDescent="0.15">
      <c r="A54" s="93">
        <v>4</v>
      </c>
      <c r="B54" s="118" t="s">
        <v>154</v>
      </c>
      <c r="C54" s="120"/>
      <c r="D54" s="118" t="s">
        <v>522</v>
      </c>
      <c r="E54" s="120"/>
      <c r="F54" s="93"/>
      <c r="G54" s="118" t="s">
        <v>523</v>
      </c>
      <c r="H54" s="119"/>
      <c r="I54" s="120"/>
    </row>
    <row r="55" spans="1:9" x14ac:dyDescent="0.15">
      <c r="A55" s="93">
        <v>5</v>
      </c>
      <c r="B55" s="90" t="s">
        <v>107</v>
      </c>
      <c r="C55" s="91"/>
      <c r="D55" s="118" t="s">
        <v>406</v>
      </c>
      <c r="E55" s="120"/>
      <c r="F55" s="92" t="s">
        <v>84</v>
      </c>
      <c r="G55" s="124" t="s">
        <v>156</v>
      </c>
      <c r="H55" s="119"/>
      <c r="I55" s="120"/>
    </row>
    <row r="56" spans="1:9" x14ac:dyDescent="0.15">
      <c r="A56" s="93">
        <v>6</v>
      </c>
      <c r="B56" s="90" t="s">
        <v>148</v>
      </c>
      <c r="C56" s="91"/>
      <c r="D56" s="118" t="s">
        <v>406</v>
      </c>
      <c r="E56" s="120"/>
      <c r="F56" s="92"/>
      <c r="G56" s="124" t="s">
        <v>476</v>
      </c>
      <c r="H56" s="119"/>
      <c r="I56" s="120"/>
    </row>
    <row r="57" spans="1:9" x14ac:dyDescent="0.15">
      <c r="A57" s="93">
        <v>7</v>
      </c>
      <c r="B57" s="118" t="s">
        <v>474</v>
      </c>
      <c r="C57" s="120"/>
      <c r="D57" s="118" t="s">
        <v>406</v>
      </c>
      <c r="E57" s="120"/>
      <c r="F57" s="92"/>
      <c r="G57" s="118" t="s">
        <v>477</v>
      </c>
      <c r="H57" s="119"/>
      <c r="I57" s="120"/>
    </row>
    <row r="58" spans="1:9" ht="63.75" customHeight="1" x14ac:dyDescent="0.15">
      <c r="A58" s="93">
        <v>8</v>
      </c>
      <c r="B58" s="90" t="s">
        <v>475</v>
      </c>
      <c r="C58" s="91"/>
      <c r="D58" s="90" t="s">
        <v>83</v>
      </c>
      <c r="E58" s="91"/>
      <c r="F58" s="92"/>
      <c r="G58" s="124" t="s">
        <v>478</v>
      </c>
      <c r="H58" s="119"/>
      <c r="I58" s="120"/>
    </row>
    <row r="59" spans="1:9" ht="88.5" customHeight="1" x14ac:dyDescent="0.15">
      <c r="A59" s="93">
        <v>9</v>
      </c>
      <c r="B59" s="118" t="s">
        <v>251</v>
      </c>
      <c r="C59" s="120"/>
      <c r="D59" s="118" t="s">
        <v>83</v>
      </c>
      <c r="E59" s="120"/>
      <c r="F59" s="92"/>
      <c r="G59" s="124" t="s">
        <v>479</v>
      </c>
      <c r="H59" s="119"/>
      <c r="I59" s="120"/>
    </row>
    <row r="60" spans="1:9" x14ac:dyDescent="0.15">
      <c r="A60" s="115" t="s">
        <v>28</v>
      </c>
      <c r="B60" s="116"/>
      <c r="C60" s="116"/>
      <c r="D60" s="116"/>
      <c r="E60" s="116"/>
      <c r="F60" s="116"/>
      <c r="G60" s="116"/>
      <c r="H60" s="116"/>
      <c r="I60" s="117"/>
    </row>
    <row r="61" spans="1:9" x14ac:dyDescent="0.15">
      <c r="A61" s="29"/>
      <c r="B61" s="18"/>
      <c r="C61" s="18"/>
      <c r="D61" s="18"/>
      <c r="E61" s="18"/>
      <c r="F61" s="18"/>
      <c r="G61" s="18"/>
      <c r="H61" s="18"/>
      <c r="I61" s="20"/>
    </row>
    <row r="62" spans="1:9" x14ac:dyDescent="0.15">
      <c r="A62" s="17" t="s">
        <v>480</v>
      </c>
      <c r="B62" s="18"/>
      <c r="C62" s="18"/>
      <c r="D62" s="18"/>
      <c r="E62" s="140"/>
      <c r="F62" s="140"/>
      <c r="G62" s="140"/>
      <c r="H62" s="140"/>
      <c r="I62" s="20"/>
    </row>
    <row r="63" spans="1:9" x14ac:dyDescent="0.15">
      <c r="A63" s="17"/>
      <c r="B63" s="18"/>
      <c r="C63" s="18"/>
      <c r="D63" s="18"/>
      <c r="E63" s="139"/>
      <c r="F63" s="139"/>
      <c r="G63" s="139"/>
      <c r="H63" s="139"/>
      <c r="I63" s="20"/>
    </row>
    <row r="64" spans="1:9" x14ac:dyDescent="0.15">
      <c r="A64" s="17" t="s">
        <v>481</v>
      </c>
      <c r="B64" s="18"/>
      <c r="C64" s="18"/>
      <c r="D64" s="18"/>
      <c r="E64" s="139"/>
      <c r="F64" s="139"/>
      <c r="G64" s="139"/>
      <c r="H64" s="139"/>
      <c r="I64" s="20"/>
    </row>
    <row r="65" spans="1:9" x14ac:dyDescent="0.15">
      <c r="A65" s="17"/>
      <c r="B65" s="18"/>
      <c r="C65" s="41"/>
      <c r="D65" s="41"/>
      <c r="E65" s="139"/>
      <c r="F65" s="139"/>
      <c r="G65" s="139"/>
      <c r="H65" s="139"/>
      <c r="I65" s="20"/>
    </row>
    <row r="66" spans="1:9" x14ac:dyDescent="0.15">
      <c r="A66" s="2" t="s">
        <v>482</v>
      </c>
      <c r="B66" s="2" t="s">
        <v>483</v>
      </c>
      <c r="C66" s="138" t="s">
        <v>484</v>
      </c>
      <c r="D66" s="138"/>
      <c r="E66" s="138"/>
      <c r="F66" s="138"/>
      <c r="G66" s="94"/>
      <c r="H66" s="94"/>
      <c r="I66" s="20"/>
    </row>
    <row r="67" spans="1:9" x14ac:dyDescent="0.15">
      <c r="A67" s="2" t="s">
        <v>485</v>
      </c>
      <c r="B67" s="2" t="s">
        <v>485</v>
      </c>
      <c r="C67" s="136" t="s">
        <v>486</v>
      </c>
      <c r="D67" s="136"/>
      <c r="E67" s="136"/>
      <c r="F67" s="136"/>
      <c r="G67" s="18"/>
      <c r="H67" s="18"/>
      <c r="I67" s="20"/>
    </row>
    <row r="68" spans="1:9" x14ac:dyDescent="0.15">
      <c r="A68" s="2" t="s">
        <v>485</v>
      </c>
      <c r="B68" s="2" t="s">
        <v>358</v>
      </c>
      <c r="C68" s="136" t="s">
        <v>487</v>
      </c>
      <c r="D68" s="136"/>
      <c r="E68" s="136"/>
      <c r="F68" s="136"/>
      <c r="G68" s="18"/>
      <c r="H68" s="18"/>
      <c r="I68" s="20"/>
    </row>
    <row r="69" spans="1:9" x14ac:dyDescent="0.15">
      <c r="A69" s="2" t="s">
        <v>358</v>
      </c>
      <c r="B69" s="43" t="s">
        <v>485</v>
      </c>
      <c r="C69" s="137" t="s">
        <v>488</v>
      </c>
      <c r="D69" s="137"/>
      <c r="E69" s="137"/>
      <c r="F69" s="137"/>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41">
    <mergeCell ref="C6:G6"/>
    <mergeCell ref="B54:C54"/>
    <mergeCell ref="D54:E54"/>
    <mergeCell ref="G54:I54"/>
    <mergeCell ref="A1:I1"/>
    <mergeCell ref="C2:G2"/>
    <mergeCell ref="C3:G3"/>
    <mergeCell ref="C4:G4"/>
    <mergeCell ref="C5:G5"/>
    <mergeCell ref="D55:E55"/>
    <mergeCell ref="G55:I55"/>
    <mergeCell ref="A8:I8"/>
    <mergeCell ref="A49:I49"/>
    <mergeCell ref="B50:C50"/>
    <mergeCell ref="G50:I50"/>
    <mergeCell ref="B51:C51"/>
    <mergeCell ref="D51:E51"/>
    <mergeCell ref="G51:I51"/>
    <mergeCell ref="D52:E52"/>
    <mergeCell ref="G52:I52"/>
    <mergeCell ref="B53:C53"/>
    <mergeCell ref="D53:E53"/>
    <mergeCell ref="G53:I53"/>
    <mergeCell ref="E63:H63"/>
    <mergeCell ref="B57:C57"/>
    <mergeCell ref="D57:E57"/>
    <mergeCell ref="G57:I57"/>
    <mergeCell ref="B59:C59"/>
    <mergeCell ref="D59:E59"/>
    <mergeCell ref="G59:I59"/>
    <mergeCell ref="G56:I56"/>
    <mergeCell ref="G58:I58"/>
    <mergeCell ref="D56:E56"/>
    <mergeCell ref="A60:I60"/>
    <mergeCell ref="E62:H62"/>
    <mergeCell ref="C67:F67"/>
    <mergeCell ref="C68:F68"/>
    <mergeCell ref="C69:F69"/>
    <mergeCell ref="C66:F66"/>
    <mergeCell ref="E64:H64"/>
    <mergeCell ref="E65:H65"/>
  </mergeCells>
  <phoneticPr fontId="1"/>
  <pageMargins left="0.7" right="0.7" top="0.75" bottom="0.75" header="0.3" footer="0.3"/>
  <pageSetup paperSize="9"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249</v>
      </c>
    </row>
    <row r="3" spans="1:2" x14ac:dyDescent="0.15">
      <c r="A3" s="42" t="s">
        <v>250</v>
      </c>
      <c r="B3" s="42" t="s">
        <v>251</v>
      </c>
    </row>
    <row r="4" spans="1:2" x14ac:dyDescent="0.15">
      <c r="A4" s="2">
        <v>1</v>
      </c>
      <c r="B4" s="2" t="s">
        <v>254</v>
      </c>
    </row>
    <row r="5" spans="1:2" x14ac:dyDescent="0.15">
      <c r="A5" s="2">
        <v>2</v>
      </c>
      <c r="B5" s="2" t="s">
        <v>252</v>
      </c>
    </row>
    <row r="6" spans="1:2" x14ac:dyDescent="0.15">
      <c r="A6" s="2">
        <v>3</v>
      </c>
      <c r="B6" s="2" t="s">
        <v>253</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workbookViewId="0">
      <selection activeCell="D6" sqref="D6"/>
    </sheetView>
  </sheetViews>
  <sheetFormatPr defaultRowHeight="13.5" x14ac:dyDescent="0.15"/>
  <cols>
    <col min="3" max="3" width="15.625" bestFit="1" customWidth="1"/>
    <col min="4" max="4" width="27.125" customWidth="1"/>
    <col min="5" max="5" width="37.5" customWidth="1"/>
  </cols>
  <sheetData>
    <row r="2" spans="2:5" x14ac:dyDescent="0.15">
      <c r="B2" s="42" t="s">
        <v>489</v>
      </c>
      <c r="C2" s="42" t="s">
        <v>490</v>
      </c>
      <c r="D2" s="42" t="s">
        <v>505</v>
      </c>
      <c r="E2" s="42" t="s">
        <v>491</v>
      </c>
    </row>
    <row r="3" spans="2:5" x14ac:dyDescent="0.15">
      <c r="B3" s="2">
        <v>0</v>
      </c>
      <c r="C3" s="95" t="s">
        <v>492</v>
      </c>
      <c r="D3" s="2" t="s">
        <v>358</v>
      </c>
      <c r="E3" s="2" t="s">
        <v>508</v>
      </c>
    </row>
    <row r="4" spans="2:5" x14ac:dyDescent="0.15">
      <c r="B4" s="2">
        <v>1</v>
      </c>
      <c r="C4" s="95" t="s">
        <v>493</v>
      </c>
      <c r="D4" s="2" t="s">
        <v>358</v>
      </c>
      <c r="E4" s="2" t="s">
        <v>509</v>
      </c>
    </row>
    <row r="5" spans="2:5" x14ac:dyDescent="0.15">
      <c r="B5" s="2">
        <v>2</v>
      </c>
      <c r="C5" s="95" t="s">
        <v>494</v>
      </c>
      <c r="D5" s="2" t="s">
        <v>521</v>
      </c>
      <c r="E5" s="2" t="s">
        <v>510</v>
      </c>
    </row>
    <row r="6" spans="2:5" x14ac:dyDescent="0.15">
      <c r="B6" s="2">
        <v>3</v>
      </c>
      <c r="C6" s="95" t="s">
        <v>495</v>
      </c>
      <c r="D6" s="2" t="s">
        <v>506</v>
      </c>
      <c r="E6" s="2" t="s">
        <v>511</v>
      </c>
    </row>
    <row r="7" spans="2:5" x14ac:dyDescent="0.15">
      <c r="B7" s="2">
        <v>4</v>
      </c>
      <c r="C7" s="95" t="s">
        <v>496</v>
      </c>
      <c r="D7" s="2" t="s">
        <v>506</v>
      </c>
      <c r="E7" s="2" t="s">
        <v>512</v>
      </c>
    </row>
    <row r="8" spans="2:5" x14ac:dyDescent="0.15">
      <c r="B8" s="2">
        <v>5</v>
      </c>
      <c r="C8" s="95" t="s">
        <v>497</v>
      </c>
      <c r="D8" s="2" t="s">
        <v>507</v>
      </c>
      <c r="E8" s="2" t="s">
        <v>513</v>
      </c>
    </row>
    <row r="9" spans="2:5" x14ac:dyDescent="0.15">
      <c r="B9" s="2">
        <v>6</v>
      </c>
      <c r="C9" s="95" t="s">
        <v>498</v>
      </c>
      <c r="D9" s="2" t="s">
        <v>507</v>
      </c>
      <c r="E9" s="2" t="s">
        <v>514</v>
      </c>
    </row>
    <row r="10" spans="2:5" x14ac:dyDescent="0.15">
      <c r="B10" s="2">
        <v>7</v>
      </c>
      <c r="C10" s="95" t="s">
        <v>499</v>
      </c>
      <c r="D10" s="2" t="s">
        <v>361</v>
      </c>
      <c r="E10" s="2" t="s">
        <v>515</v>
      </c>
    </row>
    <row r="11" spans="2:5" x14ac:dyDescent="0.15">
      <c r="B11" s="2">
        <v>8</v>
      </c>
      <c r="C11" s="95" t="s">
        <v>500</v>
      </c>
      <c r="D11" s="2" t="s">
        <v>358</v>
      </c>
      <c r="E11" s="2" t="s">
        <v>516</v>
      </c>
    </row>
    <row r="12" spans="2:5" x14ac:dyDescent="0.15">
      <c r="B12" s="2">
        <v>9</v>
      </c>
      <c r="C12" s="95" t="s">
        <v>501</v>
      </c>
      <c r="D12" s="2" t="s">
        <v>358</v>
      </c>
      <c r="E12" s="2" t="s">
        <v>517</v>
      </c>
    </row>
    <row r="13" spans="2:5" x14ac:dyDescent="0.15">
      <c r="B13" s="2">
        <v>10</v>
      </c>
      <c r="C13" s="95" t="s">
        <v>502</v>
      </c>
      <c r="D13" s="2" t="s">
        <v>507</v>
      </c>
      <c r="E13" s="2" t="s">
        <v>518</v>
      </c>
    </row>
    <row r="14" spans="2:5" x14ac:dyDescent="0.15">
      <c r="B14" s="2">
        <v>11</v>
      </c>
      <c r="C14" s="95" t="s">
        <v>503</v>
      </c>
      <c r="D14" s="2" t="s">
        <v>507</v>
      </c>
      <c r="E14" s="2" t="s">
        <v>519</v>
      </c>
    </row>
    <row r="15" spans="2:5" x14ac:dyDescent="0.15">
      <c r="B15" s="2">
        <v>12</v>
      </c>
      <c r="C15" s="95" t="s">
        <v>504</v>
      </c>
      <c r="D15" s="2" t="s">
        <v>507</v>
      </c>
      <c r="E15" s="2" t="s">
        <v>520</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6" sqref="B16"/>
    </sheetView>
  </sheetViews>
  <sheetFormatPr defaultRowHeight="13.5" x14ac:dyDescent="0.15"/>
  <cols>
    <col min="1" max="1" width="10.5" bestFit="1" customWidth="1"/>
    <col min="2" max="2" width="47.75" customWidth="1"/>
    <col min="3" max="3" width="94.5" customWidth="1"/>
  </cols>
  <sheetData>
    <row r="1" spans="1:3" x14ac:dyDescent="0.15">
      <c r="A1" s="2" t="s">
        <v>379</v>
      </c>
      <c r="B1" s="2" t="s">
        <v>382</v>
      </c>
      <c r="C1" s="2" t="s">
        <v>380</v>
      </c>
    </row>
    <row r="2" spans="1:3" x14ac:dyDescent="0.15">
      <c r="A2" s="77">
        <v>42843</v>
      </c>
      <c r="B2" s="77" t="s">
        <v>383</v>
      </c>
      <c r="C2" s="2" t="s">
        <v>381</v>
      </c>
    </row>
    <row r="3" spans="1:3" x14ac:dyDescent="0.15">
      <c r="A3" s="77">
        <v>42918</v>
      </c>
      <c r="B3" s="2" t="s">
        <v>425</v>
      </c>
      <c r="C3" s="2" t="s">
        <v>429</v>
      </c>
    </row>
    <row r="4" spans="1:3" x14ac:dyDescent="0.15">
      <c r="A4" s="77">
        <v>42969</v>
      </c>
      <c r="B4" s="2" t="s">
        <v>440</v>
      </c>
      <c r="C4" s="2" t="s">
        <v>434</v>
      </c>
    </row>
    <row r="5" spans="1:3" x14ac:dyDescent="0.15">
      <c r="A5" s="77">
        <v>43161</v>
      </c>
      <c r="B5" s="43" t="s">
        <v>469</v>
      </c>
      <c r="C5" s="43" t="s">
        <v>470</v>
      </c>
    </row>
    <row r="6" spans="1:3" x14ac:dyDescent="0.15">
      <c r="A6" s="77">
        <v>43164</v>
      </c>
      <c r="B6" s="43" t="s">
        <v>530</v>
      </c>
      <c r="C6" s="43" t="s">
        <v>531</v>
      </c>
    </row>
    <row r="7" spans="1:3" x14ac:dyDescent="0.15">
      <c r="A7" s="77">
        <v>43168</v>
      </c>
      <c r="B7" s="2" t="s">
        <v>529</v>
      </c>
      <c r="C7" s="43" t="s">
        <v>532</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18"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8" t="s">
        <v>205</v>
      </c>
      <c r="B2" s="99"/>
      <c r="C2" s="97" t="s">
        <v>175</v>
      </c>
      <c r="D2" s="97" t="s">
        <v>176</v>
      </c>
      <c r="E2" s="97"/>
      <c r="F2" s="97"/>
      <c r="G2" s="97" t="s">
        <v>264</v>
      </c>
      <c r="H2" s="97" t="s">
        <v>265</v>
      </c>
      <c r="I2" s="97" t="s">
        <v>265</v>
      </c>
    </row>
    <row r="3" spans="1:10" x14ac:dyDescent="0.15">
      <c r="A3" s="42" t="s">
        <v>262</v>
      </c>
      <c r="B3" s="52" t="s">
        <v>263</v>
      </c>
      <c r="C3" s="97"/>
      <c r="D3" s="51" t="s">
        <v>120</v>
      </c>
      <c r="E3" s="51" t="s">
        <v>177</v>
      </c>
      <c r="F3" s="51" t="s">
        <v>121</v>
      </c>
      <c r="G3" s="97"/>
      <c r="H3" s="97"/>
      <c r="I3" s="97"/>
    </row>
    <row r="4" spans="1:10" x14ac:dyDescent="0.15">
      <c r="A4" s="100">
        <v>0</v>
      </c>
      <c r="B4" s="53">
        <v>1</v>
      </c>
      <c r="C4" s="55" t="s">
        <v>178</v>
      </c>
      <c r="D4" s="27" t="s">
        <v>204</v>
      </c>
      <c r="E4" s="27" t="s">
        <v>204</v>
      </c>
      <c r="F4" s="27" t="s">
        <v>204</v>
      </c>
      <c r="G4" s="2" t="str">
        <f>"display"&amp;TEXT($A$4,"000")&amp;TEXT(B4,"00")</f>
        <v>display00001</v>
      </c>
      <c r="H4" s="2" t="str">
        <f>IF(D4="○","0,","")&amp;IF(E4="○","1,","")&amp;IF(F4="○","2","")</f>
        <v>0,1,2</v>
      </c>
      <c r="I4" s="2" t="str">
        <f>IF(RIGHT(H4,1)=",",LEFT(H4,LEN(H4)-1),H4)</f>
        <v>0,1,2</v>
      </c>
      <c r="J4" t="str">
        <f>G4&amp;"="&amp;I4</f>
        <v>display00001=0,1,2</v>
      </c>
    </row>
    <row r="5" spans="1:10" x14ac:dyDescent="0.15">
      <c r="A5" s="101"/>
      <c r="B5" s="53">
        <v>2</v>
      </c>
      <c r="C5" s="2" t="s">
        <v>179</v>
      </c>
      <c r="D5" s="27" t="s">
        <v>204</v>
      </c>
      <c r="E5" s="27"/>
      <c r="F5" s="27" t="s">
        <v>204</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101"/>
      <c r="B6" s="53">
        <v>3</v>
      </c>
      <c r="C6" s="2" t="s">
        <v>195</v>
      </c>
      <c r="D6" s="27"/>
      <c r="E6" s="27" t="s">
        <v>204</v>
      </c>
      <c r="F6" s="27" t="s">
        <v>204</v>
      </c>
      <c r="G6" s="2" t="str">
        <f t="shared" si="0"/>
        <v>display00003</v>
      </c>
      <c r="H6" s="2" t="str">
        <f t="shared" ref="H6:H30" si="3">IF(D6="○","0,","")&amp;IF(E6="○","1,","")&amp;IF(F6="○","2","")</f>
        <v>1,2</v>
      </c>
      <c r="I6" s="2" t="str">
        <f t="shared" si="1"/>
        <v>1,2</v>
      </c>
      <c r="J6" t="str">
        <f t="shared" si="2"/>
        <v>display00003=1,2</v>
      </c>
    </row>
    <row r="7" spans="1:10" x14ac:dyDescent="0.15">
      <c r="A7" s="102"/>
      <c r="B7" s="53">
        <v>4</v>
      </c>
      <c r="C7" s="2" t="s">
        <v>196</v>
      </c>
      <c r="D7" s="27"/>
      <c r="E7" s="27"/>
      <c r="F7" s="27" t="s">
        <v>204</v>
      </c>
      <c r="G7" s="2" t="str">
        <f t="shared" si="0"/>
        <v>display00004</v>
      </c>
      <c r="H7" s="2" t="str">
        <f t="shared" si="3"/>
        <v>2</v>
      </c>
      <c r="I7" s="2" t="str">
        <f t="shared" si="1"/>
        <v>2</v>
      </c>
      <c r="J7" t="str">
        <f t="shared" si="2"/>
        <v>display00004=2</v>
      </c>
    </row>
    <row r="8" spans="1:10" x14ac:dyDescent="0.15">
      <c r="A8" s="109">
        <v>1</v>
      </c>
      <c r="B8" s="53">
        <v>1</v>
      </c>
      <c r="C8" s="56" t="s">
        <v>180</v>
      </c>
      <c r="D8" s="27" t="s">
        <v>204</v>
      </c>
      <c r="E8" s="27" t="s">
        <v>204</v>
      </c>
      <c r="F8" s="27" t="s">
        <v>204</v>
      </c>
      <c r="G8" s="2" t="str">
        <f>"display"&amp;TEXT($A$8,"000")&amp;TEXT(B8,"00")</f>
        <v>display00101</v>
      </c>
      <c r="H8" s="2" t="str">
        <f t="shared" si="3"/>
        <v>0,1,2</v>
      </c>
      <c r="I8" s="2" t="str">
        <f t="shared" si="1"/>
        <v>0,1,2</v>
      </c>
      <c r="J8" t="str">
        <f t="shared" si="2"/>
        <v>display00101=0,1,2</v>
      </c>
    </row>
    <row r="9" spans="1:10" x14ac:dyDescent="0.15">
      <c r="A9" s="110"/>
      <c r="B9" s="53">
        <v>2</v>
      </c>
      <c r="C9" s="56" t="s">
        <v>181</v>
      </c>
      <c r="D9" s="27" t="s">
        <v>204</v>
      </c>
      <c r="E9" s="27" t="s">
        <v>204</v>
      </c>
      <c r="F9" s="27" t="s">
        <v>204</v>
      </c>
      <c r="G9" s="2" t="str">
        <f>"display"&amp;TEXT($A$8,"000")&amp;TEXT(B9,"00")</f>
        <v>display00102</v>
      </c>
      <c r="H9" s="2" t="str">
        <f t="shared" si="3"/>
        <v>0,1,2</v>
      </c>
      <c r="I9" s="2" t="str">
        <f t="shared" si="1"/>
        <v>0,1,2</v>
      </c>
      <c r="J9" t="str">
        <f t="shared" si="2"/>
        <v>display00102=0,1,2</v>
      </c>
    </row>
    <row r="10" spans="1:10" x14ac:dyDescent="0.15">
      <c r="A10" s="105">
        <v>2</v>
      </c>
      <c r="B10" s="53">
        <v>1</v>
      </c>
      <c r="C10" s="56" t="s">
        <v>194</v>
      </c>
      <c r="D10" s="27" t="s">
        <v>204</v>
      </c>
      <c r="E10" s="27" t="s">
        <v>204</v>
      </c>
      <c r="F10" s="27" t="s">
        <v>204</v>
      </c>
      <c r="G10" s="2" t="str">
        <f>"display"&amp;TEXT($A$10,"000")&amp;TEXT(B10,"00")</f>
        <v>display00201</v>
      </c>
      <c r="H10" s="2" t="str">
        <f t="shared" si="3"/>
        <v>0,1,2</v>
      </c>
      <c r="I10" s="2" t="str">
        <f t="shared" si="1"/>
        <v>0,1,2</v>
      </c>
      <c r="J10" t="str">
        <f t="shared" si="2"/>
        <v>display00201=0,1,2</v>
      </c>
    </row>
    <row r="11" spans="1:10" x14ac:dyDescent="0.15">
      <c r="A11" s="107"/>
      <c r="B11" s="53">
        <v>2</v>
      </c>
      <c r="C11" s="56" t="s">
        <v>182</v>
      </c>
      <c r="D11" s="27" t="s">
        <v>204</v>
      </c>
      <c r="E11" s="27" t="s">
        <v>204</v>
      </c>
      <c r="F11" s="27" t="s">
        <v>204</v>
      </c>
      <c r="G11" s="2" t="str">
        <f>"display"&amp;TEXT($A$10,"000")&amp;TEXT(B11,"00")</f>
        <v>display00202</v>
      </c>
      <c r="H11" s="2" t="str">
        <f t="shared" si="3"/>
        <v>0,1,2</v>
      </c>
      <c r="I11" s="2" t="str">
        <f t="shared" si="1"/>
        <v>0,1,2</v>
      </c>
      <c r="J11" t="str">
        <f t="shared" si="2"/>
        <v>display00202=0,1,2</v>
      </c>
    </row>
    <row r="12" spans="1:10" x14ac:dyDescent="0.15">
      <c r="A12" s="105">
        <v>3</v>
      </c>
      <c r="B12" s="53">
        <v>1</v>
      </c>
      <c r="C12" s="56" t="s">
        <v>183</v>
      </c>
      <c r="D12" s="27" t="s">
        <v>204</v>
      </c>
      <c r="E12" s="27" t="s">
        <v>204</v>
      </c>
      <c r="F12" s="27" t="s">
        <v>204</v>
      </c>
      <c r="G12" s="2" t="str">
        <f>"display"&amp;TEXT($A$12,"000")&amp;TEXT(B12,"00")</f>
        <v>display00301</v>
      </c>
      <c r="H12" s="2" t="str">
        <f t="shared" si="3"/>
        <v>0,1,2</v>
      </c>
      <c r="I12" s="2" t="str">
        <f t="shared" si="1"/>
        <v>0,1,2</v>
      </c>
      <c r="J12" t="str">
        <f t="shared" si="2"/>
        <v>display00301=0,1,2</v>
      </c>
    </row>
    <row r="13" spans="1:10" x14ac:dyDescent="0.15">
      <c r="A13" s="107"/>
      <c r="B13" s="53">
        <v>2</v>
      </c>
      <c r="C13" s="56" t="s">
        <v>186</v>
      </c>
      <c r="D13" s="27" t="s">
        <v>204</v>
      </c>
      <c r="E13" s="27" t="s">
        <v>204</v>
      </c>
      <c r="F13" s="27" t="s">
        <v>204</v>
      </c>
      <c r="G13" s="2" t="str">
        <f>"display"&amp;TEXT($A$12,"000")&amp;TEXT(B13,"00")</f>
        <v>display00302</v>
      </c>
      <c r="H13" s="2" t="str">
        <f t="shared" si="3"/>
        <v>0,1,2</v>
      </c>
      <c r="I13" s="2" t="str">
        <f t="shared" si="1"/>
        <v>0,1,2</v>
      </c>
      <c r="J13" t="str">
        <f t="shared" si="2"/>
        <v>display00302=0,1,2</v>
      </c>
    </row>
    <row r="14" spans="1:10" x14ac:dyDescent="0.15">
      <c r="A14" s="109">
        <v>4</v>
      </c>
      <c r="B14" s="53">
        <v>1</v>
      </c>
      <c r="C14" s="56" t="s">
        <v>184</v>
      </c>
      <c r="D14" s="27" t="s">
        <v>204</v>
      </c>
      <c r="E14" s="27" t="s">
        <v>204</v>
      </c>
      <c r="F14" s="27" t="s">
        <v>204</v>
      </c>
      <c r="G14" s="2" t="str">
        <f>"display"&amp;TEXT($A$14,"000")&amp;TEXT(B14,"00")</f>
        <v>display00401</v>
      </c>
      <c r="H14" s="2" t="str">
        <f t="shared" si="3"/>
        <v>0,1,2</v>
      </c>
      <c r="I14" s="2" t="str">
        <f t="shared" si="1"/>
        <v>0,1,2</v>
      </c>
      <c r="J14" t="str">
        <f t="shared" si="2"/>
        <v>display00401=0,1,2</v>
      </c>
    </row>
    <row r="15" spans="1:10" x14ac:dyDescent="0.15">
      <c r="A15" s="110"/>
      <c r="B15" s="53">
        <v>2</v>
      </c>
      <c r="C15" s="56" t="s">
        <v>185</v>
      </c>
      <c r="D15" s="27" t="s">
        <v>204</v>
      </c>
      <c r="E15" s="27" t="s">
        <v>204</v>
      </c>
      <c r="F15" s="27" t="s">
        <v>204</v>
      </c>
      <c r="G15" s="2" t="str">
        <f>"display"&amp;TEXT($A$14,"000")&amp;TEXT(B15,"00")</f>
        <v>display00402</v>
      </c>
      <c r="H15" s="2" t="str">
        <f t="shared" si="3"/>
        <v>0,1,2</v>
      </c>
      <c r="I15" s="2" t="str">
        <f t="shared" si="1"/>
        <v>0,1,2</v>
      </c>
      <c r="J15" t="str">
        <f t="shared" si="2"/>
        <v>display00402=0,1,2</v>
      </c>
    </row>
    <row r="16" spans="1:10" x14ac:dyDescent="0.15">
      <c r="A16" s="105">
        <v>5</v>
      </c>
      <c r="B16" s="53">
        <v>1</v>
      </c>
      <c r="C16" s="56" t="s">
        <v>187</v>
      </c>
      <c r="D16" s="27"/>
      <c r="E16" s="27" t="s">
        <v>204</v>
      </c>
      <c r="F16" s="27" t="s">
        <v>204</v>
      </c>
      <c r="G16" s="2" t="str">
        <f>"display"&amp;TEXT($A$16,"000")&amp;TEXT(B16,"00")</f>
        <v>display00501</v>
      </c>
      <c r="H16" s="2" t="str">
        <f t="shared" si="3"/>
        <v>1,2</v>
      </c>
      <c r="I16" s="2" t="str">
        <f t="shared" si="1"/>
        <v>1,2</v>
      </c>
      <c r="J16" t="str">
        <f t="shared" si="2"/>
        <v>display00501=1,2</v>
      </c>
    </row>
    <row r="17" spans="1:10" x14ac:dyDescent="0.15">
      <c r="A17" s="106"/>
      <c r="B17" s="53">
        <v>2</v>
      </c>
      <c r="C17" s="56" t="s">
        <v>188</v>
      </c>
      <c r="D17" s="27"/>
      <c r="E17" s="27" t="s">
        <v>204</v>
      </c>
      <c r="F17" s="27" t="s">
        <v>204</v>
      </c>
      <c r="G17" s="2" t="str">
        <f t="shared" ref="G17:G18" si="4">"display"&amp;TEXT($A$16,"000")&amp;TEXT(B17,"00")</f>
        <v>display00502</v>
      </c>
      <c r="H17" s="2" t="str">
        <f t="shared" si="3"/>
        <v>1,2</v>
      </c>
      <c r="I17" s="2" t="str">
        <f>IF(RIGHT(H17,1)=",",LEFT(H17,LEN(H17)-1),H17)</f>
        <v>1,2</v>
      </c>
      <c r="J17" t="str">
        <f t="shared" si="2"/>
        <v>display00502=1,2</v>
      </c>
    </row>
    <row r="18" spans="1:10" x14ac:dyDescent="0.15">
      <c r="A18" s="107"/>
      <c r="B18" s="53">
        <v>3</v>
      </c>
      <c r="C18" s="56" t="s">
        <v>189</v>
      </c>
      <c r="D18" s="27"/>
      <c r="E18" s="27" t="s">
        <v>204</v>
      </c>
      <c r="F18" s="27" t="s">
        <v>204</v>
      </c>
      <c r="G18" s="2" t="str">
        <f t="shared" si="4"/>
        <v>display00503</v>
      </c>
      <c r="H18" s="2" t="str">
        <f t="shared" si="3"/>
        <v>1,2</v>
      </c>
      <c r="I18" s="2" t="str">
        <f t="shared" si="1"/>
        <v>1,2</v>
      </c>
      <c r="J18" t="str">
        <f t="shared" si="2"/>
        <v>display00503=1,2</v>
      </c>
    </row>
    <row r="19" spans="1:10" x14ac:dyDescent="0.15">
      <c r="A19" s="105">
        <v>6</v>
      </c>
      <c r="B19" s="53">
        <v>1</v>
      </c>
      <c r="C19" s="56" t="s">
        <v>190</v>
      </c>
      <c r="D19" s="27"/>
      <c r="E19" s="27" t="s">
        <v>204</v>
      </c>
      <c r="F19" s="27" t="s">
        <v>204</v>
      </c>
      <c r="G19" s="2" t="str">
        <f>"display"&amp;TEXT($A$19,"000")&amp;TEXT(B19,"00")</f>
        <v>display00601</v>
      </c>
      <c r="H19" s="2" t="str">
        <f t="shared" si="3"/>
        <v>1,2</v>
      </c>
      <c r="I19" s="2" t="str">
        <f t="shared" si="1"/>
        <v>1,2</v>
      </c>
      <c r="J19" t="str">
        <f t="shared" si="2"/>
        <v>display00601=1,2</v>
      </c>
    </row>
    <row r="20" spans="1:10" x14ac:dyDescent="0.15">
      <c r="A20" s="106"/>
      <c r="B20" s="53">
        <v>2</v>
      </c>
      <c r="C20" s="56" t="s">
        <v>191</v>
      </c>
      <c r="D20" s="27"/>
      <c r="E20" s="27" t="s">
        <v>204</v>
      </c>
      <c r="F20" s="27" t="s">
        <v>204</v>
      </c>
      <c r="G20" s="2" t="str">
        <f>"display"&amp;TEXT($A$19,"000")&amp;TEXT(B20,"00")</f>
        <v>display00602</v>
      </c>
      <c r="H20" s="2" t="s">
        <v>329</v>
      </c>
      <c r="I20" s="2" t="str">
        <f t="shared" si="1"/>
        <v>1,2</v>
      </c>
      <c r="J20" t="str">
        <f t="shared" ref="J20" si="5">G20&amp;"="&amp;I20</f>
        <v>display00602=1,2</v>
      </c>
    </row>
    <row r="21" spans="1:10" x14ac:dyDescent="0.15">
      <c r="A21" s="106"/>
      <c r="B21" s="53">
        <v>3</v>
      </c>
      <c r="C21" s="56" t="s">
        <v>192</v>
      </c>
      <c r="D21" s="27"/>
      <c r="E21" s="27" t="s">
        <v>204</v>
      </c>
      <c r="F21" s="27" t="s">
        <v>204</v>
      </c>
      <c r="G21" s="2" t="str">
        <f t="shared" ref="G21:G22" si="6">"display"&amp;TEXT($A$19,"000")&amp;TEXT(B21,"00")</f>
        <v>display00603</v>
      </c>
      <c r="H21" s="2" t="str">
        <f t="shared" si="3"/>
        <v>1,2</v>
      </c>
      <c r="I21" s="2" t="str">
        <f t="shared" si="1"/>
        <v>1,2</v>
      </c>
      <c r="J21" t="str">
        <f t="shared" si="2"/>
        <v>display00603=1,2</v>
      </c>
    </row>
    <row r="22" spans="1:10" x14ac:dyDescent="0.15">
      <c r="A22" s="107"/>
      <c r="B22" s="53">
        <v>4</v>
      </c>
      <c r="C22" s="56" t="s">
        <v>328</v>
      </c>
      <c r="D22" s="27"/>
      <c r="E22" s="27" t="s">
        <v>204</v>
      </c>
      <c r="F22" s="27" t="s">
        <v>204</v>
      </c>
      <c r="G22" s="2" t="str">
        <f t="shared" si="6"/>
        <v>display00604</v>
      </c>
      <c r="H22" s="2" t="str">
        <f t="shared" si="3"/>
        <v>1,2</v>
      </c>
      <c r="I22" s="2" t="str">
        <f t="shared" si="1"/>
        <v>1,2</v>
      </c>
      <c r="J22" t="str">
        <f t="shared" si="2"/>
        <v>display00604=1,2</v>
      </c>
    </row>
    <row r="23" spans="1:10" x14ac:dyDescent="0.15">
      <c r="A23" s="54">
        <v>7</v>
      </c>
      <c r="B23" s="53">
        <v>1</v>
      </c>
      <c r="C23" s="2" t="s">
        <v>193</v>
      </c>
      <c r="D23" s="27"/>
      <c r="E23" s="27" t="s">
        <v>204</v>
      </c>
      <c r="F23" s="27" t="s">
        <v>204</v>
      </c>
      <c r="G23" s="2" t="str">
        <f>"display"&amp;TEXT($A$23,"000")&amp;TEXT(B23,"00")</f>
        <v>display00701</v>
      </c>
      <c r="H23" s="2" t="str">
        <f t="shared" si="3"/>
        <v>1,2</v>
      </c>
      <c r="I23" s="2" t="str">
        <f t="shared" si="1"/>
        <v>1,2</v>
      </c>
      <c r="J23" t="str">
        <f t="shared" si="2"/>
        <v>display00701=1,2</v>
      </c>
    </row>
    <row r="24" spans="1:10" x14ac:dyDescent="0.15">
      <c r="A24" s="105">
        <v>8</v>
      </c>
      <c r="B24" s="53">
        <v>1</v>
      </c>
      <c r="C24" s="56" t="s">
        <v>197</v>
      </c>
      <c r="D24" s="27"/>
      <c r="E24" s="27" t="s">
        <v>204</v>
      </c>
      <c r="F24" s="27" t="s">
        <v>204</v>
      </c>
      <c r="G24" s="2" t="str">
        <f>"display"&amp;TEXT($A$24,"000")&amp;TEXT(B24,"00")</f>
        <v>display00801</v>
      </c>
      <c r="H24" s="2" t="str">
        <f t="shared" si="3"/>
        <v>1,2</v>
      </c>
      <c r="I24" s="2" t="str">
        <f t="shared" si="1"/>
        <v>1,2</v>
      </c>
      <c r="J24" t="str">
        <f t="shared" si="2"/>
        <v>display00801=1,2</v>
      </c>
    </row>
    <row r="25" spans="1:10" x14ac:dyDescent="0.15">
      <c r="A25" s="106"/>
      <c r="B25" s="53">
        <v>2</v>
      </c>
      <c r="C25" s="56" t="s">
        <v>198</v>
      </c>
      <c r="D25" s="27"/>
      <c r="E25" s="27"/>
      <c r="F25" s="27" t="s">
        <v>204</v>
      </c>
      <c r="G25" s="2" t="str">
        <f t="shared" ref="G25:G27" si="7">"display"&amp;TEXT($A$24,"000")&amp;TEXT(B25,"00")</f>
        <v>display00802</v>
      </c>
      <c r="H25" s="2" t="str">
        <f t="shared" si="3"/>
        <v>2</v>
      </c>
      <c r="I25" s="2" t="str">
        <f t="shared" si="1"/>
        <v>2</v>
      </c>
      <c r="J25" t="str">
        <f t="shared" si="2"/>
        <v>display00802=2</v>
      </c>
    </row>
    <row r="26" spans="1:10" x14ac:dyDescent="0.15">
      <c r="A26" s="106"/>
      <c r="B26" s="53">
        <v>3</v>
      </c>
      <c r="C26" s="56" t="s">
        <v>199</v>
      </c>
      <c r="D26" s="27"/>
      <c r="E26" s="27"/>
      <c r="F26" s="27" t="s">
        <v>204</v>
      </c>
      <c r="G26" s="2" t="str">
        <f t="shared" si="7"/>
        <v>display00803</v>
      </c>
      <c r="H26" s="2" t="str">
        <f t="shared" si="3"/>
        <v>2</v>
      </c>
      <c r="I26" s="2" t="str">
        <f t="shared" si="1"/>
        <v>2</v>
      </c>
      <c r="J26" t="str">
        <f t="shared" si="2"/>
        <v>display00803=2</v>
      </c>
    </row>
    <row r="27" spans="1:10" x14ac:dyDescent="0.15">
      <c r="A27" s="107"/>
      <c r="B27" s="53">
        <v>4</v>
      </c>
      <c r="C27" s="56" t="s">
        <v>200</v>
      </c>
      <c r="D27" s="27"/>
      <c r="E27" s="27"/>
      <c r="F27" s="27" t="s">
        <v>204</v>
      </c>
      <c r="G27" s="2" t="str">
        <f t="shared" si="7"/>
        <v>display00804</v>
      </c>
      <c r="H27" s="2" t="str">
        <f t="shared" si="3"/>
        <v>2</v>
      </c>
      <c r="I27" s="2" t="str">
        <f t="shared" si="1"/>
        <v>2</v>
      </c>
      <c r="J27" t="str">
        <f t="shared" si="2"/>
        <v>display00804=2</v>
      </c>
    </row>
    <row r="28" spans="1:10" x14ac:dyDescent="0.15">
      <c r="A28" s="105">
        <v>9</v>
      </c>
      <c r="B28" s="53">
        <v>1</v>
      </c>
      <c r="C28" s="2" t="s">
        <v>201</v>
      </c>
      <c r="D28" s="27" t="s">
        <v>204</v>
      </c>
      <c r="E28" s="27" t="s">
        <v>204</v>
      </c>
      <c r="F28" s="27" t="s">
        <v>204</v>
      </c>
      <c r="G28" s="2" t="str">
        <f>"display"&amp;TEXT($A$28,"000")&amp;TEXT(B28,"00")</f>
        <v>display00901</v>
      </c>
      <c r="H28" s="2" t="str">
        <f t="shared" si="3"/>
        <v>0,1,2</v>
      </c>
      <c r="I28" s="2" t="str">
        <f t="shared" si="1"/>
        <v>0,1,2</v>
      </c>
      <c r="J28" t="str">
        <f t="shared" si="2"/>
        <v>display00901=0,1,2</v>
      </c>
    </row>
    <row r="29" spans="1:10" x14ac:dyDescent="0.15">
      <c r="A29" s="106"/>
      <c r="B29" s="53">
        <v>2</v>
      </c>
      <c r="C29" s="2" t="s">
        <v>203</v>
      </c>
      <c r="D29" s="27"/>
      <c r="E29" s="27" t="s">
        <v>204</v>
      </c>
      <c r="F29" s="27" t="s">
        <v>204</v>
      </c>
      <c r="G29" s="2" t="str">
        <f t="shared" ref="G29:G30" si="8">"display"&amp;TEXT($A$28,"000")&amp;TEXT(B29,"00")</f>
        <v>display00902</v>
      </c>
      <c r="H29" s="2" t="str">
        <f t="shared" si="3"/>
        <v>1,2</v>
      </c>
      <c r="I29" s="2" t="str">
        <f t="shared" si="1"/>
        <v>1,2</v>
      </c>
      <c r="J29" t="str">
        <f t="shared" si="2"/>
        <v>display00902=1,2</v>
      </c>
    </row>
    <row r="30" spans="1:10" x14ac:dyDescent="0.15">
      <c r="A30" s="107"/>
      <c r="B30" s="53">
        <v>3</v>
      </c>
      <c r="C30" s="2" t="s">
        <v>202</v>
      </c>
      <c r="D30" s="27"/>
      <c r="E30" s="27" t="s">
        <v>204</v>
      </c>
      <c r="F30" s="27" t="s">
        <v>204</v>
      </c>
      <c r="G30" s="2" t="str">
        <f t="shared" si="8"/>
        <v>display00903</v>
      </c>
      <c r="H30" s="2" t="str">
        <f t="shared" si="3"/>
        <v>1,2</v>
      </c>
      <c r="I30" s="2" t="str">
        <f t="shared" si="1"/>
        <v>1,2</v>
      </c>
      <c r="J30" t="str">
        <f t="shared" si="2"/>
        <v>display00903=1,2</v>
      </c>
    </row>
    <row r="31" spans="1:10" x14ac:dyDescent="0.15">
      <c r="A31" s="54">
        <v>10</v>
      </c>
      <c r="B31" s="53">
        <v>1</v>
      </c>
      <c r="C31" s="56" t="s">
        <v>300</v>
      </c>
      <c r="D31" s="27"/>
      <c r="E31" s="27"/>
      <c r="F31" s="27" t="s">
        <v>204</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105">
        <v>11</v>
      </c>
      <c r="B32" s="53">
        <v>1</v>
      </c>
      <c r="C32" s="2" t="s">
        <v>301</v>
      </c>
      <c r="D32" s="27"/>
      <c r="E32" s="27" t="s">
        <v>204</v>
      </c>
      <c r="F32" s="27" t="s">
        <v>204</v>
      </c>
      <c r="G32" s="2" t="str">
        <f>"display"&amp;TEXT($A$32,"000")&amp;TEXT(B32,"00")</f>
        <v>display01101</v>
      </c>
      <c r="H32" s="2" t="str">
        <f t="shared" si="9"/>
        <v>1,2</v>
      </c>
      <c r="I32" s="2" t="str">
        <f t="shared" si="10"/>
        <v>1,2</v>
      </c>
      <c r="J32" t="str">
        <f t="shared" si="11"/>
        <v>display01101=1,2</v>
      </c>
    </row>
    <row r="33" spans="1:10" x14ac:dyDescent="0.15">
      <c r="A33" s="106"/>
      <c r="B33" s="53">
        <v>2</v>
      </c>
      <c r="C33" s="2" t="s">
        <v>302</v>
      </c>
      <c r="D33" s="27"/>
      <c r="E33" s="27" t="s">
        <v>204</v>
      </c>
      <c r="F33" s="27" t="s">
        <v>204</v>
      </c>
      <c r="G33" s="2" t="str">
        <f t="shared" ref="G33:G34" si="12">"display"&amp;TEXT($A$32,"000")&amp;TEXT(B33,"00")</f>
        <v>display01102</v>
      </c>
      <c r="H33" s="2" t="str">
        <f t="shared" si="9"/>
        <v>1,2</v>
      </c>
      <c r="I33" s="2" t="str">
        <f t="shared" si="10"/>
        <v>1,2</v>
      </c>
      <c r="J33" t="str">
        <f t="shared" si="11"/>
        <v>display01102=1,2</v>
      </c>
    </row>
    <row r="34" spans="1:10" x14ac:dyDescent="0.15">
      <c r="A34" s="107"/>
      <c r="B34" s="53">
        <v>3</v>
      </c>
      <c r="C34" s="2" t="s">
        <v>303</v>
      </c>
      <c r="D34" s="27"/>
      <c r="E34" s="27" t="s">
        <v>204</v>
      </c>
      <c r="F34" s="27" t="s">
        <v>204</v>
      </c>
      <c r="G34" s="2" t="str">
        <f t="shared" si="12"/>
        <v>display01103</v>
      </c>
      <c r="H34" s="2" t="str">
        <f t="shared" si="9"/>
        <v>1,2</v>
      </c>
      <c r="I34" s="2" t="str">
        <f t="shared" si="10"/>
        <v>1,2</v>
      </c>
      <c r="J34" t="str">
        <f t="shared" si="11"/>
        <v>display01103=1,2</v>
      </c>
    </row>
    <row r="35" spans="1:10" x14ac:dyDescent="0.15">
      <c r="A35" s="103">
        <v>12</v>
      </c>
      <c r="B35" s="76">
        <v>1</v>
      </c>
      <c r="C35" s="43" t="s">
        <v>364</v>
      </c>
      <c r="D35" s="27"/>
      <c r="E35" s="27" t="s">
        <v>204</v>
      </c>
      <c r="F35" s="27" t="s">
        <v>204</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4"/>
      <c r="B36" s="76">
        <v>2</v>
      </c>
      <c r="C36" s="43" t="s">
        <v>365</v>
      </c>
      <c r="D36" s="2"/>
      <c r="E36" s="27" t="s">
        <v>204</v>
      </c>
      <c r="F36" s="27" t="s">
        <v>204</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372</v>
      </c>
      <c r="D37" s="27" t="s">
        <v>204</v>
      </c>
      <c r="E37" s="27" t="s">
        <v>204</v>
      </c>
      <c r="F37" s="27" t="s">
        <v>204</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375</v>
      </c>
      <c r="D38" s="2"/>
      <c r="E38" s="27" t="s">
        <v>204</v>
      </c>
      <c r="F38" s="27" t="s">
        <v>204</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385</v>
      </c>
      <c r="D39" s="27" t="s">
        <v>204</v>
      </c>
      <c r="E39" s="27" t="s">
        <v>204</v>
      </c>
      <c r="F39" s="27" t="s">
        <v>204</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103">
        <v>16</v>
      </c>
      <c r="B40" s="76">
        <v>1</v>
      </c>
      <c r="C40" s="2" t="s">
        <v>422</v>
      </c>
      <c r="D40" s="84"/>
      <c r="E40" s="84" t="s">
        <v>204</v>
      </c>
      <c r="F40" s="84" t="s">
        <v>204</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8"/>
      <c r="B41" s="76">
        <v>2</v>
      </c>
      <c r="C41" s="2" t="s">
        <v>423</v>
      </c>
      <c r="D41" s="84"/>
      <c r="E41" s="84" t="s">
        <v>204</v>
      </c>
      <c r="F41" s="84" t="s">
        <v>204</v>
      </c>
      <c r="G41" s="2" t="str">
        <f t="shared" ref="G41:G42" si="23">"display"&amp;TEXT($A$40,"000")&amp;TEXT(B41,"00")</f>
        <v>display01602</v>
      </c>
      <c r="H41" s="2" t="str">
        <f t="shared" si="21"/>
        <v>1,2</v>
      </c>
      <c r="I41" s="2" t="str">
        <f t="shared" si="22"/>
        <v>1,2</v>
      </c>
      <c r="J41" t="str">
        <f t="shared" si="20"/>
        <v>display01602=1,2</v>
      </c>
    </row>
    <row r="42" spans="1:10" x14ac:dyDescent="0.15">
      <c r="A42" s="104"/>
      <c r="B42" s="76">
        <v>3</v>
      </c>
      <c r="C42" s="2" t="s">
        <v>424</v>
      </c>
      <c r="D42" s="84"/>
      <c r="E42" s="84" t="s">
        <v>204</v>
      </c>
      <c r="F42" s="84" t="s">
        <v>204</v>
      </c>
      <c r="G42" s="2" t="str">
        <f t="shared" si="23"/>
        <v>display01603</v>
      </c>
      <c r="H42" s="2" t="str">
        <f t="shared" si="21"/>
        <v>1,2</v>
      </c>
      <c r="I42" s="2" t="str">
        <f t="shared" si="22"/>
        <v>1,2</v>
      </c>
      <c r="J42" t="str">
        <f t="shared" si="20"/>
        <v>display01603=1,2</v>
      </c>
    </row>
  </sheetData>
  <mergeCells count="18">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 ref="A35:A36"/>
    <mergeCell ref="A32:A34"/>
    <mergeCell ref="A40:A42"/>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22" workbookViewId="0">
      <selection activeCell="D46" sqref="D46"/>
    </sheetView>
  </sheetViews>
  <sheetFormatPr defaultRowHeight="13.5" x14ac:dyDescent="0.15"/>
  <cols>
    <col min="2" max="2" width="21.375" bestFit="1" customWidth="1"/>
    <col min="9" max="9" width="31" customWidth="1"/>
  </cols>
  <sheetData>
    <row r="1" spans="1:11" x14ac:dyDescent="0.15">
      <c r="A1" s="115" t="s">
        <v>206</v>
      </c>
      <c r="B1" s="116"/>
      <c r="C1" s="116"/>
      <c r="D1" s="116"/>
      <c r="E1" s="116"/>
      <c r="F1" s="116"/>
      <c r="G1" s="116"/>
      <c r="H1" s="116"/>
      <c r="I1" s="117"/>
    </row>
    <row r="2" spans="1:11" x14ac:dyDescent="0.15">
      <c r="A2" s="1" t="s">
        <v>1</v>
      </c>
      <c r="B2" s="2" t="s">
        <v>207</v>
      </c>
      <c r="C2" s="118" t="s">
        <v>210</v>
      </c>
      <c r="D2" s="119"/>
      <c r="E2" s="119"/>
      <c r="F2" s="119"/>
      <c r="G2" s="120"/>
      <c r="H2" s="5" t="s">
        <v>3</v>
      </c>
      <c r="I2" s="6"/>
    </row>
    <row r="3" spans="1:11" x14ac:dyDescent="0.15">
      <c r="A3" s="7"/>
      <c r="B3" s="2" t="s">
        <v>208</v>
      </c>
      <c r="C3" s="118" t="s">
        <v>213</v>
      </c>
      <c r="D3" s="119"/>
      <c r="E3" s="119"/>
      <c r="F3" s="119"/>
      <c r="G3" s="120"/>
      <c r="H3" s="5" t="s">
        <v>5</v>
      </c>
      <c r="I3" s="6"/>
    </row>
    <row r="4" spans="1:11" x14ac:dyDescent="0.15">
      <c r="A4" s="7"/>
      <c r="B4" s="2" t="s">
        <v>209</v>
      </c>
      <c r="C4" s="118"/>
      <c r="D4" s="119"/>
      <c r="E4" s="119"/>
      <c r="F4" s="119"/>
      <c r="G4" s="120"/>
      <c r="H4" s="5" t="s">
        <v>7</v>
      </c>
      <c r="I4" s="8"/>
    </row>
    <row r="5" spans="1:11" x14ac:dyDescent="0.15">
      <c r="A5" s="7"/>
      <c r="B5" s="2" t="s">
        <v>211</v>
      </c>
      <c r="C5" s="118" t="s">
        <v>212</v>
      </c>
      <c r="D5" s="119"/>
      <c r="E5" s="119"/>
      <c r="F5" s="119"/>
      <c r="G5" s="120"/>
      <c r="H5" s="5" t="s">
        <v>217</v>
      </c>
      <c r="I5" s="8" t="s">
        <v>218</v>
      </c>
    </row>
    <row r="7" spans="1:11" x14ac:dyDescent="0.15">
      <c r="A7" s="5" t="s">
        <v>89</v>
      </c>
      <c r="B7" s="5" t="s">
        <v>214</v>
      </c>
      <c r="C7" s="5" t="s">
        <v>40</v>
      </c>
      <c r="D7" s="5" t="s">
        <v>166</v>
      </c>
      <c r="E7" s="114" t="s">
        <v>215</v>
      </c>
      <c r="F7" s="114"/>
      <c r="G7" s="114"/>
      <c r="H7" s="114"/>
      <c r="I7" s="114"/>
    </row>
    <row r="8" spans="1:11" x14ac:dyDescent="0.15">
      <c r="A8" s="2">
        <v>1</v>
      </c>
      <c r="B8" s="2" t="s">
        <v>331</v>
      </c>
      <c r="C8" s="2"/>
      <c r="D8" s="2" t="s">
        <v>168</v>
      </c>
      <c r="E8" s="112" t="s">
        <v>216</v>
      </c>
      <c r="F8" s="112"/>
      <c r="G8" s="112"/>
      <c r="H8" s="112"/>
      <c r="I8" s="112"/>
      <c r="K8" t="str">
        <f>B8&amp;"="</f>
        <v>password.expiry=</v>
      </c>
    </row>
    <row r="9" spans="1:11" x14ac:dyDescent="0.15">
      <c r="A9" s="2">
        <v>2</v>
      </c>
      <c r="B9" s="2" t="s">
        <v>266</v>
      </c>
      <c r="C9" s="2"/>
      <c r="D9" s="2" t="s">
        <v>169</v>
      </c>
      <c r="E9" s="112" t="s">
        <v>219</v>
      </c>
      <c r="F9" s="112"/>
      <c r="G9" s="112"/>
      <c r="H9" s="112"/>
      <c r="I9" s="112"/>
      <c r="K9" t="str">
        <f>B9&amp;"="</f>
        <v>display00001=</v>
      </c>
    </row>
    <row r="10" spans="1:11" x14ac:dyDescent="0.15">
      <c r="A10" s="2">
        <v>3</v>
      </c>
      <c r="B10" s="2" t="s">
        <v>267</v>
      </c>
      <c r="C10" s="2"/>
      <c r="D10" s="2" t="s">
        <v>169</v>
      </c>
      <c r="E10" s="112" t="s">
        <v>220</v>
      </c>
      <c r="F10" s="112"/>
      <c r="G10" s="112"/>
      <c r="H10" s="112"/>
      <c r="I10" s="112"/>
      <c r="K10" t="str">
        <f>B10&amp;"="</f>
        <v>display00002=</v>
      </c>
    </row>
    <row r="11" spans="1:11" x14ac:dyDescent="0.15">
      <c r="A11" s="2">
        <v>4</v>
      </c>
      <c r="B11" s="2" t="s">
        <v>268</v>
      </c>
      <c r="C11" s="2"/>
      <c r="D11" s="2" t="s">
        <v>169</v>
      </c>
      <c r="E11" s="112" t="s">
        <v>221</v>
      </c>
      <c r="F11" s="112"/>
      <c r="G11" s="112"/>
      <c r="H11" s="112"/>
      <c r="I11" s="112"/>
      <c r="K11" t="str">
        <f t="shared" ref="K11:K39" si="0">B11&amp;"="</f>
        <v>display00003=</v>
      </c>
    </row>
    <row r="12" spans="1:11" x14ac:dyDescent="0.15">
      <c r="A12" s="2">
        <v>5</v>
      </c>
      <c r="B12" s="2" t="s">
        <v>269</v>
      </c>
      <c r="C12" s="2"/>
      <c r="D12" s="2" t="s">
        <v>169</v>
      </c>
      <c r="E12" s="112" t="s">
        <v>222</v>
      </c>
      <c r="F12" s="112"/>
      <c r="G12" s="112"/>
      <c r="H12" s="112"/>
      <c r="I12" s="112"/>
      <c r="K12" t="str">
        <f t="shared" si="0"/>
        <v>display00004=</v>
      </c>
    </row>
    <row r="13" spans="1:11" x14ac:dyDescent="0.15">
      <c r="A13" s="2">
        <v>6</v>
      </c>
      <c r="B13" s="2" t="s">
        <v>270</v>
      </c>
      <c r="C13" s="2"/>
      <c r="D13" s="2" t="s">
        <v>169</v>
      </c>
      <c r="E13" s="112" t="s">
        <v>223</v>
      </c>
      <c r="F13" s="112"/>
      <c r="G13" s="112"/>
      <c r="H13" s="112"/>
      <c r="I13" s="112"/>
      <c r="K13" t="str">
        <f t="shared" si="0"/>
        <v>display00101=</v>
      </c>
    </row>
    <row r="14" spans="1:11" x14ac:dyDescent="0.15">
      <c r="A14" s="2">
        <v>7</v>
      </c>
      <c r="B14" s="2" t="s">
        <v>271</v>
      </c>
      <c r="C14" s="2"/>
      <c r="D14" s="2" t="s">
        <v>169</v>
      </c>
      <c r="E14" s="112" t="s">
        <v>224</v>
      </c>
      <c r="F14" s="112"/>
      <c r="G14" s="112"/>
      <c r="H14" s="112"/>
      <c r="I14" s="112"/>
      <c r="K14" t="str">
        <f t="shared" si="0"/>
        <v>display00102=</v>
      </c>
    </row>
    <row r="15" spans="1:11" x14ac:dyDescent="0.15">
      <c r="A15" s="2">
        <v>8</v>
      </c>
      <c r="B15" s="2" t="s">
        <v>272</v>
      </c>
      <c r="C15" s="2"/>
      <c r="D15" s="2" t="s">
        <v>169</v>
      </c>
      <c r="E15" s="112" t="s">
        <v>225</v>
      </c>
      <c r="F15" s="112"/>
      <c r="G15" s="112"/>
      <c r="H15" s="112"/>
      <c r="I15" s="112"/>
      <c r="K15" t="str">
        <f t="shared" si="0"/>
        <v>display00201=</v>
      </c>
    </row>
    <row r="16" spans="1:11" x14ac:dyDescent="0.15">
      <c r="A16" s="2">
        <v>9</v>
      </c>
      <c r="B16" s="2" t="s">
        <v>273</v>
      </c>
      <c r="C16" s="2"/>
      <c r="D16" s="2" t="s">
        <v>169</v>
      </c>
      <c r="E16" s="112" t="s">
        <v>226</v>
      </c>
      <c r="F16" s="112"/>
      <c r="G16" s="112"/>
      <c r="H16" s="112"/>
      <c r="I16" s="112"/>
      <c r="K16" t="str">
        <f t="shared" si="0"/>
        <v>display00202=</v>
      </c>
    </row>
    <row r="17" spans="1:11" x14ac:dyDescent="0.15">
      <c r="A17" s="2">
        <v>10</v>
      </c>
      <c r="B17" s="2" t="s">
        <v>274</v>
      </c>
      <c r="C17" s="2"/>
      <c r="D17" s="2" t="s">
        <v>169</v>
      </c>
      <c r="E17" s="112" t="s">
        <v>227</v>
      </c>
      <c r="F17" s="112"/>
      <c r="G17" s="112"/>
      <c r="H17" s="112"/>
      <c r="I17" s="112"/>
      <c r="K17" t="str">
        <f t="shared" si="0"/>
        <v>display00301=</v>
      </c>
    </row>
    <row r="18" spans="1:11" x14ac:dyDescent="0.15">
      <c r="A18" s="2">
        <v>11</v>
      </c>
      <c r="B18" s="2" t="s">
        <v>275</v>
      </c>
      <c r="C18" s="2"/>
      <c r="D18" s="2" t="s">
        <v>169</v>
      </c>
      <c r="E18" s="112" t="s">
        <v>228</v>
      </c>
      <c r="F18" s="112"/>
      <c r="G18" s="112"/>
      <c r="H18" s="112"/>
      <c r="I18" s="112"/>
      <c r="K18" t="str">
        <f t="shared" si="0"/>
        <v>display00302=</v>
      </c>
    </row>
    <row r="19" spans="1:11" x14ac:dyDescent="0.15">
      <c r="A19" s="2">
        <v>12</v>
      </c>
      <c r="B19" s="2" t="s">
        <v>276</v>
      </c>
      <c r="C19" s="2"/>
      <c r="D19" s="2" t="s">
        <v>169</v>
      </c>
      <c r="E19" s="112" t="s">
        <v>229</v>
      </c>
      <c r="F19" s="112"/>
      <c r="G19" s="112"/>
      <c r="H19" s="112"/>
      <c r="I19" s="112"/>
      <c r="K19" t="str">
        <f t="shared" si="0"/>
        <v>display00401=</v>
      </c>
    </row>
    <row r="20" spans="1:11" x14ac:dyDescent="0.15">
      <c r="A20" s="2">
        <v>13</v>
      </c>
      <c r="B20" s="2" t="s">
        <v>277</v>
      </c>
      <c r="C20" s="2"/>
      <c r="D20" s="2" t="s">
        <v>169</v>
      </c>
      <c r="E20" s="112" t="s">
        <v>230</v>
      </c>
      <c r="F20" s="112"/>
      <c r="G20" s="112"/>
      <c r="H20" s="112"/>
      <c r="I20" s="112"/>
      <c r="K20" t="str">
        <f t="shared" si="0"/>
        <v>display00402=</v>
      </c>
    </row>
    <row r="21" spans="1:11" x14ac:dyDescent="0.15">
      <c r="A21" s="2">
        <v>14</v>
      </c>
      <c r="B21" s="2" t="s">
        <v>278</v>
      </c>
      <c r="C21" s="2"/>
      <c r="D21" s="2" t="s">
        <v>169</v>
      </c>
      <c r="E21" s="112" t="s">
        <v>231</v>
      </c>
      <c r="F21" s="112"/>
      <c r="G21" s="112"/>
      <c r="H21" s="112"/>
      <c r="I21" s="112"/>
      <c r="K21" t="str">
        <f t="shared" si="0"/>
        <v>display00501=</v>
      </c>
    </row>
    <row r="22" spans="1:11" x14ac:dyDescent="0.15">
      <c r="A22" s="2">
        <v>15</v>
      </c>
      <c r="B22" s="2" t="s">
        <v>279</v>
      </c>
      <c r="C22" s="2"/>
      <c r="D22" s="2" t="s">
        <v>169</v>
      </c>
      <c r="E22" s="112" t="s">
        <v>232</v>
      </c>
      <c r="F22" s="112"/>
      <c r="G22" s="112"/>
      <c r="H22" s="112"/>
      <c r="I22" s="112"/>
      <c r="K22" t="str">
        <f t="shared" si="0"/>
        <v>display00502=</v>
      </c>
    </row>
    <row r="23" spans="1:11" x14ac:dyDescent="0.15">
      <c r="A23" s="2">
        <v>16</v>
      </c>
      <c r="B23" s="2" t="s">
        <v>280</v>
      </c>
      <c r="C23" s="2"/>
      <c r="D23" s="2" t="s">
        <v>169</v>
      </c>
      <c r="E23" s="112" t="s">
        <v>233</v>
      </c>
      <c r="F23" s="112"/>
      <c r="G23" s="112"/>
      <c r="H23" s="112"/>
      <c r="I23" s="112"/>
      <c r="K23" t="str">
        <f t="shared" si="0"/>
        <v>display00503=</v>
      </c>
    </row>
    <row r="24" spans="1:11" x14ac:dyDescent="0.15">
      <c r="A24" s="2">
        <v>17</v>
      </c>
      <c r="B24" s="2" t="s">
        <v>281</v>
      </c>
      <c r="C24" s="2"/>
      <c r="D24" s="2" t="s">
        <v>169</v>
      </c>
      <c r="E24" s="112" t="s">
        <v>234</v>
      </c>
      <c r="F24" s="112"/>
      <c r="G24" s="112"/>
      <c r="H24" s="112"/>
      <c r="I24" s="112"/>
      <c r="K24" t="str">
        <f t="shared" si="0"/>
        <v>display00601=</v>
      </c>
    </row>
    <row r="25" spans="1:11" x14ac:dyDescent="0.15">
      <c r="A25" s="2">
        <v>18</v>
      </c>
      <c r="B25" s="2" t="s">
        <v>282</v>
      </c>
      <c r="C25" s="2"/>
      <c r="D25" s="2" t="s">
        <v>169</v>
      </c>
      <c r="E25" s="112" t="s">
        <v>235</v>
      </c>
      <c r="F25" s="112"/>
      <c r="G25" s="112"/>
      <c r="H25" s="112"/>
      <c r="I25" s="112"/>
      <c r="K25" t="str">
        <f t="shared" si="0"/>
        <v>display00602=</v>
      </c>
    </row>
    <row r="26" spans="1:11" x14ac:dyDescent="0.15">
      <c r="A26" s="2">
        <v>19</v>
      </c>
      <c r="B26" s="2" t="s">
        <v>283</v>
      </c>
      <c r="C26" s="2"/>
      <c r="D26" s="2" t="s">
        <v>169</v>
      </c>
      <c r="E26" s="112" t="s">
        <v>236</v>
      </c>
      <c r="F26" s="112"/>
      <c r="G26" s="112"/>
      <c r="H26" s="112"/>
      <c r="I26" s="112"/>
      <c r="K26" t="str">
        <f t="shared" si="0"/>
        <v>display00603=</v>
      </c>
    </row>
    <row r="27" spans="1:11" x14ac:dyDescent="0.15">
      <c r="A27" s="2">
        <v>20</v>
      </c>
      <c r="B27" s="2" t="s">
        <v>284</v>
      </c>
      <c r="C27" s="2"/>
      <c r="D27" s="2" t="s">
        <v>169</v>
      </c>
      <c r="E27" s="112" t="s">
        <v>237</v>
      </c>
      <c r="F27" s="112"/>
      <c r="G27" s="112"/>
      <c r="H27" s="112"/>
      <c r="I27" s="112"/>
      <c r="K27" t="str">
        <f t="shared" si="0"/>
        <v>display00701=</v>
      </c>
    </row>
    <row r="28" spans="1:11" x14ac:dyDescent="0.15">
      <c r="A28" s="2">
        <v>21</v>
      </c>
      <c r="B28" s="2" t="s">
        <v>285</v>
      </c>
      <c r="C28" s="2"/>
      <c r="D28" s="2" t="s">
        <v>169</v>
      </c>
      <c r="E28" s="112" t="s">
        <v>238</v>
      </c>
      <c r="F28" s="112"/>
      <c r="G28" s="112"/>
      <c r="H28" s="112"/>
      <c r="I28" s="112"/>
      <c r="K28" t="str">
        <f t="shared" si="0"/>
        <v>display00801=</v>
      </c>
    </row>
    <row r="29" spans="1:11" x14ac:dyDescent="0.15">
      <c r="A29" s="2">
        <v>22</v>
      </c>
      <c r="B29" s="2" t="s">
        <v>286</v>
      </c>
      <c r="C29" s="2"/>
      <c r="D29" s="2" t="s">
        <v>169</v>
      </c>
      <c r="E29" s="112" t="s">
        <v>239</v>
      </c>
      <c r="F29" s="112"/>
      <c r="G29" s="112"/>
      <c r="H29" s="112"/>
      <c r="I29" s="112"/>
      <c r="K29" t="str">
        <f t="shared" si="0"/>
        <v>display00802=</v>
      </c>
    </row>
    <row r="30" spans="1:11" x14ac:dyDescent="0.15">
      <c r="A30" s="2">
        <v>23</v>
      </c>
      <c r="B30" s="2" t="s">
        <v>287</v>
      </c>
      <c r="C30" s="2"/>
      <c r="D30" s="2" t="s">
        <v>169</v>
      </c>
      <c r="E30" s="112" t="s">
        <v>240</v>
      </c>
      <c r="F30" s="112"/>
      <c r="G30" s="112"/>
      <c r="H30" s="112"/>
      <c r="I30" s="112"/>
      <c r="K30" t="str">
        <f t="shared" si="0"/>
        <v>display00803=</v>
      </c>
    </row>
    <row r="31" spans="1:11" x14ac:dyDescent="0.15">
      <c r="A31" s="2">
        <v>24</v>
      </c>
      <c r="B31" s="2" t="s">
        <v>288</v>
      </c>
      <c r="C31" s="2"/>
      <c r="D31" s="2" t="s">
        <v>169</v>
      </c>
      <c r="E31" s="112" t="s">
        <v>241</v>
      </c>
      <c r="F31" s="112"/>
      <c r="G31" s="112"/>
      <c r="H31" s="112"/>
      <c r="I31" s="112"/>
      <c r="K31" t="str">
        <f t="shared" si="0"/>
        <v>display00804=</v>
      </c>
    </row>
    <row r="32" spans="1:11" x14ac:dyDescent="0.15">
      <c r="A32" s="2">
        <v>25</v>
      </c>
      <c r="B32" s="2" t="s">
        <v>289</v>
      </c>
      <c r="C32" s="2"/>
      <c r="D32" s="2" t="s">
        <v>169</v>
      </c>
      <c r="E32" s="112" t="s">
        <v>242</v>
      </c>
      <c r="F32" s="112"/>
      <c r="G32" s="112"/>
      <c r="H32" s="112"/>
      <c r="I32" s="112"/>
      <c r="K32" t="str">
        <f t="shared" si="0"/>
        <v>display00901=</v>
      </c>
    </row>
    <row r="33" spans="1:11" x14ac:dyDescent="0.15">
      <c r="A33" s="2">
        <v>26</v>
      </c>
      <c r="B33" s="2" t="s">
        <v>290</v>
      </c>
      <c r="C33" s="2"/>
      <c r="D33" s="2" t="s">
        <v>169</v>
      </c>
      <c r="E33" s="112" t="s">
        <v>243</v>
      </c>
      <c r="F33" s="112"/>
      <c r="G33" s="112"/>
      <c r="H33" s="112"/>
      <c r="I33" s="112"/>
      <c r="K33" t="str">
        <f t="shared" si="0"/>
        <v>display00902=</v>
      </c>
    </row>
    <row r="34" spans="1:11" x14ac:dyDescent="0.15">
      <c r="A34" s="2">
        <v>27</v>
      </c>
      <c r="B34" s="2" t="s">
        <v>291</v>
      </c>
      <c r="C34" s="2"/>
      <c r="D34" s="2" t="s">
        <v>169</v>
      </c>
      <c r="E34" s="112" t="s">
        <v>244</v>
      </c>
      <c r="F34" s="112"/>
      <c r="G34" s="112"/>
      <c r="H34" s="112"/>
      <c r="I34" s="112"/>
      <c r="K34" t="str">
        <f t="shared" si="0"/>
        <v>display00903=</v>
      </c>
    </row>
    <row r="35" spans="1:11" x14ac:dyDescent="0.15">
      <c r="A35" s="2">
        <v>28</v>
      </c>
      <c r="B35" s="2" t="s">
        <v>259</v>
      </c>
      <c r="C35" s="2"/>
      <c r="D35" s="2" t="s">
        <v>169</v>
      </c>
      <c r="E35" s="111" t="s">
        <v>245</v>
      </c>
      <c r="F35" s="111"/>
      <c r="G35" s="111"/>
      <c r="H35" s="111"/>
      <c r="I35" s="111"/>
      <c r="K35" t="str">
        <f t="shared" si="0"/>
        <v>password.policy=</v>
      </c>
    </row>
    <row r="36" spans="1:11" x14ac:dyDescent="0.15">
      <c r="A36" s="2">
        <v>29</v>
      </c>
      <c r="B36" s="2" t="s">
        <v>292</v>
      </c>
      <c r="C36" s="2" t="s">
        <v>204</v>
      </c>
      <c r="D36" s="2" t="s">
        <v>169</v>
      </c>
      <c r="E36" s="111" t="s">
        <v>246</v>
      </c>
      <c r="F36" s="111"/>
      <c r="G36" s="111"/>
      <c r="H36" s="111"/>
      <c r="I36" s="111"/>
      <c r="K36" t="str">
        <f t="shared" si="0"/>
        <v>judge.class=</v>
      </c>
    </row>
    <row r="37" spans="1:11" x14ac:dyDescent="0.15">
      <c r="A37" s="2">
        <v>30</v>
      </c>
      <c r="B37" s="2" t="s">
        <v>260</v>
      </c>
      <c r="C37" s="2"/>
      <c r="D37" s="2" t="s">
        <v>168</v>
      </c>
      <c r="E37" s="111" t="s">
        <v>247</v>
      </c>
      <c r="F37" s="111"/>
      <c r="G37" s="111"/>
      <c r="H37" s="111"/>
      <c r="I37" s="111"/>
      <c r="K37" t="str">
        <f t="shared" si="0"/>
        <v>force.pass.change=</v>
      </c>
    </row>
    <row r="38" spans="1:11" x14ac:dyDescent="0.15">
      <c r="A38" s="2">
        <v>31</v>
      </c>
      <c r="B38" s="43" t="s">
        <v>293</v>
      </c>
      <c r="C38" s="2" t="s">
        <v>204</v>
      </c>
      <c r="D38" s="2" t="s">
        <v>169</v>
      </c>
      <c r="E38" s="111" t="s">
        <v>248</v>
      </c>
      <c r="F38" s="111"/>
      <c r="G38" s="111"/>
      <c r="H38" s="111"/>
      <c r="I38" s="111"/>
      <c r="K38" t="str">
        <f t="shared" si="0"/>
        <v>judge.result.table.name=</v>
      </c>
    </row>
    <row r="39" spans="1:11" x14ac:dyDescent="0.15">
      <c r="A39" s="2">
        <v>32</v>
      </c>
      <c r="B39" s="2" t="s">
        <v>261</v>
      </c>
      <c r="C39" s="2" t="s">
        <v>204</v>
      </c>
      <c r="D39" s="2" t="s">
        <v>255</v>
      </c>
      <c r="E39" s="112" t="s">
        <v>256</v>
      </c>
      <c r="F39" s="112"/>
      <c r="G39" s="112"/>
      <c r="H39" s="112"/>
      <c r="I39" s="112"/>
      <c r="K39" t="str">
        <f t="shared" si="0"/>
        <v>pwd.hash.salt=</v>
      </c>
    </row>
    <row r="40" spans="1:11" x14ac:dyDescent="0.15">
      <c r="A40" s="2">
        <v>33</v>
      </c>
      <c r="B40" s="2" t="s">
        <v>294</v>
      </c>
      <c r="C40" s="2" t="s">
        <v>204</v>
      </c>
      <c r="D40" s="2" t="s">
        <v>169</v>
      </c>
      <c r="E40" s="112" t="s">
        <v>295</v>
      </c>
      <c r="F40" s="112"/>
      <c r="G40" s="112"/>
      <c r="H40" s="112"/>
      <c r="I40" s="112"/>
      <c r="K40" t="str">
        <f t="shared" ref="K40" si="1">B40&amp;"="</f>
        <v>upload.directory=</v>
      </c>
    </row>
    <row r="41" spans="1:11" x14ac:dyDescent="0.15">
      <c r="A41" s="2">
        <v>34</v>
      </c>
      <c r="B41" s="2" t="s">
        <v>398</v>
      </c>
      <c r="C41" s="2" t="s">
        <v>204</v>
      </c>
      <c r="D41" s="2" t="s">
        <v>169</v>
      </c>
      <c r="E41" s="112" t="s">
        <v>296</v>
      </c>
      <c r="F41" s="112"/>
      <c r="G41" s="112"/>
      <c r="H41" s="112"/>
      <c r="I41" s="112"/>
      <c r="K41" t="str">
        <f t="shared" ref="K41" si="2">B41&amp;"="</f>
        <v>result.directory=</v>
      </c>
    </row>
    <row r="42" spans="1:11" ht="34.9" customHeight="1" x14ac:dyDescent="0.15">
      <c r="A42" s="2">
        <v>35</v>
      </c>
      <c r="B42" s="2" t="s">
        <v>333</v>
      </c>
      <c r="C42" s="2"/>
      <c r="D42" s="2" t="s">
        <v>168</v>
      </c>
      <c r="E42" s="113" t="s">
        <v>332</v>
      </c>
      <c r="F42" s="112"/>
      <c r="G42" s="112"/>
      <c r="H42" s="112"/>
      <c r="I42" s="112"/>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0"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18"/>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t="s">
        <v>21</v>
      </c>
      <c r="B36" s="118" t="s">
        <v>29</v>
      </c>
      <c r="C36" s="120"/>
      <c r="D36" s="118" t="s">
        <v>26</v>
      </c>
      <c r="E36" s="120"/>
      <c r="F36" s="27" t="s">
        <v>22</v>
      </c>
      <c r="G36" s="118"/>
      <c r="H36" s="119"/>
      <c r="I36" s="120"/>
    </row>
    <row r="37" spans="1:9" x14ac:dyDescent="0.15">
      <c r="A37" s="27" t="s">
        <v>23</v>
      </c>
      <c r="B37" s="118" t="s">
        <v>30</v>
      </c>
      <c r="C37" s="120"/>
      <c r="D37" s="118" t="s">
        <v>26</v>
      </c>
      <c r="E37" s="120"/>
      <c r="F37" s="27" t="s">
        <v>22</v>
      </c>
      <c r="G37" s="118"/>
      <c r="H37" s="119"/>
      <c r="I37" s="120"/>
    </row>
    <row r="38" spans="1:9" x14ac:dyDescent="0.15">
      <c r="A38" s="27" t="s">
        <v>25</v>
      </c>
      <c r="B38" s="118" t="s">
        <v>31</v>
      </c>
      <c r="C38" s="120"/>
      <c r="D38" s="118" t="s">
        <v>24</v>
      </c>
      <c r="E38" s="120"/>
      <c r="F38" s="27" t="s">
        <v>22</v>
      </c>
      <c r="G38" s="118"/>
      <c r="H38" s="119"/>
      <c r="I38" s="120"/>
    </row>
    <row r="39" spans="1:9" x14ac:dyDescent="0.15">
      <c r="A39" s="28" t="s">
        <v>27</v>
      </c>
      <c r="B39" s="118" t="s">
        <v>32</v>
      </c>
      <c r="C39" s="120"/>
      <c r="D39" s="118" t="s">
        <v>24</v>
      </c>
      <c r="E39" s="120"/>
      <c r="F39" s="27" t="s">
        <v>22</v>
      </c>
      <c r="G39" s="118"/>
      <c r="H39" s="119"/>
      <c r="I39" s="120"/>
    </row>
    <row r="40" spans="1:9" x14ac:dyDescent="0.15">
      <c r="A40" s="115" t="s">
        <v>28</v>
      </c>
      <c r="B40" s="116"/>
      <c r="C40" s="116"/>
      <c r="D40" s="116"/>
      <c r="E40" s="116"/>
      <c r="F40" s="116"/>
      <c r="G40" s="116"/>
      <c r="H40" s="116"/>
      <c r="I40" s="117"/>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topLeftCell="A22" workbookViewId="0">
      <selection activeCell="B39" sqref="B39:C39"/>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18"/>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t="s">
        <v>21</v>
      </c>
      <c r="B36" s="118" t="s">
        <v>304</v>
      </c>
      <c r="C36" s="120"/>
      <c r="D36" s="118" t="s">
        <v>305</v>
      </c>
      <c r="E36" s="120"/>
      <c r="F36" s="27" t="s">
        <v>22</v>
      </c>
      <c r="G36" s="118" t="s">
        <v>306</v>
      </c>
      <c r="H36" s="119"/>
      <c r="I36" s="120"/>
    </row>
    <row r="37" spans="1:9" x14ac:dyDescent="0.15">
      <c r="A37" s="27" t="s">
        <v>524</v>
      </c>
      <c r="B37" s="118" t="s">
        <v>527</v>
      </c>
      <c r="C37" s="120"/>
      <c r="D37" s="118" t="s">
        <v>525</v>
      </c>
      <c r="E37" s="120"/>
      <c r="F37" s="27" t="s">
        <v>526</v>
      </c>
      <c r="G37" s="124" t="s">
        <v>528</v>
      </c>
      <c r="H37" s="125"/>
      <c r="I37" s="126"/>
    </row>
    <row r="38" spans="1:9" x14ac:dyDescent="0.15">
      <c r="A38" s="96" t="s">
        <v>533</v>
      </c>
      <c r="B38" s="118" t="s">
        <v>534</v>
      </c>
      <c r="C38" s="120"/>
      <c r="D38" s="118" t="s">
        <v>535</v>
      </c>
      <c r="E38" s="120"/>
      <c r="F38" s="27" t="s">
        <v>536</v>
      </c>
      <c r="G38" s="118" t="s">
        <v>537</v>
      </c>
      <c r="H38" s="119"/>
      <c r="I38" s="120"/>
    </row>
    <row r="39" spans="1:9" x14ac:dyDescent="0.15">
      <c r="A39" s="28"/>
      <c r="B39" s="118"/>
      <c r="C39" s="120"/>
      <c r="D39" s="118"/>
      <c r="E39" s="120"/>
      <c r="F39" s="27"/>
      <c r="G39" s="118"/>
      <c r="H39" s="119"/>
      <c r="I39" s="120"/>
    </row>
    <row r="40" spans="1:9" x14ac:dyDescent="0.15">
      <c r="A40" s="115" t="s">
        <v>28</v>
      </c>
      <c r="B40" s="116"/>
      <c r="C40" s="116"/>
      <c r="D40" s="116"/>
      <c r="E40" s="116"/>
      <c r="F40" s="116"/>
      <c r="G40" s="116"/>
      <c r="H40" s="116"/>
      <c r="I40" s="117"/>
    </row>
    <row r="41" spans="1:9" x14ac:dyDescent="0.15">
      <c r="A41" s="29"/>
      <c r="B41" s="18"/>
      <c r="C41" s="18"/>
      <c r="D41" s="18"/>
      <c r="E41" s="18"/>
      <c r="F41" s="18"/>
      <c r="G41" s="18"/>
      <c r="H41" s="18"/>
      <c r="I41" s="20"/>
    </row>
    <row r="42" spans="1:9" x14ac:dyDescent="0.15">
      <c r="A42" s="17" t="s">
        <v>307</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308</v>
      </c>
      <c r="B44" s="18"/>
      <c r="C44" s="18"/>
      <c r="D44" s="18"/>
      <c r="E44" s="18"/>
      <c r="F44" s="18"/>
      <c r="G44" s="18"/>
      <c r="H44" s="18"/>
      <c r="I44" s="20"/>
    </row>
    <row r="45" spans="1:9" x14ac:dyDescent="0.15">
      <c r="A45" s="17" t="s">
        <v>309</v>
      </c>
      <c r="B45" s="18"/>
      <c r="C45" s="18"/>
      <c r="D45" s="18"/>
      <c r="E45" s="18"/>
      <c r="F45" s="18"/>
      <c r="G45" s="18"/>
      <c r="H45" s="18"/>
      <c r="I45" s="20"/>
    </row>
    <row r="46" spans="1:9" x14ac:dyDescent="0.15">
      <c r="A46" s="17" t="s">
        <v>310</v>
      </c>
      <c r="B46" s="18"/>
      <c r="C46" s="18"/>
      <c r="D46" s="18"/>
      <c r="E46" s="18"/>
      <c r="F46" s="18"/>
      <c r="G46" s="18"/>
      <c r="H46" s="18"/>
      <c r="I46" s="20"/>
    </row>
    <row r="47" spans="1:9" x14ac:dyDescent="0.15">
      <c r="A47" s="17" t="s">
        <v>311</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445</v>
      </c>
      <c r="B49" s="18"/>
      <c r="C49" s="18"/>
      <c r="D49" s="18"/>
      <c r="E49" s="18"/>
      <c r="F49" s="18"/>
      <c r="G49" s="18"/>
      <c r="H49" s="18"/>
      <c r="I49" s="20"/>
    </row>
    <row r="50" spans="1:9" x14ac:dyDescent="0.15">
      <c r="A50" s="17" t="s">
        <v>447</v>
      </c>
      <c r="B50" s="18"/>
      <c r="C50" s="18"/>
      <c r="D50" s="18"/>
      <c r="E50" s="18"/>
      <c r="F50" s="18"/>
      <c r="G50" s="18"/>
      <c r="H50" s="18"/>
      <c r="I50" s="20"/>
    </row>
    <row r="51" spans="1:9" x14ac:dyDescent="0.15">
      <c r="A51" s="17" t="s">
        <v>446</v>
      </c>
      <c r="B51" s="18"/>
      <c r="C51" s="18"/>
      <c r="D51" s="18"/>
      <c r="E51" s="18"/>
      <c r="F51" s="18"/>
      <c r="G51" s="18"/>
      <c r="H51" s="18"/>
      <c r="I51" s="20"/>
    </row>
    <row r="52" spans="1:9" x14ac:dyDescent="0.15">
      <c r="A52" s="17" t="s">
        <v>448</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449</v>
      </c>
      <c r="B54" s="18"/>
      <c r="C54" s="18"/>
      <c r="D54" s="18"/>
      <c r="E54" s="18"/>
      <c r="F54" s="18"/>
      <c r="G54" s="18"/>
      <c r="H54" s="18"/>
      <c r="I54" s="20"/>
    </row>
    <row r="55" spans="1:9" x14ac:dyDescent="0.15">
      <c r="A55" s="17" t="s">
        <v>450</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33</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5" t="s">
        <v>15</v>
      </c>
      <c r="B34" s="116"/>
      <c r="C34" s="116"/>
      <c r="D34" s="116"/>
      <c r="E34" s="116"/>
      <c r="F34" s="116"/>
      <c r="G34" s="116"/>
      <c r="H34" s="116"/>
      <c r="I34" s="117"/>
    </row>
    <row r="35" spans="1:9" x14ac:dyDescent="0.15">
      <c r="A35" s="24" t="s">
        <v>16</v>
      </c>
      <c r="B35" s="121" t="s">
        <v>17</v>
      </c>
      <c r="C35" s="122"/>
      <c r="D35" s="25" t="s">
        <v>18</v>
      </c>
      <c r="E35" s="26"/>
      <c r="F35" s="24" t="s">
        <v>19</v>
      </c>
      <c r="G35" s="121" t="s">
        <v>20</v>
      </c>
      <c r="H35" s="123"/>
      <c r="I35" s="122"/>
    </row>
    <row r="36" spans="1:9" x14ac:dyDescent="0.15">
      <c r="A36" s="27">
        <v>1</v>
      </c>
      <c r="B36" s="118" t="s">
        <v>34</v>
      </c>
      <c r="C36" s="120"/>
      <c r="D36" s="118" t="s">
        <v>35</v>
      </c>
      <c r="E36" s="120"/>
      <c r="F36" s="27" t="s">
        <v>22</v>
      </c>
      <c r="G36" s="118"/>
      <c r="H36" s="119"/>
      <c r="I36" s="120"/>
    </row>
    <row r="37" spans="1:9" x14ac:dyDescent="0.15">
      <c r="A37" s="27">
        <v>2</v>
      </c>
      <c r="B37" s="3" t="s">
        <v>36</v>
      </c>
      <c r="C37" s="4"/>
      <c r="D37" s="118" t="s">
        <v>39</v>
      </c>
      <c r="E37" s="120"/>
      <c r="F37" s="27" t="s">
        <v>22</v>
      </c>
      <c r="G37" s="118"/>
      <c r="H37" s="119"/>
      <c r="I37" s="120"/>
    </row>
    <row r="38" spans="1:9" x14ac:dyDescent="0.15">
      <c r="A38" s="27">
        <v>3</v>
      </c>
      <c r="B38" s="3" t="s">
        <v>37</v>
      </c>
      <c r="C38" s="4"/>
      <c r="D38" s="118" t="s">
        <v>39</v>
      </c>
      <c r="E38" s="120"/>
      <c r="F38" s="27" t="s">
        <v>22</v>
      </c>
      <c r="G38" s="118"/>
      <c r="H38" s="119"/>
      <c r="I38" s="120"/>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18"/>
      <c r="C42" s="120"/>
      <c r="D42" s="118" t="s">
        <v>39</v>
      </c>
      <c r="E42" s="120"/>
      <c r="F42" s="86" t="s">
        <v>22</v>
      </c>
      <c r="G42" s="118" t="s">
        <v>103</v>
      </c>
      <c r="H42" s="119"/>
      <c r="I42" s="120"/>
    </row>
    <row r="43" spans="1:9" x14ac:dyDescent="0.15">
      <c r="A43" s="27">
        <v>8</v>
      </c>
      <c r="B43" s="118" t="s">
        <v>438</v>
      </c>
      <c r="C43" s="120"/>
      <c r="D43" s="118" t="s">
        <v>39</v>
      </c>
      <c r="E43" s="120"/>
      <c r="F43" s="27" t="s">
        <v>22</v>
      </c>
      <c r="G43" s="118" t="s">
        <v>439</v>
      </c>
      <c r="H43" s="119"/>
      <c r="I43" s="120"/>
    </row>
    <row r="44" spans="1:9" x14ac:dyDescent="0.15">
      <c r="A44" s="115" t="s">
        <v>28</v>
      </c>
      <c r="B44" s="116"/>
      <c r="C44" s="116"/>
      <c r="D44" s="116"/>
      <c r="E44" s="116"/>
      <c r="F44" s="116"/>
      <c r="G44" s="116"/>
      <c r="H44" s="116"/>
      <c r="I44" s="117"/>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36:C36"/>
    <mergeCell ref="D36:E36"/>
    <mergeCell ref="G36:I36"/>
    <mergeCell ref="C6:G6"/>
    <mergeCell ref="A8:I8"/>
    <mergeCell ref="A34:I34"/>
    <mergeCell ref="B35:C35"/>
    <mergeCell ref="G35:I35"/>
    <mergeCell ref="A1:I1"/>
    <mergeCell ref="C2:G2"/>
    <mergeCell ref="C3:G3"/>
    <mergeCell ref="C4:G4"/>
    <mergeCell ref="C5:G5"/>
    <mergeCell ref="B43:C43"/>
    <mergeCell ref="D43:E43"/>
    <mergeCell ref="G43:I43"/>
    <mergeCell ref="A44:I44"/>
    <mergeCell ref="D37:E37"/>
    <mergeCell ref="G37:I37"/>
    <mergeCell ref="D38:E38"/>
    <mergeCell ref="G38:I38"/>
    <mergeCell ref="B42:C42"/>
    <mergeCell ref="D42:E42"/>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15" t="s">
        <v>0</v>
      </c>
      <c r="B1" s="116"/>
      <c r="C1" s="116"/>
      <c r="D1" s="116"/>
      <c r="E1" s="116"/>
      <c r="F1" s="116"/>
      <c r="G1" s="116"/>
      <c r="H1" s="116"/>
      <c r="I1" s="117"/>
    </row>
    <row r="2" spans="1:9" x14ac:dyDescent="0.15">
      <c r="A2" s="1" t="s">
        <v>1</v>
      </c>
      <c r="B2" s="2" t="s">
        <v>2</v>
      </c>
      <c r="C2" s="118"/>
      <c r="D2" s="119"/>
      <c r="E2" s="119"/>
      <c r="F2" s="119"/>
      <c r="G2" s="120"/>
      <c r="H2" s="5" t="s">
        <v>3</v>
      </c>
      <c r="I2" s="6"/>
    </row>
    <row r="3" spans="1:9" x14ac:dyDescent="0.15">
      <c r="A3" s="7"/>
      <c r="B3" s="2" t="s">
        <v>4</v>
      </c>
      <c r="C3" s="118"/>
      <c r="D3" s="119"/>
      <c r="E3" s="119"/>
      <c r="F3" s="119"/>
      <c r="G3" s="120"/>
      <c r="H3" s="5" t="s">
        <v>5</v>
      </c>
      <c r="I3" s="6"/>
    </row>
    <row r="4" spans="1:9" x14ac:dyDescent="0.15">
      <c r="A4" s="7"/>
      <c r="B4" s="2" t="s">
        <v>6</v>
      </c>
      <c r="C4" s="118"/>
      <c r="D4" s="119"/>
      <c r="E4" s="119"/>
      <c r="F4" s="119"/>
      <c r="G4" s="120"/>
      <c r="H4" s="5" t="s">
        <v>7</v>
      </c>
      <c r="I4" s="8"/>
    </row>
    <row r="5" spans="1:9" x14ac:dyDescent="0.15">
      <c r="A5" s="9" t="s">
        <v>8</v>
      </c>
      <c r="B5" s="2" t="s">
        <v>9</v>
      </c>
      <c r="C5" s="118"/>
      <c r="D5" s="119"/>
      <c r="E5" s="119"/>
      <c r="F5" s="119"/>
      <c r="G5" s="120"/>
      <c r="H5" s="5" t="s">
        <v>10</v>
      </c>
      <c r="I5" s="8"/>
    </row>
    <row r="6" spans="1:9" x14ac:dyDescent="0.15">
      <c r="A6" s="10"/>
      <c r="B6" s="2" t="s">
        <v>11</v>
      </c>
      <c r="C6" s="124" t="s">
        <v>59</v>
      </c>
      <c r="D6" s="119"/>
      <c r="E6" s="119"/>
      <c r="F6" s="119"/>
      <c r="G6" s="120"/>
      <c r="H6" s="5" t="s">
        <v>12</v>
      </c>
      <c r="I6" s="8"/>
    </row>
    <row r="7" spans="1:9" x14ac:dyDescent="0.15">
      <c r="A7" s="11"/>
      <c r="B7" s="2" t="s">
        <v>13</v>
      </c>
      <c r="C7" s="12"/>
      <c r="D7" s="13"/>
      <c r="E7" s="13"/>
      <c r="F7" s="13"/>
      <c r="G7" s="13"/>
      <c r="H7" s="5"/>
      <c r="I7" s="8"/>
    </row>
    <row r="8" spans="1:9" x14ac:dyDescent="0.15">
      <c r="A8" s="115" t="s">
        <v>14</v>
      </c>
      <c r="B8" s="116"/>
      <c r="C8" s="116"/>
      <c r="D8" s="116"/>
      <c r="E8" s="116"/>
      <c r="F8" s="116"/>
      <c r="G8" s="116"/>
      <c r="H8" s="116"/>
      <c r="I8" s="11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15" t="s">
        <v>15</v>
      </c>
      <c r="B43" s="116"/>
      <c r="C43" s="116"/>
      <c r="D43" s="116"/>
      <c r="E43" s="116"/>
      <c r="F43" s="116"/>
      <c r="G43" s="116"/>
      <c r="H43" s="116"/>
      <c r="I43" s="117"/>
    </row>
    <row r="44" spans="1:9" x14ac:dyDescent="0.15">
      <c r="A44" s="24" t="s">
        <v>16</v>
      </c>
      <c r="B44" s="121" t="s">
        <v>17</v>
      </c>
      <c r="C44" s="122"/>
      <c r="D44" s="25" t="s">
        <v>18</v>
      </c>
      <c r="E44" s="26"/>
      <c r="F44" s="24" t="s">
        <v>19</v>
      </c>
      <c r="G44" s="121" t="s">
        <v>20</v>
      </c>
      <c r="H44" s="123"/>
      <c r="I44" s="122"/>
    </row>
    <row r="45" spans="1:9" x14ac:dyDescent="0.15">
      <c r="A45" s="27">
        <v>1</v>
      </c>
      <c r="B45" s="118" t="s">
        <v>34</v>
      </c>
      <c r="C45" s="120"/>
      <c r="D45" s="118" t="s">
        <v>35</v>
      </c>
      <c r="E45" s="120"/>
      <c r="F45" s="27" t="s">
        <v>22</v>
      </c>
      <c r="G45" s="118"/>
      <c r="H45" s="119"/>
      <c r="I45" s="120"/>
    </row>
    <row r="46" spans="1:9" x14ac:dyDescent="0.15">
      <c r="A46" s="27">
        <v>2</v>
      </c>
      <c r="B46" s="30"/>
      <c r="C46" s="31"/>
      <c r="D46" s="118" t="s">
        <v>39</v>
      </c>
      <c r="E46" s="120"/>
      <c r="F46" s="27" t="s">
        <v>22</v>
      </c>
      <c r="G46" s="118" t="s">
        <v>44</v>
      </c>
      <c r="H46" s="119"/>
      <c r="I46" s="120"/>
    </row>
    <row r="47" spans="1:9" x14ac:dyDescent="0.15">
      <c r="A47" s="27">
        <v>3</v>
      </c>
      <c r="B47" s="118" t="s">
        <v>42</v>
      </c>
      <c r="C47" s="120"/>
      <c r="D47" s="118" t="s">
        <v>39</v>
      </c>
      <c r="E47" s="120"/>
      <c r="F47" s="27" t="s">
        <v>22</v>
      </c>
      <c r="G47" s="118" t="s">
        <v>43</v>
      </c>
      <c r="H47" s="119"/>
      <c r="I47" s="120"/>
    </row>
    <row r="48" spans="1:9" x14ac:dyDescent="0.15">
      <c r="A48" s="27">
        <v>4</v>
      </c>
      <c r="B48" s="30" t="s">
        <v>45</v>
      </c>
      <c r="C48" s="31"/>
      <c r="D48" s="118" t="s">
        <v>39</v>
      </c>
      <c r="E48" s="120"/>
      <c r="F48" s="27"/>
      <c r="G48" s="118" t="s">
        <v>46</v>
      </c>
      <c r="H48" s="119"/>
      <c r="I48" s="120"/>
    </row>
    <row r="49" spans="1:9" x14ac:dyDescent="0.15">
      <c r="A49" s="27">
        <v>5</v>
      </c>
      <c r="B49" s="30" t="s">
        <v>56</v>
      </c>
      <c r="C49" s="31"/>
      <c r="D49" s="30" t="s">
        <v>48</v>
      </c>
      <c r="E49" s="31"/>
      <c r="F49" s="27"/>
      <c r="G49" s="30"/>
      <c r="H49" s="32"/>
      <c r="I49" s="31"/>
    </row>
    <row r="50" spans="1:9" x14ac:dyDescent="0.15">
      <c r="A50" s="27">
        <v>6</v>
      </c>
      <c r="B50" s="118" t="s">
        <v>47</v>
      </c>
      <c r="C50" s="120"/>
      <c r="D50" s="118" t="s">
        <v>48</v>
      </c>
      <c r="E50" s="120"/>
      <c r="F50" s="27"/>
      <c r="G50" s="118" t="s">
        <v>49</v>
      </c>
      <c r="H50" s="119"/>
      <c r="I50" s="120"/>
    </row>
    <row r="51" spans="1:9" ht="61.5" customHeight="1" x14ac:dyDescent="0.15">
      <c r="A51" s="27">
        <v>7</v>
      </c>
      <c r="B51" s="30" t="s">
        <v>50</v>
      </c>
      <c r="C51" s="31"/>
      <c r="D51" s="30" t="s">
        <v>51</v>
      </c>
      <c r="E51" s="31"/>
      <c r="F51" s="27"/>
      <c r="G51" s="124" t="s">
        <v>52</v>
      </c>
      <c r="H51" s="119"/>
      <c r="I51" s="120"/>
    </row>
    <row r="52" spans="1:9" x14ac:dyDescent="0.15">
      <c r="A52" s="27">
        <v>8</v>
      </c>
      <c r="B52" s="118"/>
      <c r="C52" s="120"/>
      <c r="D52" s="118" t="s">
        <v>39</v>
      </c>
      <c r="E52" s="120"/>
      <c r="F52" s="27" t="s">
        <v>22</v>
      </c>
      <c r="G52" s="118" t="s">
        <v>41</v>
      </c>
      <c r="H52" s="119"/>
      <c r="I52" s="120"/>
    </row>
    <row r="53" spans="1:9" x14ac:dyDescent="0.15">
      <c r="A53" s="115" t="s">
        <v>28</v>
      </c>
      <c r="B53" s="116"/>
      <c r="C53" s="116"/>
      <c r="D53" s="116"/>
      <c r="E53" s="116"/>
      <c r="F53" s="116"/>
      <c r="G53" s="116"/>
      <c r="H53" s="116"/>
      <c r="I53" s="117"/>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441</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C6:G6"/>
    <mergeCell ref="A1:I1"/>
    <mergeCell ref="C2:G2"/>
    <mergeCell ref="C3:G3"/>
    <mergeCell ref="C4:G4"/>
    <mergeCell ref="C5:G5"/>
    <mergeCell ref="A8:I8"/>
    <mergeCell ref="A43:I43"/>
    <mergeCell ref="B44:C44"/>
    <mergeCell ref="G44:I44"/>
    <mergeCell ref="B45:C45"/>
    <mergeCell ref="D45:E45"/>
    <mergeCell ref="G45:I45"/>
    <mergeCell ref="D46:E46"/>
    <mergeCell ref="G46:I46"/>
    <mergeCell ref="D47:E47"/>
    <mergeCell ref="G47:I47"/>
    <mergeCell ref="D48:E48"/>
    <mergeCell ref="G48:I48"/>
    <mergeCell ref="B52:C52"/>
    <mergeCell ref="D52:E52"/>
    <mergeCell ref="G52:I52"/>
    <mergeCell ref="A53:I53"/>
    <mergeCell ref="B47:C47"/>
    <mergeCell ref="B50:C50"/>
    <mergeCell ref="D50:E50"/>
    <mergeCell ref="G50:I50"/>
    <mergeCell ref="G51:I5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機能一覧</vt:lpstr>
      <vt:lpstr>バッチ一覧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ログ表示</vt:lpstr>
      <vt:lpstr>カスタマイズ</vt:lpstr>
      <vt:lpstr>動作ログ</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2018-03-09T05:22:56Z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