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shino\git\AsoLearning\設計書\"/>
    </mc:Choice>
  </mc:AlternateContent>
  <bookViews>
    <workbookView xWindow="0" yWindow="0" windowWidth="20490" windowHeight="7770" activeTab="3"/>
  </bookViews>
  <sheets>
    <sheet name="使い方" sheetId="4" r:id="rId1"/>
    <sheet name="元データ" sheetId="1" r:id="rId2"/>
    <sheet name="ロールID・学科ID" sheetId="2" r:id="rId3"/>
    <sheet name="2016情シ専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C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" i="3"/>
</calcChain>
</file>

<file path=xl/sharedStrings.xml><?xml version="1.0" encoding="utf-8"?>
<sst xmlns="http://schemas.openxmlformats.org/spreadsheetml/2006/main" count="99" uniqueCount="89">
  <si>
    <t>NO</t>
  </si>
  <si>
    <t>学籍番号</t>
  </si>
  <si>
    <t>氏　　名</t>
  </si>
  <si>
    <t>氏　名　フ　リ　ガ　ナ</t>
  </si>
  <si>
    <t>性</t>
  </si>
  <si>
    <t>生年月日</t>
  </si>
  <si>
    <t>出　身　高　校</t>
  </si>
  <si>
    <t>備　　　　　考</t>
  </si>
  <si>
    <t>男</t>
  </si>
  <si>
    <t>柳川高等学校</t>
  </si>
  <si>
    <t>入学年度</t>
    <rPh sb="0" eb="2">
      <t>ニュウガク</t>
    </rPh>
    <rPh sb="2" eb="4">
      <t>ネンド</t>
    </rPh>
    <phoneticPr fontId="1"/>
  </si>
  <si>
    <t>ロール</t>
    <phoneticPr fontId="1"/>
  </si>
  <si>
    <t>学科ID</t>
    <rPh sb="0" eb="2">
      <t>ガッカ</t>
    </rPh>
    <phoneticPr fontId="1"/>
  </si>
  <si>
    <t>情報システム科</t>
    <phoneticPr fontId="1"/>
  </si>
  <si>
    <t>情報システム専攻科</t>
  </si>
  <si>
    <t>情報工学科</t>
  </si>
  <si>
    <t>組込みシステム科</t>
  </si>
  <si>
    <t>ネットワーク科</t>
  </si>
  <si>
    <t>その他</t>
  </si>
  <si>
    <t>3行目以降に貼り付け</t>
    <rPh sb="1" eb="5">
      <t>ギョウメイコウ</t>
    </rPh>
    <rPh sb="6" eb="7">
      <t>ハ</t>
    </rPh>
    <rPh sb="8" eb="9">
      <t>ツ</t>
    </rPh>
    <phoneticPr fontId="1"/>
  </si>
  <si>
    <t>ロールID</t>
    <phoneticPr fontId="4"/>
  </si>
  <si>
    <t>学籍番号/社員番号</t>
    <rPh sb="0" eb="2">
      <t>ガクセキ</t>
    </rPh>
    <rPh sb="2" eb="4">
      <t>バンゴウ</t>
    </rPh>
    <rPh sb="5" eb="7">
      <t>シャイン</t>
    </rPh>
    <rPh sb="7" eb="9">
      <t>バンゴウ</t>
    </rPh>
    <phoneticPr fontId="4"/>
  </si>
  <si>
    <t>メールアドレス</t>
  </si>
  <si>
    <t>ニックネーム</t>
  </si>
  <si>
    <t>学科</t>
    <rPh sb="0" eb="2">
      <t>ガッカ</t>
    </rPh>
    <phoneticPr fontId="4"/>
  </si>
  <si>
    <t>パスワード</t>
  </si>
  <si>
    <t>入学年度</t>
    <rPh sb="0" eb="2">
      <t>ニュウガク</t>
    </rPh>
    <rPh sb="2" eb="4">
      <t>ネンド</t>
    </rPh>
    <phoneticPr fontId="4"/>
  </si>
  <si>
    <t>★使い方★</t>
    <rPh sb="1" eb="2">
      <t>ツカ</t>
    </rPh>
    <rPh sb="3" eb="4">
      <t>カタ</t>
    </rPh>
    <phoneticPr fontId="1"/>
  </si>
  <si>
    <t>１．塾システムで「クラス名簿」を出力</t>
    <rPh sb="2" eb="3">
      <t>ジュク</t>
    </rPh>
    <rPh sb="12" eb="14">
      <t>メイボ</t>
    </rPh>
    <rPh sb="16" eb="18">
      <t>シュツリョク</t>
    </rPh>
    <phoneticPr fontId="1"/>
  </si>
  <si>
    <t>２．このファイルの「元データ」シートの3行目に貼り付け</t>
    <rPh sb="10" eb="11">
      <t>モト</t>
    </rPh>
    <rPh sb="20" eb="22">
      <t>ギョウメ</t>
    </rPh>
    <rPh sb="23" eb="24">
      <t>ハ</t>
    </rPh>
    <rPh sb="25" eb="26">
      <t>ツ</t>
    </rPh>
    <phoneticPr fontId="1"/>
  </si>
  <si>
    <t>４．「CSV元データ」を開き、データを確認する</t>
    <rPh sb="6" eb="7">
      <t>モト</t>
    </rPh>
    <rPh sb="12" eb="13">
      <t>ヒラ</t>
    </rPh>
    <rPh sb="19" eb="21">
      <t>カクニン</t>
    </rPh>
    <phoneticPr fontId="1"/>
  </si>
  <si>
    <t>学生</t>
    <rPh sb="0" eb="2">
      <t>ガクセイ</t>
    </rPh>
    <phoneticPr fontId="1"/>
  </si>
  <si>
    <t>教員</t>
    <rPh sb="0" eb="2">
      <t>キョウイン</t>
    </rPh>
    <phoneticPr fontId="1"/>
  </si>
  <si>
    <t>名前</t>
    <rPh sb="0" eb="2">
      <t>ナマエ</t>
    </rPh>
    <phoneticPr fontId="1"/>
  </si>
  <si>
    <t>ロール</t>
    <phoneticPr fontId="1"/>
  </si>
  <si>
    <t>ロールID</t>
    <phoneticPr fontId="1"/>
  </si>
  <si>
    <t>学科ID</t>
    <rPh sb="0" eb="2">
      <t>ガッカ</t>
    </rPh>
    <phoneticPr fontId="1"/>
  </si>
  <si>
    <t>３．「入学年度」「ロールID」「学科ID」を記入する。ロールIDと学科IDは、「ロールID・学科ID」シートを参考に入力</t>
    <rPh sb="3" eb="5">
      <t>ニュウガク</t>
    </rPh>
    <rPh sb="5" eb="7">
      <t>ネンド</t>
    </rPh>
    <rPh sb="16" eb="18">
      <t>ガッカ</t>
    </rPh>
    <rPh sb="22" eb="24">
      <t>キニュウ</t>
    </rPh>
    <rPh sb="33" eb="35">
      <t>ガッカ</t>
    </rPh>
    <rPh sb="46" eb="48">
      <t>ガッカ</t>
    </rPh>
    <rPh sb="55" eb="57">
      <t>サンコウ</t>
    </rPh>
    <rPh sb="58" eb="60">
      <t>ニュウリョク</t>
    </rPh>
    <phoneticPr fontId="1"/>
  </si>
  <si>
    <t>５．ファイルメニューのエクスポートで、「ファイルの種類の変更」を選び「CSV」を選択して出力</t>
    <rPh sb="25" eb="27">
      <t>シュルイ</t>
    </rPh>
    <rPh sb="28" eb="30">
      <t>ヘンコウ</t>
    </rPh>
    <rPh sb="32" eb="33">
      <t>エラ</t>
    </rPh>
    <rPh sb="40" eb="42">
      <t>センタク</t>
    </rPh>
    <rPh sb="44" eb="46">
      <t>シュツリョク</t>
    </rPh>
    <phoneticPr fontId="1"/>
  </si>
  <si>
    <t>６．出力したファイルから余計な行（デフォルトで100人分出る）を削除</t>
    <rPh sb="2" eb="4">
      <t>シュツリョク</t>
    </rPh>
    <rPh sb="12" eb="14">
      <t>ヨケイ</t>
    </rPh>
    <rPh sb="15" eb="16">
      <t>ギョウ</t>
    </rPh>
    <rPh sb="26" eb="28">
      <t>ニンブン</t>
    </rPh>
    <rPh sb="28" eb="29">
      <t>デ</t>
    </rPh>
    <rPh sb="32" eb="34">
      <t>サクジョ</t>
    </rPh>
    <phoneticPr fontId="1"/>
  </si>
  <si>
    <t>　※1行目は見出しなので削除不要です</t>
    <rPh sb="3" eb="5">
      <t>ギョウメ</t>
    </rPh>
    <rPh sb="6" eb="8">
      <t>ミダ</t>
    </rPh>
    <rPh sb="12" eb="14">
      <t>サクジョ</t>
    </rPh>
    <rPh sb="14" eb="16">
      <t>フヨウ</t>
    </rPh>
    <phoneticPr fontId="1"/>
  </si>
  <si>
    <t>福岡県立　玄洋高等学校</t>
  </si>
  <si>
    <t>福岡県立　稲築志耕館高等学校</t>
  </si>
  <si>
    <t>1601111</t>
  </si>
  <si>
    <t>一丸　栄樹</t>
  </si>
  <si>
    <t>ｲﾁﾏﾙ ｴｲｷ</t>
  </si>
  <si>
    <t>開新高等学校</t>
  </si>
  <si>
    <t>1601112</t>
  </si>
  <si>
    <t>岩満　敬裕</t>
  </si>
  <si>
    <t>ｲﾜﾐﾂ ﾀｶﾋﾛ</t>
  </si>
  <si>
    <t>宮崎県立　日南高等学校</t>
  </si>
  <si>
    <t>1601151</t>
  </si>
  <si>
    <t>姫島　太一</t>
  </si>
  <si>
    <t>ﾋﾒｼﾏ ﾀｲﾁ</t>
  </si>
  <si>
    <t>1601140</t>
  </si>
  <si>
    <t>藤春　聖志郎</t>
  </si>
  <si>
    <t>ﾌｼﾞﾊﾙ ｾｲｼﾛｳ</t>
  </si>
  <si>
    <t>1601141</t>
  </si>
  <si>
    <t>真島　強司</t>
  </si>
  <si>
    <t>ﾏｼﾏ ｱﾂｼ</t>
  </si>
  <si>
    <t>佐賀学園高等学校</t>
  </si>
  <si>
    <t>1601117</t>
  </si>
  <si>
    <t>河内　貴成</t>
  </si>
  <si>
    <t>ｶﾜﾁ ﾀｶｼｹﾞ</t>
  </si>
  <si>
    <t>福岡舞鶴高等学校</t>
  </si>
  <si>
    <t>1601124</t>
  </si>
  <si>
    <t>猿渡　勇信</t>
  </si>
  <si>
    <t>ｻﾙﾜﾀﾘ ﾕｳｼ</t>
  </si>
  <si>
    <t>福岡県立　大川樟風高等学校</t>
  </si>
  <si>
    <t>出口　大</t>
  </si>
  <si>
    <t>ﾃﾞｸﾞﾁ ﾀﾞｲ</t>
  </si>
  <si>
    <t>原田　健太郎</t>
  </si>
  <si>
    <t>ﾊﾗﾀﾞ ｹﾝﾀﾛｳ</t>
  </si>
  <si>
    <t>1601132</t>
  </si>
  <si>
    <t>1601138</t>
  </si>
  <si>
    <t>1601148</t>
  </si>
  <si>
    <t>淀川　康佑</t>
  </si>
  <si>
    <t>ﾖﾄﾞｶﾞﾜ ｺｳｽｹ</t>
  </si>
  <si>
    <t>福岡県立　嘉穂総合高等学校</t>
  </si>
  <si>
    <t>１</t>
    <phoneticPr fontId="1"/>
  </si>
  <si>
    <t>２</t>
    <phoneticPr fontId="1"/>
  </si>
  <si>
    <t>３</t>
  </si>
  <si>
    <t>４</t>
  </si>
  <si>
    <t>５</t>
  </si>
  <si>
    <t>６</t>
  </si>
  <si>
    <t>７</t>
  </si>
  <si>
    <t>８</t>
  </si>
  <si>
    <t>９</t>
  </si>
  <si>
    <t>１０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</si>
</sst>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11]gee/mm/dd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name val="ＭＳ Ｐ明朝"/>
      <family val="1"/>
      <charset val="128"/>
    </font>
    <font>
      <sz val="8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2" xfId="0" applyNumberFormat="1" applyFont="1" applyBorder="1" applyAlignment="1">
      <alignment horizontal="center" vertical="center" shrinkToFit="1"/>
    </xf>
    <xf numFmtId="49" fontId="2" fillId="0" borderId="2" xfId="0" applyNumberFormat="1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vertical="center" shrinkToFit="1"/>
    </xf>
    <xf numFmtId="176" fontId="2" fillId="0" borderId="3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vertical="center" shrinkToFit="1"/>
    </xf>
    <xf numFmtId="176" fontId="2" fillId="0" borderId="4" xfId="0" applyNumberFormat="1" applyFont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Border="1" applyAlignment="1"/>
    <xf numFmtId="0" fontId="5" fillId="0" borderId="1" xfId="0" applyFont="1" applyBorder="1" applyAlignment="1"/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D12" sqref="D12"/>
    </sheetView>
  </sheetViews>
  <sheetFormatPr defaultRowHeight="13.5" x14ac:dyDescent="0.15"/>
  <sheetData>
    <row r="2" spans="1:1" x14ac:dyDescent="0.15">
      <c r="A2" t="s">
        <v>27</v>
      </c>
    </row>
    <row r="3" spans="1:1" x14ac:dyDescent="0.15">
      <c r="A3" t="s">
        <v>28</v>
      </c>
    </row>
    <row r="4" spans="1:1" x14ac:dyDescent="0.15">
      <c r="A4" t="s">
        <v>29</v>
      </c>
    </row>
    <row r="5" spans="1:1" x14ac:dyDescent="0.15">
      <c r="A5" t="s">
        <v>37</v>
      </c>
    </row>
    <row r="6" spans="1:1" x14ac:dyDescent="0.15">
      <c r="A6" t="s">
        <v>30</v>
      </c>
    </row>
    <row r="7" spans="1:1" x14ac:dyDescent="0.15">
      <c r="A7" t="s">
        <v>38</v>
      </c>
    </row>
    <row r="8" spans="1:1" x14ac:dyDescent="0.15">
      <c r="A8" t="s">
        <v>39</v>
      </c>
    </row>
    <row r="9" spans="1:1" x14ac:dyDescent="0.15">
      <c r="A9" s="18" t="s">
        <v>40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3"/>
  <sheetViews>
    <sheetView workbookViewId="0">
      <selection activeCell="B2" sqref="B2"/>
    </sheetView>
  </sheetViews>
  <sheetFormatPr defaultRowHeight="13.5" x14ac:dyDescent="0.15"/>
  <sheetData>
    <row r="1" spans="1:8" x14ac:dyDescent="0.15">
      <c r="A1" s="12" t="s">
        <v>10</v>
      </c>
      <c r="B1" s="11">
        <v>2016</v>
      </c>
      <c r="C1" s="12" t="s">
        <v>11</v>
      </c>
      <c r="D1" s="11">
        <v>0</v>
      </c>
      <c r="E1" s="12" t="s">
        <v>12</v>
      </c>
      <c r="F1" s="11">
        <v>1</v>
      </c>
    </row>
    <row r="2" spans="1:8" x14ac:dyDescent="0.15">
      <c r="A2" s="13" t="s">
        <v>19</v>
      </c>
      <c r="B2" s="13"/>
      <c r="C2" s="13"/>
      <c r="D2" s="13"/>
      <c r="E2" s="13"/>
      <c r="F2" s="13"/>
    </row>
    <row r="3" spans="1:8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15">
      <c r="A4" s="2" t="s">
        <v>79</v>
      </c>
      <c r="B4" s="5" t="s">
        <v>43</v>
      </c>
      <c r="C4" s="6" t="s">
        <v>44</v>
      </c>
      <c r="D4" s="6" t="s">
        <v>45</v>
      </c>
      <c r="E4" s="5" t="s">
        <v>8</v>
      </c>
      <c r="F4" s="7">
        <v>35623</v>
      </c>
      <c r="G4" s="6" t="s">
        <v>46</v>
      </c>
      <c r="H4" s="3"/>
    </row>
    <row r="5" spans="1:8" x14ac:dyDescent="0.15">
      <c r="A5" s="5" t="s">
        <v>80</v>
      </c>
      <c r="B5" s="5" t="s">
        <v>47</v>
      </c>
      <c r="C5" s="6" t="s">
        <v>48</v>
      </c>
      <c r="D5" s="6" t="s">
        <v>49</v>
      </c>
      <c r="E5" s="5" t="s">
        <v>8</v>
      </c>
      <c r="F5" s="7">
        <v>35531</v>
      </c>
      <c r="G5" s="6" t="s">
        <v>50</v>
      </c>
      <c r="H5" s="6"/>
    </row>
    <row r="6" spans="1:8" x14ac:dyDescent="0.15">
      <c r="A6" s="2" t="s">
        <v>81</v>
      </c>
      <c r="B6" s="5" t="s">
        <v>51</v>
      </c>
      <c r="C6" s="6" t="s">
        <v>52</v>
      </c>
      <c r="D6" s="6" t="s">
        <v>53</v>
      </c>
      <c r="E6" s="5" t="s">
        <v>8</v>
      </c>
      <c r="F6" s="7">
        <v>35718</v>
      </c>
      <c r="G6" s="6" t="s">
        <v>41</v>
      </c>
      <c r="H6" s="6"/>
    </row>
    <row r="7" spans="1:8" x14ac:dyDescent="0.15">
      <c r="A7" s="5" t="s">
        <v>82</v>
      </c>
      <c r="B7" s="5" t="s">
        <v>54</v>
      </c>
      <c r="C7" s="6" t="s">
        <v>55</v>
      </c>
      <c r="D7" s="6" t="s">
        <v>56</v>
      </c>
      <c r="E7" s="5" t="s">
        <v>8</v>
      </c>
      <c r="F7" s="7">
        <v>34545</v>
      </c>
      <c r="G7" s="6" t="s">
        <v>42</v>
      </c>
      <c r="H7" s="6"/>
    </row>
    <row r="8" spans="1:8" x14ac:dyDescent="0.15">
      <c r="A8" s="2" t="s">
        <v>83</v>
      </c>
      <c r="B8" s="8" t="s">
        <v>57</v>
      </c>
      <c r="C8" s="9" t="s">
        <v>58</v>
      </c>
      <c r="D8" s="9" t="s">
        <v>59</v>
      </c>
      <c r="E8" s="8" t="s">
        <v>8</v>
      </c>
      <c r="F8" s="10">
        <v>35784</v>
      </c>
      <c r="G8" s="9" t="s">
        <v>60</v>
      </c>
      <c r="H8" s="9"/>
    </row>
    <row r="9" spans="1:8" x14ac:dyDescent="0.15">
      <c r="A9" s="5" t="s">
        <v>84</v>
      </c>
      <c r="B9" s="2" t="s">
        <v>61</v>
      </c>
      <c r="C9" s="3" t="s">
        <v>62</v>
      </c>
      <c r="D9" s="3" t="s">
        <v>63</v>
      </c>
      <c r="E9" s="2" t="s">
        <v>8</v>
      </c>
      <c r="F9" s="4">
        <v>35816</v>
      </c>
      <c r="G9" s="3" t="s">
        <v>64</v>
      </c>
      <c r="H9" s="3"/>
    </row>
    <row r="10" spans="1:8" x14ac:dyDescent="0.15">
      <c r="A10" s="2" t="s">
        <v>85</v>
      </c>
      <c r="B10" s="5" t="s">
        <v>65</v>
      </c>
      <c r="C10" s="6" t="s">
        <v>66</v>
      </c>
      <c r="D10" s="6" t="s">
        <v>67</v>
      </c>
      <c r="E10" s="5" t="s">
        <v>8</v>
      </c>
      <c r="F10" s="7">
        <v>35852</v>
      </c>
      <c r="G10" s="6" t="s">
        <v>68</v>
      </c>
      <c r="H10" s="6"/>
    </row>
    <row r="11" spans="1:8" x14ac:dyDescent="0.15">
      <c r="A11" s="5" t="s">
        <v>86</v>
      </c>
      <c r="B11" s="5" t="s">
        <v>73</v>
      </c>
      <c r="C11" s="6" t="s">
        <v>69</v>
      </c>
      <c r="D11" s="6" t="s">
        <v>70</v>
      </c>
      <c r="E11" s="5" t="s">
        <v>8</v>
      </c>
      <c r="F11" s="7">
        <v>35555</v>
      </c>
      <c r="G11" s="6" t="s">
        <v>68</v>
      </c>
      <c r="H11" s="6"/>
    </row>
    <row r="12" spans="1:8" x14ac:dyDescent="0.15">
      <c r="A12" s="2" t="s">
        <v>87</v>
      </c>
      <c r="B12" s="5" t="s">
        <v>74</v>
      </c>
      <c r="C12" s="6" t="s">
        <v>71</v>
      </c>
      <c r="D12" s="6" t="s">
        <v>72</v>
      </c>
      <c r="E12" s="5" t="s">
        <v>8</v>
      </c>
      <c r="F12" s="7">
        <v>35351</v>
      </c>
      <c r="G12" s="6" t="s">
        <v>9</v>
      </c>
      <c r="H12" s="6"/>
    </row>
    <row r="13" spans="1:8" x14ac:dyDescent="0.15">
      <c r="A13" s="5" t="s">
        <v>88</v>
      </c>
      <c r="B13" s="8" t="s">
        <v>75</v>
      </c>
      <c r="C13" s="9" t="s">
        <v>76</v>
      </c>
      <c r="D13" s="9" t="s">
        <v>77</v>
      </c>
      <c r="E13" s="8" t="s">
        <v>8</v>
      </c>
      <c r="F13" s="10">
        <v>35684</v>
      </c>
      <c r="G13" s="9" t="s">
        <v>78</v>
      </c>
      <c r="H13" s="9"/>
    </row>
    <row r="14" spans="1:8" x14ac:dyDescent="0.15">
      <c r="A14" s="2"/>
      <c r="B14" s="2"/>
      <c r="C14" s="3"/>
      <c r="D14" s="3"/>
      <c r="E14" s="2"/>
      <c r="F14" s="4"/>
      <c r="G14" s="3"/>
      <c r="H14" s="3"/>
    </row>
    <row r="15" spans="1:8" x14ac:dyDescent="0.15">
      <c r="A15" s="5"/>
      <c r="B15" s="5"/>
      <c r="C15" s="6"/>
      <c r="D15" s="6"/>
      <c r="E15" s="5"/>
      <c r="F15" s="7"/>
      <c r="G15" s="6"/>
      <c r="H15" s="6"/>
    </row>
    <row r="16" spans="1:8" x14ac:dyDescent="0.15">
      <c r="A16" s="5"/>
      <c r="B16" s="5"/>
      <c r="C16" s="6"/>
      <c r="D16" s="6"/>
      <c r="E16" s="5"/>
      <c r="F16" s="7"/>
      <c r="G16" s="6"/>
      <c r="H16" s="6"/>
    </row>
    <row r="17" spans="1:8" x14ac:dyDescent="0.15">
      <c r="A17" s="5"/>
      <c r="B17" s="5"/>
      <c r="C17" s="6"/>
      <c r="D17" s="6"/>
      <c r="E17" s="5"/>
      <c r="F17" s="7"/>
      <c r="G17" s="6"/>
      <c r="H17" s="6"/>
    </row>
    <row r="18" spans="1:8" x14ac:dyDescent="0.15">
      <c r="A18" s="8"/>
      <c r="B18" s="8"/>
      <c r="C18" s="9"/>
      <c r="D18" s="9"/>
      <c r="E18" s="8"/>
      <c r="F18" s="10"/>
      <c r="G18" s="9"/>
      <c r="H18" s="9"/>
    </row>
    <row r="19" spans="1:8" x14ac:dyDescent="0.15">
      <c r="A19" s="2"/>
      <c r="B19" s="2"/>
      <c r="C19" s="3"/>
      <c r="D19" s="3"/>
      <c r="E19" s="2"/>
      <c r="F19" s="4"/>
      <c r="G19" s="3"/>
      <c r="H19" s="3"/>
    </row>
    <row r="20" spans="1:8" x14ac:dyDescent="0.15">
      <c r="A20" s="5"/>
      <c r="B20" s="5"/>
      <c r="C20" s="6"/>
      <c r="D20" s="6"/>
      <c r="E20" s="5"/>
      <c r="F20" s="7"/>
      <c r="G20" s="6"/>
      <c r="H20" s="6"/>
    </row>
    <row r="21" spans="1:8" x14ac:dyDescent="0.15">
      <c r="A21" s="5"/>
      <c r="B21" s="5"/>
      <c r="C21" s="6"/>
      <c r="D21" s="6"/>
      <c r="E21" s="5"/>
      <c r="F21" s="7"/>
      <c r="G21" s="6"/>
      <c r="H21" s="6"/>
    </row>
    <row r="22" spans="1:8" x14ac:dyDescent="0.15">
      <c r="A22" s="5"/>
      <c r="B22" s="5"/>
      <c r="C22" s="6"/>
      <c r="D22" s="6"/>
      <c r="E22" s="5"/>
      <c r="F22" s="7"/>
      <c r="G22" s="6"/>
      <c r="H22" s="6"/>
    </row>
    <row r="23" spans="1:8" x14ac:dyDescent="0.15">
      <c r="A23" s="8"/>
      <c r="B23" s="8"/>
      <c r="C23" s="9"/>
      <c r="D23" s="9"/>
      <c r="E23" s="8"/>
      <c r="F23" s="10"/>
      <c r="G23" s="9"/>
      <c r="H23" s="9"/>
    </row>
    <row r="24" spans="1:8" x14ac:dyDescent="0.15">
      <c r="A24" s="2"/>
      <c r="B24" s="2"/>
      <c r="C24" s="3"/>
      <c r="D24" s="3"/>
      <c r="E24" s="2"/>
      <c r="F24" s="4"/>
      <c r="G24" s="3"/>
      <c r="H24" s="3"/>
    </row>
    <row r="25" spans="1:8" x14ac:dyDescent="0.15">
      <c r="A25" s="5"/>
      <c r="B25" s="5"/>
      <c r="C25" s="6"/>
      <c r="D25" s="6"/>
      <c r="E25" s="5"/>
      <c r="F25" s="7"/>
      <c r="G25" s="6"/>
      <c r="H25" s="6"/>
    </row>
    <row r="26" spans="1:8" x14ac:dyDescent="0.15">
      <c r="A26" s="5"/>
      <c r="B26" s="5"/>
      <c r="C26" s="6"/>
      <c r="D26" s="6"/>
      <c r="E26" s="5"/>
      <c r="F26" s="7"/>
      <c r="G26" s="6"/>
      <c r="H26" s="6"/>
    </row>
    <row r="27" spans="1:8" x14ac:dyDescent="0.15">
      <c r="A27" s="5"/>
      <c r="B27" s="5"/>
      <c r="C27" s="6"/>
      <c r="D27" s="6"/>
      <c r="E27" s="5"/>
      <c r="F27" s="7"/>
      <c r="G27" s="6"/>
      <c r="H27" s="6"/>
    </row>
    <row r="28" spans="1:8" x14ac:dyDescent="0.15">
      <c r="A28" s="8"/>
      <c r="B28" s="8"/>
      <c r="C28" s="9"/>
      <c r="D28" s="9"/>
      <c r="E28" s="8"/>
      <c r="F28" s="10"/>
      <c r="G28" s="9"/>
      <c r="H28" s="9"/>
    </row>
    <row r="29" spans="1:8" x14ac:dyDescent="0.15">
      <c r="A29" s="2"/>
      <c r="B29" s="2"/>
      <c r="C29" s="3"/>
      <c r="D29" s="3"/>
      <c r="E29" s="2"/>
      <c r="F29" s="4"/>
      <c r="G29" s="3"/>
      <c r="H29" s="3"/>
    </row>
    <row r="30" spans="1:8" x14ac:dyDescent="0.15">
      <c r="A30" s="5"/>
      <c r="B30" s="5"/>
      <c r="C30" s="6"/>
      <c r="D30" s="6"/>
      <c r="E30" s="5"/>
      <c r="F30" s="7"/>
      <c r="G30" s="6"/>
      <c r="H30" s="6"/>
    </row>
    <row r="31" spans="1:8" x14ac:dyDescent="0.15">
      <c r="A31" s="5"/>
      <c r="B31" s="5"/>
      <c r="C31" s="6"/>
      <c r="D31" s="6"/>
      <c r="E31" s="5"/>
      <c r="F31" s="7"/>
      <c r="G31" s="6"/>
      <c r="H31" s="6"/>
    </row>
    <row r="32" spans="1:8" x14ac:dyDescent="0.15">
      <c r="A32" s="5"/>
      <c r="B32" s="5"/>
      <c r="C32" s="6"/>
      <c r="D32" s="6"/>
      <c r="E32" s="5"/>
      <c r="F32" s="7"/>
      <c r="G32" s="6"/>
      <c r="H32" s="6"/>
    </row>
    <row r="33" spans="1:8" x14ac:dyDescent="0.15">
      <c r="A33" s="8"/>
      <c r="B33" s="8"/>
      <c r="C33" s="9"/>
      <c r="D33" s="9"/>
      <c r="E33" s="8"/>
      <c r="F33" s="10"/>
      <c r="G33" s="9"/>
      <c r="H33" s="9"/>
    </row>
    <row r="34" spans="1:8" x14ac:dyDescent="0.15">
      <c r="A34" s="2"/>
      <c r="B34" s="2"/>
      <c r="C34" s="3"/>
      <c r="D34" s="3"/>
      <c r="E34" s="2"/>
      <c r="F34" s="4"/>
      <c r="G34" s="3"/>
      <c r="H34" s="3"/>
    </row>
    <row r="35" spans="1:8" x14ac:dyDescent="0.15">
      <c r="A35" s="5"/>
      <c r="B35" s="5"/>
      <c r="C35" s="6"/>
      <c r="D35" s="6"/>
      <c r="E35" s="5"/>
      <c r="F35" s="7"/>
      <c r="G35" s="6"/>
      <c r="H35" s="6"/>
    </row>
    <row r="36" spans="1:8" x14ac:dyDescent="0.15">
      <c r="A36" s="5"/>
      <c r="B36" s="5"/>
      <c r="C36" s="6"/>
      <c r="D36" s="6"/>
      <c r="E36" s="5"/>
      <c r="F36" s="7"/>
      <c r="G36" s="6"/>
      <c r="H36" s="6"/>
    </row>
    <row r="37" spans="1:8" x14ac:dyDescent="0.15">
      <c r="A37" s="5"/>
      <c r="B37" s="5"/>
      <c r="C37" s="6"/>
      <c r="D37" s="6"/>
      <c r="E37" s="5"/>
      <c r="F37" s="7"/>
      <c r="G37" s="6"/>
      <c r="H37" s="6"/>
    </row>
    <row r="38" spans="1:8" x14ac:dyDescent="0.15">
      <c r="A38" s="8"/>
      <c r="B38" s="8"/>
      <c r="C38" s="9"/>
      <c r="D38" s="9"/>
      <c r="E38" s="8"/>
      <c r="F38" s="10"/>
      <c r="G38" s="9"/>
      <c r="H38" s="9"/>
    </row>
    <row r="39" spans="1:8" x14ac:dyDescent="0.15">
      <c r="A39" s="2"/>
      <c r="B39" s="2"/>
      <c r="C39" s="3"/>
      <c r="D39" s="3"/>
      <c r="E39" s="2"/>
      <c r="F39" s="4"/>
      <c r="G39" s="3"/>
      <c r="H39" s="3"/>
    </row>
    <row r="40" spans="1:8" x14ac:dyDescent="0.15">
      <c r="A40" s="5"/>
      <c r="B40" s="5"/>
      <c r="C40" s="6"/>
      <c r="D40" s="6"/>
      <c r="E40" s="5"/>
      <c r="F40" s="7"/>
      <c r="G40" s="6"/>
      <c r="H40" s="6"/>
    </row>
    <row r="41" spans="1:8" x14ac:dyDescent="0.15">
      <c r="A41" s="5"/>
      <c r="B41" s="5"/>
      <c r="C41" s="6"/>
      <c r="D41" s="6"/>
      <c r="E41" s="5"/>
      <c r="F41" s="7"/>
      <c r="G41" s="6"/>
      <c r="H41" s="6"/>
    </row>
    <row r="42" spans="1:8" x14ac:dyDescent="0.15">
      <c r="A42" s="5"/>
      <c r="B42" s="5"/>
      <c r="C42" s="6"/>
      <c r="D42" s="6"/>
      <c r="E42" s="5"/>
      <c r="F42" s="7"/>
      <c r="G42" s="6"/>
      <c r="H42" s="6"/>
    </row>
    <row r="43" spans="1:8" x14ac:dyDescent="0.15">
      <c r="A43" s="8"/>
      <c r="B43" s="8"/>
      <c r="C43" s="9"/>
      <c r="D43" s="9"/>
      <c r="E43" s="8"/>
      <c r="F43" s="10"/>
      <c r="G43" s="9"/>
      <c r="H43" s="9"/>
    </row>
    <row r="44" spans="1:8" x14ac:dyDescent="0.15">
      <c r="A44" s="2"/>
      <c r="B44" s="2"/>
      <c r="C44" s="3"/>
      <c r="D44" s="3"/>
      <c r="E44" s="2"/>
      <c r="F44" s="4"/>
      <c r="G44" s="3"/>
      <c r="H44" s="3"/>
    </row>
    <row r="45" spans="1:8" x14ac:dyDescent="0.15">
      <c r="A45" s="5"/>
      <c r="B45" s="5"/>
      <c r="C45" s="6"/>
      <c r="D45" s="6"/>
      <c r="E45" s="5"/>
      <c r="F45" s="7"/>
      <c r="G45" s="6"/>
      <c r="H45" s="6"/>
    </row>
    <row r="46" spans="1:8" x14ac:dyDescent="0.15">
      <c r="A46" s="5"/>
      <c r="B46" s="5"/>
      <c r="C46" s="6"/>
      <c r="D46" s="6"/>
      <c r="E46" s="5"/>
      <c r="F46" s="7"/>
      <c r="G46" s="6"/>
      <c r="H46" s="6"/>
    </row>
    <row r="47" spans="1:8" x14ac:dyDescent="0.15">
      <c r="A47" s="5"/>
      <c r="B47" s="5"/>
      <c r="C47" s="6"/>
      <c r="D47" s="6"/>
      <c r="E47" s="5"/>
      <c r="F47" s="7"/>
      <c r="G47" s="6"/>
      <c r="H47" s="6"/>
    </row>
    <row r="48" spans="1:8" x14ac:dyDescent="0.15">
      <c r="A48" s="8"/>
      <c r="B48" s="8"/>
      <c r="C48" s="9"/>
      <c r="D48" s="9"/>
      <c r="E48" s="8"/>
      <c r="F48" s="10"/>
      <c r="G48" s="9"/>
      <c r="H48" s="9"/>
    </row>
    <row r="49" spans="1:8" x14ac:dyDescent="0.15">
      <c r="A49" s="2"/>
      <c r="B49" s="2"/>
      <c r="C49" s="3"/>
      <c r="D49" s="3"/>
      <c r="E49" s="2"/>
      <c r="F49" s="4"/>
      <c r="G49" s="3"/>
      <c r="H49" s="3"/>
    </row>
    <row r="50" spans="1:8" x14ac:dyDescent="0.15">
      <c r="A50" s="5"/>
      <c r="B50" s="5"/>
      <c r="C50" s="6"/>
      <c r="D50" s="6"/>
      <c r="E50" s="5"/>
      <c r="F50" s="7"/>
      <c r="G50" s="6"/>
      <c r="H50" s="6"/>
    </row>
    <row r="51" spans="1:8" x14ac:dyDescent="0.15">
      <c r="A51" s="5"/>
      <c r="B51" s="5"/>
      <c r="C51" s="6"/>
      <c r="D51" s="6"/>
      <c r="E51" s="5"/>
      <c r="F51" s="7"/>
      <c r="G51" s="6"/>
      <c r="H51" s="6"/>
    </row>
    <row r="52" spans="1:8" x14ac:dyDescent="0.15">
      <c r="A52" s="5"/>
      <c r="B52" s="5"/>
      <c r="C52" s="6"/>
      <c r="D52" s="6"/>
      <c r="E52" s="5"/>
      <c r="F52" s="7"/>
      <c r="G52" s="6"/>
      <c r="H52" s="6"/>
    </row>
    <row r="53" spans="1:8" x14ac:dyDescent="0.15">
      <c r="A53" s="8"/>
      <c r="B53" s="8"/>
      <c r="C53" s="9"/>
      <c r="D53" s="9"/>
      <c r="E53" s="8"/>
      <c r="F53" s="10"/>
      <c r="G53" s="9"/>
      <c r="H53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"/>
  <sheetViews>
    <sheetView workbookViewId="0">
      <selection activeCell="D13" sqref="D13"/>
    </sheetView>
  </sheetViews>
  <sheetFormatPr defaultRowHeight="13.5" x14ac:dyDescent="0.15"/>
  <cols>
    <col min="1" max="1" width="18.625" bestFit="1" customWidth="1"/>
  </cols>
  <sheetData>
    <row r="1" spans="1:2" x14ac:dyDescent="0.15">
      <c r="A1" t="s">
        <v>33</v>
      </c>
      <c r="B1" t="s">
        <v>36</v>
      </c>
    </row>
    <row r="2" spans="1:2" x14ac:dyDescent="0.15">
      <c r="A2" s="11" t="s">
        <v>13</v>
      </c>
      <c r="B2" s="11">
        <v>0</v>
      </c>
    </row>
    <row r="3" spans="1:2" x14ac:dyDescent="0.15">
      <c r="A3" s="11" t="s">
        <v>14</v>
      </c>
      <c r="B3" s="11">
        <v>1</v>
      </c>
    </row>
    <row r="4" spans="1:2" x14ac:dyDescent="0.15">
      <c r="A4" s="11" t="s">
        <v>15</v>
      </c>
      <c r="B4" s="11">
        <v>2</v>
      </c>
    </row>
    <row r="5" spans="1:2" x14ac:dyDescent="0.15">
      <c r="A5" s="11" t="s">
        <v>16</v>
      </c>
      <c r="B5" s="11">
        <v>3</v>
      </c>
    </row>
    <row r="6" spans="1:2" x14ac:dyDescent="0.15">
      <c r="A6" s="11" t="s">
        <v>17</v>
      </c>
      <c r="B6" s="11">
        <v>4</v>
      </c>
    </row>
    <row r="7" spans="1:2" x14ac:dyDescent="0.15">
      <c r="A7" s="11" t="s">
        <v>18</v>
      </c>
      <c r="B7" s="11">
        <v>99</v>
      </c>
    </row>
    <row r="9" spans="1:2" x14ac:dyDescent="0.15">
      <c r="A9" t="s">
        <v>34</v>
      </c>
      <c r="B9" t="s">
        <v>35</v>
      </c>
    </row>
    <row r="10" spans="1:2" x14ac:dyDescent="0.15">
      <c r="A10" s="11" t="s">
        <v>31</v>
      </c>
      <c r="B10" s="11">
        <v>0</v>
      </c>
    </row>
    <row r="11" spans="1:2" x14ac:dyDescent="0.15">
      <c r="A11" s="11" t="s">
        <v>32</v>
      </c>
      <c r="B11" s="1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C6" sqref="C6"/>
    </sheetView>
  </sheetViews>
  <sheetFormatPr defaultRowHeight="13.5" x14ac:dyDescent="0.15"/>
  <cols>
    <col min="3" max="3" width="22.75" bestFit="1" customWidth="1"/>
    <col min="4" max="4" width="10.25" bestFit="1" customWidth="1"/>
    <col min="6" max="6" width="15.625" customWidth="1"/>
    <col min="7" max="7" width="12.5" customWidth="1"/>
  </cols>
  <sheetData>
    <row r="1" spans="1:7" x14ac:dyDescent="0.15">
      <c r="A1" s="14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</row>
    <row r="2" spans="1:7" x14ac:dyDescent="0.15">
      <c r="A2" s="11">
        <f>元データ!$D$1</f>
        <v>0</v>
      </c>
      <c r="B2" s="16" t="str">
        <f>元データ!B4</f>
        <v>1601111</v>
      </c>
      <c r="C2" s="11" t="str">
        <f>元データ!B4&amp;"@st.asojuku.ac.jp"</f>
        <v>1601111@st.asojuku.ac.jp</v>
      </c>
      <c r="D2" s="17" t="str">
        <f>MID(元データ!C4,FIND("　",元データ!C4)+1,LEN(元データ!C4))&amp;"さん"</f>
        <v>栄樹さん</v>
      </c>
      <c r="E2" s="11">
        <f>元データ!$F$1</f>
        <v>1</v>
      </c>
      <c r="F2" s="17" t="str">
        <f>"PASS"&amp;元データ!B4</f>
        <v>PASS1601111</v>
      </c>
      <c r="G2" s="11">
        <f>元データ!$B$1</f>
        <v>2016</v>
      </c>
    </row>
    <row r="3" spans="1:7" x14ac:dyDescent="0.15">
      <c r="A3" s="11">
        <f>元データ!$D$1</f>
        <v>0</v>
      </c>
      <c r="B3" s="16" t="str">
        <f>元データ!B5</f>
        <v>1601112</v>
      </c>
      <c r="C3" s="11" t="str">
        <f>元データ!B5&amp;"@st.asojuku.ac.jp"</f>
        <v>1601112@st.asojuku.ac.jp</v>
      </c>
      <c r="D3" s="17" t="str">
        <f>MID(元データ!C5,FIND("　",元データ!C5)+1,LEN(元データ!C5))&amp;"さん"</f>
        <v>敬裕さん</v>
      </c>
      <c r="E3" s="11">
        <f>元データ!$F$1</f>
        <v>1</v>
      </c>
      <c r="F3" s="17" t="str">
        <f>"PASS"&amp;元データ!B5</f>
        <v>PASS1601112</v>
      </c>
      <c r="G3" s="11">
        <f>元データ!$B$1</f>
        <v>2016</v>
      </c>
    </row>
    <row r="4" spans="1:7" x14ac:dyDescent="0.15">
      <c r="A4" s="11">
        <f>元データ!$D$1</f>
        <v>0</v>
      </c>
      <c r="B4" s="16" t="str">
        <f>元データ!B6</f>
        <v>1601151</v>
      </c>
      <c r="C4" s="11" t="str">
        <f>元データ!B6&amp;"@st.asojuku.ac.jp"</f>
        <v>1601151@st.asojuku.ac.jp</v>
      </c>
      <c r="D4" s="17" t="str">
        <f>MID(元データ!C6,FIND("　",元データ!C6)+1,LEN(元データ!C6))&amp;"さん"</f>
        <v>太一さん</v>
      </c>
      <c r="E4" s="11">
        <f>元データ!$F$1</f>
        <v>1</v>
      </c>
      <c r="F4" s="17" t="str">
        <f>"PASS"&amp;元データ!B6</f>
        <v>PASS1601151</v>
      </c>
      <c r="G4" s="11">
        <f>元データ!$B$1</f>
        <v>2016</v>
      </c>
    </row>
    <row r="5" spans="1:7" x14ac:dyDescent="0.15">
      <c r="A5" s="11">
        <f>元データ!$D$1</f>
        <v>0</v>
      </c>
      <c r="B5" s="16" t="str">
        <f>元データ!B7</f>
        <v>1601140</v>
      </c>
      <c r="C5" s="11" t="str">
        <f>元データ!B7&amp;"@st.asojuku.ac.jp"</f>
        <v>1601140@st.asojuku.ac.jp</v>
      </c>
      <c r="D5" s="17" t="str">
        <f>MID(元データ!C7,FIND("　",元データ!C7)+1,LEN(元データ!C7))&amp;"さん"</f>
        <v>聖志郎さん</v>
      </c>
      <c r="E5" s="11">
        <f>元データ!$F$1</f>
        <v>1</v>
      </c>
      <c r="F5" s="17" t="str">
        <f>"PASS"&amp;元データ!B7</f>
        <v>PASS1601140</v>
      </c>
      <c r="G5" s="11">
        <f>元データ!$B$1</f>
        <v>2016</v>
      </c>
    </row>
    <row r="6" spans="1:7" x14ac:dyDescent="0.15">
      <c r="A6" s="11">
        <f>元データ!$D$1</f>
        <v>0</v>
      </c>
      <c r="B6" s="16" t="str">
        <f>元データ!B8</f>
        <v>1601141</v>
      </c>
      <c r="C6" s="11" t="str">
        <f>元データ!B8&amp;"@st.asojuku.ac.jp"</f>
        <v>1601141@st.asojuku.ac.jp</v>
      </c>
      <c r="D6" s="17" t="str">
        <f>MID(元データ!C8,FIND("　",元データ!C8)+1,LEN(元データ!C8))&amp;"さん"</f>
        <v>強司さん</v>
      </c>
      <c r="E6" s="11">
        <f>元データ!$F$1</f>
        <v>1</v>
      </c>
      <c r="F6" s="17" t="str">
        <f>"PASS"&amp;元データ!B8</f>
        <v>PASS1601141</v>
      </c>
      <c r="G6" s="11">
        <f>元データ!$B$1</f>
        <v>2016</v>
      </c>
    </row>
    <row r="7" spans="1:7" x14ac:dyDescent="0.15">
      <c r="A7" s="11">
        <f>元データ!$D$1</f>
        <v>0</v>
      </c>
      <c r="B7" s="16" t="str">
        <f>元データ!B9</f>
        <v>1601117</v>
      </c>
      <c r="C7" s="11" t="str">
        <f>元データ!B9&amp;"@st.asojuku.ac.jp"</f>
        <v>1601117@st.asojuku.ac.jp</v>
      </c>
      <c r="D7" s="17" t="str">
        <f>MID(元データ!C9,FIND("　",元データ!C9)+1,LEN(元データ!C9))&amp;"さん"</f>
        <v>貴成さん</v>
      </c>
      <c r="E7" s="11">
        <f>元データ!$F$1</f>
        <v>1</v>
      </c>
      <c r="F7" s="17" t="str">
        <f>"PASS"&amp;元データ!B9</f>
        <v>PASS1601117</v>
      </c>
      <c r="G7" s="11">
        <f>元データ!$B$1</f>
        <v>2016</v>
      </c>
    </row>
    <row r="8" spans="1:7" x14ac:dyDescent="0.15">
      <c r="A8" s="11">
        <f>元データ!$D$1</f>
        <v>0</v>
      </c>
      <c r="B8" s="16" t="str">
        <f>元データ!B10</f>
        <v>1601124</v>
      </c>
      <c r="C8" s="11" t="str">
        <f>元データ!B10&amp;"@st.asojuku.ac.jp"</f>
        <v>1601124@st.asojuku.ac.jp</v>
      </c>
      <c r="D8" s="17" t="str">
        <f>MID(元データ!C10,FIND("　",元データ!C10)+1,LEN(元データ!C10))&amp;"さん"</f>
        <v>勇信さん</v>
      </c>
      <c r="E8" s="11">
        <f>元データ!$F$1</f>
        <v>1</v>
      </c>
      <c r="F8" s="17" t="str">
        <f>"PASS"&amp;元データ!B10</f>
        <v>PASS1601124</v>
      </c>
      <c r="G8" s="11">
        <f>元データ!$B$1</f>
        <v>2016</v>
      </c>
    </row>
    <row r="9" spans="1:7" x14ac:dyDescent="0.15">
      <c r="A9" s="11">
        <f>元データ!$D$1</f>
        <v>0</v>
      </c>
      <c r="B9" s="16" t="str">
        <f>元データ!B11</f>
        <v>1601132</v>
      </c>
      <c r="C9" s="11" t="str">
        <f>元データ!B11&amp;"@st.asojuku.ac.jp"</f>
        <v>1601132@st.asojuku.ac.jp</v>
      </c>
      <c r="D9" s="17" t="str">
        <f>MID(元データ!C11,FIND("　",元データ!C11)+1,LEN(元データ!C11))&amp;"さん"</f>
        <v>大さん</v>
      </c>
      <c r="E9" s="11">
        <f>元データ!$F$1</f>
        <v>1</v>
      </c>
      <c r="F9" s="17" t="str">
        <f>"PASS"&amp;元データ!B11</f>
        <v>PASS1601132</v>
      </c>
      <c r="G9" s="11">
        <f>元データ!$B$1</f>
        <v>2016</v>
      </c>
    </row>
    <row r="10" spans="1:7" x14ac:dyDescent="0.15">
      <c r="A10" s="11">
        <f>元データ!$D$1</f>
        <v>0</v>
      </c>
      <c r="B10" s="16" t="str">
        <f>元データ!B12</f>
        <v>1601138</v>
      </c>
      <c r="C10" s="11" t="str">
        <f>元データ!B12&amp;"@st.asojuku.ac.jp"</f>
        <v>1601138@st.asojuku.ac.jp</v>
      </c>
      <c r="D10" s="17" t="str">
        <f>MID(元データ!C12,FIND("　",元データ!C12)+1,LEN(元データ!C12))&amp;"さん"</f>
        <v>健太郎さん</v>
      </c>
      <c r="E10" s="11">
        <f>元データ!$F$1</f>
        <v>1</v>
      </c>
      <c r="F10" s="17" t="str">
        <f>"PASS"&amp;元データ!B12</f>
        <v>PASS1601138</v>
      </c>
      <c r="G10" s="11">
        <f>元データ!$B$1</f>
        <v>2016</v>
      </c>
    </row>
    <row r="11" spans="1:7" x14ac:dyDescent="0.15">
      <c r="A11" s="11">
        <f>元データ!$D$1</f>
        <v>0</v>
      </c>
      <c r="B11" s="16" t="str">
        <f>元データ!B13</f>
        <v>1601148</v>
      </c>
      <c r="C11" s="11" t="str">
        <f>元データ!B13&amp;"@st.asojuku.ac.jp"</f>
        <v>1601148@st.asojuku.ac.jp</v>
      </c>
      <c r="D11" s="17" t="str">
        <f>MID(元データ!C13,FIND("　",元データ!C13)+1,LEN(元データ!C13))&amp;"さん"</f>
        <v>康佑さん</v>
      </c>
      <c r="E11" s="11">
        <f>元データ!$F$1</f>
        <v>1</v>
      </c>
      <c r="F11" s="17" t="str">
        <f>"PASS"&amp;元データ!B13</f>
        <v>PASS1601148</v>
      </c>
      <c r="G11" s="11">
        <f>元データ!$B$1</f>
        <v>2016</v>
      </c>
    </row>
    <row r="12" spans="1:7" x14ac:dyDescent="0.15">
      <c r="A12" s="11">
        <f>元データ!$D$1</f>
        <v>0</v>
      </c>
      <c r="B12" s="16">
        <f>元データ!B14</f>
        <v>0</v>
      </c>
      <c r="C12" s="11" t="str">
        <f>元データ!B14&amp;"@st.asojuku.ac.jp"</f>
        <v>@st.asojuku.ac.jp</v>
      </c>
      <c r="D12" s="17" t="e">
        <f>MID(元データ!C14,FIND("　",元データ!C14)+1,LEN(元データ!C14))&amp;"さん"</f>
        <v>#VALUE!</v>
      </c>
      <c r="E12" s="11">
        <f>元データ!$F$1</f>
        <v>1</v>
      </c>
      <c r="F12" s="17" t="str">
        <f>"PASS"&amp;元データ!B14</f>
        <v>PASS</v>
      </c>
      <c r="G12" s="11">
        <f>元データ!$B$1</f>
        <v>2016</v>
      </c>
    </row>
    <row r="13" spans="1:7" x14ac:dyDescent="0.15">
      <c r="A13" s="11">
        <f>元データ!$D$1</f>
        <v>0</v>
      </c>
      <c r="B13" s="16">
        <f>元データ!B15</f>
        <v>0</v>
      </c>
      <c r="C13" s="11" t="str">
        <f>元データ!B15&amp;"@st.asojuku.ac.jp"</f>
        <v>@st.asojuku.ac.jp</v>
      </c>
      <c r="D13" s="17" t="e">
        <f>MID(元データ!C15,FIND("　",元データ!C15)+1,LEN(元データ!C15))&amp;"さん"</f>
        <v>#VALUE!</v>
      </c>
      <c r="E13" s="11">
        <f>元データ!$F$1</f>
        <v>1</v>
      </c>
      <c r="F13" s="17" t="str">
        <f>"PASS"&amp;元データ!B15</f>
        <v>PASS</v>
      </c>
      <c r="G13" s="11">
        <f>元データ!$B$1</f>
        <v>2016</v>
      </c>
    </row>
    <row r="14" spans="1:7" x14ac:dyDescent="0.15">
      <c r="A14" s="11">
        <f>元データ!$D$1</f>
        <v>0</v>
      </c>
      <c r="B14" s="16">
        <f>元データ!B16</f>
        <v>0</v>
      </c>
      <c r="C14" s="11" t="str">
        <f>元データ!B16&amp;"@st.asojuku.ac.jp"</f>
        <v>@st.asojuku.ac.jp</v>
      </c>
      <c r="D14" s="17" t="e">
        <f>MID(元データ!C16,FIND("　",元データ!C16)+1,LEN(元データ!C16))&amp;"さん"</f>
        <v>#VALUE!</v>
      </c>
      <c r="E14" s="11">
        <f>元データ!$F$1</f>
        <v>1</v>
      </c>
      <c r="F14" s="17" t="str">
        <f>"PASS"&amp;元データ!B16</f>
        <v>PASS</v>
      </c>
      <c r="G14" s="11">
        <f>元データ!$B$1</f>
        <v>2016</v>
      </c>
    </row>
    <row r="15" spans="1:7" x14ac:dyDescent="0.15">
      <c r="A15" s="11">
        <f>元データ!$D$1</f>
        <v>0</v>
      </c>
      <c r="B15" s="16">
        <f>元データ!B17</f>
        <v>0</v>
      </c>
      <c r="C15" s="11" t="str">
        <f>元データ!B17&amp;"@st.asojuku.ac.jp"</f>
        <v>@st.asojuku.ac.jp</v>
      </c>
      <c r="D15" s="17" t="e">
        <f>MID(元データ!C17,FIND("　",元データ!C17)+1,LEN(元データ!C17))&amp;"さん"</f>
        <v>#VALUE!</v>
      </c>
      <c r="E15" s="11">
        <f>元データ!$F$1</f>
        <v>1</v>
      </c>
      <c r="F15" s="17" t="str">
        <f>"PASS"&amp;元データ!B17</f>
        <v>PASS</v>
      </c>
      <c r="G15" s="11">
        <f>元データ!$B$1</f>
        <v>2016</v>
      </c>
    </row>
    <row r="16" spans="1:7" x14ac:dyDescent="0.15">
      <c r="A16" s="11">
        <f>元データ!$D$1</f>
        <v>0</v>
      </c>
      <c r="B16" s="16">
        <f>元データ!B18</f>
        <v>0</v>
      </c>
      <c r="C16" s="11" t="str">
        <f>元データ!B18&amp;"@st.asojuku.ac.jp"</f>
        <v>@st.asojuku.ac.jp</v>
      </c>
      <c r="D16" s="17" t="e">
        <f>MID(元データ!C18,FIND("　",元データ!C18)+1,LEN(元データ!C18))&amp;"さん"</f>
        <v>#VALUE!</v>
      </c>
      <c r="E16" s="11">
        <f>元データ!$F$1</f>
        <v>1</v>
      </c>
      <c r="F16" s="17" t="str">
        <f>"PASS"&amp;元データ!B18</f>
        <v>PASS</v>
      </c>
      <c r="G16" s="11">
        <f>元データ!$B$1</f>
        <v>2016</v>
      </c>
    </row>
    <row r="17" spans="1:7" x14ac:dyDescent="0.15">
      <c r="A17" s="11">
        <f>元データ!$D$1</f>
        <v>0</v>
      </c>
      <c r="B17" s="16">
        <f>元データ!B19</f>
        <v>0</v>
      </c>
      <c r="C17" s="11" t="str">
        <f>元データ!B19&amp;"@st.asojuku.ac.jp"</f>
        <v>@st.asojuku.ac.jp</v>
      </c>
      <c r="D17" s="17" t="e">
        <f>MID(元データ!C19,FIND("　",元データ!C19)+1,LEN(元データ!C19))&amp;"さん"</f>
        <v>#VALUE!</v>
      </c>
      <c r="E17" s="11">
        <f>元データ!$F$1</f>
        <v>1</v>
      </c>
      <c r="F17" s="17" t="str">
        <f>"PASS"&amp;元データ!B19</f>
        <v>PASS</v>
      </c>
      <c r="G17" s="11">
        <f>元データ!$B$1</f>
        <v>2016</v>
      </c>
    </row>
    <row r="18" spans="1:7" x14ac:dyDescent="0.15">
      <c r="A18" s="11">
        <f>元データ!$D$1</f>
        <v>0</v>
      </c>
      <c r="B18" s="16">
        <f>元データ!B20</f>
        <v>0</v>
      </c>
      <c r="C18" s="11" t="str">
        <f>元データ!B20&amp;"@st.asojuku.ac.jp"</f>
        <v>@st.asojuku.ac.jp</v>
      </c>
      <c r="D18" s="17" t="e">
        <f>MID(元データ!C20,FIND("　",元データ!C20)+1,LEN(元データ!C20))&amp;"さん"</f>
        <v>#VALUE!</v>
      </c>
      <c r="E18" s="11">
        <f>元データ!$F$1</f>
        <v>1</v>
      </c>
      <c r="F18" s="17" t="str">
        <f>"PASS"&amp;元データ!B20</f>
        <v>PASS</v>
      </c>
      <c r="G18" s="11">
        <f>元データ!$B$1</f>
        <v>2016</v>
      </c>
    </row>
    <row r="19" spans="1:7" x14ac:dyDescent="0.15">
      <c r="A19" s="11">
        <f>元データ!$D$1</f>
        <v>0</v>
      </c>
      <c r="B19" s="16">
        <f>元データ!B21</f>
        <v>0</v>
      </c>
      <c r="C19" s="11" t="str">
        <f>元データ!B21&amp;"@st.asojuku.ac.jp"</f>
        <v>@st.asojuku.ac.jp</v>
      </c>
      <c r="D19" s="17" t="e">
        <f>MID(元データ!C21,FIND("　",元データ!C21)+1,LEN(元データ!C21))&amp;"さん"</f>
        <v>#VALUE!</v>
      </c>
      <c r="E19" s="11">
        <f>元データ!$F$1</f>
        <v>1</v>
      </c>
      <c r="F19" s="17" t="str">
        <f>"PASS"&amp;元データ!B21</f>
        <v>PASS</v>
      </c>
      <c r="G19" s="11">
        <f>元データ!$B$1</f>
        <v>2016</v>
      </c>
    </row>
    <row r="20" spans="1:7" x14ac:dyDescent="0.15">
      <c r="A20" s="11">
        <f>元データ!$D$1</f>
        <v>0</v>
      </c>
      <c r="B20" s="16">
        <f>元データ!B22</f>
        <v>0</v>
      </c>
      <c r="C20" s="11" t="str">
        <f>元データ!B22&amp;"@st.asojuku.ac.jp"</f>
        <v>@st.asojuku.ac.jp</v>
      </c>
      <c r="D20" s="17" t="e">
        <f>MID(元データ!C22,FIND("　",元データ!C22)+1,LEN(元データ!C22))&amp;"さん"</f>
        <v>#VALUE!</v>
      </c>
      <c r="E20" s="11">
        <f>元データ!$F$1</f>
        <v>1</v>
      </c>
      <c r="F20" s="17" t="str">
        <f>"PASS"&amp;元データ!B22</f>
        <v>PASS</v>
      </c>
      <c r="G20" s="11">
        <f>元データ!$B$1</f>
        <v>2016</v>
      </c>
    </row>
    <row r="21" spans="1:7" x14ac:dyDescent="0.15">
      <c r="A21" s="11">
        <f>元データ!$D$1</f>
        <v>0</v>
      </c>
      <c r="B21" s="16">
        <f>元データ!B23</f>
        <v>0</v>
      </c>
      <c r="C21" s="11" t="str">
        <f>元データ!B23&amp;"@st.asojuku.ac.jp"</f>
        <v>@st.asojuku.ac.jp</v>
      </c>
      <c r="D21" s="17" t="e">
        <f>MID(元データ!C23,FIND("　",元データ!C23)+1,LEN(元データ!C23))&amp;"さん"</f>
        <v>#VALUE!</v>
      </c>
      <c r="E21" s="11">
        <f>元データ!$F$1</f>
        <v>1</v>
      </c>
      <c r="F21" s="17" t="str">
        <f>"PASS"&amp;元データ!B23</f>
        <v>PASS</v>
      </c>
      <c r="G21" s="11">
        <f>元データ!$B$1</f>
        <v>2016</v>
      </c>
    </row>
    <row r="22" spans="1:7" x14ac:dyDescent="0.15">
      <c r="A22" s="11">
        <f>元データ!$D$1</f>
        <v>0</v>
      </c>
      <c r="B22" s="16">
        <f>元データ!B24</f>
        <v>0</v>
      </c>
      <c r="C22" s="11" t="str">
        <f>元データ!B24&amp;"@st.asojuku.ac.jp"</f>
        <v>@st.asojuku.ac.jp</v>
      </c>
      <c r="D22" s="17" t="e">
        <f>MID(元データ!C24,FIND("　",元データ!C24)+1,LEN(元データ!C24))&amp;"さん"</f>
        <v>#VALUE!</v>
      </c>
      <c r="E22" s="11">
        <f>元データ!$F$1</f>
        <v>1</v>
      </c>
      <c r="F22" s="17" t="str">
        <f>"PASS"&amp;元データ!B24</f>
        <v>PASS</v>
      </c>
      <c r="G22" s="11">
        <f>元データ!$B$1</f>
        <v>2016</v>
      </c>
    </row>
    <row r="23" spans="1:7" x14ac:dyDescent="0.15">
      <c r="A23" s="11">
        <f>元データ!$D$1</f>
        <v>0</v>
      </c>
      <c r="B23" s="16">
        <f>元データ!B25</f>
        <v>0</v>
      </c>
      <c r="C23" s="11" t="str">
        <f>元データ!B25&amp;"@st.asojuku.ac.jp"</f>
        <v>@st.asojuku.ac.jp</v>
      </c>
      <c r="D23" s="17" t="e">
        <f>MID(元データ!C25,FIND("　",元データ!C25)+1,LEN(元データ!C25))&amp;"さん"</f>
        <v>#VALUE!</v>
      </c>
      <c r="E23" s="11">
        <f>元データ!$F$1</f>
        <v>1</v>
      </c>
      <c r="F23" s="17" t="str">
        <f>"PASS"&amp;元データ!B25</f>
        <v>PASS</v>
      </c>
      <c r="G23" s="11">
        <f>元データ!$B$1</f>
        <v>2016</v>
      </c>
    </row>
    <row r="24" spans="1:7" x14ac:dyDescent="0.15">
      <c r="A24" s="11">
        <f>元データ!$D$1</f>
        <v>0</v>
      </c>
      <c r="B24" s="16">
        <f>元データ!B26</f>
        <v>0</v>
      </c>
      <c r="C24" s="11" t="str">
        <f>元データ!B26&amp;"@st.asojuku.ac.jp"</f>
        <v>@st.asojuku.ac.jp</v>
      </c>
      <c r="D24" s="17" t="e">
        <f>MID(元データ!C26,FIND("　",元データ!C26)+1,LEN(元データ!C26))&amp;"さん"</f>
        <v>#VALUE!</v>
      </c>
      <c r="E24" s="11">
        <f>元データ!$F$1</f>
        <v>1</v>
      </c>
      <c r="F24" s="17" t="str">
        <f>"PASS"&amp;元データ!B26</f>
        <v>PASS</v>
      </c>
      <c r="G24" s="11">
        <f>元データ!$B$1</f>
        <v>2016</v>
      </c>
    </row>
    <row r="25" spans="1:7" x14ac:dyDescent="0.15">
      <c r="A25" s="11">
        <f>元データ!$D$1</f>
        <v>0</v>
      </c>
      <c r="B25" s="16">
        <f>元データ!B27</f>
        <v>0</v>
      </c>
      <c r="C25" s="11" t="str">
        <f>元データ!B27&amp;"@st.asojuku.ac.jp"</f>
        <v>@st.asojuku.ac.jp</v>
      </c>
      <c r="D25" s="17" t="e">
        <f>MID(元データ!C27,FIND("　",元データ!C27)+1,LEN(元データ!C27))&amp;"さん"</f>
        <v>#VALUE!</v>
      </c>
      <c r="E25" s="11">
        <f>元データ!$F$1</f>
        <v>1</v>
      </c>
      <c r="F25" s="17" t="str">
        <f>"PASS"&amp;元データ!B27</f>
        <v>PASS</v>
      </c>
      <c r="G25" s="11">
        <f>元データ!$B$1</f>
        <v>2016</v>
      </c>
    </row>
    <row r="26" spans="1:7" x14ac:dyDescent="0.15">
      <c r="A26" s="11">
        <f>元データ!$D$1</f>
        <v>0</v>
      </c>
      <c r="B26" s="16">
        <f>元データ!B28</f>
        <v>0</v>
      </c>
      <c r="C26" s="11" t="str">
        <f>元データ!B28&amp;"@st.asojuku.ac.jp"</f>
        <v>@st.asojuku.ac.jp</v>
      </c>
      <c r="D26" s="17" t="e">
        <f>MID(元データ!C28,FIND("　",元データ!C28)+1,LEN(元データ!C28))&amp;"さん"</f>
        <v>#VALUE!</v>
      </c>
      <c r="E26" s="11">
        <f>元データ!$F$1</f>
        <v>1</v>
      </c>
      <c r="F26" s="17" t="str">
        <f>"PASS"&amp;元データ!B28</f>
        <v>PASS</v>
      </c>
      <c r="G26" s="11">
        <f>元データ!$B$1</f>
        <v>2016</v>
      </c>
    </row>
    <row r="27" spans="1:7" x14ac:dyDescent="0.15">
      <c r="A27" s="11">
        <f>元データ!$D$1</f>
        <v>0</v>
      </c>
      <c r="B27" s="16">
        <f>元データ!B29</f>
        <v>0</v>
      </c>
      <c r="C27" s="11" t="str">
        <f>元データ!B29&amp;"@st.asojuku.ac.jp"</f>
        <v>@st.asojuku.ac.jp</v>
      </c>
      <c r="D27" s="17" t="e">
        <f>MID(元データ!C29,FIND("　",元データ!C29)+1,LEN(元データ!C29))&amp;"さん"</f>
        <v>#VALUE!</v>
      </c>
      <c r="E27" s="11">
        <f>元データ!$F$1</f>
        <v>1</v>
      </c>
      <c r="F27" s="17" t="str">
        <f>"PASS"&amp;元データ!B29</f>
        <v>PASS</v>
      </c>
      <c r="G27" s="11">
        <f>元データ!$B$1</f>
        <v>2016</v>
      </c>
    </row>
    <row r="28" spans="1:7" x14ac:dyDescent="0.15">
      <c r="A28" s="11">
        <f>元データ!$D$1</f>
        <v>0</v>
      </c>
      <c r="B28" s="16">
        <f>元データ!B30</f>
        <v>0</v>
      </c>
      <c r="C28" s="11" t="str">
        <f>元データ!B30&amp;"@st.asojuku.ac.jp"</f>
        <v>@st.asojuku.ac.jp</v>
      </c>
      <c r="D28" s="17" t="e">
        <f>MID(元データ!C30,FIND("　",元データ!C30)+1,LEN(元データ!C30))&amp;"さん"</f>
        <v>#VALUE!</v>
      </c>
      <c r="E28" s="11">
        <f>元データ!$F$1</f>
        <v>1</v>
      </c>
      <c r="F28" s="17" t="str">
        <f>"PASS"&amp;元データ!B30</f>
        <v>PASS</v>
      </c>
      <c r="G28" s="11">
        <f>元データ!$B$1</f>
        <v>2016</v>
      </c>
    </row>
    <row r="29" spans="1:7" x14ac:dyDescent="0.15">
      <c r="A29" s="11">
        <f>元データ!$D$1</f>
        <v>0</v>
      </c>
      <c r="B29" s="16">
        <f>元データ!B31</f>
        <v>0</v>
      </c>
      <c r="C29" s="11" t="str">
        <f>元データ!B31&amp;"@st.asojuku.ac.jp"</f>
        <v>@st.asojuku.ac.jp</v>
      </c>
      <c r="D29" s="17" t="e">
        <f>MID(元データ!C31,FIND("　",元データ!C31)+1,LEN(元データ!C31))&amp;"さん"</f>
        <v>#VALUE!</v>
      </c>
      <c r="E29" s="11">
        <f>元データ!$F$1</f>
        <v>1</v>
      </c>
      <c r="F29" s="17" t="str">
        <f>"PASS"&amp;元データ!B31</f>
        <v>PASS</v>
      </c>
      <c r="G29" s="11">
        <f>元データ!$B$1</f>
        <v>2016</v>
      </c>
    </row>
    <row r="30" spans="1:7" x14ac:dyDescent="0.15">
      <c r="A30" s="11">
        <f>元データ!$D$1</f>
        <v>0</v>
      </c>
      <c r="B30" s="16">
        <f>元データ!B32</f>
        <v>0</v>
      </c>
      <c r="C30" s="11" t="str">
        <f>元データ!B32&amp;"@st.asojuku.ac.jp"</f>
        <v>@st.asojuku.ac.jp</v>
      </c>
      <c r="D30" s="17" t="e">
        <f>MID(元データ!C32,FIND("　",元データ!C32)+1,LEN(元データ!C32))&amp;"さん"</f>
        <v>#VALUE!</v>
      </c>
      <c r="E30" s="11">
        <f>元データ!$F$1</f>
        <v>1</v>
      </c>
      <c r="F30" s="17" t="str">
        <f>"PASS"&amp;元データ!B32</f>
        <v>PASS</v>
      </c>
      <c r="G30" s="11">
        <f>元データ!$B$1</f>
        <v>2016</v>
      </c>
    </row>
    <row r="31" spans="1:7" x14ac:dyDescent="0.15">
      <c r="A31" s="11">
        <f>元データ!$D$1</f>
        <v>0</v>
      </c>
      <c r="B31" s="16">
        <f>元データ!B33</f>
        <v>0</v>
      </c>
      <c r="C31" s="11" t="str">
        <f>元データ!B33&amp;"@st.asojuku.ac.jp"</f>
        <v>@st.asojuku.ac.jp</v>
      </c>
      <c r="D31" s="17" t="e">
        <f>MID(元データ!C33,FIND("　",元データ!C33)+1,LEN(元データ!C33))&amp;"さん"</f>
        <v>#VALUE!</v>
      </c>
      <c r="E31" s="11">
        <f>元データ!$F$1</f>
        <v>1</v>
      </c>
      <c r="F31" s="17" t="str">
        <f>"PASS"&amp;元データ!B33</f>
        <v>PASS</v>
      </c>
      <c r="G31" s="11">
        <f>元データ!$B$1</f>
        <v>2016</v>
      </c>
    </row>
    <row r="32" spans="1:7" x14ac:dyDescent="0.15">
      <c r="A32" s="11">
        <f>元データ!$D$1</f>
        <v>0</v>
      </c>
      <c r="B32" s="16">
        <f>元データ!B34</f>
        <v>0</v>
      </c>
      <c r="C32" s="11" t="str">
        <f>元データ!B34&amp;"@st.asojuku.ac.jp"</f>
        <v>@st.asojuku.ac.jp</v>
      </c>
      <c r="D32" s="17" t="e">
        <f>MID(元データ!C34,FIND("　",元データ!C34)+1,LEN(元データ!C34))&amp;"さん"</f>
        <v>#VALUE!</v>
      </c>
      <c r="E32" s="11">
        <f>元データ!$F$1</f>
        <v>1</v>
      </c>
      <c r="F32" s="17" t="str">
        <f>"PASS"&amp;元データ!B34</f>
        <v>PASS</v>
      </c>
      <c r="G32" s="11">
        <f>元データ!$B$1</f>
        <v>2016</v>
      </c>
    </row>
    <row r="33" spans="1:7" x14ac:dyDescent="0.15">
      <c r="A33" s="11">
        <f>元データ!$D$1</f>
        <v>0</v>
      </c>
      <c r="B33" s="16">
        <f>元データ!B35</f>
        <v>0</v>
      </c>
      <c r="C33" s="11" t="str">
        <f>元データ!B35&amp;"@st.asojuku.ac.jp"</f>
        <v>@st.asojuku.ac.jp</v>
      </c>
      <c r="D33" s="17" t="e">
        <f>MID(元データ!C35,FIND("　",元データ!C35)+1,LEN(元データ!C35))&amp;"さん"</f>
        <v>#VALUE!</v>
      </c>
      <c r="E33" s="11">
        <f>元データ!$F$1</f>
        <v>1</v>
      </c>
      <c r="F33" s="17" t="str">
        <f>"PASS"&amp;元データ!B35</f>
        <v>PASS</v>
      </c>
      <c r="G33" s="11">
        <f>元データ!$B$1</f>
        <v>2016</v>
      </c>
    </row>
    <row r="34" spans="1:7" x14ac:dyDescent="0.15">
      <c r="A34" s="11">
        <f>元データ!$D$1</f>
        <v>0</v>
      </c>
      <c r="B34" s="16">
        <f>元データ!B36</f>
        <v>0</v>
      </c>
      <c r="C34" s="11" t="str">
        <f>元データ!B36&amp;"@st.asojuku.ac.jp"</f>
        <v>@st.asojuku.ac.jp</v>
      </c>
      <c r="D34" s="17" t="e">
        <f>MID(元データ!C36,FIND("　",元データ!C36)+1,LEN(元データ!C36))&amp;"さん"</f>
        <v>#VALUE!</v>
      </c>
      <c r="E34" s="11">
        <f>元データ!$F$1</f>
        <v>1</v>
      </c>
      <c r="F34" s="17" t="str">
        <f>"PASS"&amp;元データ!B36</f>
        <v>PASS</v>
      </c>
      <c r="G34" s="11">
        <f>元データ!$B$1</f>
        <v>2016</v>
      </c>
    </row>
    <row r="35" spans="1:7" x14ac:dyDescent="0.15">
      <c r="A35" s="11">
        <f>元データ!$D$1</f>
        <v>0</v>
      </c>
      <c r="B35" s="16">
        <f>元データ!B37</f>
        <v>0</v>
      </c>
      <c r="C35" s="11" t="str">
        <f>元データ!B37&amp;"@st.asojuku.ac.jp"</f>
        <v>@st.asojuku.ac.jp</v>
      </c>
      <c r="D35" s="17" t="e">
        <f>MID(元データ!C37,FIND("　",元データ!C37)+1,LEN(元データ!C37))&amp;"さん"</f>
        <v>#VALUE!</v>
      </c>
      <c r="E35" s="11">
        <f>元データ!$F$1</f>
        <v>1</v>
      </c>
      <c r="F35" s="17" t="str">
        <f>"PASS"&amp;元データ!B37</f>
        <v>PASS</v>
      </c>
      <c r="G35" s="11">
        <f>元データ!$B$1</f>
        <v>2016</v>
      </c>
    </row>
    <row r="36" spans="1:7" x14ac:dyDescent="0.15">
      <c r="A36" s="11">
        <f>元データ!$D$1</f>
        <v>0</v>
      </c>
      <c r="B36" s="16">
        <f>元データ!B38</f>
        <v>0</v>
      </c>
      <c r="C36" s="11" t="str">
        <f>元データ!B38&amp;"@st.asojuku.ac.jp"</f>
        <v>@st.asojuku.ac.jp</v>
      </c>
      <c r="D36" s="17" t="e">
        <f>MID(元データ!C38,FIND("　",元データ!C38)+1,LEN(元データ!C38))&amp;"さん"</f>
        <v>#VALUE!</v>
      </c>
      <c r="E36" s="11">
        <f>元データ!$F$1</f>
        <v>1</v>
      </c>
      <c r="F36" s="17" t="str">
        <f>"PASS"&amp;元データ!B38</f>
        <v>PASS</v>
      </c>
      <c r="G36" s="11">
        <f>元データ!$B$1</f>
        <v>2016</v>
      </c>
    </row>
    <row r="37" spans="1:7" x14ac:dyDescent="0.15">
      <c r="A37" s="11">
        <f>元データ!$D$1</f>
        <v>0</v>
      </c>
      <c r="B37" s="16">
        <f>元データ!B39</f>
        <v>0</v>
      </c>
      <c r="C37" s="11" t="str">
        <f>元データ!B39&amp;"@st.asojuku.ac.jp"</f>
        <v>@st.asojuku.ac.jp</v>
      </c>
      <c r="D37" s="17" t="e">
        <f>MID(元データ!C39,FIND("　",元データ!C39)+1,LEN(元データ!C39))&amp;"さん"</f>
        <v>#VALUE!</v>
      </c>
      <c r="E37" s="11">
        <f>元データ!$F$1</f>
        <v>1</v>
      </c>
      <c r="F37" s="17" t="str">
        <f>"PASS"&amp;元データ!B39</f>
        <v>PASS</v>
      </c>
      <c r="G37" s="11">
        <f>元データ!$B$1</f>
        <v>2016</v>
      </c>
    </row>
    <row r="38" spans="1:7" x14ac:dyDescent="0.15">
      <c r="A38" s="11">
        <f>元データ!$D$1</f>
        <v>0</v>
      </c>
      <c r="B38" s="16">
        <f>元データ!B40</f>
        <v>0</v>
      </c>
      <c r="C38" s="11" t="str">
        <f>元データ!B40&amp;"@st.asojuku.ac.jp"</f>
        <v>@st.asojuku.ac.jp</v>
      </c>
      <c r="D38" s="17" t="e">
        <f>MID(元データ!C40,FIND("　",元データ!C40)+1,LEN(元データ!C40))&amp;"さん"</f>
        <v>#VALUE!</v>
      </c>
      <c r="E38" s="11">
        <f>元データ!$F$1</f>
        <v>1</v>
      </c>
      <c r="F38" s="17" t="str">
        <f>"PASS"&amp;元データ!B40</f>
        <v>PASS</v>
      </c>
      <c r="G38" s="11">
        <f>元データ!$B$1</f>
        <v>2016</v>
      </c>
    </row>
    <row r="39" spans="1:7" x14ac:dyDescent="0.15">
      <c r="A39" s="11">
        <f>元データ!$D$1</f>
        <v>0</v>
      </c>
      <c r="B39" s="16">
        <f>元データ!B41</f>
        <v>0</v>
      </c>
      <c r="C39" s="11" t="str">
        <f>元データ!B41&amp;"@st.asojuku.ac.jp"</f>
        <v>@st.asojuku.ac.jp</v>
      </c>
      <c r="D39" s="17" t="e">
        <f>MID(元データ!C41,FIND("　",元データ!C41)+1,LEN(元データ!C41))&amp;"さん"</f>
        <v>#VALUE!</v>
      </c>
      <c r="E39" s="11">
        <f>元データ!$F$1</f>
        <v>1</v>
      </c>
      <c r="F39" s="17" t="str">
        <f>"PASS"&amp;元データ!B41</f>
        <v>PASS</v>
      </c>
      <c r="G39" s="11">
        <f>元データ!$B$1</f>
        <v>2016</v>
      </c>
    </row>
    <row r="40" spans="1:7" x14ac:dyDescent="0.15">
      <c r="A40" s="11">
        <f>元データ!$D$1</f>
        <v>0</v>
      </c>
      <c r="B40" s="16">
        <f>元データ!B42</f>
        <v>0</v>
      </c>
      <c r="C40" s="11" t="str">
        <f>元データ!B42&amp;"@st.asojuku.ac.jp"</f>
        <v>@st.asojuku.ac.jp</v>
      </c>
      <c r="D40" s="17" t="e">
        <f>MID(元データ!C42,FIND("　",元データ!C42)+1,LEN(元データ!C42))&amp;"さん"</f>
        <v>#VALUE!</v>
      </c>
      <c r="E40" s="11">
        <f>元データ!$F$1</f>
        <v>1</v>
      </c>
      <c r="F40" s="17" t="str">
        <f>"PASS"&amp;元データ!B42</f>
        <v>PASS</v>
      </c>
      <c r="G40" s="11">
        <f>元データ!$B$1</f>
        <v>2016</v>
      </c>
    </row>
    <row r="41" spans="1:7" x14ac:dyDescent="0.15">
      <c r="A41" s="11">
        <f>元データ!$D$1</f>
        <v>0</v>
      </c>
      <c r="B41" s="16">
        <f>元データ!B43</f>
        <v>0</v>
      </c>
      <c r="C41" s="11" t="str">
        <f>元データ!B43&amp;"@st.asojuku.ac.jp"</f>
        <v>@st.asojuku.ac.jp</v>
      </c>
      <c r="D41" s="17" t="e">
        <f>MID(元データ!C43,FIND("　",元データ!C43)+1,LEN(元データ!C43))&amp;"さん"</f>
        <v>#VALUE!</v>
      </c>
      <c r="E41" s="11">
        <f>元データ!$F$1</f>
        <v>1</v>
      </c>
      <c r="F41" s="17" t="str">
        <f>"PASS"&amp;元データ!B43</f>
        <v>PASS</v>
      </c>
      <c r="G41" s="11">
        <f>元データ!$B$1</f>
        <v>2016</v>
      </c>
    </row>
    <row r="42" spans="1:7" x14ac:dyDescent="0.15">
      <c r="A42" s="11">
        <f>元データ!$D$1</f>
        <v>0</v>
      </c>
      <c r="B42" s="16">
        <f>元データ!B44</f>
        <v>0</v>
      </c>
      <c r="C42" s="11" t="str">
        <f>元データ!B44&amp;"@st.asojuku.ac.jp"</f>
        <v>@st.asojuku.ac.jp</v>
      </c>
      <c r="D42" s="17" t="e">
        <f>MID(元データ!C44,FIND("　",元データ!C44)+1,LEN(元データ!C44))&amp;"さん"</f>
        <v>#VALUE!</v>
      </c>
      <c r="E42" s="11">
        <f>元データ!$F$1</f>
        <v>1</v>
      </c>
      <c r="F42" s="17" t="str">
        <f>"PASS"&amp;元データ!B44</f>
        <v>PASS</v>
      </c>
      <c r="G42" s="11">
        <f>元データ!$B$1</f>
        <v>2016</v>
      </c>
    </row>
    <row r="43" spans="1:7" x14ac:dyDescent="0.15">
      <c r="A43" s="11">
        <f>元データ!$D$1</f>
        <v>0</v>
      </c>
      <c r="B43" s="16">
        <f>元データ!B45</f>
        <v>0</v>
      </c>
      <c r="C43" s="11" t="str">
        <f>元データ!B45&amp;"@st.asojuku.ac.jp"</f>
        <v>@st.asojuku.ac.jp</v>
      </c>
      <c r="D43" s="17" t="e">
        <f>MID(元データ!C45,FIND("　",元データ!C45)+1,LEN(元データ!C45))&amp;"さん"</f>
        <v>#VALUE!</v>
      </c>
      <c r="E43" s="11">
        <f>元データ!$F$1</f>
        <v>1</v>
      </c>
      <c r="F43" s="17" t="str">
        <f>"PASS"&amp;元データ!B45</f>
        <v>PASS</v>
      </c>
      <c r="G43" s="11">
        <f>元データ!$B$1</f>
        <v>2016</v>
      </c>
    </row>
    <row r="44" spans="1:7" x14ac:dyDescent="0.15">
      <c r="A44" s="11">
        <f>元データ!$D$1</f>
        <v>0</v>
      </c>
      <c r="B44" s="16">
        <f>元データ!B46</f>
        <v>0</v>
      </c>
      <c r="C44" s="11" t="str">
        <f>元データ!B46&amp;"@st.asojuku.ac.jp"</f>
        <v>@st.asojuku.ac.jp</v>
      </c>
      <c r="D44" s="17" t="e">
        <f>MID(元データ!C46,FIND("　",元データ!C46)+1,LEN(元データ!C46))&amp;"さん"</f>
        <v>#VALUE!</v>
      </c>
      <c r="E44" s="11">
        <f>元データ!$F$1</f>
        <v>1</v>
      </c>
      <c r="F44" s="17" t="str">
        <f>"PASS"&amp;元データ!B46</f>
        <v>PASS</v>
      </c>
      <c r="G44" s="11">
        <f>元データ!$B$1</f>
        <v>2016</v>
      </c>
    </row>
    <row r="45" spans="1:7" x14ac:dyDescent="0.15">
      <c r="A45" s="11">
        <f>元データ!$D$1</f>
        <v>0</v>
      </c>
      <c r="B45" s="16">
        <f>元データ!B47</f>
        <v>0</v>
      </c>
      <c r="C45" s="11" t="str">
        <f>元データ!B47&amp;"@st.asojuku.ac.jp"</f>
        <v>@st.asojuku.ac.jp</v>
      </c>
      <c r="D45" s="17" t="e">
        <f>MID(元データ!C47,FIND("　",元データ!C47)+1,LEN(元データ!C47))&amp;"さん"</f>
        <v>#VALUE!</v>
      </c>
      <c r="E45" s="11">
        <f>元データ!$F$1</f>
        <v>1</v>
      </c>
      <c r="F45" s="17" t="str">
        <f>"PASS"&amp;元データ!B47</f>
        <v>PASS</v>
      </c>
      <c r="G45" s="11">
        <f>元データ!$B$1</f>
        <v>2016</v>
      </c>
    </row>
    <row r="46" spans="1:7" x14ac:dyDescent="0.15">
      <c r="A46" s="11">
        <f>元データ!$D$1</f>
        <v>0</v>
      </c>
      <c r="B46" s="16">
        <f>元データ!B48</f>
        <v>0</v>
      </c>
      <c r="C46" s="11" t="str">
        <f>元データ!B48&amp;"@st.asojuku.ac.jp"</f>
        <v>@st.asojuku.ac.jp</v>
      </c>
      <c r="D46" s="17" t="e">
        <f>MID(元データ!C48,FIND("　",元データ!C48)+1,LEN(元データ!C48))&amp;"さん"</f>
        <v>#VALUE!</v>
      </c>
      <c r="E46" s="11">
        <f>元データ!$F$1</f>
        <v>1</v>
      </c>
      <c r="F46" s="17" t="str">
        <f>"PASS"&amp;元データ!B48</f>
        <v>PASS</v>
      </c>
      <c r="G46" s="11">
        <f>元データ!$B$1</f>
        <v>2016</v>
      </c>
    </row>
    <row r="47" spans="1:7" x14ac:dyDescent="0.15">
      <c r="A47" s="11">
        <f>元データ!$D$1</f>
        <v>0</v>
      </c>
      <c r="B47" s="16">
        <f>元データ!B49</f>
        <v>0</v>
      </c>
      <c r="C47" s="11" t="str">
        <f>元データ!B49&amp;"@st.asojuku.ac.jp"</f>
        <v>@st.asojuku.ac.jp</v>
      </c>
      <c r="D47" s="17" t="e">
        <f>MID(元データ!C49,FIND("　",元データ!C49)+1,LEN(元データ!C49))&amp;"さん"</f>
        <v>#VALUE!</v>
      </c>
      <c r="E47" s="11">
        <f>元データ!$F$1</f>
        <v>1</v>
      </c>
      <c r="F47" s="17" t="str">
        <f>"PASS"&amp;元データ!B49</f>
        <v>PASS</v>
      </c>
      <c r="G47" s="11">
        <f>元データ!$B$1</f>
        <v>2016</v>
      </c>
    </row>
    <row r="48" spans="1:7" x14ac:dyDescent="0.15">
      <c r="A48" s="11">
        <f>元データ!$D$1</f>
        <v>0</v>
      </c>
      <c r="B48" s="16">
        <f>元データ!B50</f>
        <v>0</v>
      </c>
      <c r="C48" s="11" t="str">
        <f>元データ!B50&amp;"@st.asojuku.ac.jp"</f>
        <v>@st.asojuku.ac.jp</v>
      </c>
      <c r="D48" s="17" t="e">
        <f>MID(元データ!C50,FIND("　",元データ!C50)+1,LEN(元データ!C50))&amp;"さん"</f>
        <v>#VALUE!</v>
      </c>
      <c r="E48" s="11">
        <f>元データ!$F$1</f>
        <v>1</v>
      </c>
      <c r="F48" s="17" t="str">
        <f>"PASS"&amp;元データ!B50</f>
        <v>PASS</v>
      </c>
      <c r="G48" s="11">
        <f>元データ!$B$1</f>
        <v>2016</v>
      </c>
    </row>
    <row r="49" spans="1:7" x14ac:dyDescent="0.15">
      <c r="A49" s="11">
        <f>元データ!$D$1</f>
        <v>0</v>
      </c>
      <c r="B49" s="16">
        <f>元データ!B51</f>
        <v>0</v>
      </c>
      <c r="C49" s="11" t="str">
        <f>元データ!B51&amp;"@st.asojuku.ac.jp"</f>
        <v>@st.asojuku.ac.jp</v>
      </c>
      <c r="D49" s="17" t="e">
        <f>MID(元データ!C51,FIND("　",元データ!C51)+1,LEN(元データ!C51))&amp;"さん"</f>
        <v>#VALUE!</v>
      </c>
      <c r="E49" s="11">
        <f>元データ!$F$1</f>
        <v>1</v>
      </c>
      <c r="F49" s="17" t="str">
        <f>"PASS"&amp;元データ!B51</f>
        <v>PASS</v>
      </c>
      <c r="G49" s="11">
        <f>元データ!$B$1</f>
        <v>2016</v>
      </c>
    </row>
    <row r="50" spans="1:7" x14ac:dyDescent="0.15">
      <c r="A50" s="11">
        <f>元データ!$D$1</f>
        <v>0</v>
      </c>
      <c r="B50" s="16">
        <f>元データ!B52</f>
        <v>0</v>
      </c>
      <c r="C50" s="11" t="str">
        <f>元データ!B52&amp;"@st.asojuku.ac.jp"</f>
        <v>@st.asojuku.ac.jp</v>
      </c>
      <c r="D50" s="17" t="e">
        <f>MID(元データ!C52,FIND("　",元データ!C52)+1,LEN(元データ!C52))&amp;"さん"</f>
        <v>#VALUE!</v>
      </c>
      <c r="E50" s="11">
        <f>元データ!$F$1</f>
        <v>1</v>
      </c>
      <c r="F50" s="17" t="str">
        <f>"PASS"&amp;元データ!B52</f>
        <v>PASS</v>
      </c>
      <c r="G50" s="11">
        <f>元データ!$B$1</f>
        <v>2016</v>
      </c>
    </row>
    <row r="51" spans="1:7" x14ac:dyDescent="0.15">
      <c r="A51" s="11">
        <f>元データ!$D$1</f>
        <v>0</v>
      </c>
      <c r="B51" s="16">
        <f>元データ!B53</f>
        <v>0</v>
      </c>
      <c r="C51" s="11" t="str">
        <f>元データ!B53&amp;"@st.asojuku.ac.jp"</f>
        <v>@st.asojuku.ac.jp</v>
      </c>
      <c r="D51" s="17" t="e">
        <f>MID(元データ!C53,FIND("　",元データ!C53)+1,LEN(元データ!C53))&amp;"さん"</f>
        <v>#VALUE!</v>
      </c>
      <c r="E51" s="11">
        <f>元データ!$F$1</f>
        <v>1</v>
      </c>
      <c r="F51" s="17" t="str">
        <f>"PASS"&amp;元データ!B53</f>
        <v>PASS</v>
      </c>
      <c r="G51" s="11">
        <f>元データ!$B$1</f>
        <v>2016</v>
      </c>
    </row>
    <row r="52" spans="1:7" x14ac:dyDescent="0.15">
      <c r="A52" s="11">
        <f>元データ!$D$1</f>
        <v>0</v>
      </c>
      <c r="B52" s="16">
        <f>元データ!B54</f>
        <v>0</v>
      </c>
      <c r="C52" s="11" t="str">
        <f>元データ!B54&amp;"@st.asojuku.ac.jp"</f>
        <v>@st.asojuku.ac.jp</v>
      </c>
      <c r="D52" s="17" t="e">
        <f>MID(元データ!C54,FIND("　",元データ!C54)+1,LEN(元データ!C54))&amp;"さん"</f>
        <v>#VALUE!</v>
      </c>
      <c r="E52" s="11">
        <f>元データ!$F$1</f>
        <v>1</v>
      </c>
      <c r="F52" s="17" t="str">
        <f>"PASS"&amp;元データ!B54</f>
        <v>PASS</v>
      </c>
      <c r="G52" s="11">
        <f>元データ!$B$1</f>
        <v>2016</v>
      </c>
    </row>
    <row r="53" spans="1:7" x14ac:dyDescent="0.15">
      <c r="A53" s="11">
        <f>元データ!$D$1</f>
        <v>0</v>
      </c>
      <c r="B53" s="16">
        <f>元データ!B55</f>
        <v>0</v>
      </c>
      <c r="C53" s="11" t="str">
        <f>元データ!B55&amp;"@st.asojuku.ac.jp"</f>
        <v>@st.asojuku.ac.jp</v>
      </c>
      <c r="D53" s="17" t="e">
        <f>MID(元データ!C55,FIND("　",元データ!C55)+1,LEN(元データ!C55))&amp;"さん"</f>
        <v>#VALUE!</v>
      </c>
      <c r="E53" s="11">
        <f>元データ!$F$1</f>
        <v>1</v>
      </c>
      <c r="F53" s="17" t="str">
        <f>"PASS"&amp;元データ!B55</f>
        <v>PASS</v>
      </c>
      <c r="G53" s="11">
        <f>元データ!$B$1</f>
        <v>2016</v>
      </c>
    </row>
    <row r="54" spans="1:7" x14ac:dyDescent="0.15">
      <c r="A54" s="11">
        <f>元データ!$D$1</f>
        <v>0</v>
      </c>
      <c r="B54" s="16">
        <f>元データ!B56</f>
        <v>0</v>
      </c>
      <c r="C54" s="11" t="str">
        <f>元データ!B56&amp;"@st.asojuku.ac.jp"</f>
        <v>@st.asojuku.ac.jp</v>
      </c>
      <c r="D54" s="17" t="e">
        <f>MID(元データ!C56,FIND("　",元データ!C56)+1,LEN(元データ!C56))&amp;"さん"</f>
        <v>#VALUE!</v>
      </c>
      <c r="E54" s="11">
        <f>元データ!$F$1</f>
        <v>1</v>
      </c>
      <c r="F54" s="17" t="str">
        <f>"PASS"&amp;元データ!B56</f>
        <v>PASS</v>
      </c>
      <c r="G54" s="11">
        <f>元データ!$B$1</f>
        <v>2016</v>
      </c>
    </row>
    <row r="55" spans="1:7" x14ac:dyDescent="0.15">
      <c r="A55" s="11">
        <f>元データ!$D$1</f>
        <v>0</v>
      </c>
      <c r="B55" s="16">
        <f>元データ!B57</f>
        <v>0</v>
      </c>
      <c r="C55" s="11" t="str">
        <f>元データ!B57&amp;"@st.asojuku.ac.jp"</f>
        <v>@st.asojuku.ac.jp</v>
      </c>
      <c r="D55" s="17" t="e">
        <f>MID(元データ!C57,FIND("　",元データ!C57)+1,LEN(元データ!C57))&amp;"さん"</f>
        <v>#VALUE!</v>
      </c>
      <c r="E55" s="11">
        <f>元データ!$F$1</f>
        <v>1</v>
      </c>
      <c r="F55" s="17" t="str">
        <f>"PASS"&amp;元データ!B57</f>
        <v>PASS</v>
      </c>
      <c r="G55" s="11">
        <f>元データ!$B$1</f>
        <v>2016</v>
      </c>
    </row>
    <row r="56" spans="1:7" x14ac:dyDescent="0.15">
      <c r="A56" s="11">
        <f>元データ!$D$1</f>
        <v>0</v>
      </c>
      <c r="B56" s="16">
        <f>元データ!B58</f>
        <v>0</v>
      </c>
      <c r="C56" s="11" t="str">
        <f>元データ!B58&amp;"@st.asojuku.ac.jp"</f>
        <v>@st.asojuku.ac.jp</v>
      </c>
      <c r="D56" s="17" t="e">
        <f>MID(元データ!C58,FIND("　",元データ!C58)+1,LEN(元データ!C58))&amp;"さん"</f>
        <v>#VALUE!</v>
      </c>
      <c r="E56" s="11">
        <f>元データ!$F$1</f>
        <v>1</v>
      </c>
      <c r="F56" s="17" t="str">
        <f>"PASS"&amp;元データ!B58</f>
        <v>PASS</v>
      </c>
      <c r="G56" s="11">
        <f>元データ!$B$1</f>
        <v>2016</v>
      </c>
    </row>
    <row r="57" spans="1:7" x14ac:dyDescent="0.15">
      <c r="A57" s="11">
        <f>元データ!$D$1</f>
        <v>0</v>
      </c>
      <c r="B57" s="16">
        <f>元データ!B59</f>
        <v>0</v>
      </c>
      <c r="C57" s="11" t="str">
        <f>元データ!B59&amp;"@st.asojuku.ac.jp"</f>
        <v>@st.asojuku.ac.jp</v>
      </c>
      <c r="D57" s="17" t="e">
        <f>MID(元データ!C59,FIND("　",元データ!C59)+1,LEN(元データ!C59))&amp;"さん"</f>
        <v>#VALUE!</v>
      </c>
      <c r="E57" s="11">
        <f>元データ!$F$1</f>
        <v>1</v>
      </c>
      <c r="F57" s="17" t="str">
        <f>"PASS"&amp;元データ!B59</f>
        <v>PASS</v>
      </c>
      <c r="G57" s="11">
        <f>元データ!$B$1</f>
        <v>2016</v>
      </c>
    </row>
    <row r="58" spans="1:7" x14ac:dyDescent="0.15">
      <c r="A58" s="11">
        <f>元データ!$D$1</f>
        <v>0</v>
      </c>
      <c r="B58" s="16">
        <f>元データ!B60</f>
        <v>0</v>
      </c>
      <c r="C58" s="11" t="str">
        <f>元データ!B60&amp;"@st.asojuku.ac.jp"</f>
        <v>@st.asojuku.ac.jp</v>
      </c>
      <c r="D58" s="17" t="e">
        <f>MID(元データ!C60,FIND("　",元データ!C60)+1,LEN(元データ!C60))&amp;"さん"</f>
        <v>#VALUE!</v>
      </c>
      <c r="E58" s="11">
        <f>元データ!$F$1</f>
        <v>1</v>
      </c>
      <c r="F58" s="17" t="str">
        <f>"PASS"&amp;元データ!B60</f>
        <v>PASS</v>
      </c>
      <c r="G58" s="11">
        <f>元データ!$B$1</f>
        <v>2016</v>
      </c>
    </row>
    <row r="59" spans="1:7" x14ac:dyDescent="0.15">
      <c r="A59" s="11">
        <f>元データ!$D$1</f>
        <v>0</v>
      </c>
      <c r="B59" s="16">
        <f>元データ!B61</f>
        <v>0</v>
      </c>
      <c r="C59" s="11" t="str">
        <f>元データ!B61&amp;"@st.asojuku.ac.jp"</f>
        <v>@st.asojuku.ac.jp</v>
      </c>
      <c r="D59" s="17" t="e">
        <f>MID(元データ!C61,FIND("　",元データ!C61)+1,LEN(元データ!C61))&amp;"さん"</f>
        <v>#VALUE!</v>
      </c>
      <c r="E59" s="11">
        <f>元データ!$F$1</f>
        <v>1</v>
      </c>
      <c r="F59" s="17" t="str">
        <f>"PASS"&amp;元データ!B61</f>
        <v>PASS</v>
      </c>
      <c r="G59" s="11">
        <f>元データ!$B$1</f>
        <v>2016</v>
      </c>
    </row>
    <row r="60" spans="1:7" x14ac:dyDescent="0.15">
      <c r="A60" s="11">
        <f>元データ!$D$1</f>
        <v>0</v>
      </c>
      <c r="B60" s="16">
        <f>元データ!B62</f>
        <v>0</v>
      </c>
      <c r="C60" s="11" t="str">
        <f>元データ!B62&amp;"@st.asojuku.ac.jp"</f>
        <v>@st.asojuku.ac.jp</v>
      </c>
      <c r="D60" s="17" t="e">
        <f>MID(元データ!C62,FIND("　",元データ!C62)+1,LEN(元データ!C62))&amp;"さん"</f>
        <v>#VALUE!</v>
      </c>
      <c r="E60" s="11">
        <f>元データ!$F$1</f>
        <v>1</v>
      </c>
      <c r="F60" s="17" t="str">
        <f>"PASS"&amp;元データ!B62</f>
        <v>PASS</v>
      </c>
      <c r="G60" s="11">
        <f>元データ!$B$1</f>
        <v>2016</v>
      </c>
    </row>
    <row r="61" spans="1:7" x14ac:dyDescent="0.15">
      <c r="A61" s="11">
        <f>元データ!$D$1</f>
        <v>0</v>
      </c>
      <c r="B61" s="16">
        <f>元データ!B63</f>
        <v>0</v>
      </c>
      <c r="C61" s="11" t="str">
        <f>元データ!B63&amp;"@st.asojuku.ac.jp"</f>
        <v>@st.asojuku.ac.jp</v>
      </c>
      <c r="D61" s="17" t="e">
        <f>MID(元データ!C63,FIND("　",元データ!C63)+1,LEN(元データ!C63))&amp;"さん"</f>
        <v>#VALUE!</v>
      </c>
      <c r="E61" s="11">
        <f>元データ!$F$1</f>
        <v>1</v>
      </c>
      <c r="F61" s="17" t="str">
        <f>"PASS"&amp;元データ!B63</f>
        <v>PASS</v>
      </c>
      <c r="G61" s="11">
        <f>元データ!$B$1</f>
        <v>2016</v>
      </c>
    </row>
    <row r="62" spans="1:7" x14ac:dyDescent="0.15">
      <c r="A62" s="11">
        <f>元データ!$D$1</f>
        <v>0</v>
      </c>
      <c r="B62" s="16">
        <f>元データ!B64</f>
        <v>0</v>
      </c>
      <c r="C62" s="11" t="str">
        <f>元データ!B64&amp;"@st.asojuku.ac.jp"</f>
        <v>@st.asojuku.ac.jp</v>
      </c>
      <c r="D62" s="17" t="e">
        <f>MID(元データ!C64,FIND("　",元データ!C64)+1,LEN(元データ!C64))&amp;"さん"</f>
        <v>#VALUE!</v>
      </c>
      <c r="E62" s="11">
        <f>元データ!$F$1</f>
        <v>1</v>
      </c>
      <c r="F62" s="17" t="str">
        <f>"PASS"&amp;元データ!B64</f>
        <v>PASS</v>
      </c>
      <c r="G62" s="11">
        <f>元データ!$B$1</f>
        <v>2016</v>
      </c>
    </row>
    <row r="63" spans="1:7" x14ac:dyDescent="0.15">
      <c r="A63" s="11">
        <f>元データ!$D$1</f>
        <v>0</v>
      </c>
      <c r="B63" s="16">
        <f>元データ!B65</f>
        <v>0</v>
      </c>
      <c r="C63" s="11" t="str">
        <f>元データ!B65&amp;"@st.asojuku.ac.jp"</f>
        <v>@st.asojuku.ac.jp</v>
      </c>
      <c r="D63" s="17" t="e">
        <f>MID(元データ!C65,FIND("　",元データ!C65)+1,LEN(元データ!C65))&amp;"さん"</f>
        <v>#VALUE!</v>
      </c>
      <c r="E63" s="11">
        <f>元データ!$F$1</f>
        <v>1</v>
      </c>
      <c r="F63" s="17" t="str">
        <f>"PASS"&amp;元データ!B65</f>
        <v>PASS</v>
      </c>
      <c r="G63" s="11">
        <f>元データ!$B$1</f>
        <v>2016</v>
      </c>
    </row>
    <row r="64" spans="1:7" x14ac:dyDescent="0.15">
      <c r="A64" s="11">
        <f>元データ!$D$1</f>
        <v>0</v>
      </c>
      <c r="B64" s="16">
        <f>元データ!B66</f>
        <v>0</v>
      </c>
      <c r="C64" s="11" t="str">
        <f>元データ!B66&amp;"@st.asojuku.ac.jp"</f>
        <v>@st.asojuku.ac.jp</v>
      </c>
      <c r="D64" s="17" t="e">
        <f>MID(元データ!C66,FIND("　",元データ!C66)+1,LEN(元データ!C66))&amp;"さん"</f>
        <v>#VALUE!</v>
      </c>
      <c r="E64" s="11">
        <f>元データ!$F$1</f>
        <v>1</v>
      </c>
      <c r="F64" s="17" t="str">
        <f>"PASS"&amp;元データ!B66</f>
        <v>PASS</v>
      </c>
      <c r="G64" s="11">
        <f>元データ!$B$1</f>
        <v>2016</v>
      </c>
    </row>
    <row r="65" spans="1:7" x14ac:dyDescent="0.15">
      <c r="A65" s="11">
        <f>元データ!$D$1</f>
        <v>0</v>
      </c>
      <c r="B65" s="16">
        <f>元データ!B67</f>
        <v>0</v>
      </c>
      <c r="C65" s="11" t="str">
        <f>元データ!B67&amp;"@st.asojuku.ac.jp"</f>
        <v>@st.asojuku.ac.jp</v>
      </c>
      <c r="D65" s="17" t="e">
        <f>MID(元データ!C67,FIND("　",元データ!C67)+1,LEN(元データ!C67))&amp;"さん"</f>
        <v>#VALUE!</v>
      </c>
      <c r="E65" s="11">
        <f>元データ!$F$1</f>
        <v>1</v>
      </c>
      <c r="F65" s="17" t="str">
        <f>"PASS"&amp;元データ!B67</f>
        <v>PASS</v>
      </c>
      <c r="G65" s="11">
        <f>元データ!$B$1</f>
        <v>2016</v>
      </c>
    </row>
    <row r="66" spans="1:7" x14ac:dyDescent="0.15">
      <c r="A66" s="11">
        <f>元データ!$D$1</f>
        <v>0</v>
      </c>
      <c r="B66" s="16">
        <f>元データ!B68</f>
        <v>0</v>
      </c>
      <c r="C66" s="11" t="str">
        <f>元データ!B68&amp;"@st.asojuku.ac.jp"</f>
        <v>@st.asojuku.ac.jp</v>
      </c>
      <c r="D66" s="17" t="e">
        <f>MID(元データ!C68,FIND("　",元データ!C68)+1,LEN(元データ!C68))&amp;"さん"</f>
        <v>#VALUE!</v>
      </c>
      <c r="E66" s="11">
        <f>元データ!$F$1</f>
        <v>1</v>
      </c>
      <c r="F66" s="17" t="str">
        <f>"PASS"&amp;元データ!B68</f>
        <v>PASS</v>
      </c>
      <c r="G66" s="11">
        <f>元データ!$B$1</f>
        <v>2016</v>
      </c>
    </row>
    <row r="67" spans="1:7" x14ac:dyDescent="0.15">
      <c r="A67" s="11">
        <f>元データ!$D$1</f>
        <v>0</v>
      </c>
      <c r="B67" s="16">
        <f>元データ!B69</f>
        <v>0</v>
      </c>
      <c r="C67" s="11" t="str">
        <f>元データ!B69&amp;"@st.asojuku.ac.jp"</f>
        <v>@st.asojuku.ac.jp</v>
      </c>
      <c r="D67" s="17" t="e">
        <f>MID(元データ!C69,FIND("　",元データ!C69)+1,LEN(元データ!C69))&amp;"さん"</f>
        <v>#VALUE!</v>
      </c>
      <c r="E67" s="11">
        <f>元データ!$F$1</f>
        <v>1</v>
      </c>
      <c r="F67" s="17" t="str">
        <f>"PASS"&amp;元データ!B69</f>
        <v>PASS</v>
      </c>
      <c r="G67" s="11">
        <f>元データ!$B$1</f>
        <v>2016</v>
      </c>
    </row>
    <row r="68" spans="1:7" x14ac:dyDescent="0.15">
      <c r="A68" s="11">
        <f>元データ!$D$1</f>
        <v>0</v>
      </c>
      <c r="B68" s="16">
        <f>元データ!B70</f>
        <v>0</v>
      </c>
      <c r="C68" s="11" t="str">
        <f>元データ!B70&amp;"@st.asojuku.ac.jp"</f>
        <v>@st.asojuku.ac.jp</v>
      </c>
      <c r="D68" s="17" t="e">
        <f>MID(元データ!C70,FIND("　",元データ!C70)+1,LEN(元データ!C70))&amp;"さん"</f>
        <v>#VALUE!</v>
      </c>
      <c r="E68" s="11">
        <f>元データ!$F$1</f>
        <v>1</v>
      </c>
      <c r="F68" s="17" t="str">
        <f>"PASS"&amp;元データ!B70</f>
        <v>PASS</v>
      </c>
      <c r="G68" s="11">
        <f>元データ!$B$1</f>
        <v>2016</v>
      </c>
    </row>
    <row r="69" spans="1:7" x14ac:dyDescent="0.15">
      <c r="A69" s="11">
        <f>元データ!$D$1</f>
        <v>0</v>
      </c>
      <c r="B69" s="16">
        <f>元データ!B71</f>
        <v>0</v>
      </c>
      <c r="C69" s="11" t="str">
        <f>元データ!B71&amp;"@st.asojuku.ac.jp"</f>
        <v>@st.asojuku.ac.jp</v>
      </c>
      <c r="D69" s="17" t="e">
        <f>MID(元データ!C71,FIND("　",元データ!C71)+1,LEN(元データ!C71))&amp;"さん"</f>
        <v>#VALUE!</v>
      </c>
      <c r="E69" s="11">
        <f>元データ!$F$1</f>
        <v>1</v>
      </c>
      <c r="F69" s="17" t="str">
        <f>"PASS"&amp;元データ!B71</f>
        <v>PASS</v>
      </c>
      <c r="G69" s="11">
        <f>元データ!$B$1</f>
        <v>2016</v>
      </c>
    </row>
    <row r="70" spans="1:7" x14ac:dyDescent="0.15">
      <c r="A70" s="11">
        <f>元データ!$D$1</f>
        <v>0</v>
      </c>
      <c r="B70" s="16">
        <f>元データ!B72</f>
        <v>0</v>
      </c>
      <c r="C70" s="11" t="str">
        <f>元データ!B72&amp;"@st.asojuku.ac.jp"</f>
        <v>@st.asojuku.ac.jp</v>
      </c>
      <c r="D70" s="17" t="e">
        <f>MID(元データ!C72,FIND("　",元データ!C72)+1,LEN(元データ!C72))&amp;"さん"</f>
        <v>#VALUE!</v>
      </c>
      <c r="E70" s="11">
        <f>元データ!$F$1</f>
        <v>1</v>
      </c>
      <c r="F70" s="17" t="str">
        <f>"PASS"&amp;元データ!B72</f>
        <v>PASS</v>
      </c>
      <c r="G70" s="11">
        <f>元データ!$B$1</f>
        <v>2016</v>
      </c>
    </row>
    <row r="71" spans="1:7" x14ac:dyDescent="0.15">
      <c r="A71" s="11">
        <f>元データ!$D$1</f>
        <v>0</v>
      </c>
      <c r="B71" s="16">
        <f>元データ!B73</f>
        <v>0</v>
      </c>
      <c r="C71" s="11" t="str">
        <f>元データ!B73&amp;"@st.asojuku.ac.jp"</f>
        <v>@st.asojuku.ac.jp</v>
      </c>
      <c r="D71" s="17" t="e">
        <f>MID(元データ!C73,FIND("　",元データ!C73)+1,LEN(元データ!C73))&amp;"さん"</f>
        <v>#VALUE!</v>
      </c>
      <c r="E71" s="11">
        <f>元データ!$F$1</f>
        <v>1</v>
      </c>
      <c r="F71" s="17" t="str">
        <f>"PASS"&amp;元データ!B73</f>
        <v>PASS</v>
      </c>
      <c r="G71" s="11">
        <f>元データ!$B$1</f>
        <v>2016</v>
      </c>
    </row>
    <row r="72" spans="1:7" x14ac:dyDescent="0.15">
      <c r="A72" s="11">
        <f>元データ!$D$1</f>
        <v>0</v>
      </c>
      <c r="B72" s="16">
        <f>元データ!B74</f>
        <v>0</v>
      </c>
      <c r="C72" s="11" t="str">
        <f>元データ!B74&amp;"@st.asojuku.ac.jp"</f>
        <v>@st.asojuku.ac.jp</v>
      </c>
      <c r="D72" s="17" t="e">
        <f>MID(元データ!C74,FIND("　",元データ!C74)+1,LEN(元データ!C74))&amp;"さん"</f>
        <v>#VALUE!</v>
      </c>
      <c r="E72" s="11">
        <f>元データ!$F$1</f>
        <v>1</v>
      </c>
      <c r="F72" s="17" t="str">
        <f>"PASS"&amp;元データ!B74</f>
        <v>PASS</v>
      </c>
      <c r="G72" s="11">
        <f>元データ!$B$1</f>
        <v>2016</v>
      </c>
    </row>
    <row r="73" spans="1:7" x14ac:dyDescent="0.15">
      <c r="A73" s="11">
        <f>元データ!$D$1</f>
        <v>0</v>
      </c>
      <c r="B73" s="16">
        <f>元データ!B75</f>
        <v>0</v>
      </c>
      <c r="C73" s="11" t="str">
        <f>元データ!B75&amp;"@st.asojuku.ac.jp"</f>
        <v>@st.asojuku.ac.jp</v>
      </c>
      <c r="D73" s="17" t="e">
        <f>MID(元データ!C75,FIND("　",元データ!C75)+1,LEN(元データ!C75))&amp;"さん"</f>
        <v>#VALUE!</v>
      </c>
      <c r="E73" s="11">
        <f>元データ!$F$1</f>
        <v>1</v>
      </c>
      <c r="F73" s="17" t="str">
        <f>"PASS"&amp;元データ!B75</f>
        <v>PASS</v>
      </c>
      <c r="G73" s="11">
        <f>元データ!$B$1</f>
        <v>2016</v>
      </c>
    </row>
    <row r="74" spans="1:7" x14ac:dyDescent="0.15">
      <c r="A74" s="11">
        <f>元データ!$D$1</f>
        <v>0</v>
      </c>
      <c r="B74" s="16">
        <f>元データ!B76</f>
        <v>0</v>
      </c>
      <c r="C74" s="11" t="str">
        <f>元データ!B76&amp;"@st.asojuku.ac.jp"</f>
        <v>@st.asojuku.ac.jp</v>
      </c>
      <c r="D74" s="17" t="e">
        <f>MID(元データ!C76,FIND("　",元データ!C76)+1,LEN(元データ!C76))&amp;"さん"</f>
        <v>#VALUE!</v>
      </c>
      <c r="E74" s="11">
        <f>元データ!$F$1</f>
        <v>1</v>
      </c>
      <c r="F74" s="17" t="str">
        <f>"PASS"&amp;元データ!B76</f>
        <v>PASS</v>
      </c>
      <c r="G74" s="11">
        <f>元データ!$B$1</f>
        <v>2016</v>
      </c>
    </row>
    <row r="75" spans="1:7" x14ac:dyDescent="0.15">
      <c r="A75" s="11">
        <f>元データ!$D$1</f>
        <v>0</v>
      </c>
      <c r="B75" s="16">
        <f>元データ!B77</f>
        <v>0</v>
      </c>
      <c r="C75" s="11" t="str">
        <f>元データ!B77&amp;"@st.asojuku.ac.jp"</f>
        <v>@st.asojuku.ac.jp</v>
      </c>
      <c r="D75" s="17" t="e">
        <f>MID(元データ!C77,FIND("　",元データ!C77)+1,LEN(元データ!C77))&amp;"さん"</f>
        <v>#VALUE!</v>
      </c>
      <c r="E75" s="11">
        <f>元データ!$F$1</f>
        <v>1</v>
      </c>
      <c r="F75" s="17" t="str">
        <f>"PASS"&amp;元データ!B77</f>
        <v>PASS</v>
      </c>
      <c r="G75" s="11">
        <f>元データ!$B$1</f>
        <v>2016</v>
      </c>
    </row>
    <row r="76" spans="1:7" x14ac:dyDescent="0.15">
      <c r="A76" s="11">
        <f>元データ!$D$1</f>
        <v>0</v>
      </c>
      <c r="B76" s="16">
        <f>元データ!B78</f>
        <v>0</v>
      </c>
      <c r="C76" s="11" t="str">
        <f>元データ!B78&amp;"@st.asojuku.ac.jp"</f>
        <v>@st.asojuku.ac.jp</v>
      </c>
      <c r="D76" s="17" t="e">
        <f>MID(元データ!C78,FIND("　",元データ!C78)+1,LEN(元データ!C78))&amp;"さん"</f>
        <v>#VALUE!</v>
      </c>
      <c r="E76" s="11">
        <f>元データ!$F$1</f>
        <v>1</v>
      </c>
      <c r="F76" s="17" t="str">
        <f>"PASS"&amp;元データ!B78</f>
        <v>PASS</v>
      </c>
      <c r="G76" s="11">
        <f>元データ!$B$1</f>
        <v>2016</v>
      </c>
    </row>
    <row r="77" spans="1:7" x14ac:dyDescent="0.15">
      <c r="A77" s="11">
        <f>元データ!$D$1</f>
        <v>0</v>
      </c>
      <c r="B77" s="16">
        <f>元データ!B79</f>
        <v>0</v>
      </c>
      <c r="C77" s="11" t="str">
        <f>元データ!B79&amp;"@st.asojuku.ac.jp"</f>
        <v>@st.asojuku.ac.jp</v>
      </c>
      <c r="D77" s="17" t="e">
        <f>MID(元データ!C79,FIND("　",元データ!C79)+1,LEN(元データ!C79))&amp;"さん"</f>
        <v>#VALUE!</v>
      </c>
      <c r="E77" s="11">
        <f>元データ!$F$1</f>
        <v>1</v>
      </c>
      <c r="F77" s="17" t="str">
        <f>"PASS"&amp;元データ!B79</f>
        <v>PASS</v>
      </c>
      <c r="G77" s="11">
        <f>元データ!$B$1</f>
        <v>2016</v>
      </c>
    </row>
    <row r="78" spans="1:7" x14ac:dyDescent="0.15">
      <c r="A78" s="11">
        <f>元データ!$D$1</f>
        <v>0</v>
      </c>
      <c r="B78" s="16">
        <f>元データ!B80</f>
        <v>0</v>
      </c>
      <c r="C78" s="11" t="str">
        <f>元データ!B80&amp;"@st.asojuku.ac.jp"</f>
        <v>@st.asojuku.ac.jp</v>
      </c>
      <c r="D78" s="17" t="e">
        <f>MID(元データ!C80,FIND("　",元データ!C80)+1,LEN(元データ!C80))&amp;"さん"</f>
        <v>#VALUE!</v>
      </c>
      <c r="E78" s="11">
        <f>元データ!$F$1</f>
        <v>1</v>
      </c>
      <c r="F78" s="17" t="str">
        <f>"PASS"&amp;元データ!B80</f>
        <v>PASS</v>
      </c>
      <c r="G78" s="11">
        <f>元データ!$B$1</f>
        <v>2016</v>
      </c>
    </row>
    <row r="79" spans="1:7" x14ac:dyDescent="0.15">
      <c r="A79" s="11">
        <f>元データ!$D$1</f>
        <v>0</v>
      </c>
      <c r="B79" s="16">
        <f>元データ!B81</f>
        <v>0</v>
      </c>
      <c r="C79" s="11" t="str">
        <f>元データ!B81&amp;"@st.asojuku.ac.jp"</f>
        <v>@st.asojuku.ac.jp</v>
      </c>
      <c r="D79" s="17" t="e">
        <f>MID(元データ!C81,FIND("　",元データ!C81)+1,LEN(元データ!C81))&amp;"さん"</f>
        <v>#VALUE!</v>
      </c>
      <c r="E79" s="11">
        <f>元データ!$F$1</f>
        <v>1</v>
      </c>
      <c r="F79" s="17" t="str">
        <f>"PASS"&amp;元データ!B81</f>
        <v>PASS</v>
      </c>
      <c r="G79" s="11">
        <f>元データ!$B$1</f>
        <v>2016</v>
      </c>
    </row>
    <row r="80" spans="1:7" x14ac:dyDescent="0.15">
      <c r="A80" s="11">
        <f>元データ!$D$1</f>
        <v>0</v>
      </c>
      <c r="B80" s="16">
        <f>元データ!B82</f>
        <v>0</v>
      </c>
      <c r="C80" s="11" t="str">
        <f>元データ!B82&amp;"@st.asojuku.ac.jp"</f>
        <v>@st.asojuku.ac.jp</v>
      </c>
      <c r="D80" s="17" t="e">
        <f>MID(元データ!C82,FIND("　",元データ!C82)+1,LEN(元データ!C82))&amp;"さん"</f>
        <v>#VALUE!</v>
      </c>
      <c r="E80" s="11">
        <f>元データ!$F$1</f>
        <v>1</v>
      </c>
      <c r="F80" s="17" t="str">
        <f>"PASS"&amp;元データ!B82</f>
        <v>PASS</v>
      </c>
      <c r="G80" s="11">
        <f>元データ!$B$1</f>
        <v>2016</v>
      </c>
    </row>
    <row r="81" spans="1:7" x14ac:dyDescent="0.15">
      <c r="A81" s="11">
        <f>元データ!$D$1</f>
        <v>0</v>
      </c>
      <c r="B81" s="16">
        <f>元データ!B83</f>
        <v>0</v>
      </c>
      <c r="C81" s="11" t="str">
        <f>元データ!B83&amp;"@st.asojuku.ac.jp"</f>
        <v>@st.asojuku.ac.jp</v>
      </c>
      <c r="D81" s="17" t="e">
        <f>MID(元データ!C83,FIND("　",元データ!C83)+1,LEN(元データ!C83))&amp;"さん"</f>
        <v>#VALUE!</v>
      </c>
      <c r="E81" s="11">
        <f>元データ!$F$1</f>
        <v>1</v>
      </c>
      <c r="F81" s="17" t="str">
        <f>"PASS"&amp;元データ!B83</f>
        <v>PASS</v>
      </c>
      <c r="G81" s="11">
        <f>元データ!$B$1</f>
        <v>2016</v>
      </c>
    </row>
    <row r="82" spans="1:7" x14ac:dyDescent="0.15">
      <c r="A82" s="11">
        <f>元データ!$D$1</f>
        <v>0</v>
      </c>
      <c r="B82" s="16">
        <f>元データ!B84</f>
        <v>0</v>
      </c>
      <c r="C82" s="11" t="str">
        <f>元データ!B84&amp;"@st.asojuku.ac.jp"</f>
        <v>@st.asojuku.ac.jp</v>
      </c>
      <c r="D82" s="17" t="e">
        <f>MID(元データ!C84,FIND("　",元データ!C84)+1,LEN(元データ!C84))&amp;"さん"</f>
        <v>#VALUE!</v>
      </c>
      <c r="E82" s="11">
        <f>元データ!$F$1</f>
        <v>1</v>
      </c>
      <c r="F82" s="17" t="str">
        <f>"PASS"&amp;元データ!B84</f>
        <v>PASS</v>
      </c>
      <c r="G82" s="11">
        <f>元データ!$B$1</f>
        <v>2016</v>
      </c>
    </row>
    <row r="83" spans="1:7" x14ac:dyDescent="0.15">
      <c r="A83" s="11">
        <f>元データ!$D$1</f>
        <v>0</v>
      </c>
      <c r="B83" s="16">
        <f>元データ!B85</f>
        <v>0</v>
      </c>
      <c r="C83" s="11" t="str">
        <f>元データ!B85&amp;"@st.asojuku.ac.jp"</f>
        <v>@st.asojuku.ac.jp</v>
      </c>
      <c r="D83" s="17" t="e">
        <f>MID(元データ!C85,FIND("　",元データ!C85)+1,LEN(元データ!C85))&amp;"さん"</f>
        <v>#VALUE!</v>
      </c>
      <c r="E83" s="11">
        <f>元データ!$F$1</f>
        <v>1</v>
      </c>
      <c r="F83" s="17" t="str">
        <f>"PASS"&amp;元データ!B85</f>
        <v>PASS</v>
      </c>
      <c r="G83" s="11">
        <f>元データ!$B$1</f>
        <v>2016</v>
      </c>
    </row>
    <row r="84" spans="1:7" x14ac:dyDescent="0.15">
      <c r="A84" s="11">
        <f>元データ!$D$1</f>
        <v>0</v>
      </c>
      <c r="B84" s="16">
        <f>元データ!B86</f>
        <v>0</v>
      </c>
      <c r="C84" s="11" t="str">
        <f>元データ!B86&amp;"@st.asojuku.ac.jp"</f>
        <v>@st.asojuku.ac.jp</v>
      </c>
      <c r="D84" s="17" t="e">
        <f>MID(元データ!C86,FIND("　",元データ!C86)+1,LEN(元データ!C86))&amp;"さん"</f>
        <v>#VALUE!</v>
      </c>
      <c r="E84" s="11">
        <f>元データ!$F$1</f>
        <v>1</v>
      </c>
      <c r="F84" s="17" t="str">
        <f>"PASS"&amp;元データ!B86</f>
        <v>PASS</v>
      </c>
      <c r="G84" s="11">
        <f>元データ!$B$1</f>
        <v>2016</v>
      </c>
    </row>
    <row r="85" spans="1:7" x14ac:dyDescent="0.15">
      <c r="A85" s="11">
        <f>元データ!$D$1</f>
        <v>0</v>
      </c>
      <c r="B85" s="16">
        <f>元データ!B87</f>
        <v>0</v>
      </c>
      <c r="C85" s="11" t="str">
        <f>元データ!B87&amp;"@st.asojuku.ac.jp"</f>
        <v>@st.asojuku.ac.jp</v>
      </c>
      <c r="D85" s="17" t="e">
        <f>MID(元データ!C87,FIND("　",元データ!C87)+1,LEN(元データ!C87))&amp;"さん"</f>
        <v>#VALUE!</v>
      </c>
      <c r="E85" s="11">
        <f>元データ!$F$1</f>
        <v>1</v>
      </c>
      <c r="F85" s="17" t="str">
        <f>"PASS"&amp;元データ!B87</f>
        <v>PASS</v>
      </c>
      <c r="G85" s="11">
        <f>元データ!$B$1</f>
        <v>2016</v>
      </c>
    </row>
    <row r="86" spans="1:7" x14ac:dyDescent="0.15">
      <c r="A86" s="11">
        <f>元データ!$D$1</f>
        <v>0</v>
      </c>
      <c r="B86" s="16">
        <f>元データ!B88</f>
        <v>0</v>
      </c>
      <c r="C86" s="11" t="str">
        <f>元データ!B88&amp;"@st.asojuku.ac.jp"</f>
        <v>@st.asojuku.ac.jp</v>
      </c>
      <c r="D86" s="17" t="e">
        <f>MID(元データ!C88,FIND("　",元データ!C88)+1,LEN(元データ!C88))&amp;"さん"</f>
        <v>#VALUE!</v>
      </c>
      <c r="E86" s="11">
        <f>元データ!$F$1</f>
        <v>1</v>
      </c>
      <c r="F86" s="17" t="str">
        <f>"PASS"&amp;元データ!B88</f>
        <v>PASS</v>
      </c>
      <c r="G86" s="11">
        <f>元データ!$B$1</f>
        <v>2016</v>
      </c>
    </row>
    <row r="87" spans="1:7" x14ac:dyDescent="0.15">
      <c r="A87" s="11">
        <f>元データ!$D$1</f>
        <v>0</v>
      </c>
      <c r="B87" s="16">
        <f>元データ!B89</f>
        <v>0</v>
      </c>
      <c r="C87" s="11" t="str">
        <f>元データ!B89&amp;"@st.asojuku.ac.jp"</f>
        <v>@st.asojuku.ac.jp</v>
      </c>
      <c r="D87" s="17" t="e">
        <f>MID(元データ!C89,FIND("　",元データ!C89)+1,LEN(元データ!C89))&amp;"さん"</f>
        <v>#VALUE!</v>
      </c>
      <c r="E87" s="11">
        <f>元データ!$F$1</f>
        <v>1</v>
      </c>
      <c r="F87" s="17" t="str">
        <f>"PASS"&amp;元データ!B89</f>
        <v>PASS</v>
      </c>
      <c r="G87" s="11">
        <f>元データ!$B$1</f>
        <v>2016</v>
      </c>
    </row>
    <row r="88" spans="1:7" x14ac:dyDescent="0.15">
      <c r="A88" s="11">
        <f>元データ!$D$1</f>
        <v>0</v>
      </c>
      <c r="B88" s="16">
        <f>元データ!B90</f>
        <v>0</v>
      </c>
      <c r="C88" s="11" t="str">
        <f>元データ!B90&amp;"@st.asojuku.ac.jp"</f>
        <v>@st.asojuku.ac.jp</v>
      </c>
      <c r="D88" s="17" t="e">
        <f>MID(元データ!C90,FIND("　",元データ!C90)+1,LEN(元データ!C90))&amp;"さん"</f>
        <v>#VALUE!</v>
      </c>
      <c r="E88" s="11">
        <f>元データ!$F$1</f>
        <v>1</v>
      </c>
      <c r="F88" s="17" t="str">
        <f>"PASS"&amp;元データ!B90</f>
        <v>PASS</v>
      </c>
      <c r="G88" s="11">
        <f>元データ!$B$1</f>
        <v>2016</v>
      </c>
    </row>
    <row r="89" spans="1:7" x14ac:dyDescent="0.15">
      <c r="A89" s="11">
        <f>元データ!$D$1</f>
        <v>0</v>
      </c>
      <c r="B89" s="16">
        <f>元データ!B91</f>
        <v>0</v>
      </c>
      <c r="C89" s="11" t="str">
        <f>元データ!B91&amp;"@st.asojuku.ac.jp"</f>
        <v>@st.asojuku.ac.jp</v>
      </c>
      <c r="D89" s="17" t="e">
        <f>MID(元データ!C91,FIND("　",元データ!C91)+1,LEN(元データ!C91))&amp;"さん"</f>
        <v>#VALUE!</v>
      </c>
      <c r="E89" s="11">
        <f>元データ!$F$1</f>
        <v>1</v>
      </c>
      <c r="F89" s="17" t="str">
        <f>"PASS"&amp;元データ!B91</f>
        <v>PASS</v>
      </c>
      <c r="G89" s="11">
        <f>元データ!$B$1</f>
        <v>2016</v>
      </c>
    </row>
    <row r="90" spans="1:7" x14ac:dyDescent="0.15">
      <c r="A90" s="11">
        <f>元データ!$D$1</f>
        <v>0</v>
      </c>
      <c r="B90" s="16">
        <f>元データ!B92</f>
        <v>0</v>
      </c>
      <c r="C90" s="11" t="str">
        <f>元データ!B92&amp;"@st.asojuku.ac.jp"</f>
        <v>@st.asojuku.ac.jp</v>
      </c>
      <c r="D90" s="17" t="e">
        <f>MID(元データ!C92,FIND("　",元データ!C92)+1,LEN(元データ!C92))&amp;"さん"</f>
        <v>#VALUE!</v>
      </c>
      <c r="E90" s="11">
        <f>元データ!$F$1</f>
        <v>1</v>
      </c>
      <c r="F90" s="17" t="str">
        <f>"PASS"&amp;元データ!B92</f>
        <v>PASS</v>
      </c>
      <c r="G90" s="11">
        <f>元データ!$B$1</f>
        <v>2016</v>
      </c>
    </row>
    <row r="91" spans="1:7" x14ac:dyDescent="0.15">
      <c r="A91" s="11">
        <f>元データ!$D$1</f>
        <v>0</v>
      </c>
      <c r="B91" s="16">
        <f>元データ!B93</f>
        <v>0</v>
      </c>
      <c r="C91" s="11" t="str">
        <f>元データ!B93&amp;"@st.asojuku.ac.jp"</f>
        <v>@st.asojuku.ac.jp</v>
      </c>
      <c r="D91" s="17" t="e">
        <f>MID(元データ!C93,FIND("　",元データ!C93)+1,LEN(元データ!C93))&amp;"さん"</f>
        <v>#VALUE!</v>
      </c>
      <c r="E91" s="11">
        <f>元データ!$F$1</f>
        <v>1</v>
      </c>
      <c r="F91" s="17" t="str">
        <f>"PASS"&amp;元データ!B93</f>
        <v>PASS</v>
      </c>
      <c r="G91" s="11">
        <f>元データ!$B$1</f>
        <v>2016</v>
      </c>
    </row>
    <row r="92" spans="1:7" x14ac:dyDescent="0.15">
      <c r="A92" s="11">
        <f>元データ!$D$1</f>
        <v>0</v>
      </c>
      <c r="B92" s="16">
        <f>元データ!B94</f>
        <v>0</v>
      </c>
      <c r="C92" s="11" t="str">
        <f>元データ!B94&amp;"@st.asojuku.ac.jp"</f>
        <v>@st.asojuku.ac.jp</v>
      </c>
      <c r="D92" s="17" t="e">
        <f>MID(元データ!C94,FIND("　",元データ!C94)+1,LEN(元データ!C94))&amp;"さん"</f>
        <v>#VALUE!</v>
      </c>
      <c r="E92" s="11">
        <f>元データ!$F$1</f>
        <v>1</v>
      </c>
      <c r="F92" s="17" t="str">
        <f>"PASS"&amp;元データ!B94</f>
        <v>PASS</v>
      </c>
      <c r="G92" s="11">
        <f>元データ!$B$1</f>
        <v>2016</v>
      </c>
    </row>
    <row r="93" spans="1:7" x14ac:dyDescent="0.15">
      <c r="A93" s="11">
        <f>元データ!$D$1</f>
        <v>0</v>
      </c>
      <c r="B93" s="16">
        <f>元データ!B95</f>
        <v>0</v>
      </c>
      <c r="C93" s="11" t="str">
        <f>元データ!B95&amp;"@st.asojuku.ac.jp"</f>
        <v>@st.asojuku.ac.jp</v>
      </c>
      <c r="D93" s="17" t="e">
        <f>MID(元データ!C95,FIND("　",元データ!C95)+1,LEN(元データ!C95))&amp;"さん"</f>
        <v>#VALUE!</v>
      </c>
      <c r="E93" s="11">
        <f>元データ!$F$1</f>
        <v>1</v>
      </c>
      <c r="F93" s="17" t="str">
        <f>"PASS"&amp;元データ!B95</f>
        <v>PASS</v>
      </c>
      <c r="G93" s="11">
        <f>元データ!$B$1</f>
        <v>2016</v>
      </c>
    </row>
    <row r="94" spans="1:7" x14ac:dyDescent="0.15">
      <c r="A94" s="11">
        <f>元データ!$D$1</f>
        <v>0</v>
      </c>
      <c r="B94" s="16">
        <f>元データ!B96</f>
        <v>0</v>
      </c>
      <c r="C94" s="11" t="str">
        <f>元データ!B96&amp;"@st.asojuku.ac.jp"</f>
        <v>@st.asojuku.ac.jp</v>
      </c>
      <c r="D94" s="17" t="e">
        <f>MID(元データ!C96,FIND("　",元データ!C96)+1,LEN(元データ!C96))&amp;"さん"</f>
        <v>#VALUE!</v>
      </c>
      <c r="E94" s="11">
        <f>元データ!$F$1</f>
        <v>1</v>
      </c>
      <c r="F94" s="17" t="str">
        <f>"PASS"&amp;元データ!B96</f>
        <v>PASS</v>
      </c>
      <c r="G94" s="11">
        <f>元データ!$B$1</f>
        <v>2016</v>
      </c>
    </row>
    <row r="95" spans="1:7" x14ac:dyDescent="0.15">
      <c r="A95" s="11">
        <f>元データ!$D$1</f>
        <v>0</v>
      </c>
      <c r="B95" s="16">
        <f>元データ!B97</f>
        <v>0</v>
      </c>
      <c r="C95" s="11" t="str">
        <f>元データ!B97&amp;"@st.asojuku.ac.jp"</f>
        <v>@st.asojuku.ac.jp</v>
      </c>
      <c r="D95" s="17" t="e">
        <f>MID(元データ!C97,FIND("　",元データ!C97)+1,LEN(元データ!C97))&amp;"さん"</f>
        <v>#VALUE!</v>
      </c>
      <c r="E95" s="11">
        <f>元データ!$F$1</f>
        <v>1</v>
      </c>
      <c r="F95" s="17" t="str">
        <f>"PASS"&amp;元データ!B97</f>
        <v>PASS</v>
      </c>
      <c r="G95" s="11">
        <f>元データ!$B$1</f>
        <v>2016</v>
      </c>
    </row>
    <row r="96" spans="1:7" x14ac:dyDescent="0.15">
      <c r="A96" s="11">
        <f>元データ!$D$1</f>
        <v>0</v>
      </c>
      <c r="B96" s="16">
        <f>元データ!B98</f>
        <v>0</v>
      </c>
      <c r="C96" s="11" t="str">
        <f>元データ!B98&amp;"@st.asojuku.ac.jp"</f>
        <v>@st.asojuku.ac.jp</v>
      </c>
      <c r="D96" s="17" t="e">
        <f>MID(元データ!C98,FIND("　",元データ!C98)+1,LEN(元データ!C98))&amp;"さん"</f>
        <v>#VALUE!</v>
      </c>
      <c r="E96" s="11">
        <f>元データ!$F$1</f>
        <v>1</v>
      </c>
      <c r="F96" s="17" t="str">
        <f>"PASS"&amp;元データ!B98</f>
        <v>PASS</v>
      </c>
      <c r="G96" s="11">
        <f>元データ!$B$1</f>
        <v>2016</v>
      </c>
    </row>
    <row r="97" spans="1:7" x14ac:dyDescent="0.15">
      <c r="A97" s="11">
        <f>元データ!$D$1</f>
        <v>0</v>
      </c>
      <c r="B97" s="16">
        <f>元データ!B99</f>
        <v>0</v>
      </c>
      <c r="C97" s="11" t="str">
        <f>元データ!B99&amp;"@st.asojuku.ac.jp"</f>
        <v>@st.asojuku.ac.jp</v>
      </c>
      <c r="D97" s="17" t="e">
        <f>MID(元データ!C99,FIND("　",元データ!C99)+1,LEN(元データ!C99))&amp;"さん"</f>
        <v>#VALUE!</v>
      </c>
      <c r="E97" s="11">
        <f>元データ!$F$1</f>
        <v>1</v>
      </c>
      <c r="F97" s="17" t="str">
        <f>"PASS"&amp;元データ!B99</f>
        <v>PASS</v>
      </c>
      <c r="G97" s="11">
        <f>元データ!$B$1</f>
        <v>2016</v>
      </c>
    </row>
    <row r="98" spans="1:7" x14ac:dyDescent="0.15">
      <c r="A98" s="11">
        <f>元データ!$D$1</f>
        <v>0</v>
      </c>
      <c r="B98" s="16">
        <f>元データ!B100</f>
        <v>0</v>
      </c>
      <c r="C98" s="11" t="str">
        <f>元データ!B100&amp;"@st.asojuku.ac.jp"</f>
        <v>@st.asojuku.ac.jp</v>
      </c>
      <c r="D98" s="17" t="e">
        <f>MID(元データ!C100,FIND("　",元データ!C100)+1,LEN(元データ!C100))&amp;"さん"</f>
        <v>#VALUE!</v>
      </c>
      <c r="E98" s="11">
        <f>元データ!$F$1</f>
        <v>1</v>
      </c>
      <c r="F98" s="17" t="str">
        <f>"PASS"&amp;元データ!B100</f>
        <v>PASS</v>
      </c>
      <c r="G98" s="11">
        <f>元データ!$B$1</f>
        <v>2016</v>
      </c>
    </row>
    <row r="99" spans="1:7" x14ac:dyDescent="0.15">
      <c r="A99" s="11">
        <f>元データ!$D$1</f>
        <v>0</v>
      </c>
      <c r="B99" s="16">
        <f>元データ!B101</f>
        <v>0</v>
      </c>
      <c r="C99" s="11" t="str">
        <f>元データ!B101&amp;"@st.asojuku.ac.jp"</f>
        <v>@st.asojuku.ac.jp</v>
      </c>
      <c r="D99" s="17" t="e">
        <f>MID(元データ!C101,FIND("　",元データ!C101)+1,LEN(元データ!C101))&amp;"さん"</f>
        <v>#VALUE!</v>
      </c>
      <c r="E99" s="11">
        <f>元データ!$F$1</f>
        <v>1</v>
      </c>
      <c r="F99" s="17" t="str">
        <f>"PASS"&amp;元データ!B101</f>
        <v>PASS</v>
      </c>
      <c r="G99" s="11">
        <f>元データ!$B$1</f>
        <v>2016</v>
      </c>
    </row>
    <row r="100" spans="1:7" x14ac:dyDescent="0.15">
      <c r="A100" s="11">
        <f>元データ!$D$1</f>
        <v>0</v>
      </c>
      <c r="B100" s="16">
        <f>元データ!B102</f>
        <v>0</v>
      </c>
      <c r="C100" s="11" t="str">
        <f>元データ!B102&amp;"@st.asojuku.ac.jp"</f>
        <v>@st.asojuku.ac.jp</v>
      </c>
      <c r="D100" s="17" t="e">
        <f>MID(元データ!C102,FIND("　",元データ!C102)+1,LEN(元データ!C102))&amp;"さん"</f>
        <v>#VALUE!</v>
      </c>
      <c r="E100" s="11">
        <f>元データ!$F$1</f>
        <v>1</v>
      </c>
      <c r="F100" s="17" t="str">
        <f>"PASS"&amp;元データ!B102</f>
        <v>PASS</v>
      </c>
      <c r="G100" s="11">
        <f>元データ!$B$1</f>
        <v>2016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使い方</vt:lpstr>
      <vt:lpstr>元データ</vt:lpstr>
      <vt:lpstr>ロールID・学科ID</vt:lpstr>
      <vt:lpstr>2016情シ専</vt:lpstr>
    </vt:vector>
  </TitlesOfParts>
  <Company>麻生塾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西野　直幸</dc:creator>
  <cp:lastModifiedBy>西野　直幸</cp:lastModifiedBy>
  <dcterms:created xsi:type="dcterms:W3CDTF">2017-02-21T02:02:08Z</dcterms:created>
  <dcterms:modified xsi:type="dcterms:W3CDTF">2017-04-26T08:12:10Z</dcterms:modified>
</cp:coreProperties>
</file>