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画面一覧" sheetId="11" r:id="rId1"/>
    <sheet name="設定ファイル" sheetId="12" r:id="rId2"/>
    <sheet name="画面遷移" sheetId="1" r:id="rId3"/>
    <sheet name="ログイン画面" sheetId="2" r:id="rId4"/>
    <sheet name="課題一覧画面" sheetId="3" r:id="rId5"/>
    <sheet name="課題画面" sheetId="4" r:id="rId6"/>
    <sheet name="得点詳細画面" sheetId="5" r:id="rId7"/>
    <sheet name="ランキング画面" sheetId="9" r:id="rId8"/>
    <sheet name="課題作成画面" sheetId="6" r:id="rId9"/>
    <sheet name="提出状況確認" sheetId="8" r:id="rId10"/>
    <sheet name="ユーザー登録" sheetId="10" r:id="rId11"/>
    <sheet name="カスタマイズ" sheetId="13" r:id="rId12"/>
  </sheets>
  <calcPr calcId="152511"/>
</workbook>
</file>

<file path=xl/calcChain.xml><?xml version="1.0" encoding="utf-8"?>
<calcChain xmlns="http://schemas.openxmlformats.org/spreadsheetml/2006/main">
  <c r="G32" i="11" l="1"/>
  <c r="G33" i="11"/>
  <c r="G31" i="11"/>
  <c r="H33" i="11"/>
  <c r="I33" i="11" s="1"/>
  <c r="J33" i="11" s="1"/>
  <c r="H32" i="11"/>
  <c r="I32" i="11" s="1"/>
  <c r="J32" i="11" s="1"/>
  <c r="H31" i="11"/>
  <c r="I31" i="11" s="1"/>
  <c r="G30" i="11"/>
  <c r="H30" i="11"/>
  <c r="I30" i="11" s="1"/>
  <c r="J31" i="11" l="1"/>
  <c r="J30" i="11"/>
  <c r="K41" i="12"/>
  <c r="K40" i="12" l="1"/>
  <c r="I5" i="11" l="1"/>
  <c r="I6" i="11"/>
  <c r="I9" i="11"/>
  <c r="I10" i="11"/>
  <c r="I13" i="11"/>
  <c r="I14" i="11"/>
  <c r="I17" i="11"/>
  <c r="I18" i="11"/>
  <c r="I21" i="11"/>
  <c r="I22" i="11"/>
  <c r="I25" i="11"/>
  <c r="I26" i="11"/>
  <c r="I29" i="11"/>
  <c r="I4" i="11"/>
  <c r="H5" i="11"/>
  <c r="H6" i="11"/>
  <c r="H7" i="11"/>
  <c r="I7" i="11" s="1"/>
  <c r="J7" i="11" s="1"/>
  <c r="H8" i="11"/>
  <c r="I8" i="11" s="1"/>
  <c r="J8" i="11" s="1"/>
  <c r="H9" i="11"/>
  <c r="H10" i="11"/>
  <c r="H11" i="11"/>
  <c r="I11" i="11" s="1"/>
  <c r="H12" i="11"/>
  <c r="I12" i="11" s="1"/>
  <c r="J12" i="11" s="1"/>
  <c r="H13" i="11"/>
  <c r="H14" i="11"/>
  <c r="H15" i="11"/>
  <c r="I15" i="11" s="1"/>
  <c r="H16" i="11"/>
  <c r="I16" i="11" s="1"/>
  <c r="J16" i="11" s="1"/>
  <c r="H17" i="11"/>
  <c r="H18" i="11"/>
  <c r="H19" i="11"/>
  <c r="I19" i="11" s="1"/>
  <c r="H20" i="11"/>
  <c r="I20" i="11" s="1"/>
  <c r="J20" i="11" s="1"/>
  <c r="H21" i="11"/>
  <c r="H22" i="11"/>
  <c r="H23" i="11"/>
  <c r="I23" i="11" s="1"/>
  <c r="H24" i="11"/>
  <c r="I24" i="11" s="1"/>
  <c r="J24" i="11" s="1"/>
  <c r="H25" i="11"/>
  <c r="H26" i="11"/>
  <c r="H27" i="11"/>
  <c r="I27" i="11" s="1"/>
  <c r="H28" i="11"/>
  <c r="I28" i="11" s="1"/>
  <c r="H29" i="11"/>
  <c r="H4" i="11"/>
  <c r="K9" i="12"/>
  <c r="K10" i="12"/>
  <c r="G29" i="11"/>
  <c r="J29" i="11" s="1"/>
  <c r="G28" i="11"/>
  <c r="J28" i="11" s="1"/>
  <c r="G27" i="11"/>
  <c r="J27" i="11" s="1"/>
  <c r="G26" i="11"/>
  <c r="J26" i="11" s="1"/>
  <c r="G25" i="11"/>
  <c r="J25" i="11" s="1"/>
  <c r="G24" i="11"/>
  <c r="G23" i="11"/>
  <c r="J23" i="11" s="1"/>
  <c r="G22" i="11"/>
  <c r="J22" i="11" s="1"/>
  <c r="G21" i="11"/>
  <c r="J21" i="11" s="1"/>
  <c r="G20" i="11"/>
  <c r="G19" i="11"/>
  <c r="J19" i="11" s="1"/>
  <c r="G18" i="11"/>
  <c r="J18" i="11" s="1"/>
  <c r="G17" i="11"/>
  <c r="J17" i="11" s="1"/>
  <c r="G16" i="11"/>
  <c r="G15" i="11"/>
  <c r="J15" i="11" s="1"/>
  <c r="G14" i="11"/>
  <c r="J14" i="11" s="1"/>
  <c r="G13" i="11"/>
  <c r="J13" i="11" s="1"/>
  <c r="G12" i="11"/>
  <c r="G11" i="11"/>
  <c r="J11" i="11" s="1"/>
  <c r="G10" i="11"/>
  <c r="J10" i="11" s="1"/>
  <c r="G9" i="11"/>
  <c r="J9" i="11" s="1"/>
  <c r="G8" i="11"/>
  <c r="G5" i="11"/>
  <c r="J5" i="11" s="1"/>
  <c r="G6" i="11"/>
  <c r="J6" i="11" s="1"/>
  <c r="G7" i="11"/>
  <c r="G4" i="11"/>
  <c r="J4" i="11" s="1"/>
  <c r="K11" i="12" l="1"/>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<sst xmlns="http://schemas.openxmlformats.org/spreadsheetml/2006/main" count="686" uniqueCount="313">
  <si>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</si>
  <si>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</si>
  <si>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</si>
  <si>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</si>
  <si>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</si>
  <si>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</si>
  <si>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</si>
  <si>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</si>
  <si>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</si>
  <si>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</si>
  <si>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</si>
  <si>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</si>
  <si>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</si>
  <si>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</si>
  <si>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</si>
  <si>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</si>
  <si>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</si>
  <si>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</si>
  <si>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</si>
  <si>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</si>
  <si>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</si>
  <si>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</si>
  <si>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</si>
  <si>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</si>
  <si>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</si>
  <si>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</si>
  <si>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</si>
  <si>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</si>
  <si>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</si>
  <si>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</si>
  <si>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</si>
  <si>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</si>
  <si>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</si>
  <si>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</si>
  <si>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</si>
  <si>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</si>
  <si>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</si>
  <si>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</si>
  <si>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</si>
  <si>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</si>
  <si>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</si>
  <si>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</si>
  <si>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</si>
  <si>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</si>
  <si>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</si>
  <si>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</si>
  <si>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</si>
  <si>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</si>
  <si>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</si>
  <si>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</si>
  <si>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</si>
  <si>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</si>
  <si>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</si>
  <si>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</si>
  <si>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</si>
  <si>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</si>
  <si>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</si>
  <si>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</si>
  <si>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</si>
  <si>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</si>
  <si>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</si>
  <si>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</si>
  <si>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</si>
  <si>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</si>
  <si>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</si>
  <si>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</si>
  <si>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</si>
  <si>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</si>
  <si>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</si>
  <si>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</si>
  <si>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</si>
  <si>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</si>
  <si>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</si>
  <si>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</si>
  <si>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</si>
  <si>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</si>
  <si>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</si>
  <si>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</si>
  <si>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</si>
  <si>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</si>
  <si>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</si>
  <si>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</si>
  <si>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</si>
  <si>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</si>
  <si>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</si>
  <si>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</si>
  <si>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</si>
  <si>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</si>
  <si>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</si>
  <si>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</si>
  <si>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</si>
  <si>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</si>
  <si>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</si>
  <si>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</si>
  <si>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</si>
  <si>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</si>
  <si>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</si>
  <si>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</si>
  <si>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</si>
  <si>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</si>
  <si>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</si>
  <si>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</si>
  <si>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</si>
  <si>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</si>
  <si>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</si>
  <si>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</si>
  <si>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</si>
  <si>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</si>
  <si>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</si>
  <si>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</si>
  <si>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</si>
  <si>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</si>
  <si>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</si>
  <si>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</si>
  <si>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</si>
  <si>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</si>
  <si>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</si>
  <si>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</si>
  <si>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</si>
  <si>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</si>
  <si>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</si>
  <si>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</si>
  <si>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</si>
  <si>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</si>
  <si>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</si>
  <si>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</si>
  <si>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</si>
  <si>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</si>
  <si>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</si>
  <si>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</si>
  <si>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</si>
  <si>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</si>
  <si>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</si>
  <si>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</si>
  <si>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</si>
  <si>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</si>
  <si>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</si>
  <si>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</si>
  <si>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</si>
  <si>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</si>
  <si>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</si>
  <si>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</si>
  <si>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</si>
  <si>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</si>
  <si>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</si>
  <si>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</si>
  <si>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</si>
  <si>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</si>
  <si>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</si>
  <si>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</si>
  <si>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</si>
  <si>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</si>
  <si>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</si>
  <si>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</si>
  <si>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</si>
  <si>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</si>
  <si>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</si>
  <si>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</si>
  <si>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</si>
  <si>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</si>
  <si>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</si>
  <si>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</si>
  <si>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</si>
  <si>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</si>
  <si>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</si>
  <si>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</si>
  <si>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</si>
  <si>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</si>
  <si>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</si>
  <si>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</si>
  <si>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</si>
  <si>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</si>
  <si>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</si>
  <si>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</si>
  <si>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</si>
  <si>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</si>
  <si>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</si>
  <si>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</si>
  <si>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</si>
  <si>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</si>
  <si>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</si>
  <si>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</si>
  <si>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</si>
  <si>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</si>
  <si>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</si>
  <si>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</si>
  <si>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</si>
  <si>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</si>
  <si>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</si>
  <si>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</si>
  <si>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</si>
  <si>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</si>
  <si>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</si>
  <si>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</si>
  <si>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</si>
  <si>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</si>
  <si>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</si>
  <si>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</si>
  <si>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</si>
  <si>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</si>
  <si>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</si>
  <si>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</si>
  <si>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</si>
  <si>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</si>
  <si>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</si>
  <si>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</si>
  <si>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</si>
  <si>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</si>
  <si>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</si>
  <si>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</si>
  <si>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</si>
  <si>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</si>
  <si>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</si>
  <si>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</si>
  <si>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</si>
  <si>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</si>
  <si>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</si>
  <si>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</si>
  <si>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</si>
  <si>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</si>
  <si>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</si>
  <si>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</si>
  <si>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</si>
  <si>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</si>
  <si>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</si>
  <si>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</si>
  <si>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</si>
  <si>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</si>
  <si>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</si>
  <si>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</si>
  <si>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</si>
  <si>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</si>
  <si>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</si>
  <si>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</si>
  <si>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</si>
  <si>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</si>
  <si>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</si>
  <si>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</si>
  <si>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</si>
  <si>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</si>
  <si>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</si>
  <si>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</si>
  <si>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</si>
  <si>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</si>
  <si>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</si>
  <si>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</si>
  <si>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</si>
  <si>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</si>
  <si>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</si>
  <si>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</si>
  <si>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</si>
  <si>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</si>
  <si>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</si>
  <si>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</si>
  <si>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</si>
  <si>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</si>
  <si>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</si>
  <si>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</si>
  <si>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</si>
  <si>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</si>
  <si>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</si>
  <si>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</si>
  <si>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</si>
  <si>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</si>
  <si>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</si>
  <si>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</si>
  <si>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password.expiry</t>
  </si>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</sst>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5">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Fill="1" applyBorder="1" applyAlignment="1"/>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5" borderId="5" xfId="0" applyFill="1" applyBorder="1" applyAlignment="1"/>
    <xf numFmtId="0" fontId="0" fillId="0" borderId="5" xfId="0" applyBorder="1" applyAlignment="1">
      <alignment wrapText="1"/>
    </xf>
    <xf numFmtId="0" fontId="0" fillId="6" borderId="7" xfId="0" applyFill="1" applyBorder="1"/>
    <xf numFmtId="0" fontId="0" fillId="6" borderId="5" xfId="0" applyFill="1" applyBorder="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19050</xdr:colOff>
      <xdr:row>8</xdr:row>
      <xdr:rowOff>123826</xdr:rowOff>
    </xdr:from>
    <xdr:ext cx="857250" cy="609600"/>
    <xdr:sp macro="" textlink="">
      <xdr:nvSpPr>
        <xdr:cNvPr id="2" name="テキスト ボックス 1"/>
        <xdr:cNvSpPr txBox="1"/>
      </xdr:nvSpPr>
      <xdr:spPr>
        <a:xfrm>
          <a:off x="2076450" y="1495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4</xdr:col>
      <xdr:colOff>542925</xdr:colOff>
      <xdr:row>3</xdr:row>
      <xdr:rowOff>104776</xdr:rowOff>
    </xdr:from>
    <xdr:ext cx="1104900" cy="609600"/>
    <xdr:sp macro="" textlink="">
      <xdr:nvSpPr>
        <xdr:cNvPr id="3" name="テキスト ボックス 2"/>
        <xdr:cNvSpPr txBox="1"/>
      </xdr:nvSpPr>
      <xdr:spPr>
        <a:xfrm>
          <a:off x="3286125" y="619126"/>
          <a:ext cx="110490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学生メニュー</a:t>
          </a:r>
        </a:p>
      </xdr:txBody>
    </xdr:sp>
    <xdr:clientData/>
  </xdr:oneCellAnchor>
  <xdr:oneCellAnchor>
    <xdr:from>
      <xdr:col>4</xdr:col>
      <xdr:colOff>590550</xdr:colOff>
      <xdr:row>21</xdr:row>
      <xdr:rowOff>104776</xdr:rowOff>
    </xdr:from>
    <xdr:ext cx="1104900" cy="609600"/>
    <xdr:sp macro="" textlink="">
      <xdr:nvSpPr>
        <xdr:cNvPr id="4" name="テキスト ボックス 3"/>
        <xdr:cNvSpPr txBox="1"/>
      </xdr:nvSpPr>
      <xdr:spPr>
        <a:xfrm>
          <a:off x="3333750" y="3705226"/>
          <a:ext cx="110490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先生メニュー</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66675</xdr:colOff>
      <xdr:row>26</xdr:row>
      <xdr:rowOff>152401</xdr:rowOff>
    </xdr:from>
    <xdr:ext cx="1104900" cy="571499"/>
    <xdr:sp macro="" textlink="">
      <xdr:nvSpPr>
        <xdr:cNvPr id="8" name="テキスト ボックス 7"/>
        <xdr:cNvSpPr txBox="1"/>
      </xdr:nvSpPr>
      <xdr:spPr>
        <a:xfrm>
          <a:off x="4867275" y="46101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提出状況</a:t>
          </a:r>
          <a:endParaRPr kumimoji="1" lang="en-US" altLang="ja-JP" sz="1100"/>
        </a:p>
        <a:p>
          <a:pPr algn="ctr"/>
          <a:r>
            <a:rPr kumimoji="1" lang="ja-JP" altLang="en-US" sz="1100"/>
            <a:t>確認画面</a:t>
          </a:r>
        </a:p>
      </xdr:txBody>
    </xdr:sp>
    <xdr:clientData/>
  </xdr:oneCellAnchor>
  <xdr:oneCellAnchor>
    <xdr:from>
      <xdr:col>6</xdr:col>
      <xdr:colOff>628650</xdr:colOff>
      <xdr:row>48</xdr:row>
      <xdr:rowOff>95251</xdr:rowOff>
    </xdr:from>
    <xdr:ext cx="1104900" cy="571499"/>
    <xdr:sp macro="" textlink="">
      <xdr:nvSpPr>
        <xdr:cNvPr id="9" name="テキスト ボックス 8"/>
        <xdr:cNvSpPr txBox="1"/>
      </xdr:nvSpPr>
      <xdr:spPr>
        <a:xfrm>
          <a:off x="4743450" y="8324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4</xdr:col>
      <xdr:colOff>190501</xdr:colOff>
      <xdr:row>5</xdr:row>
      <xdr:rowOff>66676</xdr:rowOff>
    </xdr:from>
    <xdr:to>
      <xdr:col>4</xdr:col>
      <xdr:colOff>542926</xdr:colOff>
      <xdr:row>10</xdr:row>
      <xdr:rowOff>85726</xdr:rowOff>
    </xdr:to>
    <xdr:cxnSp macro="">
      <xdr:nvCxnSpPr>
        <xdr:cNvPr id="11" name="カギ線コネクタ 10"/>
        <xdr:cNvCxnSpPr>
          <a:stCxn id="3" idx="1"/>
          <a:endCxn id="2" idx="3"/>
        </xdr:cNvCxnSpPr>
      </xdr:nvCxnSpPr>
      <xdr:spPr>
        <a:xfrm rot="10800000" flipV="1">
          <a:off x="2933701" y="923926"/>
          <a:ext cx="352425" cy="87630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10</xdr:row>
      <xdr:rowOff>85726</xdr:rowOff>
    </xdr:from>
    <xdr:to>
      <xdr:col>4</xdr:col>
      <xdr:colOff>590550</xdr:colOff>
      <xdr:row>23</xdr:row>
      <xdr:rowOff>66676</xdr:rowOff>
    </xdr:to>
    <xdr:cxnSp macro="">
      <xdr:nvCxnSpPr>
        <xdr:cNvPr id="13" name="カギ線コネクタ 12"/>
        <xdr:cNvCxnSpPr>
          <a:stCxn id="2" idx="3"/>
          <a:endCxn id="4" idx="1"/>
        </xdr:cNvCxnSpPr>
      </xdr:nvCxnSpPr>
      <xdr:spPr>
        <a:xfrm>
          <a:off x="2933700" y="1800226"/>
          <a:ext cx="400050" cy="22098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276225</xdr:colOff>
      <xdr:row>5</xdr:row>
      <xdr:rowOff>66676</xdr:rowOff>
    </xdr:from>
    <xdr:to>
      <xdr:col>7</xdr:col>
      <xdr:colOff>19050</xdr:colOff>
      <xdr:row>5</xdr:row>
      <xdr:rowOff>104776</xdr:rowOff>
    </xdr:to>
    <xdr:cxnSp macro="">
      <xdr:nvCxnSpPr>
        <xdr:cNvPr id="16" name="カギ線コネクタ 15"/>
        <xdr:cNvCxnSpPr>
          <a:stCxn id="3" idx="3"/>
          <a:endCxn id="5" idx="1"/>
        </xdr:cNvCxnSpPr>
      </xdr:nvCxnSpPr>
      <xdr:spPr>
        <a:xfrm>
          <a:off x="4391025" y="923926"/>
          <a:ext cx="428625" cy="381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21</xdr:row>
      <xdr:rowOff>19051</xdr:rowOff>
    </xdr:from>
    <xdr:to>
      <xdr:col>7</xdr:col>
      <xdr:colOff>66675</xdr:colOff>
      <xdr:row>23</xdr:row>
      <xdr:rowOff>66676</xdr:rowOff>
    </xdr:to>
    <xdr:cxnSp macro="">
      <xdr:nvCxnSpPr>
        <xdr:cNvPr id="22" name="カギ線コネクタ 21"/>
        <xdr:cNvCxnSpPr>
          <a:stCxn id="4" idx="3"/>
          <a:endCxn id="7" idx="1"/>
        </xdr:cNvCxnSpPr>
      </xdr:nvCxnSpPr>
      <xdr:spPr>
        <a:xfrm flipV="1">
          <a:off x="4438650" y="3619501"/>
          <a:ext cx="428625" cy="390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66675</xdr:colOff>
      <xdr:row>28</xdr:row>
      <xdr:rowOff>95251</xdr:rowOff>
    </xdr:to>
    <xdr:cxnSp macro="">
      <xdr:nvCxnSpPr>
        <xdr:cNvPr id="25" name="カギ線コネクタ 24"/>
        <xdr:cNvCxnSpPr>
          <a:stCxn id="4" idx="3"/>
          <a:endCxn id="8" idx="1"/>
        </xdr:cNvCxnSpPr>
      </xdr:nvCxnSpPr>
      <xdr:spPr>
        <a:xfrm>
          <a:off x="4438650" y="4010026"/>
          <a:ext cx="428625" cy="8858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50</xdr:row>
      <xdr:rowOff>1</xdr:rowOff>
    </xdr:from>
    <xdr:to>
      <xdr:col>6</xdr:col>
      <xdr:colOff>628650</xdr:colOff>
      <xdr:row>50</xdr:row>
      <xdr:rowOff>38101</xdr:rowOff>
    </xdr:to>
    <xdr:cxnSp macro="">
      <xdr:nvCxnSpPr>
        <xdr:cNvPr id="28" name="カギ線コネクタ 27"/>
        <xdr:cNvCxnSpPr>
          <a:stCxn id="35" idx="3"/>
          <a:endCxn id="9" idx="1"/>
        </xdr:cNvCxnSpPr>
      </xdr:nvCxnSpPr>
      <xdr:spPr>
        <a:xfrm>
          <a:off x="4286250" y="8572501"/>
          <a:ext cx="457200" cy="381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438150</xdr:colOff>
      <xdr:row>48</xdr:row>
      <xdr:rowOff>38101</xdr:rowOff>
    </xdr:from>
    <xdr:ext cx="1104900" cy="609600"/>
    <xdr:sp macro="" textlink="">
      <xdr:nvSpPr>
        <xdr:cNvPr id="35" name="テキスト ボックス 34"/>
        <xdr:cNvSpPr txBox="1"/>
      </xdr:nvSpPr>
      <xdr:spPr>
        <a:xfrm>
          <a:off x="3181350" y="8267701"/>
          <a:ext cx="110490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管理メニュー</a:t>
          </a:r>
        </a:p>
      </xdr:txBody>
    </xdr:sp>
    <xdr:clientData/>
  </xdr:oneCellAnchor>
  <xdr:twoCellAnchor>
    <xdr:from>
      <xdr:col>4</xdr:col>
      <xdr:colOff>190500</xdr:colOff>
      <xdr:row>10</xdr:row>
      <xdr:rowOff>85726</xdr:rowOff>
    </xdr:from>
    <xdr:to>
      <xdr:col>4</xdr:col>
      <xdr:colOff>438150</xdr:colOff>
      <xdr:row>50</xdr:row>
      <xdr:rowOff>1</xdr:rowOff>
    </xdr:to>
    <xdr:cxnSp macro="">
      <xdr:nvCxnSpPr>
        <xdr:cNvPr id="38" name="カギ線コネクタ 37"/>
        <xdr:cNvCxnSpPr>
          <a:stCxn id="2" idx="3"/>
          <a:endCxn id="35" idx="1"/>
        </xdr:cNvCxnSpPr>
      </xdr:nvCxnSpPr>
      <xdr:spPr>
        <a:xfrm>
          <a:off x="2933700" y="1800226"/>
          <a:ext cx="247650" cy="677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twoCellAnchor>
    <xdr:from>
      <xdr:col>6</xdr:col>
      <xdr:colOff>276225</xdr:colOff>
      <xdr:row>5</xdr:row>
      <xdr:rowOff>66676</xdr:rowOff>
    </xdr:from>
    <xdr:to>
      <xdr:col>7</xdr:col>
      <xdr:colOff>28575</xdr:colOff>
      <xdr:row>9</xdr:row>
      <xdr:rowOff>76201</xdr:rowOff>
    </xdr:to>
    <xdr:cxnSp macro="">
      <xdr:nvCxnSpPr>
        <xdr:cNvPr id="60" name="カギ線コネクタ 59"/>
        <xdr:cNvCxnSpPr>
          <a:stCxn id="3" idx="3"/>
          <a:endCxn id="59" idx="1"/>
        </xdr:cNvCxnSpPr>
      </xdr:nvCxnSpPr>
      <xdr:spPr>
        <a:xfrm>
          <a:off x="4391025" y="923926"/>
          <a:ext cx="438150" cy="6953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409574</xdr:colOff>
      <xdr:row>3</xdr:row>
      <xdr:rowOff>57150</xdr:rowOff>
    </xdr:from>
    <xdr:to>
      <xdr:col>4</xdr:col>
      <xdr:colOff>266699</xdr:colOff>
      <xdr:row>6</xdr:row>
      <xdr:rowOff>152400</xdr:rowOff>
    </xdr:to>
    <xdr:sp macro="" textlink="">
      <xdr:nvSpPr>
        <xdr:cNvPr id="29" name="角丸四角形吹き出し 28"/>
        <xdr:cNvSpPr/>
      </xdr:nvSpPr>
      <xdr:spPr>
        <a:xfrm>
          <a:off x="1095374" y="571500"/>
          <a:ext cx="1914525" cy="609600"/>
        </a:xfrm>
        <a:prstGeom prst="wedgeRoundRectCallout">
          <a:avLst>
            <a:gd name="adj1" fmla="val 36727"/>
            <a:gd name="adj2" fmla="val 102936"/>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66675</xdr:colOff>
      <xdr:row>23</xdr:row>
      <xdr:rowOff>9526</xdr:rowOff>
    </xdr:from>
    <xdr:ext cx="1104900" cy="571499"/>
    <xdr:sp macro="" textlink="">
      <xdr:nvSpPr>
        <xdr:cNvPr id="33" name="テキスト ボックス 32"/>
        <xdr:cNvSpPr txBox="1"/>
      </xdr:nvSpPr>
      <xdr:spPr>
        <a:xfrm>
          <a:off x="4867275" y="39528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9</xdr:col>
      <xdr:colOff>276225</xdr:colOff>
      <xdr:row>23</xdr:row>
      <xdr:rowOff>66676</xdr:rowOff>
    </xdr:from>
    <xdr:ext cx="1104900" cy="571499"/>
    <xdr:sp macro="" textlink="">
      <xdr:nvSpPr>
        <xdr:cNvPr id="36" name="テキスト ボックス 35"/>
        <xdr:cNvSpPr txBox="1"/>
      </xdr:nvSpPr>
      <xdr:spPr>
        <a:xfrm>
          <a:off x="6448425" y="40100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66675</xdr:colOff>
      <xdr:row>24</xdr:row>
      <xdr:rowOff>123826</xdr:rowOff>
    </xdr:to>
    <xdr:cxnSp macro="">
      <xdr:nvCxnSpPr>
        <xdr:cNvPr id="39" name="カギ線コネクタ 38"/>
        <xdr:cNvCxnSpPr>
          <a:stCxn id="4" idx="3"/>
          <a:endCxn id="33" idx="1"/>
        </xdr:cNvCxnSpPr>
      </xdr:nvCxnSpPr>
      <xdr:spPr>
        <a:xfrm>
          <a:off x="4438650" y="4010026"/>
          <a:ext cx="428625" cy="2286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657225</xdr:colOff>
      <xdr:row>52</xdr:row>
      <xdr:rowOff>85726</xdr:rowOff>
    </xdr:from>
    <xdr:ext cx="1104900" cy="571499"/>
    <xdr:sp macro="" textlink="">
      <xdr:nvSpPr>
        <xdr:cNvPr id="48" name="テキスト ボックス 47"/>
        <xdr:cNvSpPr txBox="1"/>
      </xdr:nvSpPr>
      <xdr:spPr>
        <a:xfrm>
          <a:off x="4772025" y="90011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twoCellAnchor>
    <xdr:from>
      <xdr:col>6</xdr:col>
      <xdr:colOff>171450</xdr:colOff>
      <xdr:row>50</xdr:row>
      <xdr:rowOff>1</xdr:rowOff>
    </xdr:from>
    <xdr:to>
      <xdr:col>6</xdr:col>
      <xdr:colOff>657225</xdr:colOff>
      <xdr:row>54</xdr:row>
      <xdr:rowOff>28576</xdr:rowOff>
    </xdr:to>
    <xdr:cxnSp macro="">
      <xdr:nvCxnSpPr>
        <xdr:cNvPr id="49" name="カギ線コネクタ 48"/>
        <xdr:cNvCxnSpPr>
          <a:stCxn id="35" idx="3"/>
          <a:endCxn id="48" idx="1"/>
        </xdr:cNvCxnSpPr>
      </xdr:nvCxnSpPr>
      <xdr:spPr>
        <a:xfrm>
          <a:off x="4286250" y="8572501"/>
          <a:ext cx="485775" cy="7143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6</xdr:col>
      <xdr:colOff>276225</xdr:colOff>
      <xdr:row>5</xdr:row>
      <xdr:rowOff>66676</xdr:rowOff>
    </xdr:from>
    <xdr:to>
      <xdr:col>7</xdr:col>
      <xdr:colOff>38100</xdr:colOff>
      <xdr:row>13</xdr:row>
      <xdr:rowOff>76201</xdr:rowOff>
    </xdr:to>
    <xdr:cxnSp macro="">
      <xdr:nvCxnSpPr>
        <xdr:cNvPr id="61" name="カギ線コネクタ 60"/>
        <xdr:cNvCxnSpPr>
          <a:stCxn id="3" idx="3"/>
          <a:endCxn id="56" idx="1"/>
        </xdr:cNvCxnSpPr>
      </xdr:nvCxnSpPr>
      <xdr:spPr>
        <a:xfrm>
          <a:off x="4391025" y="923926"/>
          <a:ext cx="447675" cy="13811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276225</xdr:colOff>
      <xdr:row>5</xdr:row>
      <xdr:rowOff>66676</xdr:rowOff>
    </xdr:from>
    <xdr:to>
      <xdr:col>7</xdr:col>
      <xdr:colOff>28575</xdr:colOff>
      <xdr:row>17</xdr:row>
      <xdr:rowOff>9526</xdr:rowOff>
    </xdr:to>
    <xdr:cxnSp macro="">
      <xdr:nvCxnSpPr>
        <xdr:cNvPr id="63" name="カギ線コネクタ 62"/>
        <xdr:cNvCxnSpPr>
          <a:stCxn id="3" idx="3"/>
          <a:endCxn id="57" idx="1"/>
        </xdr:cNvCxnSpPr>
      </xdr:nvCxnSpPr>
      <xdr:spPr>
        <a:xfrm>
          <a:off x="4391025" y="923926"/>
          <a:ext cx="438150" cy="20002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22</xdr:row>
      <xdr:rowOff>66676</xdr:rowOff>
    </xdr:from>
    <xdr:to>
      <xdr:col>7</xdr:col>
      <xdr:colOff>19050</xdr:colOff>
      <xdr:row>23</xdr:row>
      <xdr:rowOff>66676</xdr:rowOff>
    </xdr:to>
    <xdr:cxnSp macro="">
      <xdr:nvCxnSpPr>
        <xdr:cNvPr id="66" name="カギ線コネクタ 65"/>
        <xdr:cNvCxnSpPr>
          <a:stCxn id="4" idx="3"/>
        </xdr:cNvCxnSpPr>
      </xdr:nvCxnSpPr>
      <xdr:spPr>
        <a:xfrm flipV="1">
          <a:off x="4438650" y="3838576"/>
          <a:ext cx="381000" cy="1714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57150</xdr:colOff>
      <xdr:row>30</xdr:row>
      <xdr:rowOff>133350</xdr:rowOff>
    </xdr:from>
    <xdr:ext cx="1104900" cy="571499"/>
    <xdr:sp macro="" textlink="">
      <xdr:nvSpPr>
        <xdr:cNvPr id="69" name="テキスト ボックス 68"/>
        <xdr:cNvSpPr txBox="1"/>
      </xdr:nvSpPr>
      <xdr:spPr>
        <a:xfrm>
          <a:off x="4857750" y="527685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7</xdr:col>
      <xdr:colOff>66675</xdr:colOff>
      <xdr:row>34</xdr:row>
      <xdr:rowOff>133350</xdr:rowOff>
    </xdr:from>
    <xdr:ext cx="1104900" cy="571499"/>
    <xdr:sp macro="" textlink="">
      <xdr:nvSpPr>
        <xdr:cNvPr id="70" name="テキスト ボックス 69"/>
        <xdr:cNvSpPr txBox="1"/>
      </xdr:nvSpPr>
      <xdr:spPr>
        <a:xfrm>
          <a:off x="4867275" y="596265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57150</xdr:colOff>
      <xdr:row>38</xdr:row>
      <xdr:rowOff>66675</xdr:rowOff>
    </xdr:from>
    <xdr:ext cx="1104900" cy="571499"/>
    <xdr:sp macro="" textlink="">
      <xdr:nvSpPr>
        <xdr:cNvPr id="71" name="テキスト ボックス 70"/>
        <xdr:cNvSpPr txBox="1"/>
      </xdr:nvSpPr>
      <xdr:spPr>
        <a:xfrm>
          <a:off x="4857750" y="658177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6</xdr:col>
      <xdr:colOff>323850</xdr:colOff>
      <xdr:row>23</xdr:row>
      <xdr:rowOff>66676</xdr:rowOff>
    </xdr:from>
    <xdr:to>
      <xdr:col>7</xdr:col>
      <xdr:colOff>57150</xdr:colOff>
      <xdr:row>32</xdr:row>
      <xdr:rowOff>76200</xdr:rowOff>
    </xdr:to>
    <xdr:cxnSp macro="">
      <xdr:nvCxnSpPr>
        <xdr:cNvPr id="73" name="カギ線コネクタ 72"/>
        <xdr:cNvCxnSpPr>
          <a:stCxn id="4" idx="3"/>
          <a:endCxn id="69" idx="1"/>
        </xdr:cNvCxnSpPr>
      </xdr:nvCxnSpPr>
      <xdr:spPr>
        <a:xfrm>
          <a:off x="4438650" y="4010026"/>
          <a:ext cx="419100" cy="1552574"/>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66675</xdr:colOff>
      <xdr:row>36</xdr:row>
      <xdr:rowOff>76200</xdr:rowOff>
    </xdr:to>
    <xdr:cxnSp macro="">
      <xdr:nvCxnSpPr>
        <xdr:cNvPr id="76" name="カギ線コネクタ 75"/>
        <xdr:cNvCxnSpPr>
          <a:stCxn id="4" idx="3"/>
          <a:endCxn id="70" idx="1"/>
        </xdr:cNvCxnSpPr>
      </xdr:nvCxnSpPr>
      <xdr:spPr>
        <a:xfrm>
          <a:off x="4438650" y="4010026"/>
          <a:ext cx="428625" cy="2238374"/>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57150</xdr:colOff>
      <xdr:row>40</xdr:row>
      <xdr:rowOff>9525</xdr:rowOff>
    </xdr:to>
    <xdr:cxnSp macro="">
      <xdr:nvCxnSpPr>
        <xdr:cNvPr id="79" name="カギ線コネクタ 78"/>
        <xdr:cNvCxnSpPr>
          <a:stCxn id="4" idx="3"/>
          <a:endCxn id="71" idx="1"/>
        </xdr:cNvCxnSpPr>
      </xdr:nvCxnSpPr>
      <xdr:spPr>
        <a:xfrm>
          <a:off x="4438650" y="4010026"/>
          <a:ext cx="419100" cy="285749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27</xdr:row>
      <xdr:rowOff>28576</xdr:rowOff>
    </xdr:from>
    <xdr:ext cx="1104900" cy="571499"/>
    <xdr:sp macro="" textlink="">
      <xdr:nvSpPr>
        <xdr:cNvPr id="84" name="テキスト ボックス 83"/>
        <xdr:cNvSpPr txBox="1"/>
      </xdr:nvSpPr>
      <xdr:spPr>
        <a:xfrm>
          <a:off x="6467475" y="4657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8</xdr:col>
      <xdr:colOff>485775</xdr:colOff>
      <xdr:row>28</xdr:row>
      <xdr:rowOff>104776</xdr:rowOff>
    </xdr:from>
    <xdr:to>
      <xdr:col>9</xdr:col>
      <xdr:colOff>276225</xdr:colOff>
      <xdr:row>28</xdr:row>
      <xdr:rowOff>114301</xdr:rowOff>
    </xdr:to>
    <xdr:cxnSp macro="">
      <xdr:nvCxnSpPr>
        <xdr:cNvPr id="85" name="カギ線コネクタ 84"/>
        <xdr:cNvCxnSpPr/>
      </xdr:nvCxnSpPr>
      <xdr:spPr>
        <a:xfrm>
          <a:off x="5972175" y="4905376"/>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11</xdr:col>
      <xdr:colOff>476250</xdr:colOff>
      <xdr:row>23</xdr:row>
      <xdr:rowOff>66676</xdr:rowOff>
    </xdr:from>
    <xdr:ext cx="1104900" cy="571499"/>
    <xdr:sp macro="" textlink="">
      <xdr:nvSpPr>
        <xdr:cNvPr id="97" name="テキスト ボックス 96"/>
        <xdr:cNvSpPr txBox="1"/>
      </xdr:nvSpPr>
      <xdr:spPr>
        <a:xfrm>
          <a:off x="8020050" y="40100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25</xdr:row>
      <xdr:rowOff>9526</xdr:rowOff>
    </xdr:from>
    <xdr:to>
      <xdr:col>11</xdr:col>
      <xdr:colOff>476250</xdr:colOff>
      <xdr:row>25</xdr:row>
      <xdr:rowOff>22226</xdr:rowOff>
    </xdr:to>
    <xdr:cxnSp macro="">
      <xdr:nvCxnSpPr>
        <xdr:cNvPr id="100" name="カギ線コネクタ 99"/>
        <xdr:cNvCxnSpPr>
          <a:stCxn id="36" idx="3"/>
          <a:endCxn id="97" idx="1"/>
        </xdr:cNvCxnSpPr>
      </xdr:nvCxnSpPr>
      <xdr:spPr>
        <a:xfrm>
          <a:off x="7553325" y="4295776"/>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257175</xdr:colOff>
      <xdr:row>34</xdr:row>
      <xdr:rowOff>152401</xdr:rowOff>
    </xdr:from>
    <xdr:ext cx="1104900" cy="571499"/>
    <xdr:sp macro="" textlink="">
      <xdr:nvSpPr>
        <xdr:cNvPr id="104" name="テキスト ボックス 103"/>
        <xdr:cNvSpPr txBox="1"/>
      </xdr:nvSpPr>
      <xdr:spPr>
        <a:xfrm>
          <a:off x="6429375" y="59817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257175</xdr:colOff>
      <xdr:row>38</xdr:row>
      <xdr:rowOff>95251</xdr:rowOff>
    </xdr:from>
    <xdr:ext cx="1104900" cy="571499"/>
    <xdr:sp macro="" textlink="">
      <xdr:nvSpPr>
        <xdr:cNvPr id="105" name="テキスト ボックス 104"/>
        <xdr:cNvSpPr txBox="1"/>
      </xdr:nvSpPr>
      <xdr:spPr>
        <a:xfrm>
          <a:off x="6429375" y="66103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438150</xdr:colOff>
      <xdr:row>39</xdr:row>
      <xdr:rowOff>133351</xdr:rowOff>
    </xdr:from>
    <xdr:to>
      <xdr:col>9</xdr:col>
      <xdr:colOff>219075</xdr:colOff>
      <xdr:row>39</xdr:row>
      <xdr:rowOff>146051</xdr:rowOff>
    </xdr:to>
    <xdr:cxnSp macro="">
      <xdr:nvCxnSpPr>
        <xdr:cNvPr id="106" name="カギ線コネクタ 105"/>
        <xdr:cNvCxnSpPr/>
      </xdr:nvCxnSpPr>
      <xdr:spPr>
        <a:xfrm>
          <a:off x="5924550" y="6819901"/>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36</xdr:row>
      <xdr:rowOff>85726</xdr:rowOff>
    </xdr:from>
    <xdr:to>
      <xdr:col>9</xdr:col>
      <xdr:colOff>247650</xdr:colOff>
      <xdr:row>36</xdr:row>
      <xdr:rowOff>98426</xdr:rowOff>
    </xdr:to>
    <xdr:cxnSp macro="">
      <xdr:nvCxnSpPr>
        <xdr:cNvPr id="107" name="カギ線コネクタ 106"/>
        <xdr:cNvCxnSpPr/>
      </xdr:nvCxnSpPr>
      <xdr:spPr>
        <a:xfrm>
          <a:off x="5953125" y="6257926"/>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676275</xdr:colOff>
      <xdr:row>52</xdr:row>
      <xdr:rowOff>85726</xdr:rowOff>
    </xdr:from>
    <xdr:ext cx="1104900" cy="571499"/>
    <xdr:sp macro="" textlink="">
      <xdr:nvSpPr>
        <xdr:cNvPr id="110" name="テキスト ボックス 109"/>
        <xdr:cNvSpPr txBox="1"/>
      </xdr:nvSpPr>
      <xdr:spPr>
        <a:xfrm>
          <a:off x="6162675" y="90011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twoCellAnchor>
    <xdr:from>
      <xdr:col>8</xdr:col>
      <xdr:colOff>390525</xdr:colOff>
      <xdr:row>54</xdr:row>
      <xdr:rowOff>28576</xdr:rowOff>
    </xdr:from>
    <xdr:to>
      <xdr:col>8</xdr:col>
      <xdr:colOff>676275</xdr:colOff>
      <xdr:row>54</xdr:row>
      <xdr:rowOff>41276</xdr:rowOff>
    </xdr:to>
    <xdr:cxnSp macro="">
      <xdr:nvCxnSpPr>
        <xdr:cNvPr id="111" name="カギ線コネクタ 110"/>
        <xdr:cNvCxnSpPr>
          <a:stCxn id="48" idx="3"/>
          <a:endCxn id="110" idx="1"/>
        </xdr:cNvCxnSpPr>
      </xdr:nvCxnSpPr>
      <xdr:spPr>
        <a:xfrm>
          <a:off x="5876925" y="9286876"/>
          <a:ext cx="2857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xdr:colOff>
      <xdr:row>52</xdr:row>
      <xdr:rowOff>104776</xdr:rowOff>
    </xdr:from>
    <xdr:ext cx="1104900" cy="571499"/>
    <xdr:sp macro="" textlink="">
      <xdr:nvSpPr>
        <xdr:cNvPr id="115" name="テキスト ボックス 114"/>
        <xdr:cNvSpPr txBox="1"/>
      </xdr:nvSpPr>
      <xdr:spPr>
        <a:xfrm>
          <a:off x="7553325" y="9020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38100</xdr:colOff>
      <xdr:row>52</xdr:row>
      <xdr:rowOff>104776</xdr:rowOff>
    </xdr:from>
    <xdr:ext cx="1104900" cy="571499"/>
    <xdr:sp macro="" textlink="">
      <xdr:nvSpPr>
        <xdr:cNvPr id="116" name="テキスト ボックス 115"/>
        <xdr:cNvSpPr txBox="1"/>
      </xdr:nvSpPr>
      <xdr:spPr>
        <a:xfrm>
          <a:off x="8953500" y="9020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10</xdr:col>
      <xdr:colOff>409575</xdr:colOff>
      <xdr:row>54</xdr:row>
      <xdr:rowOff>28576</xdr:rowOff>
    </xdr:from>
    <xdr:to>
      <xdr:col>11</xdr:col>
      <xdr:colOff>9525</xdr:colOff>
      <xdr:row>54</xdr:row>
      <xdr:rowOff>47626</xdr:rowOff>
    </xdr:to>
    <xdr:cxnSp macro="">
      <xdr:nvCxnSpPr>
        <xdr:cNvPr id="117" name="カギ線コネクタ 116"/>
        <xdr:cNvCxnSpPr>
          <a:stCxn id="110" idx="3"/>
          <a:endCxn id="115" idx="1"/>
        </xdr:cNvCxnSpPr>
      </xdr:nvCxnSpPr>
      <xdr:spPr>
        <a:xfrm>
          <a:off x="7267575" y="9286876"/>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428625</xdr:colOff>
      <xdr:row>54</xdr:row>
      <xdr:rowOff>47626</xdr:rowOff>
    </xdr:from>
    <xdr:to>
      <xdr:col>13</xdr:col>
      <xdr:colOff>38100</xdr:colOff>
      <xdr:row>54</xdr:row>
      <xdr:rowOff>60326</xdr:rowOff>
    </xdr:to>
    <xdr:cxnSp macro="">
      <xdr:nvCxnSpPr>
        <xdr:cNvPr id="120" name="カギ線コネクタ 119"/>
        <xdr:cNvCxnSpPr>
          <a:stCxn id="115" idx="3"/>
          <a:endCxn id="116" idx="1"/>
        </xdr:cNvCxnSpPr>
      </xdr:nvCxnSpPr>
      <xdr:spPr>
        <a:xfrm>
          <a:off x="8658225" y="9305926"/>
          <a:ext cx="29527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619125</xdr:colOff>
      <xdr:row>48</xdr:row>
      <xdr:rowOff>95251</xdr:rowOff>
    </xdr:from>
    <xdr:ext cx="1104900" cy="571499"/>
    <xdr:sp macro="" textlink="">
      <xdr:nvSpPr>
        <xdr:cNvPr id="125" name="テキスト ボックス 124"/>
        <xdr:cNvSpPr txBox="1"/>
      </xdr:nvSpPr>
      <xdr:spPr>
        <a:xfrm>
          <a:off x="6105525" y="8324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10</xdr:col>
      <xdr:colOff>647700</xdr:colOff>
      <xdr:row>48</xdr:row>
      <xdr:rowOff>95251</xdr:rowOff>
    </xdr:from>
    <xdr:ext cx="1104900" cy="571499"/>
    <xdr:sp macro="" textlink="">
      <xdr:nvSpPr>
        <xdr:cNvPr id="126" name="テキスト ボックス 125"/>
        <xdr:cNvSpPr txBox="1"/>
      </xdr:nvSpPr>
      <xdr:spPr>
        <a:xfrm>
          <a:off x="7505700" y="8324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twoCellAnchor>
    <xdr:from>
      <xdr:col>8</xdr:col>
      <xdr:colOff>342900</xdr:colOff>
      <xdr:row>50</xdr:row>
      <xdr:rowOff>76201</xdr:rowOff>
    </xdr:from>
    <xdr:to>
      <xdr:col>8</xdr:col>
      <xdr:colOff>628650</xdr:colOff>
      <xdr:row>50</xdr:row>
      <xdr:rowOff>95251</xdr:rowOff>
    </xdr:to>
    <xdr:cxnSp macro="">
      <xdr:nvCxnSpPr>
        <xdr:cNvPr id="127" name="カギ線コネクタ 126"/>
        <xdr:cNvCxnSpPr/>
      </xdr:nvCxnSpPr>
      <xdr:spPr>
        <a:xfrm>
          <a:off x="5829300" y="8648701"/>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50</xdr:row>
      <xdr:rowOff>95251</xdr:rowOff>
    </xdr:from>
    <xdr:to>
      <xdr:col>10</xdr:col>
      <xdr:colOff>657225</xdr:colOff>
      <xdr:row>50</xdr:row>
      <xdr:rowOff>114301</xdr:rowOff>
    </xdr:to>
    <xdr:cxnSp macro="">
      <xdr:nvCxnSpPr>
        <xdr:cNvPr id="128" name="カギ線コネクタ 127"/>
        <xdr:cNvCxnSpPr/>
      </xdr:nvCxnSpPr>
      <xdr:spPr>
        <a:xfrm>
          <a:off x="7229475" y="8667751"/>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676275</xdr:colOff>
      <xdr:row>42</xdr:row>
      <xdr:rowOff>123826</xdr:rowOff>
    </xdr:from>
    <xdr:ext cx="1104900" cy="571499"/>
    <xdr:sp macro="" textlink="">
      <xdr:nvSpPr>
        <xdr:cNvPr id="134" name="テキスト ボックス 133"/>
        <xdr:cNvSpPr txBox="1"/>
      </xdr:nvSpPr>
      <xdr:spPr>
        <a:xfrm>
          <a:off x="4791075" y="7324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9525</xdr:colOff>
      <xdr:row>42</xdr:row>
      <xdr:rowOff>123826</xdr:rowOff>
    </xdr:from>
    <xdr:ext cx="1104900" cy="571499"/>
    <xdr:sp macro="" textlink="">
      <xdr:nvSpPr>
        <xdr:cNvPr id="135" name="テキスト ボックス 134"/>
        <xdr:cNvSpPr txBox="1"/>
      </xdr:nvSpPr>
      <xdr:spPr>
        <a:xfrm>
          <a:off x="6181725" y="7324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28575</xdr:colOff>
      <xdr:row>42</xdr:row>
      <xdr:rowOff>142876</xdr:rowOff>
    </xdr:from>
    <xdr:ext cx="1104900" cy="571499"/>
    <xdr:sp macro="" textlink="">
      <xdr:nvSpPr>
        <xdr:cNvPr id="136" name="テキスト ボックス 135"/>
        <xdr:cNvSpPr txBox="1"/>
      </xdr:nvSpPr>
      <xdr:spPr>
        <a:xfrm>
          <a:off x="7572375" y="73437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57150</xdr:colOff>
      <xdr:row>42</xdr:row>
      <xdr:rowOff>142876</xdr:rowOff>
    </xdr:from>
    <xdr:ext cx="1104900" cy="571499"/>
    <xdr:sp macro="" textlink="">
      <xdr:nvSpPr>
        <xdr:cNvPr id="137" name="テキスト ボックス 136"/>
        <xdr:cNvSpPr txBox="1"/>
      </xdr:nvSpPr>
      <xdr:spPr>
        <a:xfrm>
          <a:off x="8972550" y="73437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6</xdr:col>
      <xdr:colOff>323850</xdr:colOff>
      <xdr:row>23</xdr:row>
      <xdr:rowOff>66676</xdr:rowOff>
    </xdr:from>
    <xdr:to>
      <xdr:col>6</xdr:col>
      <xdr:colOff>676275</xdr:colOff>
      <xdr:row>44</xdr:row>
      <xdr:rowOff>66676</xdr:rowOff>
    </xdr:to>
    <xdr:cxnSp macro="">
      <xdr:nvCxnSpPr>
        <xdr:cNvPr id="138" name="カギ線コネクタ 137"/>
        <xdr:cNvCxnSpPr>
          <a:stCxn id="4" idx="3"/>
          <a:endCxn id="134" idx="1"/>
        </xdr:cNvCxnSpPr>
      </xdr:nvCxnSpPr>
      <xdr:spPr>
        <a:xfrm>
          <a:off x="4438650" y="4010026"/>
          <a:ext cx="352425" cy="36004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44</xdr:row>
      <xdr:rowOff>28576</xdr:rowOff>
    </xdr:from>
    <xdr:to>
      <xdr:col>9</xdr:col>
      <xdr:colOff>9525</xdr:colOff>
      <xdr:row>44</xdr:row>
      <xdr:rowOff>41276</xdr:rowOff>
    </xdr:to>
    <xdr:cxnSp macro="">
      <xdr:nvCxnSpPr>
        <xdr:cNvPr id="141" name="カギ線コネクタ 140"/>
        <xdr:cNvCxnSpPr/>
      </xdr:nvCxnSpPr>
      <xdr:spPr>
        <a:xfrm>
          <a:off x="5895975" y="7572376"/>
          <a:ext cx="2857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428625</xdr:colOff>
      <xdr:row>44</xdr:row>
      <xdr:rowOff>28576</xdr:rowOff>
    </xdr:from>
    <xdr:to>
      <xdr:col>11</xdr:col>
      <xdr:colOff>28575</xdr:colOff>
      <xdr:row>44</xdr:row>
      <xdr:rowOff>47626</xdr:rowOff>
    </xdr:to>
    <xdr:cxnSp macro="">
      <xdr:nvCxnSpPr>
        <xdr:cNvPr id="142" name="カギ線コネクタ 141"/>
        <xdr:cNvCxnSpPr/>
      </xdr:nvCxnSpPr>
      <xdr:spPr>
        <a:xfrm>
          <a:off x="7286625" y="7572376"/>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447675</xdr:colOff>
      <xdr:row>44</xdr:row>
      <xdr:rowOff>47626</xdr:rowOff>
    </xdr:from>
    <xdr:to>
      <xdr:col>13</xdr:col>
      <xdr:colOff>57150</xdr:colOff>
      <xdr:row>44</xdr:row>
      <xdr:rowOff>60326</xdr:rowOff>
    </xdr:to>
    <xdr:cxnSp macro="">
      <xdr:nvCxnSpPr>
        <xdr:cNvPr id="143" name="カギ線コネクタ 142"/>
        <xdr:cNvCxnSpPr/>
      </xdr:nvCxnSpPr>
      <xdr:spPr>
        <a:xfrm>
          <a:off x="8677275" y="7591426"/>
          <a:ext cx="29527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2</xdr:col>
      <xdr:colOff>723899</xdr:colOff>
      <xdr:row>24</xdr:row>
      <xdr:rowOff>29190</xdr:rowOff>
    </xdr:from>
    <xdr:to>
      <xdr:col>3</xdr:col>
      <xdr:colOff>514350</xdr:colOff>
      <xdr:row>26</xdr:row>
      <xdr:rowOff>19050</xdr:rowOff>
    </xdr:to>
    <xdr:sp macro="" textlink="">
      <xdr:nvSpPr>
        <xdr:cNvPr id="58" name="正方形/長方形 57"/>
        <xdr:cNvSpPr/>
      </xdr:nvSpPr>
      <xdr:spPr>
        <a:xfrm>
          <a:off x="2705099" y="4143990"/>
          <a:ext cx="781051" cy="3327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523875</xdr:colOff>
      <xdr:row>24</xdr:row>
      <xdr:rowOff>28576</xdr:rowOff>
    </xdr:from>
    <xdr:to>
      <xdr:col>5</xdr:col>
      <xdr:colOff>200024</xdr:colOff>
      <xdr:row>26</xdr:row>
      <xdr:rowOff>0</xdr:rowOff>
    </xdr:to>
    <xdr:sp macro="" textlink="">
      <xdr:nvSpPr>
        <xdr:cNvPr id="59" name="正方形/長方形 58"/>
        <xdr:cNvSpPr/>
      </xdr:nvSpPr>
      <xdr:spPr>
        <a:xfrm>
          <a:off x="3495675" y="4143376"/>
          <a:ext cx="16573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400051</xdr:colOff>
      <xdr:row>24</xdr:row>
      <xdr:rowOff>76200</xdr:rowOff>
    </xdr:from>
    <xdr:to>
      <xdr:col>5</xdr:col>
      <xdr:colOff>133350</xdr:colOff>
      <xdr:row>25</xdr:row>
      <xdr:rowOff>133350</xdr:rowOff>
    </xdr:to>
    <xdr:sp macro="" textlink="">
      <xdr:nvSpPr>
        <xdr:cNvPr id="62" name="正方形/長方形 61"/>
        <xdr:cNvSpPr/>
      </xdr:nvSpPr>
      <xdr:spPr>
        <a:xfrm>
          <a:off x="4362451" y="4191000"/>
          <a:ext cx="723899"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以上</a:t>
          </a:r>
        </a:p>
      </xdr:txBody>
    </xdr:sp>
    <xdr:clientData/>
  </xdr:twoCellAnchor>
  <xdr:twoCellAnchor>
    <xdr:from>
      <xdr:col>4</xdr:col>
      <xdr:colOff>809626</xdr:colOff>
      <xdr:row>24</xdr:row>
      <xdr:rowOff>104776</xdr:rowOff>
    </xdr:from>
    <xdr:to>
      <xdr:col>5</xdr:col>
      <xdr:colOff>114300</xdr:colOff>
      <xdr:row>25</xdr:row>
      <xdr:rowOff>142876</xdr:rowOff>
    </xdr:to>
    <xdr:sp macro="" textlink="">
      <xdr:nvSpPr>
        <xdr:cNvPr id="63" name="正方形/長方形 62"/>
        <xdr:cNvSpPr/>
      </xdr:nvSpPr>
      <xdr:spPr>
        <a:xfrm>
          <a:off x="4772026" y="4219576"/>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3"/>
  <sheetViews>
    <sheetView tabSelected="1" workbookViewId="0">
      <selection activeCell="C27" sqref="C27"/>
    </sheetView>
  </sheetViews>
  <sheetFormatPr defaultRowHeight="13.5" x14ac:dyDescent="0.15"/>
  <cols>
    <col min="3" max="3" width="24.875" customWidth="1"/>
    <col min="7" max="7" width="17.875" bestFit="1" customWidth="1"/>
    <col min="8" max="8" width="0.375" customWidth="1"/>
  </cols>
  <sheetData>
    <row r="2" spans="1:10" x14ac:dyDescent="0.15">
      <c r="A2" s="61" t="s">
        <v>212</v>
      </c>
      <c r="B2" s="62"/>
      <c r="C2" s="55" t="s">
        <v>182</v>
      </c>
      <c r="D2" s="55" t="s">
        <v>183</v>
      </c>
      <c r="E2" s="55"/>
      <c r="F2" s="55"/>
      <c r="G2" s="55" t="s">
        <v>272</v>
      </c>
      <c r="H2" s="55" t="s">
        <v>273</v>
      </c>
      <c r="I2" s="55" t="s">
        <v>273</v>
      </c>
    </row>
    <row r="3" spans="1:10" x14ac:dyDescent="0.15">
      <c r="A3" s="42" t="s">
        <v>270</v>
      </c>
      <c r="B3" s="52" t="s">
        <v>271</v>
      </c>
      <c r="C3" s="55"/>
      <c r="D3" s="51" t="s">
        <v>124</v>
      </c>
      <c r="E3" s="51" t="s">
        <v>184</v>
      </c>
      <c r="F3" s="51" t="s">
        <v>126</v>
      </c>
      <c r="G3" s="55"/>
      <c r="H3" s="55"/>
      <c r="I3" s="55"/>
    </row>
    <row r="4" spans="1:10" x14ac:dyDescent="0.15">
      <c r="A4" s="63">
        <v>0</v>
      </c>
      <c r="B4" s="53">
        <v>1</v>
      </c>
      <c r="C4" s="83"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64"/>
      <c r="B5" s="53">
        <v>2</v>
      </c>
      <c r="C5" s="2" t="s">
        <v>186</v>
      </c>
      <c r="D5" s="27" t="s">
        <v>211</v>
      </c>
      <c r="E5" s="27"/>
      <c r="F5" s="27"/>
      <c r="G5" s="2" t="str">
        <f t="shared" ref="G5:G7" si="0">"display"&amp;TEXT($A$4,"000")&amp;TEXT(B5,"00")</f>
        <v>display00002</v>
      </c>
      <c r="H5" s="2" t="str">
        <f xml:space="preserve"> IF(D5="○","0,","")&amp;IF(E5="○","1,","")&amp;IF(F5="○","2","")</f>
        <v>0,</v>
      </c>
      <c r="I5" s="2" t="str">
        <f t="shared" ref="I5:I29" si="1">IF(RIGHT(H5,1)=",",LEFT(H5,LEN(H5)-1),H5)</f>
        <v>0</v>
      </c>
      <c r="J5" t="str">
        <f t="shared" ref="J5:J29" si="2">G5&amp;"="&amp;I5</f>
        <v>display00002=0</v>
      </c>
    </row>
    <row r="6" spans="1:10" x14ac:dyDescent="0.15">
      <c r="A6" s="64"/>
      <c r="B6" s="53">
        <v>3</v>
      </c>
      <c r="C6" s="2" t="s">
        <v>202</v>
      </c>
      <c r="D6" s="27"/>
      <c r="E6" s="27" t="s">
        <v>211</v>
      </c>
      <c r="F6" s="27"/>
      <c r="G6" s="2" t="str">
        <f t="shared" si="0"/>
        <v>display00003</v>
      </c>
      <c r="H6" s="2" t="str">
        <f t="shared" ref="H6:H29" si="3">IF(D6="○","0,","")&amp;IF(E6="○","1,","")&amp;IF(F6="○","2","")</f>
        <v>1,</v>
      </c>
      <c r="I6" s="2" t="str">
        <f t="shared" si="1"/>
        <v>1</v>
      </c>
      <c r="J6" t="str">
        <f t="shared" si="2"/>
        <v>display00003=1</v>
      </c>
    </row>
    <row r="7" spans="1:10" x14ac:dyDescent="0.15">
      <c r="A7" s="65"/>
      <c r="B7" s="53">
        <v>4</v>
      </c>
      <c r="C7" s="2" t="s">
        <v>203</v>
      </c>
      <c r="D7" s="27"/>
      <c r="E7" s="27"/>
      <c r="F7" s="27" t="s">
        <v>211</v>
      </c>
      <c r="G7" s="2" t="str">
        <f t="shared" si="0"/>
        <v>display00004</v>
      </c>
      <c r="H7" s="2" t="str">
        <f t="shared" si="3"/>
        <v>2</v>
      </c>
      <c r="I7" s="2" t="str">
        <f t="shared" si="1"/>
        <v>2</v>
      </c>
      <c r="J7" t="str">
        <f t="shared" si="2"/>
        <v>display00004=2</v>
      </c>
    </row>
    <row r="8" spans="1:10" x14ac:dyDescent="0.15">
      <c r="A8" s="59">
        <v>1</v>
      </c>
      <c r="B8" s="53">
        <v>1</v>
      </c>
      <c r="C8" s="84" t="s">
        <v>187</v>
      </c>
      <c r="D8" s="27" t="s">
        <v>211</v>
      </c>
      <c r="E8" s="27"/>
      <c r="F8" s="27"/>
      <c r="G8" s="2" t="str">
        <f>"display"&amp;TEXT($A$8,"000")&amp;TEXT(B8,"00")</f>
        <v>display00101</v>
      </c>
      <c r="H8" s="2" t="str">
        <f t="shared" si="3"/>
        <v>0,</v>
      </c>
      <c r="I8" s="2" t="str">
        <f t="shared" si="1"/>
        <v>0</v>
      </c>
      <c r="J8" t="str">
        <f t="shared" si="2"/>
        <v>display00101=0</v>
      </c>
    </row>
    <row r="9" spans="1:10" x14ac:dyDescent="0.15">
      <c r="A9" s="60"/>
      <c r="B9" s="53">
        <v>2</v>
      </c>
      <c r="C9" s="84" t="s">
        <v>188</v>
      </c>
      <c r="D9" s="27" t="s">
        <v>211</v>
      </c>
      <c r="E9" s="27"/>
      <c r="F9" s="27"/>
      <c r="G9" s="2" t="str">
        <f>"display"&amp;TEXT($A$8,"000")&amp;TEXT(B9,"00")</f>
        <v>display00102</v>
      </c>
      <c r="H9" s="2" t="str">
        <f t="shared" si="3"/>
        <v>0,</v>
      </c>
      <c r="I9" s="2" t="str">
        <f t="shared" si="1"/>
        <v>0</v>
      </c>
      <c r="J9" t="str">
        <f t="shared" si="2"/>
        <v>display00102=0</v>
      </c>
    </row>
    <row r="10" spans="1:10" x14ac:dyDescent="0.15">
      <c r="A10" s="56">
        <v>2</v>
      </c>
      <c r="B10" s="53">
        <v>1</v>
      </c>
      <c r="C10" s="84" t="s">
        <v>201</v>
      </c>
      <c r="D10" s="27" t="s">
        <v>211</v>
      </c>
      <c r="E10" s="27" t="s">
        <v>211</v>
      </c>
      <c r="F10" s="27"/>
      <c r="G10" s="2" t="str">
        <f>"display"&amp;TEXT($A$10,"000")&amp;TEXT(B10,"00")</f>
        <v>display00201</v>
      </c>
      <c r="H10" s="2" t="str">
        <f t="shared" si="3"/>
        <v>0,1,</v>
      </c>
      <c r="I10" s="2" t="str">
        <f t="shared" si="1"/>
        <v>0,1</v>
      </c>
      <c r="J10" t="str">
        <f t="shared" si="2"/>
        <v>display00201=0,1</v>
      </c>
    </row>
    <row r="11" spans="1:10" x14ac:dyDescent="0.15">
      <c r="A11" s="58"/>
      <c r="B11" s="53">
        <v>2</v>
      </c>
      <c r="C11" s="84" t="s">
        <v>189</v>
      </c>
      <c r="D11" s="27" t="s">
        <v>211</v>
      </c>
      <c r="E11" s="27" t="s">
        <v>211</v>
      </c>
      <c r="F11" s="27"/>
      <c r="G11" s="2" t="str">
        <f>"display"&amp;TEXT($A$10,"000")&amp;TEXT(B11,"00")</f>
        <v>display00202</v>
      </c>
      <c r="H11" s="2" t="str">
        <f t="shared" si="3"/>
        <v>0,1,</v>
      </c>
      <c r="I11" s="2" t="str">
        <f t="shared" si="1"/>
        <v>0,1</v>
      </c>
      <c r="J11" t="str">
        <f t="shared" si="2"/>
        <v>display00202=0,1</v>
      </c>
    </row>
    <row r="12" spans="1:10" x14ac:dyDescent="0.15">
      <c r="A12" s="56">
        <v>3</v>
      </c>
      <c r="B12" s="53">
        <v>1</v>
      </c>
      <c r="C12" s="2" t="s">
        <v>190</v>
      </c>
      <c r="D12" s="27" t="s">
        <v>211</v>
      </c>
      <c r="E12" s="27" t="s">
        <v>211</v>
      </c>
      <c r="F12" s="27"/>
      <c r="G12" s="2" t="str">
        <f>"display"&amp;TEXT($A$12,"000")&amp;TEXT(B12,"00")</f>
        <v>display00301</v>
      </c>
      <c r="H12" s="2" t="str">
        <f t="shared" si="3"/>
        <v>0,1,</v>
      </c>
      <c r="I12" s="2" t="str">
        <f t="shared" si="1"/>
        <v>0,1</v>
      </c>
      <c r="J12" t="str">
        <f t="shared" si="2"/>
        <v>display00301=0,1</v>
      </c>
    </row>
    <row r="13" spans="1:10" x14ac:dyDescent="0.15">
      <c r="A13" s="58"/>
      <c r="B13" s="53">
        <v>2</v>
      </c>
      <c r="C13" s="2" t="s">
        <v>193</v>
      </c>
      <c r="D13" s="27" t="s">
        <v>211</v>
      </c>
      <c r="E13" s="27" t="s">
        <v>211</v>
      </c>
      <c r="F13" s="27"/>
      <c r="G13" s="2" t="str">
        <f>"display"&amp;TEXT($A$12,"000")&amp;TEXT(B13,"00")</f>
        <v>display00302</v>
      </c>
      <c r="H13" s="2" t="str">
        <f t="shared" si="3"/>
        <v>0,1,</v>
      </c>
      <c r="I13" s="2" t="str">
        <f t="shared" si="1"/>
        <v>0,1</v>
      </c>
      <c r="J13" t="str">
        <f t="shared" si="2"/>
        <v>display00302=0,1</v>
      </c>
    </row>
    <row r="14" spans="1:10" x14ac:dyDescent="0.15">
      <c r="A14" s="59">
        <v>4</v>
      </c>
      <c r="B14" s="53">
        <v>1</v>
      </c>
      <c r="C14" s="2" t="s">
        <v>191</v>
      </c>
      <c r="D14" s="27" t="s">
        <v>211</v>
      </c>
      <c r="E14" s="27" t="s">
        <v>211</v>
      </c>
      <c r="F14" s="27"/>
      <c r="G14" s="2" t="str">
        <f>"display"&amp;TEXT($A$14,"000")&amp;TEXT(B14,"00")</f>
        <v>display00401</v>
      </c>
      <c r="H14" s="2" t="str">
        <f t="shared" si="3"/>
        <v>0,1,</v>
      </c>
      <c r="I14" s="2" t="str">
        <f t="shared" si="1"/>
        <v>0,1</v>
      </c>
      <c r="J14" t="str">
        <f t="shared" si="2"/>
        <v>display00401=0,1</v>
      </c>
    </row>
    <row r="15" spans="1:10" x14ac:dyDescent="0.15">
      <c r="A15" s="60"/>
      <c r="B15" s="53">
        <v>2</v>
      </c>
      <c r="C15" s="2" t="s">
        <v>192</v>
      </c>
      <c r="D15" s="27" t="s">
        <v>211</v>
      </c>
      <c r="E15" s="27" t="s">
        <v>211</v>
      </c>
      <c r="F15" s="27"/>
      <c r="G15" s="2" t="str">
        <f>"display"&amp;TEXT($A$14,"000")&amp;TEXT(B15,"00")</f>
        <v>display00402</v>
      </c>
      <c r="H15" s="2" t="str">
        <f t="shared" si="3"/>
        <v>0,1,</v>
      </c>
      <c r="I15" s="2" t="str">
        <f t="shared" si="1"/>
        <v>0,1</v>
      </c>
      <c r="J15" t="str">
        <f t="shared" si="2"/>
        <v>display00402=0,1</v>
      </c>
    </row>
    <row r="16" spans="1:10" x14ac:dyDescent="0.15">
      <c r="A16" s="56">
        <v>5</v>
      </c>
      <c r="B16" s="53">
        <v>1</v>
      </c>
      <c r="C16" s="84" t="s">
        <v>194</v>
      </c>
      <c r="D16" s="27"/>
      <c r="E16" s="27" t="s">
        <v>211</v>
      </c>
      <c r="F16" s="27"/>
      <c r="G16" s="2" t="str">
        <f>"display"&amp;TEXT($A$16,"000")&amp;TEXT(B16,"00")</f>
        <v>display00501</v>
      </c>
      <c r="H16" s="2" t="str">
        <f t="shared" si="3"/>
        <v>1,</v>
      </c>
      <c r="I16" s="2" t="str">
        <f t="shared" si="1"/>
        <v>1</v>
      </c>
      <c r="J16" t="str">
        <f t="shared" si="2"/>
        <v>display00501=1</v>
      </c>
    </row>
    <row r="17" spans="1:10" x14ac:dyDescent="0.15">
      <c r="A17" s="57"/>
      <c r="B17" s="53">
        <v>2</v>
      </c>
      <c r="C17" s="84" t="s">
        <v>195</v>
      </c>
      <c r="D17" s="27"/>
      <c r="E17" s="27" t="s">
        <v>211</v>
      </c>
      <c r="F17" s="27"/>
      <c r="G17" s="2" t="str">
        <f t="shared" ref="G17:G18" si="4">"display"&amp;TEXT($A$16,"000")&amp;TEXT(B17,"00")</f>
        <v>display00502</v>
      </c>
      <c r="H17" s="2" t="str">
        <f t="shared" si="3"/>
        <v>1,</v>
      </c>
      <c r="I17" s="2" t="str">
        <f t="shared" si="1"/>
        <v>1</v>
      </c>
      <c r="J17" t="str">
        <f t="shared" si="2"/>
        <v>display00502=1</v>
      </c>
    </row>
    <row r="18" spans="1:10" x14ac:dyDescent="0.15">
      <c r="A18" s="58"/>
      <c r="B18" s="53">
        <v>3</v>
      </c>
      <c r="C18" s="84" t="s">
        <v>196</v>
      </c>
      <c r="D18" s="27"/>
      <c r="E18" s="27" t="s">
        <v>211</v>
      </c>
      <c r="F18" s="27"/>
      <c r="G18" s="2" t="str">
        <f t="shared" si="4"/>
        <v>display00503</v>
      </c>
      <c r="H18" s="2" t="str">
        <f t="shared" si="3"/>
        <v>1,</v>
      </c>
      <c r="I18" s="2" t="str">
        <f t="shared" si="1"/>
        <v>1</v>
      </c>
      <c r="J18" t="str">
        <f t="shared" si="2"/>
        <v>display00503=1</v>
      </c>
    </row>
    <row r="19" spans="1:10" x14ac:dyDescent="0.15">
      <c r="A19" s="56">
        <v>6</v>
      </c>
      <c r="B19" s="53">
        <v>1</v>
      </c>
      <c r="C19" s="2" t="s">
        <v>197</v>
      </c>
      <c r="D19" s="27"/>
      <c r="E19" s="27" t="s">
        <v>211</v>
      </c>
      <c r="F19" s="27"/>
      <c r="G19" s="2" t="str">
        <f>"display"&amp;TEXT($A$19,"000")&amp;TEXT(B19,"00")</f>
        <v>display00601</v>
      </c>
      <c r="H19" s="2" t="str">
        <f t="shared" si="3"/>
        <v>1,</v>
      </c>
      <c r="I19" s="2" t="str">
        <f t="shared" si="1"/>
        <v>1</v>
      </c>
      <c r="J19" t="str">
        <f t="shared" si="2"/>
        <v>display00601=1</v>
      </c>
    </row>
    <row r="20" spans="1:10" x14ac:dyDescent="0.15">
      <c r="A20" s="57"/>
      <c r="B20" s="53">
        <v>2</v>
      </c>
      <c r="C20" s="2" t="s">
        <v>198</v>
      </c>
      <c r="D20" s="27"/>
      <c r="E20" s="27" t="s">
        <v>211</v>
      </c>
      <c r="F20" s="27"/>
      <c r="G20" s="2" t="str">
        <f t="shared" ref="G20:G21" si="5">"display"&amp;TEXT($A$19,"000")&amp;TEXT(B20,"00")</f>
        <v>display00602</v>
      </c>
      <c r="H20" s="2" t="str">
        <f t="shared" si="3"/>
        <v>1,</v>
      </c>
      <c r="I20" s="2" t="str">
        <f t="shared" si="1"/>
        <v>1</v>
      </c>
      <c r="J20" t="str">
        <f t="shared" si="2"/>
        <v>display00602=1</v>
      </c>
    </row>
    <row r="21" spans="1:10" x14ac:dyDescent="0.15">
      <c r="A21" s="58"/>
      <c r="B21" s="53">
        <v>3</v>
      </c>
      <c r="C21" s="2" t="s">
        <v>199</v>
      </c>
      <c r="D21" s="27"/>
      <c r="E21" s="27" t="s">
        <v>211</v>
      </c>
      <c r="F21" s="27"/>
      <c r="G21" s="2" t="str">
        <f t="shared" si="5"/>
        <v>display00603</v>
      </c>
      <c r="H21" s="2" t="str">
        <f t="shared" si="3"/>
        <v>1,</v>
      </c>
      <c r="I21" s="2" t="str">
        <f t="shared" si="1"/>
        <v>1</v>
      </c>
      <c r="J21" t="str">
        <f t="shared" si="2"/>
        <v>display00603=1</v>
      </c>
    </row>
    <row r="22" spans="1:10" x14ac:dyDescent="0.15">
      <c r="A22" s="54">
        <v>7</v>
      </c>
      <c r="B22" s="53">
        <v>1</v>
      </c>
      <c r="C22" s="2" t="s">
        <v>200</v>
      </c>
      <c r="D22" s="27"/>
      <c r="E22" s="27" t="s">
        <v>211</v>
      </c>
      <c r="F22" s="27"/>
      <c r="G22" s="2" t="str">
        <f>"display"&amp;TEXT($A$22,"000")&amp;TEXT(B22,"00")</f>
        <v>display00701</v>
      </c>
      <c r="H22" s="2" t="str">
        <f t="shared" si="3"/>
        <v>1,</v>
      </c>
      <c r="I22" s="2" t="str">
        <f t="shared" si="1"/>
        <v>1</v>
      </c>
      <c r="J22" t="str">
        <f t="shared" si="2"/>
        <v>display00701=1</v>
      </c>
    </row>
    <row r="23" spans="1:10" x14ac:dyDescent="0.15">
      <c r="A23" s="56">
        <v>8</v>
      </c>
      <c r="B23" s="53">
        <v>1</v>
      </c>
      <c r="C23" s="2" t="s">
        <v>204</v>
      </c>
      <c r="D23" s="27"/>
      <c r="E23" s="27" t="s">
        <v>211</v>
      </c>
      <c r="F23" s="27" t="s">
        <v>211</v>
      </c>
      <c r="G23" s="2" t="str">
        <f>"display"&amp;TEXT($A$23,"000")&amp;TEXT(B23,"00")</f>
        <v>display00801</v>
      </c>
      <c r="H23" s="2" t="str">
        <f t="shared" si="3"/>
        <v>1,2</v>
      </c>
      <c r="I23" s="2" t="str">
        <f t="shared" si="1"/>
        <v>1,2</v>
      </c>
      <c r="J23" t="str">
        <f t="shared" si="2"/>
        <v>display00801=1,2</v>
      </c>
    </row>
    <row r="24" spans="1:10" x14ac:dyDescent="0.15">
      <c r="A24" s="57"/>
      <c r="B24" s="53">
        <v>2</v>
      </c>
      <c r="C24" s="84" t="s">
        <v>205</v>
      </c>
      <c r="D24" s="27"/>
      <c r="E24" s="27"/>
      <c r="F24" s="27" t="s">
        <v>211</v>
      </c>
      <c r="G24" s="2" t="str">
        <f t="shared" ref="G24:G26" si="6">"display"&amp;TEXT($A$23,"000")&amp;TEXT(B24,"00")</f>
        <v>display00802</v>
      </c>
      <c r="H24" s="2" t="str">
        <f t="shared" si="3"/>
        <v>2</v>
      </c>
      <c r="I24" s="2" t="str">
        <f t="shared" si="1"/>
        <v>2</v>
      </c>
      <c r="J24" t="str">
        <f t="shared" si="2"/>
        <v>display00802=2</v>
      </c>
    </row>
    <row r="25" spans="1:10" x14ac:dyDescent="0.15">
      <c r="A25" s="57"/>
      <c r="B25" s="53">
        <v>3</v>
      </c>
      <c r="C25" s="84" t="s">
        <v>206</v>
      </c>
      <c r="D25" s="27"/>
      <c r="E25" s="27"/>
      <c r="F25" s="27" t="s">
        <v>211</v>
      </c>
      <c r="G25" s="2" t="str">
        <f t="shared" si="6"/>
        <v>display00803</v>
      </c>
      <c r="H25" s="2" t="str">
        <f t="shared" si="3"/>
        <v>2</v>
      </c>
      <c r="I25" s="2" t="str">
        <f t="shared" si="1"/>
        <v>2</v>
      </c>
      <c r="J25" t="str">
        <f t="shared" si="2"/>
        <v>display00803=2</v>
      </c>
    </row>
    <row r="26" spans="1:10" x14ac:dyDescent="0.15">
      <c r="A26" s="58"/>
      <c r="B26" s="53">
        <v>4</v>
      </c>
      <c r="C26" s="84" t="s">
        <v>207</v>
      </c>
      <c r="D26" s="27"/>
      <c r="E26" s="27"/>
      <c r="F26" s="27" t="s">
        <v>211</v>
      </c>
      <c r="G26" s="2" t="str">
        <f t="shared" si="6"/>
        <v>display00804</v>
      </c>
      <c r="H26" s="2" t="str">
        <f t="shared" si="3"/>
        <v>2</v>
      </c>
      <c r="I26" s="2" t="str">
        <f t="shared" si="1"/>
        <v>2</v>
      </c>
      <c r="J26" t="str">
        <f t="shared" si="2"/>
        <v>display00804=2</v>
      </c>
    </row>
    <row r="27" spans="1:10" x14ac:dyDescent="0.15">
      <c r="A27" s="56">
        <v>9</v>
      </c>
      <c r="B27" s="53">
        <v>1</v>
      </c>
      <c r="C27" s="2" t="s">
        <v>208</v>
      </c>
      <c r="D27" s="27"/>
      <c r="E27" s="27" t="s">
        <v>211</v>
      </c>
      <c r="F27" s="27" t="s">
        <v>211</v>
      </c>
      <c r="G27" s="2" t="str">
        <f>"display"&amp;TEXT($A$27,"000")&amp;TEXT(B27,"00")</f>
        <v>display00901</v>
      </c>
      <c r="H27" s="2" t="str">
        <f t="shared" si="3"/>
        <v>1,2</v>
      </c>
      <c r="I27" s="2" t="str">
        <f t="shared" si="1"/>
        <v>1,2</v>
      </c>
      <c r="J27" t="str">
        <f t="shared" si="2"/>
        <v>display00901=1,2</v>
      </c>
    </row>
    <row r="28" spans="1:10" x14ac:dyDescent="0.15">
      <c r="A28" s="57"/>
      <c r="B28" s="53">
        <v>2</v>
      </c>
      <c r="C28" s="2" t="s">
        <v>210</v>
      </c>
      <c r="D28" s="27"/>
      <c r="E28" s="27" t="s">
        <v>211</v>
      </c>
      <c r="F28" s="27" t="s">
        <v>211</v>
      </c>
      <c r="G28" s="2" t="str">
        <f t="shared" ref="G28:G29" si="7">"display"&amp;TEXT($A$27,"000")&amp;TEXT(B28,"00")</f>
        <v>display00902</v>
      </c>
      <c r="H28" s="2" t="str">
        <f t="shared" si="3"/>
        <v>1,2</v>
      </c>
      <c r="I28" s="2" t="str">
        <f t="shared" si="1"/>
        <v>1,2</v>
      </c>
      <c r="J28" t="str">
        <f t="shared" si="2"/>
        <v>display00902=1,2</v>
      </c>
    </row>
    <row r="29" spans="1:10" x14ac:dyDescent="0.15">
      <c r="A29" s="58"/>
      <c r="B29" s="53">
        <v>3</v>
      </c>
      <c r="C29" s="2" t="s">
        <v>209</v>
      </c>
      <c r="D29" s="27"/>
      <c r="E29" s="27" t="s">
        <v>211</v>
      </c>
      <c r="F29" s="27" t="s">
        <v>211</v>
      </c>
      <c r="G29" s="2" t="str">
        <f t="shared" si="7"/>
        <v>display00903</v>
      </c>
      <c r="H29" s="2" t="str">
        <f t="shared" si="3"/>
        <v>1,2</v>
      </c>
      <c r="I29" s="2" t="str">
        <f t="shared" si="1"/>
        <v>1,2</v>
      </c>
      <c r="J29" t="str">
        <f t="shared" si="2"/>
        <v>display00903=1,2</v>
      </c>
    </row>
    <row r="30" spans="1:10" x14ac:dyDescent="0.15">
      <c r="A30" s="54">
        <v>10</v>
      </c>
      <c r="B30" s="53">
        <v>1</v>
      </c>
      <c r="C30" s="2" t="s">
        <v>309</v>
      </c>
      <c r="D30" s="27"/>
      <c r="E30" s="27"/>
      <c r="F30" s="27" t="s">
        <v>211</v>
      </c>
      <c r="G30" s="2" t="str">
        <f>"display"&amp;TEXT($A$30,"000")&amp;TEXT(B30,"00")</f>
        <v>display01001</v>
      </c>
      <c r="H30" s="2" t="str">
        <f t="shared" ref="H30:H33" si="8">IF(D30="○","0,","")&amp;IF(E30="○","1,","")&amp;IF(F30="○","2","")</f>
        <v>2</v>
      </c>
      <c r="I30" s="2" t="str">
        <f t="shared" ref="I30:I33" si="9">IF(RIGHT(H30,1)=",",LEFT(H30,LEN(H30)-1),H30)</f>
        <v>2</v>
      </c>
      <c r="J30" t="str">
        <f t="shared" ref="J30:J33" si="10">G30&amp;"="&amp;I30</f>
        <v>display01001=2</v>
      </c>
    </row>
    <row r="31" spans="1:10" x14ac:dyDescent="0.15">
      <c r="A31" s="56">
        <v>11</v>
      </c>
      <c r="B31" s="53">
        <v>1</v>
      </c>
      <c r="C31" s="2" t="s">
        <v>310</v>
      </c>
      <c r="D31" s="27"/>
      <c r="E31" s="27" t="s">
        <v>211</v>
      </c>
      <c r="F31" s="27" t="s">
        <v>211</v>
      </c>
      <c r="G31" s="2" t="str">
        <f>"display"&amp;TEXT($A$31,"000")&amp;TEXT(B31,"00")</f>
        <v>display01101</v>
      </c>
      <c r="H31" s="2" t="str">
        <f t="shared" si="8"/>
        <v>1,2</v>
      </c>
      <c r="I31" s="2" t="str">
        <f t="shared" si="9"/>
        <v>1,2</v>
      </c>
      <c r="J31" t="str">
        <f t="shared" si="10"/>
        <v>display01101=1,2</v>
      </c>
    </row>
    <row r="32" spans="1:10" x14ac:dyDescent="0.15">
      <c r="A32" s="57"/>
      <c r="B32" s="53">
        <v>2</v>
      </c>
      <c r="C32" s="2" t="s">
        <v>311</v>
      </c>
      <c r="D32" s="27"/>
      <c r="E32" s="27" t="s">
        <v>211</v>
      </c>
      <c r="F32" s="27" t="s">
        <v>211</v>
      </c>
      <c r="G32" s="2" t="str">
        <f t="shared" ref="G32:G33" si="11">"display"&amp;TEXT($A$31,"000")&amp;TEXT(B32,"00")</f>
        <v>display01102</v>
      </c>
      <c r="H32" s="2" t="str">
        <f t="shared" si="8"/>
        <v>1,2</v>
      </c>
      <c r="I32" s="2" t="str">
        <f t="shared" si="9"/>
        <v>1,2</v>
      </c>
      <c r="J32" t="str">
        <f t="shared" si="10"/>
        <v>display01102=1,2</v>
      </c>
    </row>
    <row r="33" spans="1:10" x14ac:dyDescent="0.15">
      <c r="A33" s="58"/>
      <c r="B33" s="53">
        <v>3</v>
      </c>
      <c r="C33" s="2" t="s">
        <v>312</v>
      </c>
      <c r="D33" s="27"/>
      <c r="E33" s="27" t="s">
        <v>211</v>
      </c>
      <c r="F33" s="27" t="s">
        <v>211</v>
      </c>
      <c r="G33" s="2" t="str">
        <f t="shared" si="11"/>
        <v>display01103</v>
      </c>
      <c r="H33" s="2" t="str">
        <f t="shared" si="8"/>
        <v>1,2</v>
      </c>
      <c r="I33" s="2" t="str">
        <f t="shared" si="9"/>
        <v>1,2</v>
      </c>
      <c r="J33" t="str">
        <f t="shared" si="10"/>
        <v>display01103=1,2</v>
      </c>
    </row>
  </sheetData>
  <mergeCells count="16">
    <mergeCell ref="A31:A33"/>
    <mergeCell ref="I2:I3"/>
    <mergeCell ref="A19:A21"/>
    <mergeCell ref="A23:A26"/>
    <mergeCell ref="A27:A29"/>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K26" sqref="K26"/>
    </sheetView>
  </sheetViews>
  <sheetFormatPr defaultRowHeight="13.5" x14ac:dyDescent="0.15"/>
  <cols>
    <col min="1" max="9" width="13" customWidth="1"/>
  </cols>
  <sheetData>
    <row r="1" spans="1:9" x14ac:dyDescent="0.15">
      <c r="A1" s="69" t="s">
        <v>0</v>
      </c>
      <c r="B1" s="70"/>
      <c r="C1" s="70"/>
      <c r="D1" s="70"/>
      <c r="E1" s="70"/>
      <c r="F1" s="70"/>
      <c r="G1" s="70"/>
      <c r="H1" s="70"/>
      <c r="I1" s="71"/>
    </row>
    <row r="2" spans="1:9" x14ac:dyDescent="0.15">
      <c r="A2" s="1" t="s">
        <v>1</v>
      </c>
      <c r="B2" s="2" t="s">
        <v>2</v>
      </c>
      <c r="C2" s="72"/>
      <c r="D2" s="73"/>
      <c r="E2" s="73"/>
      <c r="F2" s="73"/>
      <c r="G2" s="74"/>
      <c r="H2" s="5" t="s">
        <v>3</v>
      </c>
      <c r="I2" s="6"/>
    </row>
    <row r="3" spans="1:9" x14ac:dyDescent="0.15">
      <c r="A3" s="7"/>
      <c r="B3" s="2" t="s">
        <v>4</v>
      </c>
      <c r="C3" s="72"/>
      <c r="D3" s="73"/>
      <c r="E3" s="73"/>
      <c r="F3" s="73"/>
      <c r="G3" s="74"/>
      <c r="H3" s="5" t="s">
        <v>5</v>
      </c>
      <c r="I3" s="6"/>
    </row>
    <row r="4" spans="1:9" x14ac:dyDescent="0.15">
      <c r="A4" s="7"/>
      <c r="B4" s="2" t="s">
        <v>6</v>
      </c>
      <c r="C4" s="72"/>
      <c r="D4" s="73"/>
      <c r="E4" s="73"/>
      <c r="F4" s="73"/>
      <c r="G4" s="74"/>
      <c r="H4" s="5" t="s">
        <v>7</v>
      </c>
      <c r="I4" s="8"/>
    </row>
    <row r="5" spans="1:9" x14ac:dyDescent="0.15">
      <c r="A5" s="9" t="s">
        <v>8</v>
      </c>
      <c r="B5" s="2" t="s">
        <v>9</v>
      </c>
      <c r="C5" s="72"/>
      <c r="D5" s="73"/>
      <c r="E5" s="73"/>
      <c r="F5" s="73"/>
      <c r="G5" s="74"/>
      <c r="H5" s="5" t="s">
        <v>10</v>
      </c>
      <c r="I5" s="8"/>
    </row>
    <row r="6" spans="1:9" x14ac:dyDescent="0.15">
      <c r="A6" s="10"/>
      <c r="B6" s="2" t="s">
        <v>11</v>
      </c>
      <c r="C6" s="78" t="s">
        <v>79</v>
      </c>
      <c r="D6" s="73"/>
      <c r="E6" s="73"/>
      <c r="F6" s="73"/>
      <c r="G6" s="74"/>
      <c r="H6" s="5" t="s">
        <v>12</v>
      </c>
      <c r="I6" s="8"/>
    </row>
    <row r="7" spans="1:9" x14ac:dyDescent="0.15">
      <c r="A7" s="11"/>
      <c r="B7" s="2" t="s">
        <v>13</v>
      </c>
      <c r="C7" s="12"/>
      <c r="D7" s="13"/>
      <c r="E7" s="13"/>
      <c r="F7" s="13"/>
      <c r="G7" s="13"/>
      <c r="H7" s="5"/>
      <c r="I7" s="8"/>
    </row>
    <row r="8" spans="1:9" x14ac:dyDescent="0.15">
      <c r="A8" s="69" t="s">
        <v>14</v>
      </c>
      <c r="B8" s="70"/>
      <c r="C8" s="70"/>
      <c r="D8" s="70"/>
      <c r="E8" s="70"/>
      <c r="F8" s="70"/>
      <c r="G8" s="70"/>
      <c r="H8" s="70"/>
      <c r="I8" s="71"/>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69" t="s">
        <v>15</v>
      </c>
      <c r="B49" s="70"/>
      <c r="C49" s="70"/>
      <c r="D49" s="70"/>
      <c r="E49" s="70"/>
      <c r="F49" s="70"/>
      <c r="G49" s="70"/>
      <c r="H49" s="70"/>
      <c r="I49" s="71"/>
    </row>
    <row r="50" spans="1:9" x14ac:dyDescent="0.15">
      <c r="A50" s="24" t="s">
        <v>16</v>
      </c>
      <c r="B50" s="75" t="s">
        <v>17</v>
      </c>
      <c r="C50" s="76"/>
      <c r="D50" s="25" t="s">
        <v>18</v>
      </c>
      <c r="E50" s="26"/>
      <c r="F50" s="24" t="s">
        <v>19</v>
      </c>
      <c r="G50" s="75" t="s">
        <v>20</v>
      </c>
      <c r="H50" s="77"/>
      <c r="I50" s="76"/>
    </row>
    <row r="51" spans="1:9" x14ac:dyDescent="0.15">
      <c r="A51" s="27">
        <v>1</v>
      </c>
      <c r="B51" s="72" t="s">
        <v>34</v>
      </c>
      <c r="C51" s="74"/>
      <c r="D51" s="72" t="s">
        <v>35</v>
      </c>
      <c r="E51" s="74"/>
      <c r="F51" s="27" t="s">
        <v>22</v>
      </c>
      <c r="G51" s="72"/>
      <c r="H51" s="73"/>
      <c r="I51" s="74"/>
    </row>
    <row r="52" spans="1:9" x14ac:dyDescent="0.15">
      <c r="A52" s="27">
        <v>2</v>
      </c>
      <c r="B52" s="36"/>
      <c r="C52" s="37"/>
      <c r="D52" s="72" t="s">
        <v>39</v>
      </c>
      <c r="E52" s="74"/>
      <c r="F52" s="27" t="s">
        <v>22</v>
      </c>
      <c r="G52" s="72" t="s">
        <v>44</v>
      </c>
      <c r="H52" s="73"/>
      <c r="I52" s="74"/>
    </row>
    <row r="53" spans="1:9" x14ac:dyDescent="0.15">
      <c r="A53" s="27">
        <v>3</v>
      </c>
      <c r="B53" s="72" t="s">
        <v>80</v>
      </c>
      <c r="C53" s="74"/>
      <c r="D53" s="72" t="s">
        <v>39</v>
      </c>
      <c r="E53" s="74"/>
      <c r="F53" s="27"/>
      <c r="G53" s="72" t="s">
        <v>81</v>
      </c>
      <c r="H53" s="73"/>
      <c r="I53" s="74"/>
    </row>
    <row r="54" spans="1:9" ht="85.5" customHeight="1" x14ac:dyDescent="0.15">
      <c r="A54" s="27">
        <v>4</v>
      </c>
      <c r="B54" s="36" t="s">
        <v>147</v>
      </c>
      <c r="C54" s="37"/>
      <c r="D54" s="72" t="s">
        <v>83</v>
      </c>
      <c r="E54" s="74"/>
      <c r="F54" s="27" t="s">
        <v>84</v>
      </c>
      <c r="G54" s="78" t="s">
        <v>148</v>
      </c>
      <c r="H54" s="73"/>
      <c r="I54" s="74"/>
    </row>
    <row r="55" spans="1:9" x14ac:dyDescent="0.15">
      <c r="A55" s="27">
        <v>5</v>
      </c>
      <c r="B55" s="36" t="s">
        <v>149</v>
      </c>
      <c r="C55" s="37"/>
      <c r="D55" s="36"/>
      <c r="E55" s="37"/>
      <c r="F55" s="27"/>
      <c r="G55" s="36" t="s">
        <v>150</v>
      </c>
      <c r="H55" s="38"/>
      <c r="I55" s="37"/>
    </row>
    <row r="56" spans="1:9" x14ac:dyDescent="0.15">
      <c r="A56" s="27">
        <v>6</v>
      </c>
      <c r="B56" s="72" t="s">
        <v>151</v>
      </c>
      <c r="C56" s="74"/>
      <c r="D56" s="72" t="s">
        <v>35</v>
      </c>
      <c r="E56" s="74"/>
      <c r="F56" s="27"/>
      <c r="G56" s="72" t="s">
        <v>152</v>
      </c>
      <c r="H56" s="73"/>
      <c r="I56" s="74"/>
    </row>
    <row r="57" spans="1:9" x14ac:dyDescent="0.15">
      <c r="A57" s="69" t="s">
        <v>28</v>
      </c>
      <c r="B57" s="70"/>
      <c r="C57" s="70"/>
      <c r="D57" s="70"/>
      <c r="E57" s="70"/>
      <c r="F57" s="70"/>
      <c r="G57" s="70"/>
      <c r="H57" s="70"/>
      <c r="I57" s="71"/>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13" workbookViewId="0">
      <selection activeCell="E81" sqref="E81"/>
    </sheetView>
  </sheetViews>
  <sheetFormatPr defaultRowHeight="13.5" x14ac:dyDescent="0.15"/>
  <cols>
    <col min="1" max="9" width="13" customWidth="1"/>
  </cols>
  <sheetData>
    <row r="1" spans="1:9" x14ac:dyDescent="0.15">
      <c r="A1" s="69" t="s">
        <v>0</v>
      </c>
      <c r="B1" s="70"/>
      <c r="C1" s="70"/>
      <c r="D1" s="70"/>
      <c r="E1" s="70"/>
      <c r="F1" s="70"/>
      <c r="G1" s="70"/>
      <c r="H1" s="70"/>
      <c r="I1" s="71"/>
    </row>
    <row r="2" spans="1:9" x14ac:dyDescent="0.15">
      <c r="A2" s="1" t="s">
        <v>1</v>
      </c>
      <c r="B2" s="2" t="s">
        <v>2</v>
      </c>
      <c r="C2" s="72"/>
      <c r="D2" s="73"/>
      <c r="E2" s="73"/>
      <c r="F2" s="73"/>
      <c r="G2" s="74"/>
      <c r="H2" s="5" t="s">
        <v>3</v>
      </c>
      <c r="I2" s="6"/>
    </row>
    <row r="3" spans="1:9" x14ac:dyDescent="0.15">
      <c r="A3" s="7"/>
      <c r="B3" s="2" t="s">
        <v>4</v>
      </c>
      <c r="C3" s="72"/>
      <c r="D3" s="73"/>
      <c r="E3" s="73"/>
      <c r="F3" s="73"/>
      <c r="G3" s="74"/>
      <c r="H3" s="5" t="s">
        <v>5</v>
      </c>
      <c r="I3" s="6"/>
    </row>
    <row r="4" spans="1:9" x14ac:dyDescent="0.15">
      <c r="A4" s="7"/>
      <c r="B4" s="2" t="s">
        <v>6</v>
      </c>
      <c r="C4" s="72"/>
      <c r="D4" s="73"/>
      <c r="E4" s="73"/>
      <c r="F4" s="73"/>
      <c r="G4" s="74"/>
      <c r="H4" s="5" t="s">
        <v>7</v>
      </c>
      <c r="I4" s="8"/>
    </row>
    <row r="5" spans="1:9" x14ac:dyDescent="0.15">
      <c r="A5" s="9" t="s">
        <v>8</v>
      </c>
      <c r="B5" s="2" t="s">
        <v>9</v>
      </c>
      <c r="C5" s="72"/>
      <c r="D5" s="73"/>
      <c r="E5" s="73"/>
      <c r="F5" s="73"/>
      <c r="G5" s="74"/>
      <c r="H5" s="5" t="s">
        <v>10</v>
      </c>
      <c r="I5" s="8"/>
    </row>
    <row r="6" spans="1:9" x14ac:dyDescent="0.15">
      <c r="A6" s="10"/>
      <c r="B6" s="2" t="s">
        <v>11</v>
      </c>
      <c r="C6" s="78" t="s">
        <v>153</v>
      </c>
      <c r="D6" s="73"/>
      <c r="E6" s="73"/>
      <c r="F6" s="73"/>
      <c r="G6" s="74"/>
      <c r="H6" s="5" t="s">
        <v>12</v>
      </c>
      <c r="I6" s="8"/>
    </row>
    <row r="7" spans="1:9" x14ac:dyDescent="0.15">
      <c r="A7" s="11"/>
      <c r="B7" s="2" t="s">
        <v>13</v>
      </c>
      <c r="C7" s="12"/>
      <c r="D7" s="13"/>
      <c r="E7" s="13"/>
      <c r="F7" s="13"/>
      <c r="G7" s="13"/>
      <c r="H7" s="5"/>
      <c r="I7" s="8"/>
    </row>
    <row r="8" spans="1:9" x14ac:dyDescent="0.15">
      <c r="A8" s="69" t="s">
        <v>14</v>
      </c>
      <c r="B8" s="70"/>
      <c r="C8" s="70"/>
      <c r="D8" s="70"/>
      <c r="E8" s="70"/>
      <c r="F8" s="70"/>
      <c r="G8" s="70"/>
      <c r="H8" s="70"/>
      <c r="I8" s="71"/>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69" t="s">
        <v>15</v>
      </c>
      <c r="B49" s="70"/>
      <c r="C49" s="70"/>
      <c r="D49" s="70"/>
      <c r="E49" s="70"/>
      <c r="F49" s="70"/>
      <c r="G49" s="70"/>
      <c r="H49" s="70"/>
      <c r="I49" s="71"/>
    </row>
    <row r="50" spans="1:9" x14ac:dyDescent="0.15">
      <c r="A50" s="24" t="s">
        <v>16</v>
      </c>
      <c r="B50" s="75" t="s">
        <v>17</v>
      </c>
      <c r="C50" s="76"/>
      <c r="D50" s="25" t="s">
        <v>18</v>
      </c>
      <c r="E50" s="26"/>
      <c r="F50" s="24" t="s">
        <v>19</v>
      </c>
      <c r="G50" s="75" t="s">
        <v>20</v>
      </c>
      <c r="H50" s="77"/>
      <c r="I50" s="76"/>
    </row>
    <row r="51" spans="1:9" x14ac:dyDescent="0.15">
      <c r="A51" s="27">
        <v>1</v>
      </c>
      <c r="B51" s="72" t="s">
        <v>34</v>
      </c>
      <c r="C51" s="74"/>
      <c r="D51" s="72" t="s">
        <v>35</v>
      </c>
      <c r="E51" s="74"/>
      <c r="F51" s="27" t="s">
        <v>22</v>
      </c>
      <c r="G51" s="72"/>
      <c r="H51" s="73"/>
      <c r="I51" s="74"/>
    </row>
    <row r="52" spans="1:9" x14ac:dyDescent="0.15">
      <c r="A52" s="27">
        <v>2</v>
      </c>
      <c r="B52" s="36"/>
      <c r="C52" s="37"/>
      <c r="D52" s="72" t="s">
        <v>39</v>
      </c>
      <c r="E52" s="74"/>
      <c r="F52" s="27" t="s">
        <v>22</v>
      </c>
      <c r="G52" s="72" t="s">
        <v>44</v>
      </c>
      <c r="H52" s="73"/>
      <c r="I52" s="74"/>
    </row>
    <row r="53" spans="1:9" x14ac:dyDescent="0.15">
      <c r="A53" s="27">
        <v>3</v>
      </c>
      <c r="B53" s="72" t="s">
        <v>154</v>
      </c>
      <c r="C53" s="74"/>
      <c r="D53" s="72" t="s">
        <v>39</v>
      </c>
      <c r="E53" s="74"/>
      <c r="F53" s="27"/>
      <c r="G53" s="72" t="s">
        <v>81</v>
      </c>
      <c r="H53" s="73"/>
      <c r="I53" s="74"/>
    </row>
    <row r="54" spans="1:9" ht="68.25" customHeight="1" x14ac:dyDescent="0.15">
      <c r="A54" s="27">
        <v>4</v>
      </c>
      <c r="B54" s="36" t="s">
        <v>155</v>
      </c>
      <c r="C54" s="37"/>
      <c r="D54" s="72" t="s">
        <v>108</v>
      </c>
      <c r="E54" s="74"/>
      <c r="F54" s="27" t="s">
        <v>84</v>
      </c>
      <c r="G54" s="78" t="s">
        <v>156</v>
      </c>
      <c r="H54" s="73"/>
      <c r="I54" s="74"/>
    </row>
    <row r="55" spans="1:9" ht="48.75" customHeight="1" x14ac:dyDescent="0.15">
      <c r="A55" s="27">
        <v>5</v>
      </c>
      <c r="B55" s="36" t="s">
        <v>157</v>
      </c>
      <c r="C55" s="37"/>
      <c r="D55" s="36" t="s">
        <v>83</v>
      </c>
      <c r="E55" s="37"/>
      <c r="F55" s="27"/>
      <c r="G55" s="78" t="s">
        <v>158</v>
      </c>
      <c r="H55" s="73"/>
      <c r="I55" s="74"/>
    </row>
    <row r="56" spans="1:9" x14ac:dyDescent="0.15">
      <c r="A56" s="27">
        <v>6</v>
      </c>
      <c r="B56" s="72" t="s">
        <v>161</v>
      </c>
      <c r="C56" s="74"/>
      <c r="D56" s="72" t="s">
        <v>83</v>
      </c>
      <c r="E56" s="74"/>
      <c r="F56" s="27"/>
      <c r="G56" s="72" t="s">
        <v>162</v>
      </c>
      <c r="H56" s="73"/>
      <c r="I56" s="74"/>
    </row>
    <row r="57" spans="1:9" x14ac:dyDescent="0.15">
      <c r="A57" s="27">
        <v>7</v>
      </c>
      <c r="B57" s="72" t="s">
        <v>117</v>
      </c>
      <c r="C57" s="74"/>
      <c r="D57" s="72" t="s">
        <v>83</v>
      </c>
      <c r="E57" s="74"/>
      <c r="F57" s="27"/>
      <c r="G57" s="72" t="s">
        <v>159</v>
      </c>
      <c r="H57" s="73"/>
      <c r="I57" s="74"/>
    </row>
    <row r="58" spans="1:9" x14ac:dyDescent="0.15">
      <c r="A58" s="27">
        <v>8</v>
      </c>
      <c r="B58" s="72" t="s">
        <v>107</v>
      </c>
      <c r="C58" s="74"/>
      <c r="D58" s="72" t="s">
        <v>108</v>
      </c>
      <c r="E58" s="74"/>
      <c r="F58" s="27"/>
      <c r="G58" s="72" t="s">
        <v>163</v>
      </c>
      <c r="H58" s="73"/>
      <c r="I58" s="74"/>
    </row>
    <row r="59" spans="1:9" x14ac:dyDescent="0.15">
      <c r="A59" s="27">
        <v>9</v>
      </c>
      <c r="B59" s="72" t="s">
        <v>165</v>
      </c>
      <c r="C59" s="74"/>
      <c r="D59" s="72" t="s">
        <v>83</v>
      </c>
      <c r="E59" s="74"/>
      <c r="F59" s="27"/>
      <c r="G59" s="72" t="s">
        <v>165</v>
      </c>
      <c r="H59" s="73"/>
      <c r="I59" s="74"/>
    </row>
    <row r="60" spans="1:9" ht="34.5" customHeight="1" x14ac:dyDescent="0.15">
      <c r="A60" s="27">
        <v>10</v>
      </c>
      <c r="B60" s="72" t="s">
        <v>306</v>
      </c>
      <c r="C60" s="74"/>
      <c r="D60" s="72" t="s">
        <v>83</v>
      </c>
      <c r="E60" s="74"/>
      <c r="F60" s="27"/>
      <c r="G60" s="78" t="s">
        <v>307</v>
      </c>
      <c r="H60" s="73"/>
      <c r="I60" s="74"/>
    </row>
    <row r="61" spans="1:9" ht="34.5" customHeight="1" x14ac:dyDescent="0.15">
      <c r="A61" s="27">
        <v>11</v>
      </c>
      <c r="B61" s="72" t="s">
        <v>166</v>
      </c>
      <c r="C61" s="74"/>
      <c r="D61" s="72" t="s">
        <v>35</v>
      </c>
      <c r="E61" s="74"/>
      <c r="F61" s="27"/>
      <c r="G61" s="78" t="s">
        <v>167</v>
      </c>
      <c r="H61" s="73"/>
      <c r="I61" s="74"/>
    </row>
    <row r="62" spans="1:9" x14ac:dyDescent="0.15">
      <c r="A62" s="69" t="s">
        <v>28</v>
      </c>
      <c r="B62" s="70"/>
      <c r="C62" s="70"/>
      <c r="D62" s="70"/>
      <c r="E62" s="70"/>
      <c r="F62" s="70"/>
      <c r="G62" s="70"/>
      <c r="H62" s="70"/>
      <c r="I62" s="71"/>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306</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308</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
  <sheetViews>
    <sheetView topLeftCell="A22" workbookViewId="0">
      <selection activeCell="D47" sqref="D47"/>
    </sheetView>
  </sheetViews>
  <sheetFormatPr defaultRowHeight="13.5" x14ac:dyDescent="0.15"/>
  <cols>
    <col min="2" max="2" width="21.375" bestFit="1" customWidth="1"/>
    <col min="9" max="9" width="31" customWidth="1"/>
  </cols>
  <sheetData>
    <row r="1" spans="1:11" x14ac:dyDescent="0.15">
      <c r="A1" s="69" t="s">
        <v>213</v>
      </c>
      <c r="B1" s="70"/>
      <c r="C1" s="70"/>
      <c r="D1" s="70"/>
      <c r="E1" s="70"/>
      <c r="F1" s="70"/>
      <c r="G1" s="70"/>
      <c r="H1" s="70"/>
      <c r="I1" s="71"/>
    </row>
    <row r="2" spans="1:11" x14ac:dyDescent="0.15">
      <c r="A2" s="1" t="s">
        <v>1</v>
      </c>
      <c r="B2" s="2" t="s">
        <v>214</v>
      </c>
      <c r="C2" s="72" t="s">
        <v>217</v>
      </c>
      <c r="D2" s="73"/>
      <c r="E2" s="73"/>
      <c r="F2" s="73"/>
      <c r="G2" s="74"/>
      <c r="H2" s="5" t="s">
        <v>3</v>
      </c>
      <c r="I2" s="6"/>
    </row>
    <row r="3" spans="1:11" x14ac:dyDescent="0.15">
      <c r="A3" s="7"/>
      <c r="B3" s="2" t="s">
        <v>215</v>
      </c>
      <c r="C3" s="72" t="s">
        <v>220</v>
      </c>
      <c r="D3" s="73"/>
      <c r="E3" s="73"/>
      <c r="F3" s="73"/>
      <c r="G3" s="74"/>
      <c r="H3" s="5" t="s">
        <v>5</v>
      </c>
      <c r="I3" s="6"/>
    </row>
    <row r="4" spans="1:11" x14ac:dyDescent="0.15">
      <c r="A4" s="7"/>
      <c r="B4" s="2" t="s">
        <v>216</v>
      </c>
      <c r="C4" s="72"/>
      <c r="D4" s="73"/>
      <c r="E4" s="73"/>
      <c r="F4" s="73"/>
      <c r="G4" s="74"/>
      <c r="H4" s="5" t="s">
        <v>7</v>
      </c>
      <c r="I4" s="8"/>
    </row>
    <row r="5" spans="1:11" x14ac:dyDescent="0.15">
      <c r="A5" s="7"/>
      <c r="B5" s="2" t="s">
        <v>218</v>
      </c>
      <c r="C5" s="72" t="s">
        <v>219</v>
      </c>
      <c r="D5" s="73"/>
      <c r="E5" s="73"/>
      <c r="F5" s="73"/>
      <c r="G5" s="74"/>
      <c r="H5" s="5" t="s">
        <v>224</v>
      </c>
      <c r="I5" s="8" t="s">
        <v>225</v>
      </c>
    </row>
    <row r="7" spans="1:11" x14ac:dyDescent="0.15">
      <c r="A7" s="5" t="s">
        <v>89</v>
      </c>
      <c r="B7" s="5" t="s">
        <v>221</v>
      </c>
      <c r="C7" s="5" t="s">
        <v>40</v>
      </c>
      <c r="D7" s="5" t="s">
        <v>173</v>
      </c>
      <c r="E7" s="68" t="s">
        <v>222</v>
      </c>
      <c r="F7" s="68"/>
      <c r="G7" s="68"/>
      <c r="H7" s="68"/>
      <c r="I7" s="68"/>
    </row>
    <row r="8" spans="1:11" x14ac:dyDescent="0.15">
      <c r="A8" s="2">
        <v>1</v>
      </c>
      <c r="B8" s="2" t="s">
        <v>266</v>
      </c>
      <c r="C8" s="2"/>
      <c r="D8" s="2" t="s">
        <v>175</v>
      </c>
      <c r="E8" s="67" t="s">
        <v>223</v>
      </c>
      <c r="F8" s="67"/>
      <c r="G8" s="67"/>
      <c r="H8" s="67"/>
      <c r="I8" s="67"/>
      <c r="K8" t="str">
        <f>B8&amp;"="</f>
        <v>password.expiry=</v>
      </c>
    </row>
    <row r="9" spans="1:11" x14ac:dyDescent="0.15">
      <c r="A9" s="2">
        <v>2</v>
      </c>
      <c r="B9" s="2" t="s">
        <v>274</v>
      </c>
      <c r="C9" s="2"/>
      <c r="D9" s="2" t="s">
        <v>176</v>
      </c>
      <c r="E9" s="67" t="s">
        <v>226</v>
      </c>
      <c r="F9" s="67"/>
      <c r="G9" s="67"/>
      <c r="H9" s="67"/>
      <c r="I9" s="67"/>
      <c r="K9" t="str">
        <f>B9&amp;"="</f>
        <v>display00001=</v>
      </c>
    </row>
    <row r="10" spans="1:11" x14ac:dyDescent="0.15">
      <c r="A10" s="2">
        <v>3</v>
      </c>
      <c r="B10" s="2" t="s">
        <v>275</v>
      </c>
      <c r="C10" s="2"/>
      <c r="D10" s="2" t="s">
        <v>176</v>
      </c>
      <c r="E10" s="67" t="s">
        <v>227</v>
      </c>
      <c r="F10" s="67"/>
      <c r="G10" s="67"/>
      <c r="H10" s="67"/>
      <c r="I10" s="67"/>
      <c r="K10" t="str">
        <f>B10&amp;"="</f>
        <v>display00002=</v>
      </c>
    </row>
    <row r="11" spans="1:11" x14ac:dyDescent="0.15">
      <c r="A11" s="2">
        <v>4</v>
      </c>
      <c r="B11" s="2" t="s">
        <v>276</v>
      </c>
      <c r="C11" s="2"/>
      <c r="D11" s="2" t="s">
        <v>176</v>
      </c>
      <c r="E11" s="67" t="s">
        <v>228</v>
      </c>
      <c r="F11" s="67"/>
      <c r="G11" s="67"/>
      <c r="H11" s="67"/>
      <c r="I11" s="67"/>
      <c r="K11" t="str">
        <f t="shared" ref="K11:K39" si="0">B11&amp;"="</f>
        <v>display00003=</v>
      </c>
    </row>
    <row r="12" spans="1:11" x14ac:dyDescent="0.15">
      <c r="A12" s="2">
        <v>5</v>
      </c>
      <c r="B12" s="2" t="s">
        <v>277</v>
      </c>
      <c r="C12" s="2"/>
      <c r="D12" s="2" t="s">
        <v>176</v>
      </c>
      <c r="E12" s="67" t="s">
        <v>229</v>
      </c>
      <c r="F12" s="67"/>
      <c r="G12" s="67"/>
      <c r="H12" s="67"/>
      <c r="I12" s="67"/>
      <c r="K12" t="str">
        <f t="shared" si="0"/>
        <v>display00004=</v>
      </c>
    </row>
    <row r="13" spans="1:11" x14ac:dyDescent="0.15">
      <c r="A13" s="2">
        <v>6</v>
      </c>
      <c r="B13" s="2" t="s">
        <v>278</v>
      </c>
      <c r="C13" s="2"/>
      <c r="D13" s="2" t="s">
        <v>176</v>
      </c>
      <c r="E13" s="67" t="s">
        <v>230</v>
      </c>
      <c r="F13" s="67"/>
      <c r="G13" s="67"/>
      <c r="H13" s="67"/>
      <c r="I13" s="67"/>
      <c r="K13" t="str">
        <f t="shared" si="0"/>
        <v>display00101=</v>
      </c>
    </row>
    <row r="14" spans="1:11" x14ac:dyDescent="0.15">
      <c r="A14" s="2">
        <v>7</v>
      </c>
      <c r="B14" s="2" t="s">
        <v>279</v>
      </c>
      <c r="C14" s="2"/>
      <c r="D14" s="2" t="s">
        <v>176</v>
      </c>
      <c r="E14" s="67" t="s">
        <v>231</v>
      </c>
      <c r="F14" s="67"/>
      <c r="G14" s="67"/>
      <c r="H14" s="67"/>
      <c r="I14" s="67"/>
      <c r="K14" t="str">
        <f t="shared" si="0"/>
        <v>display00102=</v>
      </c>
    </row>
    <row r="15" spans="1:11" x14ac:dyDescent="0.15">
      <c r="A15" s="2">
        <v>8</v>
      </c>
      <c r="B15" s="2" t="s">
        <v>280</v>
      </c>
      <c r="C15" s="2"/>
      <c r="D15" s="2" t="s">
        <v>176</v>
      </c>
      <c r="E15" s="67" t="s">
        <v>232</v>
      </c>
      <c r="F15" s="67"/>
      <c r="G15" s="67"/>
      <c r="H15" s="67"/>
      <c r="I15" s="67"/>
      <c r="K15" t="str">
        <f t="shared" si="0"/>
        <v>display00201=</v>
      </c>
    </row>
    <row r="16" spans="1:11" x14ac:dyDescent="0.15">
      <c r="A16" s="2">
        <v>9</v>
      </c>
      <c r="B16" s="2" t="s">
        <v>281</v>
      </c>
      <c r="C16" s="2"/>
      <c r="D16" s="2" t="s">
        <v>176</v>
      </c>
      <c r="E16" s="67" t="s">
        <v>233</v>
      </c>
      <c r="F16" s="67"/>
      <c r="G16" s="67"/>
      <c r="H16" s="67"/>
      <c r="I16" s="67"/>
      <c r="K16" t="str">
        <f t="shared" si="0"/>
        <v>display00202=</v>
      </c>
    </row>
    <row r="17" spans="1:11" x14ac:dyDescent="0.15">
      <c r="A17" s="2">
        <v>10</v>
      </c>
      <c r="B17" s="2" t="s">
        <v>282</v>
      </c>
      <c r="C17" s="2"/>
      <c r="D17" s="2" t="s">
        <v>176</v>
      </c>
      <c r="E17" s="67" t="s">
        <v>234</v>
      </c>
      <c r="F17" s="67"/>
      <c r="G17" s="67"/>
      <c r="H17" s="67"/>
      <c r="I17" s="67"/>
      <c r="K17" t="str">
        <f t="shared" si="0"/>
        <v>display00301=</v>
      </c>
    </row>
    <row r="18" spans="1:11" x14ac:dyDescent="0.15">
      <c r="A18" s="2">
        <v>11</v>
      </c>
      <c r="B18" s="2" t="s">
        <v>283</v>
      </c>
      <c r="C18" s="2"/>
      <c r="D18" s="2" t="s">
        <v>176</v>
      </c>
      <c r="E18" s="67" t="s">
        <v>235</v>
      </c>
      <c r="F18" s="67"/>
      <c r="G18" s="67"/>
      <c r="H18" s="67"/>
      <c r="I18" s="67"/>
      <c r="K18" t="str">
        <f t="shared" si="0"/>
        <v>display00302=</v>
      </c>
    </row>
    <row r="19" spans="1:11" x14ac:dyDescent="0.15">
      <c r="A19" s="2">
        <v>12</v>
      </c>
      <c r="B19" s="2" t="s">
        <v>284</v>
      </c>
      <c r="C19" s="2"/>
      <c r="D19" s="2" t="s">
        <v>176</v>
      </c>
      <c r="E19" s="67" t="s">
        <v>236</v>
      </c>
      <c r="F19" s="67"/>
      <c r="G19" s="67"/>
      <c r="H19" s="67"/>
      <c r="I19" s="67"/>
      <c r="K19" t="str">
        <f t="shared" si="0"/>
        <v>display00401=</v>
      </c>
    </row>
    <row r="20" spans="1:11" x14ac:dyDescent="0.15">
      <c r="A20" s="2">
        <v>13</v>
      </c>
      <c r="B20" s="2" t="s">
        <v>285</v>
      </c>
      <c r="C20" s="2"/>
      <c r="D20" s="2" t="s">
        <v>176</v>
      </c>
      <c r="E20" s="67" t="s">
        <v>237</v>
      </c>
      <c r="F20" s="67"/>
      <c r="G20" s="67"/>
      <c r="H20" s="67"/>
      <c r="I20" s="67"/>
      <c r="K20" t="str">
        <f t="shared" si="0"/>
        <v>display00402=</v>
      </c>
    </row>
    <row r="21" spans="1:11" x14ac:dyDescent="0.15">
      <c r="A21" s="2">
        <v>14</v>
      </c>
      <c r="B21" s="2" t="s">
        <v>286</v>
      </c>
      <c r="C21" s="2"/>
      <c r="D21" s="2" t="s">
        <v>176</v>
      </c>
      <c r="E21" s="67" t="s">
        <v>238</v>
      </c>
      <c r="F21" s="67"/>
      <c r="G21" s="67"/>
      <c r="H21" s="67"/>
      <c r="I21" s="67"/>
      <c r="K21" t="str">
        <f t="shared" si="0"/>
        <v>display00501=</v>
      </c>
    </row>
    <row r="22" spans="1:11" x14ac:dyDescent="0.15">
      <c r="A22" s="2">
        <v>15</v>
      </c>
      <c r="B22" s="2" t="s">
        <v>287</v>
      </c>
      <c r="C22" s="2"/>
      <c r="D22" s="2" t="s">
        <v>176</v>
      </c>
      <c r="E22" s="67" t="s">
        <v>239</v>
      </c>
      <c r="F22" s="67"/>
      <c r="G22" s="67"/>
      <c r="H22" s="67"/>
      <c r="I22" s="67"/>
      <c r="K22" t="str">
        <f t="shared" si="0"/>
        <v>display00502=</v>
      </c>
    </row>
    <row r="23" spans="1:11" x14ac:dyDescent="0.15">
      <c r="A23" s="2">
        <v>16</v>
      </c>
      <c r="B23" s="2" t="s">
        <v>288</v>
      </c>
      <c r="C23" s="2"/>
      <c r="D23" s="2" t="s">
        <v>176</v>
      </c>
      <c r="E23" s="67" t="s">
        <v>240</v>
      </c>
      <c r="F23" s="67"/>
      <c r="G23" s="67"/>
      <c r="H23" s="67"/>
      <c r="I23" s="67"/>
      <c r="K23" t="str">
        <f t="shared" si="0"/>
        <v>display00503=</v>
      </c>
    </row>
    <row r="24" spans="1:11" x14ac:dyDescent="0.15">
      <c r="A24" s="2">
        <v>17</v>
      </c>
      <c r="B24" s="2" t="s">
        <v>289</v>
      </c>
      <c r="C24" s="2"/>
      <c r="D24" s="2" t="s">
        <v>176</v>
      </c>
      <c r="E24" s="67" t="s">
        <v>241</v>
      </c>
      <c r="F24" s="67"/>
      <c r="G24" s="67"/>
      <c r="H24" s="67"/>
      <c r="I24" s="67"/>
      <c r="K24" t="str">
        <f t="shared" si="0"/>
        <v>display00601=</v>
      </c>
    </row>
    <row r="25" spans="1:11" x14ac:dyDescent="0.15">
      <c r="A25" s="2">
        <v>18</v>
      </c>
      <c r="B25" s="2" t="s">
        <v>290</v>
      </c>
      <c r="C25" s="2"/>
      <c r="D25" s="2" t="s">
        <v>176</v>
      </c>
      <c r="E25" s="67" t="s">
        <v>242</v>
      </c>
      <c r="F25" s="67"/>
      <c r="G25" s="67"/>
      <c r="H25" s="67"/>
      <c r="I25" s="67"/>
      <c r="K25" t="str">
        <f t="shared" si="0"/>
        <v>display00602=</v>
      </c>
    </row>
    <row r="26" spans="1:11" x14ac:dyDescent="0.15">
      <c r="A26" s="2">
        <v>19</v>
      </c>
      <c r="B26" s="2" t="s">
        <v>291</v>
      </c>
      <c r="C26" s="2"/>
      <c r="D26" s="2" t="s">
        <v>176</v>
      </c>
      <c r="E26" s="67" t="s">
        <v>243</v>
      </c>
      <c r="F26" s="67"/>
      <c r="G26" s="67"/>
      <c r="H26" s="67"/>
      <c r="I26" s="67"/>
      <c r="K26" t="str">
        <f t="shared" si="0"/>
        <v>display00603=</v>
      </c>
    </row>
    <row r="27" spans="1:11" x14ac:dyDescent="0.15">
      <c r="A27" s="2">
        <v>20</v>
      </c>
      <c r="B27" s="2" t="s">
        <v>292</v>
      </c>
      <c r="C27" s="2"/>
      <c r="D27" s="2" t="s">
        <v>176</v>
      </c>
      <c r="E27" s="67" t="s">
        <v>244</v>
      </c>
      <c r="F27" s="67"/>
      <c r="G27" s="67"/>
      <c r="H27" s="67"/>
      <c r="I27" s="67"/>
      <c r="K27" t="str">
        <f t="shared" si="0"/>
        <v>display00701=</v>
      </c>
    </row>
    <row r="28" spans="1:11" x14ac:dyDescent="0.15">
      <c r="A28" s="2">
        <v>21</v>
      </c>
      <c r="B28" s="2" t="s">
        <v>293</v>
      </c>
      <c r="C28" s="2"/>
      <c r="D28" s="2" t="s">
        <v>176</v>
      </c>
      <c r="E28" s="67" t="s">
        <v>245</v>
      </c>
      <c r="F28" s="67"/>
      <c r="G28" s="67"/>
      <c r="H28" s="67"/>
      <c r="I28" s="67"/>
      <c r="K28" t="str">
        <f t="shared" si="0"/>
        <v>display00801=</v>
      </c>
    </row>
    <row r="29" spans="1:11" x14ac:dyDescent="0.15">
      <c r="A29" s="2">
        <v>22</v>
      </c>
      <c r="B29" s="2" t="s">
        <v>294</v>
      </c>
      <c r="C29" s="2"/>
      <c r="D29" s="2" t="s">
        <v>176</v>
      </c>
      <c r="E29" s="67" t="s">
        <v>246</v>
      </c>
      <c r="F29" s="67"/>
      <c r="G29" s="67"/>
      <c r="H29" s="67"/>
      <c r="I29" s="67"/>
      <c r="K29" t="str">
        <f t="shared" si="0"/>
        <v>display00802=</v>
      </c>
    </row>
    <row r="30" spans="1:11" x14ac:dyDescent="0.15">
      <c r="A30" s="2">
        <v>23</v>
      </c>
      <c r="B30" s="2" t="s">
        <v>295</v>
      </c>
      <c r="C30" s="2"/>
      <c r="D30" s="2" t="s">
        <v>176</v>
      </c>
      <c r="E30" s="67" t="s">
        <v>247</v>
      </c>
      <c r="F30" s="67"/>
      <c r="G30" s="67"/>
      <c r="H30" s="67"/>
      <c r="I30" s="67"/>
      <c r="K30" t="str">
        <f t="shared" si="0"/>
        <v>display00803=</v>
      </c>
    </row>
    <row r="31" spans="1:11" x14ac:dyDescent="0.15">
      <c r="A31" s="2">
        <v>24</v>
      </c>
      <c r="B31" s="2" t="s">
        <v>296</v>
      </c>
      <c r="C31" s="2"/>
      <c r="D31" s="2" t="s">
        <v>176</v>
      </c>
      <c r="E31" s="67" t="s">
        <v>248</v>
      </c>
      <c r="F31" s="67"/>
      <c r="G31" s="67"/>
      <c r="H31" s="67"/>
      <c r="I31" s="67"/>
      <c r="K31" t="str">
        <f t="shared" si="0"/>
        <v>display00804=</v>
      </c>
    </row>
    <row r="32" spans="1:11" x14ac:dyDescent="0.15">
      <c r="A32" s="2">
        <v>25</v>
      </c>
      <c r="B32" s="2" t="s">
        <v>297</v>
      </c>
      <c r="C32" s="2"/>
      <c r="D32" s="2" t="s">
        <v>176</v>
      </c>
      <c r="E32" s="67" t="s">
        <v>249</v>
      </c>
      <c r="F32" s="67"/>
      <c r="G32" s="67"/>
      <c r="H32" s="67"/>
      <c r="I32" s="67"/>
      <c r="K32" t="str">
        <f t="shared" si="0"/>
        <v>display00901=</v>
      </c>
    </row>
    <row r="33" spans="1:11" x14ac:dyDescent="0.15">
      <c r="A33" s="2">
        <v>26</v>
      </c>
      <c r="B33" s="2" t="s">
        <v>298</v>
      </c>
      <c r="C33" s="2"/>
      <c r="D33" s="2" t="s">
        <v>176</v>
      </c>
      <c r="E33" s="67" t="s">
        <v>250</v>
      </c>
      <c r="F33" s="67"/>
      <c r="G33" s="67"/>
      <c r="H33" s="67"/>
      <c r="I33" s="67"/>
      <c r="K33" t="str">
        <f t="shared" si="0"/>
        <v>display00902=</v>
      </c>
    </row>
    <row r="34" spans="1:11" x14ac:dyDescent="0.15">
      <c r="A34" s="2">
        <v>27</v>
      </c>
      <c r="B34" s="2" t="s">
        <v>299</v>
      </c>
      <c r="C34" s="2"/>
      <c r="D34" s="2" t="s">
        <v>176</v>
      </c>
      <c r="E34" s="67" t="s">
        <v>251</v>
      </c>
      <c r="F34" s="67"/>
      <c r="G34" s="67"/>
      <c r="H34" s="67"/>
      <c r="I34" s="67"/>
      <c r="K34" t="str">
        <f t="shared" si="0"/>
        <v>display00903=</v>
      </c>
    </row>
    <row r="35" spans="1:11" x14ac:dyDescent="0.15">
      <c r="A35" s="2">
        <v>28</v>
      </c>
      <c r="B35" s="2" t="s">
        <v>267</v>
      </c>
      <c r="C35" s="2" t="s">
        <v>211</v>
      </c>
      <c r="D35" s="2" t="s">
        <v>176</v>
      </c>
      <c r="E35" s="66" t="s">
        <v>252</v>
      </c>
      <c r="F35" s="66"/>
      <c r="G35" s="66"/>
      <c r="H35" s="66"/>
      <c r="I35" s="66"/>
      <c r="K35" t="str">
        <f t="shared" si="0"/>
        <v>password.policy=</v>
      </c>
    </row>
    <row r="36" spans="1:11" x14ac:dyDescent="0.15">
      <c r="A36" s="2">
        <v>29</v>
      </c>
      <c r="B36" s="2" t="s">
        <v>300</v>
      </c>
      <c r="C36" s="2" t="s">
        <v>211</v>
      </c>
      <c r="D36" s="2" t="s">
        <v>176</v>
      </c>
      <c r="E36" s="66" t="s">
        <v>253</v>
      </c>
      <c r="F36" s="66"/>
      <c r="G36" s="66"/>
      <c r="H36" s="66"/>
      <c r="I36" s="66"/>
      <c r="K36" t="str">
        <f t="shared" si="0"/>
        <v>judge.class=</v>
      </c>
    </row>
    <row r="37" spans="1:11" x14ac:dyDescent="0.15">
      <c r="A37" s="2">
        <v>30</v>
      </c>
      <c r="B37" s="2" t="s">
        <v>268</v>
      </c>
      <c r="C37" s="2" t="s">
        <v>211</v>
      </c>
      <c r="D37" s="2" t="s">
        <v>175</v>
      </c>
      <c r="E37" s="66" t="s">
        <v>254</v>
      </c>
      <c r="F37" s="66"/>
      <c r="G37" s="66"/>
      <c r="H37" s="66"/>
      <c r="I37" s="66"/>
      <c r="K37" t="str">
        <f t="shared" si="0"/>
        <v>force.pass.change=</v>
      </c>
    </row>
    <row r="38" spans="1:11" x14ac:dyDescent="0.15">
      <c r="A38" s="2">
        <v>31</v>
      </c>
      <c r="B38" s="43" t="s">
        <v>301</v>
      </c>
      <c r="C38" s="2" t="s">
        <v>211</v>
      </c>
      <c r="D38" s="2" t="s">
        <v>176</v>
      </c>
      <c r="E38" s="66" t="s">
        <v>255</v>
      </c>
      <c r="F38" s="66"/>
      <c r="G38" s="66"/>
      <c r="H38" s="66"/>
      <c r="I38" s="66"/>
      <c r="K38" t="str">
        <f t="shared" si="0"/>
        <v>judge.result.table.name=</v>
      </c>
    </row>
    <row r="39" spans="1:11" x14ac:dyDescent="0.15">
      <c r="A39" s="2">
        <v>32</v>
      </c>
      <c r="B39" s="2" t="s">
        <v>269</v>
      </c>
      <c r="C39" s="2" t="s">
        <v>211</v>
      </c>
      <c r="D39" s="2" t="s">
        <v>262</v>
      </c>
      <c r="E39" s="67" t="s">
        <v>263</v>
      </c>
      <c r="F39" s="67"/>
      <c r="G39" s="67"/>
      <c r="H39" s="67"/>
      <c r="I39" s="67"/>
      <c r="K39" t="str">
        <f t="shared" si="0"/>
        <v>pwd.hash.salt=</v>
      </c>
    </row>
    <row r="40" spans="1:11" x14ac:dyDescent="0.15">
      <c r="A40" s="2">
        <v>33</v>
      </c>
      <c r="B40" s="2" t="s">
        <v>302</v>
      </c>
      <c r="C40" s="2" t="s">
        <v>211</v>
      </c>
      <c r="D40" s="2" t="s">
        <v>176</v>
      </c>
      <c r="E40" s="67" t="s">
        <v>303</v>
      </c>
      <c r="F40" s="67"/>
      <c r="G40" s="67"/>
      <c r="H40" s="67"/>
      <c r="I40" s="67"/>
      <c r="K40" t="str">
        <f t="shared" ref="K40" si="1">B40&amp;"="</f>
        <v>upload.directory=</v>
      </c>
    </row>
    <row r="41" spans="1:11" x14ac:dyDescent="0.15">
      <c r="A41" s="2">
        <v>34</v>
      </c>
      <c r="B41" s="2" t="s">
        <v>304</v>
      </c>
      <c r="C41" s="2" t="s">
        <v>211</v>
      </c>
      <c r="D41" s="2" t="s">
        <v>176</v>
      </c>
      <c r="E41" s="67" t="s">
        <v>305</v>
      </c>
      <c r="F41" s="67"/>
      <c r="G41" s="67"/>
      <c r="H41" s="67"/>
      <c r="I41" s="67"/>
      <c r="K41" t="str">
        <f t="shared" ref="K41" si="2">B41&amp;"="</f>
        <v>result.directory=</v>
      </c>
    </row>
  </sheetData>
  <mergeCells count="40">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F13" sqref="F1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69" t="s">
        <v>0</v>
      </c>
      <c r="B1" s="70"/>
      <c r="C1" s="70"/>
      <c r="D1" s="70"/>
      <c r="E1" s="70"/>
      <c r="F1" s="70"/>
      <c r="G1" s="70"/>
      <c r="H1" s="70"/>
      <c r="I1" s="71"/>
    </row>
    <row r="2" spans="1:9" x14ac:dyDescent="0.15">
      <c r="A2" s="1" t="s">
        <v>1</v>
      </c>
      <c r="B2" s="2" t="s">
        <v>2</v>
      </c>
      <c r="C2" s="72"/>
      <c r="D2" s="73"/>
      <c r="E2" s="73"/>
      <c r="F2" s="73"/>
      <c r="G2" s="74"/>
      <c r="H2" s="5" t="s">
        <v>3</v>
      </c>
      <c r="I2" s="6"/>
    </row>
    <row r="3" spans="1:9" x14ac:dyDescent="0.15">
      <c r="A3" s="7"/>
      <c r="B3" s="2" t="s">
        <v>4</v>
      </c>
      <c r="C3" s="72"/>
      <c r="D3" s="73"/>
      <c r="E3" s="73"/>
      <c r="F3" s="73"/>
      <c r="G3" s="74"/>
      <c r="H3" s="5" t="s">
        <v>5</v>
      </c>
      <c r="I3" s="6"/>
    </row>
    <row r="4" spans="1:9" x14ac:dyDescent="0.15">
      <c r="A4" s="7"/>
      <c r="B4" s="2" t="s">
        <v>6</v>
      </c>
      <c r="C4" s="72"/>
      <c r="D4" s="73"/>
      <c r="E4" s="73"/>
      <c r="F4" s="73"/>
      <c r="G4" s="74"/>
      <c r="H4" s="5" t="s">
        <v>7</v>
      </c>
      <c r="I4" s="8"/>
    </row>
    <row r="5" spans="1:9" x14ac:dyDescent="0.15">
      <c r="A5" s="9" t="s">
        <v>8</v>
      </c>
      <c r="B5" s="2" t="s">
        <v>9</v>
      </c>
      <c r="C5" s="72"/>
      <c r="D5" s="73"/>
      <c r="E5" s="73"/>
      <c r="F5" s="73"/>
      <c r="G5" s="74"/>
      <c r="H5" s="5" t="s">
        <v>10</v>
      </c>
      <c r="I5" s="8"/>
    </row>
    <row r="6" spans="1:9" x14ac:dyDescent="0.15">
      <c r="A6" s="10"/>
      <c r="B6" s="2" t="s">
        <v>11</v>
      </c>
      <c r="C6" s="72"/>
      <c r="D6" s="73"/>
      <c r="E6" s="73"/>
      <c r="F6" s="73"/>
      <c r="G6" s="74"/>
      <c r="H6" s="5" t="s">
        <v>12</v>
      </c>
      <c r="I6" s="8"/>
    </row>
    <row r="7" spans="1:9" x14ac:dyDescent="0.15">
      <c r="A7" s="11"/>
      <c r="B7" s="2" t="s">
        <v>13</v>
      </c>
      <c r="C7" s="12"/>
      <c r="D7" s="13"/>
      <c r="E7" s="13"/>
      <c r="F7" s="13"/>
      <c r="G7" s="13"/>
      <c r="H7" s="5"/>
      <c r="I7" s="8"/>
    </row>
    <row r="8" spans="1:9" x14ac:dyDescent="0.15">
      <c r="A8" s="69" t="s">
        <v>14</v>
      </c>
      <c r="B8" s="70"/>
      <c r="C8" s="70"/>
      <c r="D8" s="70"/>
      <c r="E8" s="70"/>
      <c r="F8" s="70"/>
      <c r="G8" s="70"/>
      <c r="H8" s="70"/>
      <c r="I8" s="71"/>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69" t="s">
        <v>15</v>
      </c>
      <c r="B34" s="70"/>
      <c r="C34" s="70"/>
      <c r="D34" s="70"/>
      <c r="E34" s="70"/>
      <c r="F34" s="70"/>
      <c r="G34" s="70"/>
      <c r="H34" s="70"/>
      <c r="I34" s="71"/>
    </row>
    <row r="35" spans="1:9" x14ac:dyDescent="0.15">
      <c r="A35" s="24" t="s">
        <v>16</v>
      </c>
      <c r="B35" s="75" t="s">
        <v>17</v>
      </c>
      <c r="C35" s="76"/>
      <c r="D35" s="25" t="s">
        <v>18</v>
      </c>
      <c r="E35" s="26"/>
      <c r="F35" s="24" t="s">
        <v>19</v>
      </c>
      <c r="G35" s="75" t="s">
        <v>20</v>
      </c>
      <c r="H35" s="77"/>
      <c r="I35" s="76"/>
    </row>
    <row r="36" spans="1:9" x14ac:dyDescent="0.15">
      <c r="A36" s="27" t="s">
        <v>21</v>
      </c>
      <c r="B36" s="72" t="s">
        <v>29</v>
      </c>
      <c r="C36" s="74"/>
      <c r="D36" s="72" t="s">
        <v>26</v>
      </c>
      <c r="E36" s="74"/>
      <c r="F36" s="27" t="s">
        <v>22</v>
      </c>
      <c r="G36" s="72"/>
      <c r="H36" s="73"/>
      <c r="I36" s="74"/>
    </row>
    <row r="37" spans="1:9" x14ac:dyDescent="0.15">
      <c r="A37" s="27" t="s">
        <v>23</v>
      </c>
      <c r="B37" s="72" t="s">
        <v>30</v>
      </c>
      <c r="C37" s="74"/>
      <c r="D37" s="72" t="s">
        <v>26</v>
      </c>
      <c r="E37" s="74"/>
      <c r="F37" s="27" t="s">
        <v>22</v>
      </c>
      <c r="G37" s="72"/>
      <c r="H37" s="73"/>
      <c r="I37" s="74"/>
    </row>
    <row r="38" spans="1:9" x14ac:dyDescent="0.15">
      <c r="A38" s="27" t="s">
        <v>25</v>
      </c>
      <c r="B38" s="72" t="s">
        <v>31</v>
      </c>
      <c r="C38" s="74"/>
      <c r="D38" s="72" t="s">
        <v>24</v>
      </c>
      <c r="E38" s="74"/>
      <c r="F38" s="27" t="s">
        <v>22</v>
      </c>
      <c r="G38" s="72"/>
      <c r="H38" s="73"/>
      <c r="I38" s="74"/>
    </row>
    <row r="39" spans="1:9" x14ac:dyDescent="0.15">
      <c r="A39" s="28" t="s">
        <v>27</v>
      </c>
      <c r="B39" s="72" t="s">
        <v>32</v>
      </c>
      <c r="C39" s="74"/>
      <c r="D39" s="72" t="s">
        <v>24</v>
      </c>
      <c r="E39" s="74"/>
      <c r="F39" s="27" t="s">
        <v>22</v>
      </c>
      <c r="G39" s="72"/>
      <c r="H39" s="73"/>
      <c r="I39" s="74"/>
    </row>
    <row r="40" spans="1:9" x14ac:dyDescent="0.15">
      <c r="A40" s="69" t="s">
        <v>28</v>
      </c>
      <c r="B40" s="70"/>
      <c r="C40" s="70"/>
      <c r="D40" s="70"/>
      <c r="E40" s="70"/>
      <c r="F40" s="70"/>
      <c r="G40" s="70"/>
      <c r="H40" s="70"/>
      <c r="I40" s="71"/>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5" x14ac:dyDescent="0.15"/>
  <cols>
    <col min="1" max="9" width="13" customWidth="1"/>
  </cols>
  <sheetData>
    <row r="1" spans="1:9" x14ac:dyDescent="0.15">
      <c r="A1" s="69" t="s">
        <v>0</v>
      </c>
      <c r="B1" s="70"/>
      <c r="C1" s="70"/>
      <c r="D1" s="70"/>
      <c r="E1" s="70"/>
      <c r="F1" s="70"/>
      <c r="G1" s="70"/>
      <c r="H1" s="70"/>
      <c r="I1" s="71"/>
    </row>
    <row r="2" spans="1:9" x14ac:dyDescent="0.15">
      <c r="A2" s="1" t="s">
        <v>1</v>
      </c>
      <c r="B2" s="2" t="s">
        <v>2</v>
      </c>
      <c r="C2" s="72"/>
      <c r="D2" s="73"/>
      <c r="E2" s="73"/>
      <c r="F2" s="73"/>
      <c r="G2" s="74"/>
      <c r="H2" s="5" t="s">
        <v>3</v>
      </c>
      <c r="I2" s="6"/>
    </row>
    <row r="3" spans="1:9" x14ac:dyDescent="0.15">
      <c r="A3" s="7"/>
      <c r="B3" s="2" t="s">
        <v>4</v>
      </c>
      <c r="C3" s="72"/>
      <c r="D3" s="73"/>
      <c r="E3" s="73"/>
      <c r="F3" s="73"/>
      <c r="G3" s="74"/>
      <c r="H3" s="5" t="s">
        <v>5</v>
      </c>
      <c r="I3" s="6"/>
    </row>
    <row r="4" spans="1:9" x14ac:dyDescent="0.15">
      <c r="A4" s="7"/>
      <c r="B4" s="2" t="s">
        <v>6</v>
      </c>
      <c r="C4" s="72"/>
      <c r="D4" s="73"/>
      <c r="E4" s="73"/>
      <c r="F4" s="73"/>
      <c r="G4" s="74"/>
      <c r="H4" s="5" t="s">
        <v>7</v>
      </c>
      <c r="I4" s="8"/>
    </row>
    <row r="5" spans="1:9" x14ac:dyDescent="0.15">
      <c r="A5" s="9" t="s">
        <v>8</v>
      </c>
      <c r="B5" s="2" t="s">
        <v>9</v>
      </c>
      <c r="C5" s="72"/>
      <c r="D5" s="73"/>
      <c r="E5" s="73"/>
      <c r="F5" s="73"/>
      <c r="G5" s="74"/>
      <c r="H5" s="5" t="s">
        <v>10</v>
      </c>
      <c r="I5" s="8"/>
    </row>
    <row r="6" spans="1:9" x14ac:dyDescent="0.15">
      <c r="A6" s="10"/>
      <c r="B6" s="2" t="s">
        <v>11</v>
      </c>
      <c r="C6" s="78" t="s">
        <v>33</v>
      </c>
      <c r="D6" s="73"/>
      <c r="E6" s="73"/>
      <c r="F6" s="73"/>
      <c r="G6" s="74"/>
      <c r="H6" s="5" t="s">
        <v>12</v>
      </c>
      <c r="I6" s="8"/>
    </row>
    <row r="7" spans="1:9" x14ac:dyDescent="0.15">
      <c r="A7" s="11"/>
      <c r="B7" s="2" t="s">
        <v>13</v>
      </c>
      <c r="C7" s="12"/>
      <c r="D7" s="13"/>
      <c r="E7" s="13"/>
      <c r="F7" s="13"/>
      <c r="G7" s="13"/>
      <c r="H7" s="5"/>
      <c r="I7" s="8"/>
    </row>
    <row r="8" spans="1:9" x14ac:dyDescent="0.15">
      <c r="A8" s="69" t="s">
        <v>14</v>
      </c>
      <c r="B8" s="70"/>
      <c r="C8" s="70"/>
      <c r="D8" s="70"/>
      <c r="E8" s="70"/>
      <c r="F8" s="70"/>
      <c r="G8" s="70"/>
      <c r="H8" s="70"/>
      <c r="I8" s="71"/>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69" t="s">
        <v>15</v>
      </c>
      <c r="B34" s="70"/>
      <c r="C34" s="70"/>
      <c r="D34" s="70"/>
      <c r="E34" s="70"/>
      <c r="F34" s="70"/>
      <c r="G34" s="70"/>
      <c r="H34" s="70"/>
      <c r="I34" s="71"/>
    </row>
    <row r="35" spans="1:9" x14ac:dyDescent="0.15">
      <c r="A35" s="24" t="s">
        <v>16</v>
      </c>
      <c r="B35" s="75" t="s">
        <v>17</v>
      </c>
      <c r="C35" s="76"/>
      <c r="D35" s="25" t="s">
        <v>18</v>
      </c>
      <c r="E35" s="26"/>
      <c r="F35" s="24" t="s">
        <v>19</v>
      </c>
      <c r="G35" s="75" t="s">
        <v>20</v>
      </c>
      <c r="H35" s="77"/>
      <c r="I35" s="76"/>
    </row>
    <row r="36" spans="1:9" x14ac:dyDescent="0.15">
      <c r="A36" s="27">
        <v>1</v>
      </c>
      <c r="B36" s="72" t="s">
        <v>34</v>
      </c>
      <c r="C36" s="74"/>
      <c r="D36" s="72" t="s">
        <v>35</v>
      </c>
      <c r="E36" s="74"/>
      <c r="F36" s="27" t="s">
        <v>22</v>
      </c>
      <c r="G36" s="72"/>
      <c r="H36" s="73"/>
      <c r="I36" s="74"/>
    </row>
    <row r="37" spans="1:9" x14ac:dyDescent="0.15">
      <c r="A37" s="27">
        <v>2</v>
      </c>
      <c r="B37" s="3" t="s">
        <v>36</v>
      </c>
      <c r="C37" s="4"/>
      <c r="D37" s="72" t="s">
        <v>39</v>
      </c>
      <c r="E37" s="74"/>
      <c r="F37" s="27" t="s">
        <v>22</v>
      </c>
      <c r="G37" s="72"/>
      <c r="H37" s="73"/>
      <c r="I37" s="74"/>
    </row>
    <row r="38" spans="1:9" x14ac:dyDescent="0.15">
      <c r="A38" s="27">
        <v>3</v>
      </c>
      <c r="B38" s="3" t="s">
        <v>37</v>
      </c>
      <c r="C38" s="4"/>
      <c r="D38" s="72" t="s">
        <v>39</v>
      </c>
      <c r="E38" s="74"/>
      <c r="F38" s="27" t="s">
        <v>22</v>
      </c>
      <c r="G38" s="72"/>
      <c r="H38" s="73"/>
      <c r="I38" s="74"/>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27">
        <v>7</v>
      </c>
      <c r="B42" s="72"/>
      <c r="C42" s="74"/>
      <c r="D42" s="72" t="s">
        <v>39</v>
      </c>
      <c r="E42" s="74"/>
      <c r="F42" s="27" t="s">
        <v>22</v>
      </c>
      <c r="G42" s="72" t="s">
        <v>103</v>
      </c>
      <c r="H42" s="73"/>
      <c r="I42" s="74"/>
    </row>
    <row r="43" spans="1:9" x14ac:dyDescent="0.15">
      <c r="A43" s="69" t="s">
        <v>28</v>
      </c>
      <c r="B43" s="70"/>
      <c r="C43" s="70"/>
      <c r="D43" s="70"/>
      <c r="E43" s="70"/>
      <c r="F43" s="70"/>
      <c r="G43" s="70"/>
      <c r="H43" s="70"/>
      <c r="I43" s="71"/>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1">
    <mergeCell ref="B36:C36"/>
    <mergeCell ref="D36:E36"/>
    <mergeCell ref="G36:I36"/>
    <mergeCell ref="C6:G6"/>
    <mergeCell ref="A8:I8"/>
    <mergeCell ref="A34:I34"/>
    <mergeCell ref="B35:C35"/>
    <mergeCell ref="G35:I35"/>
    <mergeCell ref="A1:I1"/>
    <mergeCell ref="C2:G2"/>
    <mergeCell ref="C3:G3"/>
    <mergeCell ref="C4:G4"/>
    <mergeCell ref="C5:G5"/>
    <mergeCell ref="B42:C42"/>
    <mergeCell ref="D42:E42"/>
    <mergeCell ref="G42:I42"/>
    <mergeCell ref="A43:I43"/>
    <mergeCell ref="D37:E37"/>
    <mergeCell ref="G37:I37"/>
    <mergeCell ref="D38:E38"/>
    <mergeCell ref="G38:I38"/>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5" x14ac:dyDescent="0.15"/>
  <cols>
    <col min="1" max="9" width="13" customWidth="1"/>
  </cols>
  <sheetData>
    <row r="1" spans="1:9" x14ac:dyDescent="0.15">
      <c r="A1" s="69" t="s">
        <v>0</v>
      </c>
      <c r="B1" s="70"/>
      <c r="C1" s="70"/>
      <c r="D1" s="70"/>
      <c r="E1" s="70"/>
      <c r="F1" s="70"/>
      <c r="G1" s="70"/>
      <c r="H1" s="70"/>
      <c r="I1" s="71"/>
    </row>
    <row r="2" spans="1:9" x14ac:dyDescent="0.15">
      <c r="A2" s="1" t="s">
        <v>1</v>
      </c>
      <c r="B2" s="2" t="s">
        <v>2</v>
      </c>
      <c r="C2" s="72"/>
      <c r="D2" s="73"/>
      <c r="E2" s="73"/>
      <c r="F2" s="73"/>
      <c r="G2" s="74"/>
      <c r="H2" s="5" t="s">
        <v>3</v>
      </c>
      <c r="I2" s="6"/>
    </row>
    <row r="3" spans="1:9" x14ac:dyDescent="0.15">
      <c r="A3" s="7"/>
      <c r="B3" s="2" t="s">
        <v>4</v>
      </c>
      <c r="C3" s="72"/>
      <c r="D3" s="73"/>
      <c r="E3" s="73"/>
      <c r="F3" s="73"/>
      <c r="G3" s="74"/>
      <c r="H3" s="5" t="s">
        <v>5</v>
      </c>
      <c r="I3" s="6"/>
    </row>
    <row r="4" spans="1:9" x14ac:dyDescent="0.15">
      <c r="A4" s="7"/>
      <c r="B4" s="2" t="s">
        <v>6</v>
      </c>
      <c r="C4" s="72"/>
      <c r="D4" s="73"/>
      <c r="E4" s="73"/>
      <c r="F4" s="73"/>
      <c r="G4" s="74"/>
      <c r="H4" s="5" t="s">
        <v>7</v>
      </c>
      <c r="I4" s="8"/>
    </row>
    <row r="5" spans="1:9" x14ac:dyDescent="0.15">
      <c r="A5" s="9" t="s">
        <v>8</v>
      </c>
      <c r="B5" s="2" t="s">
        <v>9</v>
      </c>
      <c r="C5" s="72"/>
      <c r="D5" s="73"/>
      <c r="E5" s="73"/>
      <c r="F5" s="73"/>
      <c r="G5" s="74"/>
      <c r="H5" s="5" t="s">
        <v>10</v>
      </c>
      <c r="I5" s="8"/>
    </row>
    <row r="6" spans="1:9" x14ac:dyDescent="0.15">
      <c r="A6" s="10"/>
      <c r="B6" s="2" t="s">
        <v>11</v>
      </c>
      <c r="C6" s="78" t="s">
        <v>59</v>
      </c>
      <c r="D6" s="73"/>
      <c r="E6" s="73"/>
      <c r="F6" s="73"/>
      <c r="G6" s="74"/>
      <c r="H6" s="5" t="s">
        <v>12</v>
      </c>
      <c r="I6" s="8"/>
    </row>
    <row r="7" spans="1:9" x14ac:dyDescent="0.15">
      <c r="A7" s="11"/>
      <c r="B7" s="2" t="s">
        <v>13</v>
      </c>
      <c r="C7" s="12"/>
      <c r="D7" s="13"/>
      <c r="E7" s="13"/>
      <c r="F7" s="13"/>
      <c r="G7" s="13"/>
      <c r="H7" s="5"/>
      <c r="I7" s="8"/>
    </row>
    <row r="8" spans="1:9" x14ac:dyDescent="0.15">
      <c r="A8" s="69" t="s">
        <v>14</v>
      </c>
      <c r="B8" s="70"/>
      <c r="C8" s="70"/>
      <c r="D8" s="70"/>
      <c r="E8" s="70"/>
      <c r="F8" s="70"/>
      <c r="G8" s="70"/>
      <c r="H8" s="70"/>
      <c r="I8" s="71"/>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69" t="s">
        <v>15</v>
      </c>
      <c r="B34" s="70"/>
      <c r="C34" s="70"/>
      <c r="D34" s="70"/>
      <c r="E34" s="70"/>
      <c r="F34" s="70"/>
      <c r="G34" s="70"/>
      <c r="H34" s="70"/>
      <c r="I34" s="71"/>
    </row>
    <row r="35" spans="1:9" x14ac:dyDescent="0.15">
      <c r="A35" s="24" t="s">
        <v>16</v>
      </c>
      <c r="B35" s="75" t="s">
        <v>17</v>
      </c>
      <c r="C35" s="76"/>
      <c r="D35" s="25" t="s">
        <v>18</v>
      </c>
      <c r="E35" s="26"/>
      <c r="F35" s="24" t="s">
        <v>19</v>
      </c>
      <c r="G35" s="75" t="s">
        <v>20</v>
      </c>
      <c r="H35" s="77"/>
      <c r="I35" s="76"/>
    </row>
    <row r="36" spans="1:9" x14ac:dyDescent="0.15">
      <c r="A36" s="27">
        <v>1</v>
      </c>
      <c r="B36" s="72" t="s">
        <v>34</v>
      </c>
      <c r="C36" s="74"/>
      <c r="D36" s="72" t="s">
        <v>35</v>
      </c>
      <c r="E36" s="74"/>
      <c r="F36" s="27" t="s">
        <v>22</v>
      </c>
      <c r="G36" s="72"/>
      <c r="H36" s="73"/>
      <c r="I36" s="74"/>
    </row>
    <row r="37" spans="1:9" x14ac:dyDescent="0.15">
      <c r="A37" s="27">
        <v>2</v>
      </c>
      <c r="B37" s="30"/>
      <c r="C37" s="31"/>
      <c r="D37" s="72" t="s">
        <v>39</v>
      </c>
      <c r="E37" s="74"/>
      <c r="F37" s="27" t="s">
        <v>22</v>
      </c>
      <c r="G37" s="72" t="s">
        <v>44</v>
      </c>
      <c r="H37" s="73"/>
      <c r="I37" s="74"/>
    </row>
    <row r="38" spans="1:9" x14ac:dyDescent="0.15">
      <c r="A38" s="27">
        <v>3</v>
      </c>
      <c r="B38" s="72" t="s">
        <v>42</v>
      </c>
      <c r="C38" s="74"/>
      <c r="D38" s="72" t="s">
        <v>39</v>
      </c>
      <c r="E38" s="74"/>
      <c r="F38" s="27" t="s">
        <v>22</v>
      </c>
      <c r="G38" s="72" t="s">
        <v>43</v>
      </c>
      <c r="H38" s="73"/>
      <c r="I38" s="74"/>
    </row>
    <row r="39" spans="1:9" x14ac:dyDescent="0.15">
      <c r="A39" s="27">
        <v>4</v>
      </c>
      <c r="B39" s="30" t="s">
        <v>45</v>
      </c>
      <c r="C39" s="31"/>
      <c r="D39" s="72" t="s">
        <v>39</v>
      </c>
      <c r="E39" s="74"/>
      <c r="F39" s="27"/>
      <c r="G39" s="72" t="s">
        <v>46</v>
      </c>
      <c r="H39" s="73"/>
      <c r="I39" s="74"/>
    </row>
    <row r="40" spans="1:9" x14ac:dyDescent="0.15">
      <c r="A40" s="27">
        <v>5</v>
      </c>
      <c r="B40" s="30" t="s">
        <v>56</v>
      </c>
      <c r="C40" s="31"/>
      <c r="D40" s="30" t="s">
        <v>48</v>
      </c>
      <c r="E40" s="31"/>
      <c r="F40" s="27"/>
      <c r="G40" s="30"/>
      <c r="H40" s="32"/>
      <c r="I40" s="31"/>
    </row>
    <row r="41" spans="1:9" x14ac:dyDescent="0.15">
      <c r="A41" s="27">
        <v>6</v>
      </c>
      <c r="B41" s="72" t="s">
        <v>47</v>
      </c>
      <c r="C41" s="74"/>
      <c r="D41" s="72" t="s">
        <v>48</v>
      </c>
      <c r="E41" s="74"/>
      <c r="F41" s="27"/>
      <c r="G41" s="72" t="s">
        <v>49</v>
      </c>
      <c r="H41" s="73"/>
      <c r="I41" s="74"/>
    </row>
    <row r="42" spans="1:9" ht="61.5" customHeight="1" x14ac:dyDescent="0.15">
      <c r="A42" s="27">
        <v>7</v>
      </c>
      <c r="B42" s="30" t="s">
        <v>50</v>
      </c>
      <c r="C42" s="31"/>
      <c r="D42" s="30" t="s">
        <v>51</v>
      </c>
      <c r="E42" s="31"/>
      <c r="F42" s="27"/>
      <c r="G42" s="78" t="s">
        <v>52</v>
      </c>
      <c r="H42" s="73"/>
      <c r="I42" s="74"/>
    </row>
    <row r="43" spans="1:9" x14ac:dyDescent="0.15">
      <c r="A43" s="27">
        <v>8</v>
      </c>
      <c r="B43" s="72"/>
      <c r="C43" s="74"/>
      <c r="D43" s="72" t="s">
        <v>39</v>
      </c>
      <c r="E43" s="74"/>
      <c r="F43" s="27" t="s">
        <v>22</v>
      </c>
      <c r="G43" s="72" t="s">
        <v>41</v>
      </c>
      <c r="H43" s="73"/>
      <c r="I43" s="74"/>
    </row>
    <row r="44" spans="1:9" x14ac:dyDescent="0.15">
      <c r="A44" s="69" t="s">
        <v>28</v>
      </c>
      <c r="B44" s="70"/>
      <c r="C44" s="70"/>
      <c r="D44" s="70"/>
      <c r="E44" s="70"/>
      <c r="F44" s="70"/>
      <c r="G44" s="70"/>
      <c r="H44" s="70"/>
      <c r="I44" s="71"/>
    </row>
    <row r="45" spans="1:9" x14ac:dyDescent="0.15">
      <c r="A45" s="29"/>
      <c r="B45" s="18"/>
      <c r="C45" s="18"/>
      <c r="D45" s="18"/>
      <c r="E45" s="18"/>
      <c r="F45" s="18"/>
      <c r="G45" s="18"/>
      <c r="H45" s="18"/>
      <c r="I45" s="20"/>
    </row>
    <row r="46" spans="1:9" x14ac:dyDescent="0.15">
      <c r="A46" s="17" t="s">
        <v>53</v>
      </c>
      <c r="B46" s="18"/>
      <c r="C46" s="18"/>
      <c r="D46" s="18"/>
      <c r="E46" s="18"/>
      <c r="F46" s="18"/>
      <c r="G46" s="18"/>
      <c r="H46" s="18"/>
      <c r="I46" s="20"/>
    </row>
    <row r="47" spans="1:9" x14ac:dyDescent="0.15">
      <c r="A47" s="17" t="s">
        <v>54</v>
      </c>
      <c r="B47" s="18"/>
      <c r="C47" s="18"/>
      <c r="D47" s="18"/>
      <c r="E47" s="18"/>
      <c r="F47" s="18"/>
      <c r="G47" s="18"/>
      <c r="H47" s="18"/>
      <c r="I47" s="20"/>
    </row>
    <row r="48" spans="1:9" x14ac:dyDescent="0.15">
      <c r="A48" s="17" t="s">
        <v>55</v>
      </c>
      <c r="B48" s="18"/>
      <c r="C48" s="18"/>
      <c r="D48" s="18"/>
      <c r="E48" s="18"/>
      <c r="F48" s="18"/>
      <c r="G48" s="18"/>
      <c r="H48" s="18"/>
      <c r="I48" s="20"/>
    </row>
    <row r="49" spans="1:9" x14ac:dyDescent="0.15">
      <c r="A49" s="17" t="s">
        <v>57</v>
      </c>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8">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D39:E39"/>
    <mergeCell ref="G39:I39"/>
    <mergeCell ref="B43:C43"/>
    <mergeCell ref="D43:E43"/>
    <mergeCell ref="G43:I43"/>
    <mergeCell ref="A44:I44"/>
    <mergeCell ref="B38:C38"/>
    <mergeCell ref="B41:C41"/>
    <mergeCell ref="D41:E41"/>
    <mergeCell ref="G41:I41"/>
    <mergeCell ref="G42:I42"/>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5" x14ac:dyDescent="0.15"/>
  <cols>
    <col min="1" max="9" width="13" customWidth="1"/>
  </cols>
  <sheetData>
    <row r="1" spans="1:9" x14ac:dyDescent="0.15">
      <c r="A1" s="69" t="s">
        <v>0</v>
      </c>
      <c r="B1" s="70"/>
      <c r="C1" s="70"/>
      <c r="D1" s="70"/>
      <c r="E1" s="70"/>
      <c r="F1" s="70"/>
      <c r="G1" s="70"/>
      <c r="H1" s="70"/>
      <c r="I1" s="71"/>
    </row>
    <row r="2" spans="1:9" x14ac:dyDescent="0.15">
      <c r="A2" s="1" t="s">
        <v>1</v>
      </c>
      <c r="B2" s="2" t="s">
        <v>2</v>
      </c>
      <c r="C2" s="72"/>
      <c r="D2" s="73"/>
      <c r="E2" s="73"/>
      <c r="F2" s="73"/>
      <c r="G2" s="74"/>
      <c r="H2" s="5" t="s">
        <v>3</v>
      </c>
      <c r="I2" s="6"/>
    </row>
    <row r="3" spans="1:9" x14ac:dyDescent="0.15">
      <c r="A3" s="7"/>
      <c r="B3" s="2" t="s">
        <v>4</v>
      </c>
      <c r="C3" s="72"/>
      <c r="D3" s="73"/>
      <c r="E3" s="73"/>
      <c r="F3" s="73"/>
      <c r="G3" s="74"/>
      <c r="H3" s="5" t="s">
        <v>5</v>
      </c>
      <c r="I3" s="6"/>
    </row>
    <row r="4" spans="1:9" x14ac:dyDescent="0.15">
      <c r="A4" s="7"/>
      <c r="B4" s="2" t="s">
        <v>6</v>
      </c>
      <c r="C4" s="72"/>
      <c r="D4" s="73"/>
      <c r="E4" s="73"/>
      <c r="F4" s="73"/>
      <c r="G4" s="74"/>
      <c r="H4" s="5" t="s">
        <v>7</v>
      </c>
      <c r="I4" s="8"/>
    </row>
    <row r="5" spans="1:9" x14ac:dyDescent="0.15">
      <c r="A5" s="9" t="s">
        <v>8</v>
      </c>
      <c r="B5" s="2" t="s">
        <v>9</v>
      </c>
      <c r="C5" s="72"/>
      <c r="D5" s="73"/>
      <c r="E5" s="73"/>
      <c r="F5" s="73"/>
      <c r="G5" s="74"/>
      <c r="H5" s="5" t="s">
        <v>10</v>
      </c>
      <c r="I5" s="8"/>
    </row>
    <row r="6" spans="1:9" x14ac:dyDescent="0.15">
      <c r="A6" s="10"/>
      <c r="B6" s="2" t="s">
        <v>11</v>
      </c>
      <c r="C6" s="78" t="s">
        <v>58</v>
      </c>
      <c r="D6" s="73"/>
      <c r="E6" s="73"/>
      <c r="F6" s="73"/>
      <c r="G6" s="74"/>
      <c r="H6" s="5" t="s">
        <v>12</v>
      </c>
      <c r="I6" s="8"/>
    </row>
    <row r="7" spans="1:9" x14ac:dyDescent="0.15">
      <c r="A7" s="11"/>
      <c r="B7" s="2" t="s">
        <v>13</v>
      </c>
      <c r="C7" s="12"/>
      <c r="D7" s="13"/>
      <c r="E7" s="13"/>
      <c r="F7" s="13"/>
      <c r="G7" s="13"/>
      <c r="H7" s="5"/>
      <c r="I7" s="8"/>
    </row>
    <row r="8" spans="1:9" x14ac:dyDescent="0.15">
      <c r="A8" s="69" t="s">
        <v>14</v>
      </c>
      <c r="B8" s="70"/>
      <c r="C8" s="70"/>
      <c r="D8" s="70"/>
      <c r="E8" s="70"/>
      <c r="F8" s="70"/>
      <c r="G8" s="70"/>
      <c r="H8" s="70"/>
      <c r="I8" s="71"/>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21"/>
      <c r="B47" s="22"/>
      <c r="C47" s="22"/>
      <c r="D47" s="22"/>
      <c r="E47" s="22"/>
      <c r="F47" s="22"/>
      <c r="G47" s="22"/>
      <c r="H47" s="22"/>
      <c r="I47" s="23"/>
    </row>
    <row r="48" spans="1:9" x14ac:dyDescent="0.15">
      <c r="A48" s="69" t="s">
        <v>15</v>
      </c>
      <c r="B48" s="70"/>
      <c r="C48" s="70"/>
      <c r="D48" s="70"/>
      <c r="E48" s="70"/>
      <c r="F48" s="70"/>
      <c r="G48" s="70"/>
      <c r="H48" s="70"/>
      <c r="I48" s="71"/>
    </row>
    <row r="49" spans="1:9" x14ac:dyDescent="0.15">
      <c r="A49" s="24" t="s">
        <v>16</v>
      </c>
      <c r="B49" s="75" t="s">
        <v>17</v>
      </c>
      <c r="C49" s="76"/>
      <c r="D49" s="25" t="s">
        <v>18</v>
      </c>
      <c r="E49" s="26"/>
      <c r="F49" s="24" t="s">
        <v>19</v>
      </c>
      <c r="G49" s="75" t="s">
        <v>20</v>
      </c>
      <c r="H49" s="77"/>
      <c r="I49" s="76"/>
    </row>
    <row r="50" spans="1:9" x14ac:dyDescent="0.15">
      <c r="A50" s="27">
        <v>1</v>
      </c>
      <c r="B50" s="72" t="s">
        <v>34</v>
      </c>
      <c r="C50" s="74"/>
      <c r="D50" s="72" t="s">
        <v>35</v>
      </c>
      <c r="E50" s="74"/>
      <c r="F50" s="27" t="s">
        <v>22</v>
      </c>
      <c r="G50" s="72"/>
      <c r="H50" s="73"/>
      <c r="I50" s="74"/>
    </row>
    <row r="51" spans="1:9" x14ac:dyDescent="0.15">
      <c r="A51" s="27">
        <v>2</v>
      </c>
      <c r="B51" s="30"/>
      <c r="C51" s="31"/>
      <c r="D51" s="72" t="s">
        <v>39</v>
      </c>
      <c r="E51" s="74"/>
      <c r="F51" s="27" t="s">
        <v>22</v>
      </c>
      <c r="G51" s="72" t="s">
        <v>44</v>
      </c>
      <c r="H51" s="73"/>
      <c r="I51" s="74"/>
    </row>
    <row r="52" spans="1:9" x14ac:dyDescent="0.15">
      <c r="A52" s="27">
        <v>3</v>
      </c>
      <c r="B52" s="72"/>
      <c r="C52" s="74"/>
      <c r="D52" s="72" t="s">
        <v>39</v>
      </c>
      <c r="E52" s="74"/>
      <c r="F52" s="27" t="s">
        <v>22</v>
      </c>
      <c r="G52" s="72" t="s">
        <v>60</v>
      </c>
      <c r="H52" s="73"/>
      <c r="I52" s="74"/>
    </row>
    <row r="53" spans="1:9" x14ac:dyDescent="0.15">
      <c r="A53" s="27">
        <v>4</v>
      </c>
      <c r="B53" s="72" t="s">
        <v>61</v>
      </c>
      <c r="C53" s="74"/>
      <c r="D53" s="72" t="s">
        <v>39</v>
      </c>
      <c r="E53" s="74"/>
      <c r="F53" s="27" t="s">
        <v>22</v>
      </c>
      <c r="G53" s="72" t="s">
        <v>62</v>
      </c>
      <c r="H53" s="73"/>
      <c r="I53" s="74"/>
    </row>
    <row r="54" spans="1:9" x14ac:dyDescent="0.15">
      <c r="A54" s="27">
        <v>5</v>
      </c>
      <c r="B54" s="72"/>
      <c r="C54" s="74"/>
      <c r="D54" s="72" t="s">
        <v>39</v>
      </c>
      <c r="E54" s="74"/>
      <c r="F54" s="27" t="s">
        <v>22</v>
      </c>
      <c r="G54" s="30" t="s">
        <v>63</v>
      </c>
      <c r="H54" s="32"/>
      <c r="I54" s="31"/>
    </row>
    <row r="55" spans="1:9" x14ac:dyDescent="0.15">
      <c r="A55" s="27">
        <v>6</v>
      </c>
      <c r="B55" s="72" t="s">
        <v>64</v>
      </c>
      <c r="C55" s="74"/>
      <c r="D55" s="72" t="s">
        <v>39</v>
      </c>
      <c r="E55" s="74"/>
      <c r="F55" s="27" t="s">
        <v>22</v>
      </c>
      <c r="G55" s="30" t="s">
        <v>65</v>
      </c>
      <c r="H55" s="32"/>
      <c r="I55" s="31"/>
    </row>
    <row r="56" spans="1:9" ht="33" customHeight="1" x14ac:dyDescent="0.15">
      <c r="A56" s="27">
        <v>7</v>
      </c>
      <c r="B56" s="72" t="s">
        <v>69</v>
      </c>
      <c r="C56" s="74"/>
      <c r="D56" s="72" t="s">
        <v>39</v>
      </c>
      <c r="E56" s="74"/>
      <c r="F56" s="27" t="s">
        <v>22</v>
      </c>
      <c r="G56" s="78" t="s">
        <v>66</v>
      </c>
      <c r="H56" s="79"/>
      <c r="I56" s="80"/>
    </row>
    <row r="57" spans="1:9" ht="36" customHeight="1" x14ac:dyDescent="0.15">
      <c r="A57" s="27">
        <v>8</v>
      </c>
      <c r="B57" s="72" t="s">
        <v>67</v>
      </c>
      <c r="C57" s="74"/>
      <c r="D57" s="72" t="s">
        <v>39</v>
      </c>
      <c r="E57" s="74"/>
      <c r="F57" s="27" t="s">
        <v>22</v>
      </c>
      <c r="G57" s="78" t="s">
        <v>68</v>
      </c>
      <c r="H57" s="79"/>
      <c r="I57" s="80"/>
    </row>
    <row r="58" spans="1:9" ht="27" customHeight="1" x14ac:dyDescent="0.15">
      <c r="A58" s="27">
        <v>9</v>
      </c>
      <c r="B58" s="72" t="s">
        <v>70</v>
      </c>
      <c r="C58" s="74"/>
      <c r="D58" s="72" t="s">
        <v>39</v>
      </c>
      <c r="E58" s="74"/>
      <c r="F58" s="27" t="s">
        <v>22</v>
      </c>
      <c r="G58" s="78" t="s">
        <v>72</v>
      </c>
      <c r="H58" s="79"/>
      <c r="I58" s="80"/>
    </row>
    <row r="59" spans="1:9" ht="27.75" customHeight="1" x14ac:dyDescent="0.15">
      <c r="A59" s="27">
        <v>10</v>
      </c>
      <c r="B59" s="72" t="s">
        <v>71</v>
      </c>
      <c r="C59" s="74"/>
      <c r="D59" s="72" t="s">
        <v>39</v>
      </c>
      <c r="E59" s="74"/>
      <c r="F59" s="27" t="s">
        <v>22</v>
      </c>
      <c r="G59" s="78" t="s">
        <v>73</v>
      </c>
      <c r="H59" s="79"/>
      <c r="I59" s="80"/>
    </row>
    <row r="60" spans="1:9" x14ac:dyDescent="0.15">
      <c r="A60" s="27">
        <v>11</v>
      </c>
      <c r="B60" s="72"/>
      <c r="C60" s="74"/>
      <c r="D60" s="30"/>
      <c r="E60" s="31"/>
      <c r="F60" s="27"/>
      <c r="G60" s="78"/>
      <c r="H60" s="73"/>
      <c r="I60" s="74"/>
    </row>
    <row r="61" spans="1:9" x14ac:dyDescent="0.15">
      <c r="A61" s="27">
        <v>12</v>
      </c>
      <c r="B61" s="72"/>
      <c r="C61" s="74"/>
      <c r="D61" s="72"/>
      <c r="E61" s="74"/>
      <c r="F61" s="27"/>
      <c r="G61" s="72"/>
      <c r="H61" s="73"/>
      <c r="I61" s="74"/>
    </row>
    <row r="62" spans="1:9" x14ac:dyDescent="0.15">
      <c r="A62" s="69" t="s">
        <v>28</v>
      </c>
      <c r="B62" s="70"/>
      <c r="C62" s="70"/>
      <c r="D62" s="70"/>
      <c r="E62" s="70"/>
      <c r="F62" s="70"/>
      <c r="G62" s="70"/>
      <c r="H62" s="70"/>
      <c r="I62" s="71"/>
    </row>
    <row r="63" spans="1:9" x14ac:dyDescent="0.15">
      <c r="A63" s="29"/>
      <c r="B63" s="18"/>
      <c r="C63" s="18"/>
      <c r="D63" s="18"/>
      <c r="E63" s="18"/>
      <c r="F63" s="18"/>
      <c r="G63" s="18"/>
      <c r="H63" s="18"/>
      <c r="I63" s="20"/>
    </row>
    <row r="64" spans="1:9" x14ac:dyDescent="0.15">
      <c r="A64" s="17" t="s">
        <v>74</v>
      </c>
      <c r="B64" s="18"/>
      <c r="C64" s="18"/>
      <c r="D64" s="18"/>
      <c r="E64" s="18"/>
      <c r="F64" s="18"/>
      <c r="G64" s="18"/>
      <c r="H64" s="18"/>
      <c r="I64" s="20"/>
    </row>
    <row r="65" spans="1:9" x14ac:dyDescent="0.15">
      <c r="A65" s="17"/>
      <c r="B65" s="18"/>
      <c r="C65" s="18"/>
      <c r="D65" s="18"/>
      <c r="E65" s="18"/>
      <c r="F65" s="18"/>
      <c r="G65" s="18"/>
      <c r="H65" s="18"/>
      <c r="I65" s="20"/>
    </row>
    <row r="66" spans="1:9" x14ac:dyDescent="0.15">
      <c r="A66" s="17" t="s">
        <v>69</v>
      </c>
      <c r="B66" s="18" t="s">
        <v>75</v>
      </c>
      <c r="C66" s="18"/>
      <c r="D66" s="18"/>
      <c r="E66" s="18"/>
      <c r="F66" s="18"/>
      <c r="G66" s="18"/>
      <c r="H66" s="18"/>
      <c r="I66" s="20"/>
    </row>
    <row r="67" spans="1:9" x14ac:dyDescent="0.15">
      <c r="A67" s="17" t="s">
        <v>67</v>
      </c>
      <c r="B67" s="18" t="s">
        <v>76</v>
      </c>
      <c r="C67" s="18"/>
      <c r="D67" s="18"/>
      <c r="E67" s="18"/>
      <c r="F67" s="18"/>
      <c r="G67" s="18"/>
      <c r="H67" s="18"/>
      <c r="I67" s="20"/>
    </row>
    <row r="68" spans="1:9" x14ac:dyDescent="0.15">
      <c r="A68" s="17" t="s">
        <v>70</v>
      </c>
      <c r="B68" s="18" t="s">
        <v>77</v>
      </c>
      <c r="C68" s="18"/>
      <c r="D68" s="18"/>
      <c r="E68" s="18"/>
      <c r="F68" s="18"/>
      <c r="G68" s="18"/>
      <c r="H68" s="18"/>
      <c r="I68" s="20"/>
    </row>
    <row r="69" spans="1:9" x14ac:dyDescent="0.15">
      <c r="A69" s="17" t="s">
        <v>71</v>
      </c>
      <c r="B69" s="18" t="s">
        <v>78</v>
      </c>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21"/>
      <c r="B90" s="22"/>
      <c r="C90" s="22"/>
      <c r="D90" s="22"/>
      <c r="E90" s="22"/>
      <c r="F90" s="22"/>
      <c r="G90" s="22"/>
      <c r="H90" s="22"/>
      <c r="I90" s="23"/>
    </row>
  </sheetData>
  <mergeCells count="43">
    <mergeCell ref="C6:G6"/>
    <mergeCell ref="A1:I1"/>
    <mergeCell ref="C2:G2"/>
    <mergeCell ref="C3:G3"/>
    <mergeCell ref="C4:G4"/>
    <mergeCell ref="C5:G5"/>
    <mergeCell ref="A8:I8"/>
    <mergeCell ref="A48:I48"/>
    <mergeCell ref="B49:C49"/>
    <mergeCell ref="G49:I49"/>
    <mergeCell ref="B50:C50"/>
    <mergeCell ref="D50:E50"/>
    <mergeCell ref="G50:I50"/>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4"/>
  <sheetViews>
    <sheetView topLeftCell="A35" workbookViewId="0">
      <selection activeCell="B56" sqref="B56"/>
    </sheetView>
  </sheetViews>
  <sheetFormatPr defaultRowHeight="13.5" x14ac:dyDescent="0.15"/>
  <cols>
    <col min="1" max="9" width="13" customWidth="1"/>
  </cols>
  <sheetData>
    <row r="1" spans="1:9" x14ac:dyDescent="0.15">
      <c r="A1" s="69" t="s">
        <v>0</v>
      </c>
      <c r="B1" s="70"/>
      <c r="C1" s="70"/>
      <c r="D1" s="70"/>
      <c r="E1" s="70"/>
      <c r="F1" s="70"/>
      <c r="G1" s="70"/>
      <c r="H1" s="70"/>
      <c r="I1" s="71"/>
    </row>
    <row r="2" spans="1:9" x14ac:dyDescent="0.15">
      <c r="A2" s="1" t="s">
        <v>1</v>
      </c>
      <c r="B2" s="2" t="s">
        <v>2</v>
      </c>
      <c r="C2" s="72"/>
      <c r="D2" s="73"/>
      <c r="E2" s="73"/>
      <c r="F2" s="73"/>
      <c r="G2" s="74"/>
      <c r="H2" s="5" t="s">
        <v>3</v>
      </c>
      <c r="I2" s="6"/>
    </row>
    <row r="3" spans="1:9" x14ac:dyDescent="0.15">
      <c r="A3" s="7"/>
      <c r="B3" s="2" t="s">
        <v>4</v>
      </c>
      <c r="C3" s="72"/>
      <c r="D3" s="73"/>
      <c r="E3" s="73"/>
      <c r="F3" s="73"/>
      <c r="G3" s="74"/>
      <c r="H3" s="5" t="s">
        <v>5</v>
      </c>
      <c r="I3" s="6"/>
    </row>
    <row r="4" spans="1:9" x14ac:dyDescent="0.15">
      <c r="A4" s="7"/>
      <c r="B4" s="2" t="s">
        <v>6</v>
      </c>
      <c r="C4" s="72"/>
      <c r="D4" s="73"/>
      <c r="E4" s="73"/>
      <c r="F4" s="73"/>
      <c r="G4" s="74"/>
      <c r="H4" s="5" t="s">
        <v>7</v>
      </c>
      <c r="I4" s="8"/>
    </row>
    <row r="5" spans="1:9" x14ac:dyDescent="0.15">
      <c r="A5" s="9" t="s">
        <v>8</v>
      </c>
      <c r="B5" s="2" t="s">
        <v>9</v>
      </c>
      <c r="C5" s="72"/>
      <c r="D5" s="73"/>
      <c r="E5" s="73"/>
      <c r="F5" s="73"/>
      <c r="G5" s="74"/>
      <c r="H5" s="5" t="s">
        <v>10</v>
      </c>
      <c r="I5" s="8"/>
    </row>
    <row r="6" spans="1:9" x14ac:dyDescent="0.15">
      <c r="A6" s="10"/>
      <c r="B6" s="2" t="s">
        <v>11</v>
      </c>
      <c r="C6" s="78" t="s">
        <v>104</v>
      </c>
      <c r="D6" s="73"/>
      <c r="E6" s="73"/>
      <c r="F6" s="73"/>
      <c r="G6" s="74"/>
      <c r="H6" s="5" t="s">
        <v>12</v>
      </c>
      <c r="I6" s="8"/>
    </row>
    <row r="7" spans="1:9" x14ac:dyDescent="0.15">
      <c r="A7" s="11"/>
      <c r="B7" s="2" t="s">
        <v>13</v>
      </c>
      <c r="C7" s="12"/>
      <c r="D7" s="13"/>
      <c r="E7" s="13"/>
      <c r="F7" s="13"/>
      <c r="G7" s="13"/>
      <c r="H7" s="5"/>
      <c r="I7" s="8"/>
    </row>
    <row r="8" spans="1:9" x14ac:dyDescent="0.15">
      <c r="A8" s="69" t="s">
        <v>14</v>
      </c>
      <c r="B8" s="70"/>
      <c r="C8" s="70"/>
      <c r="D8" s="70"/>
      <c r="E8" s="70"/>
      <c r="F8" s="70"/>
      <c r="G8" s="70"/>
      <c r="H8" s="70"/>
      <c r="I8" s="71"/>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69" t="s">
        <v>15</v>
      </c>
      <c r="B34" s="70"/>
      <c r="C34" s="70"/>
      <c r="D34" s="70"/>
      <c r="E34" s="70"/>
      <c r="F34" s="70"/>
      <c r="G34" s="70"/>
      <c r="H34" s="70"/>
      <c r="I34" s="71"/>
    </row>
    <row r="35" spans="1:9" x14ac:dyDescent="0.15">
      <c r="A35" s="24" t="s">
        <v>16</v>
      </c>
      <c r="B35" s="75" t="s">
        <v>17</v>
      </c>
      <c r="C35" s="76"/>
      <c r="D35" s="25" t="s">
        <v>18</v>
      </c>
      <c r="E35" s="26"/>
      <c r="F35" s="24" t="s">
        <v>19</v>
      </c>
      <c r="G35" s="75" t="s">
        <v>20</v>
      </c>
      <c r="H35" s="77"/>
      <c r="I35" s="76"/>
    </row>
    <row r="36" spans="1:9" x14ac:dyDescent="0.15">
      <c r="A36" s="27">
        <v>1</v>
      </c>
      <c r="B36" s="72" t="s">
        <v>34</v>
      </c>
      <c r="C36" s="74"/>
      <c r="D36" s="72" t="s">
        <v>35</v>
      </c>
      <c r="E36" s="74"/>
      <c r="F36" s="27" t="s">
        <v>22</v>
      </c>
      <c r="G36" s="72"/>
      <c r="H36" s="73"/>
      <c r="I36" s="74"/>
    </row>
    <row r="37" spans="1:9" x14ac:dyDescent="0.15">
      <c r="A37" s="27">
        <v>2</v>
      </c>
      <c r="B37" s="36"/>
      <c r="C37" s="37"/>
      <c r="D37" s="36" t="s">
        <v>39</v>
      </c>
      <c r="E37" s="37"/>
      <c r="F37" s="27" t="s">
        <v>22</v>
      </c>
      <c r="G37" s="36" t="s">
        <v>41</v>
      </c>
      <c r="H37" s="38"/>
      <c r="I37" s="37"/>
    </row>
    <row r="38" spans="1:9" x14ac:dyDescent="0.15">
      <c r="A38" s="27">
        <v>3</v>
      </c>
      <c r="B38" s="36"/>
      <c r="C38" s="37"/>
      <c r="D38" s="72" t="s">
        <v>105</v>
      </c>
      <c r="E38" s="74"/>
      <c r="F38" s="27"/>
      <c r="G38" s="72" t="s">
        <v>106</v>
      </c>
      <c r="H38" s="73"/>
      <c r="I38" s="74"/>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72" t="s">
        <v>107</v>
      </c>
      <c r="C42" s="74"/>
      <c r="D42" s="72" t="s">
        <v>105</v>
      </c>
      <c r="E42" s="74"/>
      <c r="F42" s="27"/>
      <c r="G42" s="72" t="s">
        <v>114</v>
      </c>
      <c r="H42" s="73"/>
      <c r="I42" s="74"/>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72" t="s">
        <v>118</v>
      </c>
      <c r="C45" s="74"/>
      <c r="D45" s="72" t="s">
        <v>51</v>
      </c>
      <c r="E45" s="74"/>
      <c r="F45" s="27"/>
      <c r="G45" s="72" t="s">
        <v>119</v>
      </c>
      <c r="H45" s="73"/>
      <c r="I45" s="74"/>
    </row>
    <row r="46" spans="1:9" x14ac:dyDescent="0.15">
      <c r="A46" s="69" t="s">
        <v>28</v>
      </c>
      <c r="B46" s="70"/>
      <c r="C46" s="70"/>
      <c r="D46" s="70"/>
      <c r="E46" s="70"/>
      <c r="F46" s="70"/>
      <c r="G46" s="70"/>
      <c r="H46" s="70"/>
      <c r="I46" s="71"/>
    </row>
    <row r="47" spans="1:9" x14ac:dyDescent="0.15">
      <c r="A47" s="29"/>
      <c r="B47" s="18"/>
      <c r="C47" s="18"/>
      <c r="D47" s="18"/>
      <c r="E47" s="18"/>
      <c r="F47" s="18"/>
      <c r="G47" s="18"/>
      <c r="H47" s="18"/>
      <c r="I47" s="20"/>
    </row>
    <row r="48" spans="1:9" x14ac:dyDescent="0.15">
      <c r="A48" s="17" t="s">
        <v>120</v>
      </c>
      <c r="B48" s="18"/>
      <c r="C48" s="18"/>
      <c r="D48" s="18"/>
      <c r="E48" s="18" t="s">
        <v>128</v>
      </c>
      <c r="F48" s="18"/>
      <c r="G48" s="18"/>
      <c r="H48" s="18"/>
      <c r="I48" s="20"/>
    </row>
    <row r="49" spans="1:9" x14ac:dyDescent="0.15">
      <c r="A49" s="17" t="s">
        <v>121</v>
      </c>
      <c r="B49" s="18"/>
      <c r="C49" s="18"/>
      <c r="D49" s="18"/>
      <c r="E49" s="18" t="s">
        <v>129</v>
      </c>
      <c r="F49" s="18"/>
      <c r="G49" s="18"/>
      <c r="H49" s="18"/>
      <c r="I49" s="20"/>
    </row>
    <row r="50" spans="1:9" x14ac:dyDescent="0.15">
      <c r="A50" s="17"/>
      <c r="B50" s="18"/>
      <c r="C50" s="18"/>
      <c r="D50" s="18"/>
      <c r="E50" s="18"/>
      <c r="F50" s="18"/>
      <c r="G50" s="18"/>
      <c r="H50" s="18"/>
      <c r="I50" s="20"/>
    </row>
    <row r="51" spans="1:9" x14ac:dyDescent="0.15">
      <c r="A51" s="42" t="s">
        <v>122</v>
      </c>
      <c r="B51" s="81" t="s">
        <v>123</v>
      </c>
      <c r="C51" s="81"/>
      <c r="D51" s="18"/>
      <c r="E51" s="42" t="s">
        <v>130</v>
      </c>
      <c r="F51" s="46" t="s">
        <v>123</v>
      </c>
      <c r="G51" s="47"/>
      <c r="H51" s="48"/>
      <c r="I51" s="20"/>
    </row>
    <row r="52" spans="1:9" x14ac:dyDescent="0.15">
      <c r="A52" s="2" t="s">
        <v>124</v>
      </c>
      <c r="B52" s="67" t="s">
        <v>127</v>
      </c>
      <c r="C52" s="67"/>
      <c r="D52" s="18"/>
      <c r="E52" s="43" t="s">
        <v>131</v>
      </c>
      <c r="F52" s="44" t="s">
        <v>132</v>
      </c>
      <c r="G52" s="45"/>
      <c r="H52" s="8"/>
      <c r="I52" s="20"/>
    </row>
    <row r="53" spans="1:9" x14ac:dyDescent="0.15">
      <c r="A53" s="2" t="s">
        <v>125</v>
      </c>
      <c r="B53" s="67" t="s">
        <v>127</v>
      </c>
      <c r="C53" s="67"/>
      <c r="D53" s="18"/>
      <c r="E53" s="43" t="s">
        <v>133</v>
      </c>
      <c r="F53" s="44" t="s">
        <v>134</v>
      </c>
      <c r="G53" s="45"/>
      <c r="H53" s="8"/>
      <c r="I53" s="20"/>
    </row>
    <row r="54" spans="1:9" x14ac:dyDescent="0.15">
      <c r="A54" s="2" t="s">
        <v>126</v>
      </c>
      <c r="B54" s="67" t="s">
        <v>127</v>
      </c>
      <c r="C54" s="67"/>
      <c r="D54" s="18"/>
      <c r="E54" s="18"/>
      <c r="F54" s="18"/>
      <c r="G54" s="18"/>
      <c r="H54" s="18"/>
      <c r="I54" s="20"/>
    </row>
    <row r="55" spans="1:9" x14ac:dyDescent="0.15">
      <c r="A55" s="17"/>
      <c r="B55" s="18"/>
      <c r="C55" s="18"/>
      <c r="D55" s="18"/>
      <c r="E55" s="41" t="s">
        <v>135</v>
      </c>
      <c r="F55" s="18"/>
      <c r="G55" s="18"/>
      <c r="H55" s="18"/>
      <c r="I55" s="20"/>
    </row>
    <row r="56" spans="1:9" x14ac:dyDescent="0.15">
      <c r="A56" s="17"/>
      <c r="B56" s="18"/>
      <c r="C56" s="18"/>
      <c r="D56" s="18"/>
      <c r="E56" s="41" t="s">
        <v>136</v>
      </c>
      <c r="F56" s="18"/>
      <c r="G56" s="18"/>
      <c r="H56" s="18"/>
      <c r="I56" s="20"/>
    </row>
    <row r="57" spans="1:9" x14ac:dyDescent="0.15">
      <c r="A57" s="17"/>
      <c r="B57" s="18"/>
      <c r="C57" s="18"/>
      <c r="D57" s="18"/>
      <c r="E57" s="41" t="s">
        <v>137</v>
      </c>
      <c r="F57" s="18"/>
      <c r="G57" s="18"/>
      <c r="H57" s="18"/>
      <c r="I57" s="20"/>
    </row>
    <row r="58" spans="1:9" x14ac:dyDescent="0.15">
      <c r="A58" s="17"/>
      <c r="B58" s="18"/>
      <c r="C58" s="18"/>
      <c r="D58" s="18"/>
      <c r="E58" s="41" t="s">
        <v>138</v>
      </c>
      <c r="F58" s="18"/>
      <c r="G58" s="18"/>
      <c r="H58" s="18"/>
      <c r="I58" s="20"/>
    </row>
    <row r="59" spans="1:9" x14ac:dyDescent="0.15">
      <c r="A59" s="17"/>
      <c r="B59" s="18"/>
      <c r="C59" s="18"/>
      <c r="D59" s="18"/>
      <c r="E59" s="41" t="s">
        <v>139</v>
      </c>
      <c r="F59" s="18"/>
      <c r="G59" s="18"/>
      <c r="H59" s="18"/>
      <c r="I59" s="20"/>
    </row>
    <row r="60" spans="1:9" x14ac:dyDescent="0.15">
      <c r="A60" s="17"/>
      <c r="B60" s="18"/>
      <c r="C60" s="18"/>
      <c r="D60" s="18"/>
      <c r="E60" s="41" t="s">
        <v>140</v>
      </c>
      <c r="F60" s="18"/>
      <c r="G60" s="18"/>
      <c r="H60" s="18"/>
      <c r="I60" s="20"/>
    </row>
    <row r="61" spans="1:9" x14ac:dyDescent="0.15">
      <c r="A61" s="17"/>
      <c r="B61" s="18"/>
      <c r="C61" s="18"/>
      <c r="D61" s="18"/>
      <c r="E61" s="41" t="s">
        <v>141</v>
      </c>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6">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53:C53"/>
    <mergeCell ref="B54:C54"/>
    <mergeCell ref="A46:I46"/>
    <mergeCell ref="B45:C45"/>
    <mergeCell ref="D45:E45"/>
    <mergeCell ref="G45:I45"/>
    <mergeCell ref="B51:C51"/>
    <mergeCell ref="B52:C5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5" x14ac:dyDescent="0.15"/>
  <cols>
    <col min="1" max="9" width="13" customWidth="1"/>
  </cols>
  <sheetData>
    <row r="1" spans="1:9" x14ac:dyDescent="0.15">
      <c r="A1" s="69" t="s">
        <v>0</v>
      </c>
      <c r="B1" s="70"/>
      <c r="C1" s="70"/>
      <c r="D1" s="70"/>
      <c r="E1" s="70"/>
      <c r="F1" s="70"/>
      <c r="G1" s="70"/>
      <c r="H1" s="70"/>
      <c r="I1" s="71"/>
    </row>
    <row r="2" spans="1:9" x14ac:dyDescent="0.15">
      <c r="A2" s="1" t="s">
        <v>1</v>
      </c>
      <c r="B2" s="2" t="s">
        <v>2</v>
      </c>
      <c r="C2" s="72"/>
      <c r="D2" s="73"/>
      <c r="E2" s="73"/>
      <c r="F2" s="73"/>
      <c r="G2" s="74"/>
      <c r="H2" s="5" t="s">
        <v>3</v>
      </c>
      <c r="I2" s="6"/>
    </row>
    <row r="3" spans="1:9" x14ac:dyDescent="0.15">
      <c r="A3" s="7"/>
      <c r="B3" s="2" t="s">
        <v>4</v>
      </c>
      <c r="C3" s="72"/>
      <c r="D3" s="73"/>
      <c r="E3" s="73"/>
      <c r="F3" s="73"/>
      <c r="G3" s="74"/>
      <c r="H3" s="5" t="s">
        <v>5</v>
      </c>
      <c r="I3" s="6"/>
    </row>
    <row r="4" spans="1:9" x14ac:dyDescent="0.15">
      <c r="A4" s="7"/>
      <c r="B4" s="2" t="s">
        <v>6</v>
      </c>
      <c r="C4" s="72"/>
      <c r="D4" s="73"/>
      <c r="E4" s="73"/>
      <c r="F4" s="73"/>
      <c r="G4" s="74"/>
      <c r="H4" s="5" t="s">
        <v>7</v>
      </c>
      <c r="I4" s="8"/>
    </row>
    <row r="5" spans="1:9" x14ac:dyDescent="0.15">
      <c r="A5" s="9" t="s">
        <v>8</v>
      </c>
      <c r="B5" s="2" t="s">
        <v>9</v>
      </c>
      <c r="C5" s="72"/>
      <c r="D5" s="73"/>
      <c r="E5" s="73"/>
      <c r="F5" s="73"/>
      <c r="G5" s="74"/>
      <c r="H5" s="5" t="s">
        <v>10</v>
      </c>
      <c r="I5" s="8"/>
    </row>
    <row r="6" spans="1:9" x14ac:dyDescent="0.15">
      <c r="A6" s="10"/>
      <c r="B6" s="2" t="s">
        <v>11</v>
      </c>
      <c r="C6" s="78" t="s">
        <v>79</v>
      </c>
      <c r="D6" s="73"/>
      <c r="E6" s="73"/>
      <c r="F6" s="73"/>
      <c r="G6" s="74"/>
      <c r="H6" s="5" t="s">
        <v>12</v>
      </c>
      <c r="I6" s="8"/>
    </row>
    <row r="7" spans="1:9" x14ac:dyDescent="0.15">
      <c r="A7" s="11"/>
      <c r="B7" s="2" t="s">
        <v>13</v>
      </c>
      <c r="C7" s="12"/>
      <c r="D7" s="13"/>
      <c r="E7" s="13"/>
      <c r="F7" s="13"/>
      <c r="G7" s="13"/>
      <c r="H7" s="5"/>
      <c r="I7" s="8"/>
    </row>
    <row r="8" spans="1:9" x14ac:dyDescent="0.15">
      <c r="A8" s="69" t="s">
        <v>14</v>
      </c>
      <c r="B8" s="70"/>
      <c r="C8" s="70"/>
      <c r="D8" s="70"/>
      <c r="E8" s="70"/>
      <c r="F8" s="70"/>
      <c r="G8" s="70"/>
      <c r="H8" s="70"/>
      <c r="I8" s="71"/>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69" t="s">
        <v>15</v>
      </c>
      <c r="B54" s="70"/>
      <c r="C54" s="70"/>
      <c r="D54" s="70"/>
      <c r="E54" s="70"/>
      <c r="F54" s="70"/>
      <c r="G54" s="70"/>
      <c r="H54" s="70"/>
      <c r="I54" s="71"/>
    </row>
    <row r="55" spans="1:9" x14ac:dyDescent="0.15">
      <c r="A55" s="24" t="s">
        <v>16</v>
      </c>
      <c r="B55" s="75" t="s">
        <v>17</v>
      </c>
      <c r="C55" s="76"/>
      <c r="D55" s="25" t="s">
        <v>18</v>
      </c>
      <c r="E55" s="26"/>
      <c r="F55" s="24" t="s">
        <v>19</v>
      </c>
      <c r="G55" s="75" t="s">
        <v>20</v>
      </c>
      <c r="H55" s="77"/>
      <c r="I55" s="76"/>
    </row>
    <row r="56" spans="1:9" x14ac:dyDescent="0.15">
      <c r="A56" s="27">
        <v>1</v>
      </c>
      <c r="B56" s="72" t="s">
        <v>34</v>
      </c>
      <c r="C56" s="74"/>
      <c r="D56" s="72" t="s">
        <v>35</v>
      </c>
      <c r="E56" s="74"/>
      <c r="F56" s="27" t="s">
        <v>22</v>
      </c>
      <c r="G56" s="72"/>
      <c r="H56" s="73"/>
      <c r="I56" s="74"/>
    </row>
    <row r="57" spans="1:9" x14ac:dyDescent="0.15">
      <c r="A57" s="27">
        <v>2</v>
      </c>
      <c r="B57" s="33"/>
      <c r="C57" s="35"/>
      <c r="D57" s="72" t="s">
        <v>39</v>
      </c>
      <c r="E57" s="74"/>
      <c r="F57" s="27" t="s">
        <v>22</v>
      </c>
      <c r="G57" s="72" t="s">
        <v>44</v>
      </c>
      <c r="H57" s="73"/>
      <c r="I57" s="74"/>
    </row>
    <row r="58" spans="1:9" x14ac:dyDescent="0.15">
      <c r="A58" s="27">
        <v>3</v>
      </c>
      <c r="B58" s="72" t="s">
        <v>80</v>
      </c>
      <c r="C58" s="74"/>
      <c r="D58" s="72" t="s">
        <v>39</v>
      </c>
      <c r="E58" s="74"/>
      <c r="F58" s="27"/>
      <c r="G58" s="72" t="s">
        <v>81</v>
      </c>
      <c r="H58" s="73"/>
      <c r="I58" s="74"/>
    </row>
    <row r="59" spans="1:9" x14ac:dyDescent="0.15">
      <c r="A59" s="27">
        <v>4</v>
      </c>
      <c r="B59" s="33" t="s">
        <v>82</v>
      </c>
      <c r="C59" s="35"/>
      <c r="D59" s="72" t="s">
        <v>83</v>
      </c>
      <c r="E59" s="74"/>
      <c r="F59" s="27" t="s">
        <v>84</v>
      </c>
      <c r="G59" s="72" t="s">
        <v>85</v>
      </c>
      <c r="H59" s="73"/>
      <c r="I59" s="74"/>
    </row>
    <row r="60" spans="1:9" x14ac:dyDescent="0.15">
      <c r="A60" s="27">
        <v>5</v>
      </c>
      <c r="B60" s="33" t="s">
        <v>86</v>
      </c>
      <c r="C60" s="35"/>
      <c r="D60" s="33" t="s">
        <v>87</v>
      </c>
      <c r="E60" s="35"/>
      <c r="F60" s="27"/>
      <c r="G60" s="33" t="s">
        <v>88</v>
      </c>
      <c r="H60" s="34"/>
      <c r="I60" s="35"/>
    </row>
    <row r="61" spans="1:9" x14ac:dyDescent="0.15">
      <c r="A61" s="27">
        <v>6</v>
      </c>
      <c r="B61" s="72" t="s">
        <v>89</v>
      </c>
      <c r="C61" s="74"/>
      <c r="D61" s="72" t="s">
        <v>90</v>
      </c>
      <c r="E61" s="74"/>
      <c r="F61" s="27"/>
      <c r="G61" s="72" t="s">
        <v>91</v>
      </c>
      <c r="H61" s="73"/>
      <c r="I61" s="74"/>
    </row>
    <row r="62" spans="1:9" x14ac:dyDescent="0.15">
      <c r="A62" s="27">
        <v>7</v>
      </c>
      <c r="B62" s="33" t="s">
        <v>92</v>
      </c>
      <c r="C62" s="35"/>
      <c r="D62" s="33" t="s">
        <v>83</v>
      </c>
      <c r="E62" s="35"/>
      <c r="F62" s="27"/>
      <c r="G62" s="78" t="s">
        <v>93</v>
      </c>
      <c r="H62" s="73"/>
      <c r="I62" s="74"/>
    </row>
    <row r="63" spans="1:9" ht="58.5" customHeight="1" x14ac:dyDescent="0.15">
      <c r="A63" s="27">
        <v>8</v>
      </c>
      <c r="B63" s="72" t="s">
        <v>94</v>
      </c>
      <c r="C63" s="74"/>
      <c r="D63" s="33" t="s">
        <v>83</v>
      </c>
      <c r="E63" s="35"/>
      <c r="F63" s="27"/>
      <c r="G63" s="78" t="s">
        <v>95</v>
      </c>
      <c r="H63" s="73"/>
      <c r="I63" s="74"/>
    </row>
    <row r="64" spans="1:9" x14ac:dyDescent="0.15">
      <c r="A64" s="27">
        <v>9</v>
      </c>
      <c r="B64" s="72" t="s">
        <v>96</v>
      </c>
      <c r="C64" s="74"/>
      <c r="D64" s="72"/>
      <c r="E64" s="74"/>
      <c r="F64" s="27"/>
      <c r="G64" s="72" t="s">
        <v>97</v>
      </c>
      <c r="H64" s="73"/>
      <c r="I64" s="74"/>
    </row>
    <row r="65" spans="1:9" x14ac:dyDescent="0.15">
      <c r="A65" s="27">
        <v>10</v>
      </c>
      <c r="B65" s="72" t="s">
        <v>107</v>
      </c>
      <c r="C65" s="74"/>
      <c r="D65" s="72" t="s">
        <v>90</v>
      </c>
      <c r="E65" s="74"/>
      <c r="F65" s="27"/>
      <c r="G65" s="72" t="s">
        <v>144</v>
      </c>
      <c r="H65" s="73"/>
      <c r="I65" s="74"/>
    </row>
    <row r="66" spans="1:9" ht="61.5" customHeight="1" x14ac:dyDescent="0.15">
      <c r="A66" s="27">
        <v>11</v>
      </c>
      <c r="B66" s="72" t="s">
        <v>142</v>
      </c>
      <c r="C66" s="74"/>
      <c r="D66" s="72" t="s">
        <v>145</v>
      </c>
      <c r="E66" s="74"/>
      <c r="F66" s="27"/>
      <c r="G66" s="78" t="s">
        <v>146</v>
      </c>
      <c r="H66" s="73"/>
      <c r="I66" s="74"/>
    </row>
    <row r="67" spans="1:9" x14ac:dyDescent="0.15">
      <c r="A67" s="27">
        <v>12</v>
      </c>
      <c r="B67" s="72" t="s">
        <v>143</v>
      </c>
      <c r="C67" s="74"/>
      <c r="D67" s="72"/>
      <c r="E67" s="74"/>
      <c r="F67" s="27"/>
      <c r="G67" s="72"/>
      <c r="H67" s="73"/>
      <c r="I67" s="74"/>
    </row>
    <row r="68" spans="1:9" x14ac:dyDescent="0.15">
      <c r="A68" s="69" t="s">
        <v>28</v>
      </c>
      <c r="B68" s="70"/>
      <c r="C68" s="70"/>
      <c r="D68" s="70"/>
      <c r="E68" s="70"/>
      <c r="F68" s="70"/>
      <c r="G68" s="70"/>
      <c r="H68" s="70"/>
      <c r="I68" s="71"/>
    </row>
    <row r="69" spans="1:9" x14ac:dyDescent="0.15">
      <c r="A69" s="29"/>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t="s">
        <v>98</v>
      </c>
      <c r="C89" s="18"/>
      <c r="D89" s="18"/>
      <c r="E89" s="18"/>
      <c r="F89" s="18"/>
      <c r="G89" s="18"/>
      <c r="H89" s="18"/>
      <c r="I89" s="20"/>
    </row>
    <row r="90" spans="1:9" x14ac:dyDescent="0.15">
      <c r="A90" s="17"/>
      <c r="B90" s="40">
        <v>1</v>
      </c>
      <c r="C90" s="82" t="s">
        <v>99</v>
      </c>
      <c r="D90" s="82"/>
      <c r="E90" s="82"/>
      <c r="F90" s="82"/>
      <c r="G90" s="18"/>
      <c r="H90" s="18"/>
      <c r="I90" s="20"/>
    </row>
    <row r="91" spans="1:9" ht="36" customHeight="1" x14ac:dyDescent="0.15">
      <c r="A91" s="17"/>
      <c r="B91" s="40">
        <v>2</v>
      </c>
      <c r="C91" s="82" t="s">
        <v>101</v>
      </c>
      <c r="D91" s="82"/>
      <c r="E91" s="82"/>
      <c r="F91" s="82"/>
      <c r="G91" s="18"/>
      <c r="H91" s="18"/>
      <c r="I91" s="20"/>
    </row>
    <row r="92" spans="1:9" ht="27" customHeight="1" x14ac:dyDescent="0.15">
      <c r="A92" s="17"/>
      <c r="B92" s="40">
        <v>3</v>
      </c>
      <c r="C92" s="82" t="s">
        <v>100</v>
      </c>
      <c r="D92" s="82"/>
      <c r="E92" s="82"/>
      <c r="F92" s="82"/>
      <c r="G92" s="18"/>
      <c r="H92" s="18"/>
      <c r="I92" s="20"/>
    </row>
    <row r="93" spans="1:9" ht="28.5" customHeight="1" x14ac:dyDescent="0.15">
      <c r="A93" s="17"/>
      <c r="B93" s="40">
        <v>4</v>
      </c>
      <c r="C93" s="82" t="s">
        <v>102</v>
      </c>
      <c r="D93" s="82"/>
      <c r="E93" s="82"/>
      <c r="F93" s="82"/>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21"/>
      <c r="B96" s="22"/>
      <c r="C96" s="22"/>
      <c r="D96" s="22"/>
      <c r="E96" s="22"/>
      <c r="F96" s="22"/>
      <c r="G96" s="22"/>
      <c r="H96" s="22"/>
      <c r="I96" s="23"/>
    </row>
  </sheetData>
  <mergeCells count="43">
    <mergeCell ref="C93:F93"/>
    <mergeCell ref="A68:I68"/>
    <mergeCell ref="B63:C63"/>
    <mergeCell ref="G63:I63"/>
    <mergeCell ref="C90:F90"/>
    <mergeCell ref="C91:F91"/>
    <mergeCell ref="G62:I62"/>
    <mergeCell ref="B65:C65"/>
    <mergeCell ref="D65:E65"/>
    <mergeCell ref="G65:I65"/>
    <mergeCell ref="C92:F92"/>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画面一覧</vt:lpstr>
      <vt:lpstr>設定ファイル</vt:lpstr>
      <vt:lpstr>画面遷移</vt:lpstr>
      <vt:lpstr>ログイン画面</vt:lpstr>
      <vt:lpstr>課題一覧画面</vt:lpstr>
      <vt:lpstr>課題画面</vt:lpstr>
      <vt:lpstr>得点詳細画面</vt:lpstr>
      <vt:lpstr>ランキング画面</vt:lpstr>
      <vt:lpstr>課題作成画面</vt:lpstr>
      <vt:lpstr>提出状況確認</vt:lpstr>
      <vt:lpstr>ユーザー登録</vt:lpstr>
      <vt:lpstr>カスタマイズ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2017-02-21T11:25:55Z</dcterms:modified>
</cp:coreProperties>
</file>