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人口10万人あたりを計算して追加" sheetId="1" r:id="rId1"/>
    <sheet name="人口10万人あたりで見ると" sheetId="8" r:id="rId2"/>
    <sheet name="都道府県の人口×３チェーン" sheetId="3" r:id="rId3"/>
    <sheet name="D×K傾向の違いは" sheetId="6" r:id="rId4"/>
    <sheet name="D×K（10万人あたり）" sheetId="10" r:id="rId5"/>
    <sheet name="D×S傾向の違いは" sheetId="7" r:id="rId6"/>
    <sheet name="D×S（10万人あたり）" sheetId="9" r:id="rId7"/>
    <sheet name="取り込んだデータの控え" sheetId="2" r:id="rId8"/>
  </sheets>
  <definedNames>
    <definedName name="cafe_data" localSheetId="7">取り込んだデータの控え!$A$1:$G$49</definedName>
  </definedNames>
  <calcPr calcId="152511"/>
</workbook>
</file>

<file path=xl/calcChain.xml><?xml version="1.0" encoding="utf-8"?>
<calcChain xmlns="http://schemas.openxmlformats.org/spreadsheetml/2006/main">
  <c r="J25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</calcChain>
</file>

<file path=xl/connections.xml><?xml version="1.0" encoding="utf-8"?>
<connections xmlns="http://schemas.openxmlformats.org/spreadsheetml/2006/main">
  <connection id="1" name="cafe_data1" type="6" refreshedVersion="5" deleted="1" background="1" saveData="1">
    <textPr codePage="65001" sourceFile="C:\Users\0920334\Documents\JNPC_CAR\JNPC\data\cafe_data.csv" tab="0" comma="1">
      <textFields count="7">
        <textField type="text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<sst xmlns="http://schemas.openxmlformats.org/spreadsheetml/2006/main" count="209" uniqueCount="106">
  <si>
    <t>コード</t>
  </si>
  <si>
    <t>都道府県</t>
  </si>
  <si>
    <t>人口</t>
  </si>
  <si>
    <t>世帯数</t>
  </si>
  <si>
    <t>スタバ</t>
  </si>
  <si>
    <t>ドトール</t>
  </si>
  <si>
    <t>コメダ</t>
  </si>
  <si>
    <t>01</t>
  </si>
  <si>
    <t>北海道</t>
  </si>
  <si>
    <t>02</t>
  </si>
  <si>
    <t>青森県</t>
  </si>
  <si>
    <t>03</t>
  </si>
  <si>
    <t>岩手県</t>
  </si>
  <si>
    <t>04</t>
  </si>
  <si>
    <t>宮城県</t>
  </si>
  <si>
    <t>05</t>
  </si>
  <si>
    <t>秋田県</t>
  </si>
  <si>
    <t>06</t>
  </si>
  <si>
    <t>山形県</t>
  </si>
  <si>
    <t>07</t>
  </si>
  <si>
    <t>福島県</t>
  </si>
  <si>
    <t>08</t>
  </si>
  <si>
    <t>茨城県</t>
  </si>
  <si>
    <t>09</t>
  </si>
  <si>
    <t>栃木県</t>
  </si>
  <si>
    <t>10</t>
  </si>
  <si>
    <t>群馬県</t>
  </si>
  <si>
    <t>11</t>
  </si>
  <si>
    <t>埼玉県</t>
  </si>
  <si>
    <t>12</t>
  </si>
  <si>
    <t>千葉県</t>
  </si>
  <si>
    <t>13</t>
  </si>
  <si>
    <t>東京都</t>
  </si>
  <si>
    <t>14</t>
  </si>
  <si>
    <t>神奈川県</t>
  </si>
  <si>
    <t>15</t>
  </si>
  <si>
    <t>新潟県</t>
  </si>
  <si>
    <t>16</t>
  </si>
  <si>
    <t>富山県</t>
  </si>
  <si>
    <t>17</t>
  </si>
  <si>
    <t>石川県</t>
  </si>
  <si>
    <t>18</t>
  </si>
  <si>
    <t>福井県</t>
  </si>
  <si>
    <t>19</t>
  </si>
  <si>
    <t>山梨県</t>
  </si>
  <si>
    <t>20</t>
  </si>
  <si>
    <t>長野県</t>
  </si>
  <si>
    <t>21</t>
  </si>
  <si>
    <t>岐阜県</t>
  </si>
  <si>
    <t>22</t>
  </si>
  <si>
    <t>静岡県</t>
  </si>
  <si>
    <t>23</t>
  </si>
  <si>
    <t>愛知県</t>
  </si>
  <si>
    <t>24</t>
  </si>
  <si>
    <t>三重県</t>
  </si>
  <si>
    <t>25</t>
  </si>
  <si>
    <t>滋賀県</t>
  </si>
  <si>
    <t>26</t>
  </si>
  <si>
    <t>京都府</t>
  </si>
  <si>
    <t>27</t>
  </si>
  <si>
    <t>大阪府</t>
  </si>
  <si>
    <t>28</t>
  </si>
  <si>
    <t>兵庫県</t>
  </si>
  <si>
    <t>29</t>
  </si>
  <si>
    <t>奈良県</t>
  </si>
  <si>
    <t>30</t>
  </si>
  <si>
    <t>和歌山県</t>
  </si>
  <si>
    <t>31</t>
  </si>
  <si>
    <t>鳥取県</t>
  </si>
  <si>
    <t>32</t>
  </si>
  <si>
    <t>島根県</t>
  </si>
  <si>
    <t>33</t>
  </si>
  <si>
    <t>岡山県</t>
  </si>
  <si>
    <t>34</t>
  </si>
  <si>
    <t>広島県</t>
  </si>
  <si>
    <t>35</t>
  </si>
  <si>
    <t>山口県</t>
  </si>
  <si>
    <t>36</t>
  </si>
  <si>
    <t>徳島県</t>
  </si>
  <si>
    <t>37</t>
  </si>
  <si>
    <t>香川県</t>
  </si>
  <si>
    <t>38</t>
  </si>
  <si>
    <t>愛媛県</t>
  </si>
  <si>
    <t>39</t>
  </si>
  <si>
    <t>高知県</t>
  </si>
  <si>
    <t>40</t>
  </si>
  <si>
    <t>福岡県</t>
  </si>
  <si>
    <t>41</t>
  </si>
  <si>
    <t>佐賀県</t>
  </si>
  <si>
    <t>42</t>
  </si>
  <si>
    <t>長崎県</t>
  </si>
  <si>
    <t>43</t>
  </si>
  <si>
    <t>熊本県</t>
  </si>
  <si>
    <t>44</t>
  </si>
  <si>
    <t>大分県</t>
  </si>
  <si>
    <t>45</t>
  </si>
  <si>
    <t>宮崎県</t>
  </si>
  <si>
    <t>46</t>
  </si>
  <si>
    <t>鹿児島県</t>
  </si>
  <si>
    <t>47</t>
  </si>
  <si>
    <t>沖縄県</t>
  </si>
  <si>
    <t>NULL</t>
  </si>
  <si>
    <t>合計</t>
  </si>
  <si>
    <t>S人口比</t>
    <rPh sb="1" eb="4">
      <t>ジンコウヒ</t>
    </rPh>
    <phoneticPr fontId="1"/>
  </si>
  <si>
    <t>D人口比</t>
    <rPh sb="1" eb="4">
      <t>ジンコウヒ</t>
    </rPh>
    <phoneticPr fontId="1"/>
  </si>
  <si>
    <t>K人口比</t>
    <rPh sb="1" eb="4">
      <t>ジンコウヒ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</si>
</sst>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標準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2" defaultPivotStyle="PivotStyleMedium9"/>
  <colors>
    <mruColors>
      <color rgb="FF6F3505"/>
      <color rgb="FFEA8600"/>
      <color rgb="FF00863D"/>
      <color rgb="FFFFB8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0" Type="http://schemas.openxmlformats.org/officeDocument/2006/relationships/connections" Target="connection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都道府県の喫茶店数、人口</a:t>
            </a:r>
            <a:r>
              <a:rPr lang="en-US" altLang="ja-JP"/>
              <a:t>10</a:t>
            </a:r>
            <a:r>
              <a:rPr lang="ja-JP" altLang="en-US"/>
              <a:t>万人あたりで比較すると（横軸はスタバ）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ドトール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FFFF00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人口10万人あたりを計算して追加!$H$2:$H$48</c:f>
              <c:numCache>
                <c:formatCode>General</c:formatCode>
                <c:ptCount val="47"/>
                <c:pt idx="0">
                  <c:v>0.65548729955900686</c:v>
                </c:pt>
                <c:pt idx="1">
                  <c:v>0.6877016780685058</c:v>
                </c:pt>
                <c:pt idx="2">
                  <c:v>0.63274669805090289</c:v>
                </c:pt>
                <c:pt idx="3">
                  <c:v>0.95152416871388534</c:v>
                </c:pt>
                <c:pt idx="4">
                  <c:v>0.68961644518485166</c:v>
                </c:pt>
                <c:pt idx="5">
                  <c:v>0.63234879636923391</c:v>
                </c:pt>
                <c:pt idx="6">
                  <c:v>0.46882813802300383</c:v>
                </c:pt>
                <c:pt idx="7">
                  <c:v>1.0504603896801417</c:v>
                </c:pt>
                <c:pt idx="8">
                  <c:v>1.2086186596620501</c:v>
                </c:pt>
                <c:pt idx="9">
                  <c:v>0.75354770258376436</c:v>
                </c:pt>
                <c:pt idx="10">
                  <c:v>0.89637242155417118</c:v>
                </c:pt>
                <c:pt idx="11">
                  <c:v>1.047786693490006</c:v>
                </c:pt>
                <c:pt idx="12">
                  <c:v>2.3464976249777632</c:v>
                </c:pt>
                <c:pt idx="13">
                  <c:v>1.1339754978425025</c:v>
                </c:pt>
                <c:pt idx="14">
                  <c:v>0.56985277196113948</c:v>
                </c:pt>
                <c:pt idx="15">
                  <c:v>0.84150528465318775</c:v>
                </c:pt>
                <c:pt idx="16">
                  <c:v>0.86926437632888798</c:v>
                </c:pt>
                <c:pt idx="17">
                  <c:v>0.75876564005675562</c:v>
                </c:pt>
                <c:pt idx="18">
                  <c:v>1.3113612764552236</c:v>
                </c:pt>
                <c:pt idx="19">
                  <c:v>0.94601114401127639</c:v>
                </c:pt>
                <c:pt idx="20">
                  <c:v>0.63280387120202064</c:v>
                </c:pt>
                <c:pt idx="21">
                  <c:v>0.82820934460588591</c:v>
                </c:pt>
                <c:pt idx="22">
                  <c:v>1.2579715671942202</c:v>
                </c:pt>
                <c:pt idx="23">
                  <c:v>0.87228209166703463</c:v>
                </c:pt>
                <c:pt idx="24">
                  <c:v>0.98616898005473241</c:v>
                </c:pt>
                <c:pt idx="25">
                  <c:v>1.2874772935822769</c:v>
                </c:pt>
                <c:pt idx="26">
                  <c:v>1.1629949898627485</c:v>
                </c:pt>
                <c:pt idx="27">
                  <c:v>0.89450110810797268</c:v>
                </c:pt>
                <c:pt idx="28">
                  <c:v>0.80192461908580603</c:v>
                </c:pt>
                <c:pt idx="29">
                  <c:v>0.71789423161729271</c:v>
                </c:pt>
                <c:pt idx="30">
                  <c:v>0.70074138438467903</c:v>
                </c:pt>
                <c:pt idx="31">
                  <c:v>0.5786827733371912</c:v>
                </c:pt>
                <c:pt idx="32">
                  <c:v>0.62479856754515084</c:v>
                </c:pt>
                <c:pt idx="33">
                  <c:v>0.84244638004300698</c:v>
                </c:pt>
                <c:pt idx="34">
                  <c:v>0.42973878328058285</c:v>
                </c:pt>
                <c:pt idx="35">
                  <c:v>0.52813856243323998</c:v>
                </c:pt>
                <c:pt idx="36">
                  <c:v>0.80547319032828069</c:v>
                </c:pt>
                <c:pt idx="37">
                  <c:v>0.71718570591513253</c:v>
                </c:pt>
                <c:pt idx="38">
                  <c:v>0.5515042969078533</c:v>
                </c:pt>
                <c:pt idx="39">
                  <c:v>0.93553154661100768</c:v>
                </c:pt>
                <c:pt idx="40">
                  <c:v>1.0800794938507474</c:v>
                </c:pt>
                <c:pt idx="41">
                  <c:v>0.58012926730398706</c:v>
                </c:pt>
                <c:pt idx="42">
                  <c:v>0.5589140077264273</c:v>
                </c:pt>
                <c:pt idx="43">
                  <c:v>0.59872147306009971</c:v>
                </c:pt>
                <c:pt idx="44">
                  <c:v>0.44963705297084194</c:v>
                </c:pt>
                <c:pt idx="45">
                  <c:v>0.30195278907752215</c:v>
                </c:pt>
                <c:pt idx="46">
                  <c:v>1.4270802753041718</c:v>
                </c:pt>
              </c:numCache>
            </c:numRef>
          </c:xVal>
          <c:yVal>
            <c:numRef>
              <c:f>人口10万人あたりを計算して追加!$I$2:$I$48</c:f>
              <c:numCache>
                <c:formatCode>General</c:formatCode>
                <c:ptCount val="47"/>
                <c:pt idx="0">
                  <c:v>0.46820521397071918</c:v>
                </c:pt>
                <c:pt idx="1">
                  <c:v>0.99334686832117502</c:v>
                </c:pt>
                <c:pt idx="2">
                  <c:v>0.71184003530726581</c:v>
                </c:pt>
                <c:pt idx="3">
                  <c:v>1.1677796616034049</c:v>
                </c:pt>
                <c:pt idx="4">
                  <c:v>0.19703327005281476</c:v>
                </c:pt>
                <c:pt idx="5">
                  <c:v>1.0840265080615439</c:v>
                </c:pt>
                <c:pt idx="6">
                  <c:v>1.3023003833972329</c:v>
                </c:pt>
                <c:pt idx="7">
                  <c:v>0.37274400924134055</c:v>
                </c:pt>
                <c:pt idx="8">
                  <c:v>0.50359110819252084</c:v>
                </c:pt>
                <c:pt idx="9">
                  <c:v>0.35165559453909001</c:v>
                </c:pt>
                <c:pt idx="10">
                  <c:v>1.0729306257996898</c:v>
                </c:pt>
                <c:pt idx="11">
                  <c:v>1.2382933650336434</c:v>
                </c:pt>
                <c:pt idx="12">
                  <c:v>3.7177321745741438</c:v>
                </c:pt>
                <c:pt idx="13">
                  <c:v>1.9081318473311342</c:v>
                </c:pt>
                <c:pt idx="14">
                  <c:v>0.26300897167437209</c:v>
                </c:pt>
                <c:pt idx="15">
                  <c:v>0.56100352310212509</c:v>
                </c:pt>
                <c:pt idx="16">
                  <c:v>0.34770575053155517</c:v>
                </c:pt>
                <c:pt idx="17">
                  <c:v>0.37938282002837781</c:v>
                </c:pt>
                <c:pt idx="18">
                  <c:v>0.23842932299185882</c:v>
                </c:pt>
                <c:pt idx="19">
                  <c:v>0.18920222880225529</c:v>
                </c:pt>
                <c:pt idx="20">
                  <c:v>0.58412665034032674</c:v>
                </c:pt>
                <c:pt idx="21">
                  <c:v>0.53432860942315219</c:v>
                </c:pt>
                <c:pt idx="22">
                  <c:v>0.64884849255280841</c:v>
                </c:pt>
                <c:pt idx="23">
                  <c:v>0.38162341510432762</c:v>
                </c:pt>
                <c:pt idx="24">
                  <c:v>7.0440641432480883E-2</c:v>
                </c:pt>
                <c:pt idx="25">
                  <c:v>0.8583181957215178</c:v>
                </c:pt>
                <c:pt idx="26">
                  <c:v>0.91458829299886057</c:v>
                </c:pt>
                <c:pt idx="27">
                  <c:v>0.53670066486478363</c:v>
                </c:pt>
                <c:pt idx="28">
                  <c:v>0.5103156666909674</c:v>
                </c:pt>
                <c:pt idx="29">
                  <c:v>0.4102252752098815</c:v>
                </c:pt>
                <c:pt idx="30">
                  <c:v>0.52555603828850928</c:v>
                </c:pt>
                <c:pt idx="31">
                  <c:v>0.1446706933342978</c:v>
                </c:pt>
                <c:pt idx="32">
                  <c:v>0.41653237836343388</c:v>
                </c:pt>
                <c:pt idx="33">
                  <c:v>0.49142705502508732</c:v>
                </c:pt>
                <c:pt idx="34">
                  <c:v>0.35811565273381907</c:v>
                </c:pt>
                <c:pt idx="35">
                  <c:v>0.13203464060830999</c:v>
                </c:pt>
                <c:pt idx="36">
                  <c:v>0.20136829758207017</c:v>
                </c:pt>
                <c:pt idx="37">
                  <c:v>0.1434371411830265</c:v>
                </c:pt>
                <c:pt idx="38">
                  <c:v>0.27575214845392665</c:v>
                </c:pt>
                <c:pt idx="39">
                  <c:v>0.66266817884946383</c:v>
                </c:pt>
                <c:pt idx="40">
                  <c:v>0.24001766530016608</c:v>
                </c:pt>
                <c:pt idx="41">
                  <c:v>0.36258079206499189</c:v>
                </c:pt>
                <c:pt idx="42">
                  <c:v>0.16767420231792818</c:v>
                </c:pt>
                <c:pt idx="43">
                  <c:v>0.17106327801717133</c:v>
                </c:pt>
                <c:pt idx="44">
                  <c:v>0.35970964237667358</c:v>
                </c:pt>
                <c:pt idx="45">
                  <c:v>0.30195278907752215</c:v>
                </c:pt>
                <c:pt idx="46">
                  <c:v>0.47569342510139068</c:v>
                </c:pt>
              </c:numCache>
            </c:numRef>
          </c:yVal>
          <c:smooth val="0"/>
        </c:ser>
        <c:ser>
          <c:idx val="2"/>
          <c:order val="1"/>
          <c:tx>
            <c:v>コメダ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EA8600">
                  <a:alpha val="80000"/>
                </a:srgb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人口10万人あたりを計算して追加!$H$2:$H$48</c:f>
              <c:numCache>
                <c:formatCode>General</c:formatCode>
                <c:ptCount val="47"/>
                <c:pt idx="0">
                  <c:v>0.65548729955900686</c:v>
                </c:pt>
                <c:pt idx="1">
                  <c:v>0.6877016780685058</c:v>
                </c:pt>
                <c:pt idx="2">
                  <c:v>0.63274669805090289</c:v>
                </c:pt>
                <c:pt idx="3">
                  <c:v>0.95152416871388534</c:v>
                </c:pt>
                <c:pt idx="4">
                  <c:v>0.68961644518485166</c:v>
                </c:pt>
                <c:pt idx="5">
                  <c:v>0.63234879636923391</c:v>
                </c:pt>
                <c:pt idx="6">
                  <c:v>0.46882813802300383</c:v>
                </c:pt>
                <c:pt idx="7">
                  <c:v>1.0504603896801417</c:v>
                </c:pt>
                <c:pt idx="8">
                  <c:v>1.2086186596620501</c:v>
                </c:pt>
                <c:pt idx="9">
                  <c:v>0.75354770258376436</c:v>
                </c:pt>
                <c:pt idx="10">
                  <c:v>0.89637242155417118</c:v>
                </c:pt>
                <c:pt idx="11">
                  <c:v>1.047786693490006</c:v>
                </c:pt>
                <c:pt idx="12">
                  <c:v>2.3464976249777632</c:v>
                </c:pt>
                <c:pt idx="13">
                  <c:v>1.1339754978425025</c:v>
                </c:pt>
                <c:pt idx="14">
                  <c:v>0.56985277196113948</c:v>
                </c:pt>
                <c:pt idx="15">
                  <c:v>0.84150528465318775</c:v>
                </c:pt>
                <c:pt idx="16">
                  <c:v>0.86926437632888798</c:v>
                </c:pt>
                <c:pt idx="17">
                  <c:v>0.75876564005675562</c:v>
                </c:pt>
                <c:pt idx="18">
                  <c:v>1.3113612764552236</c:v>
                </c:pt>
                <c:pt idx="19">
                  <c:v>0.94601114401127639</c:v>
                </c:pt>
                <c:pt idx="20">
                  <c:v>0.63280387120202064</c:v>
                </c:pt>
                <c:pt idx="21">
                  <c:v>0.82820934460588591</c:v>
                </c:pt>
                <c:pt idx="22">
                  <c:v>1.2579715671942202</c:v>
                </c:pt>
                <c:pt idx="23">
                  <c:v>0.87228209166703463</c:v>
                </c:pt>
                <c:pt idx="24">
                  <c:v>0.98616898005473241</c:v>
                </c:pt>
                <c:pt idx="25">
                  <c:v>1.2874772935822769</c:v>
                </c:pt>
                <c:pt idx="26">
                  <c:v>1.1629949898627485</c:v>
                </c:pt>
                <c:pt idx="27">
                  <c:v>0.89450110810797268</c:v>
                </c:pt>
                <c:pt idx="28">
                  <c:v>0.80192461908580603</c:v>
                </c:pt>
                <c:pt idx="29">
                  <c:v>0.71789423161729271</c:v>
                </c:pt>
                <c:pt idx="30">
                  <c:v>0.70074138438467903</c:v>
                </c:pt>
                <c:pt idx="31">
                  <c:v>0.5786827733371912</c:v>
                </c:pt>
                <c:pt idx="32">
                  <c:v>0.62479856754515084</c:v>
                </c:pt>
                <c:pt idx="33">
                  <c:v>0.84244638004300698</c:v>
                </c:pt>
                <c:pt idx="34">
                  <c:v>0.42973878328058285</c:v>
                </c:pt>
                <c:pt idx="35">
                  <c:v>0.52813856243323998</c:v>
                </c:pt>
                <c:pt idx="36">
                  <c:v>0.80547319032828069</c:v>
                </c:pt>
                <c:pt idx="37">
                  <c:v>0.71718570591513253</c:v>
                </c:pt>
                <c:pt idx="38">
                  <c:v>0.5515042969078533</c:v>
                </c:pt>
                <c:pt idx="39">
                  <c:v>0.93553154661100768</c:v>
                </c:pt>
                <c:pt idx="40">
                  <c:v>1.0800794938507474</c:v>
                </c:pt>
                <c:pt idx="41">
                  <c:v>0.58012926730398706</c:v>
                </c:pt>
                <c:pt idx="42">
                  <c:v>0.5589140077264273</c:v>
                </c:pt>
                <c:pt idx="43">
                  <c:v>0.59872147306009971</c:v>
                </c:pt>
                <c:pt idx="44">
                  <c:v>0.44963705297084194</c:v>
                </c:pt>
                <c:pt idx="45">
                  <c:v>0.30195278907752215</c:v>
                </c:pt>
                <c:pt idx="46">
                  <c:v>1.4270802753041718</c:v>
                </c:pt>
              </c:numCache>
            </c:numRef>
          </c:xVal>
          <c:yVal>
            <c:numRef>
              <c:f>人口10万人あたりを計算して追加!$J$2:$J$48</c:f>
              <c:numCache>
                <c:formatCode>General</c:formatCode>
                <c:ptCount val="47"/>
                <c:pt idx="0">
                  <c:v>0.14982566847063014</c:v>
                </c:pt>
                <c:pt idx="1">
                  <c:v>0</c:v>
                </c:pt>
                <c:pt idx="2">
                  <c:v>7.9093337256362861E-2</c:v>
                </c:pt>
                <c:pt idx="3">
                  <c:v>0.21625549288951937</c:v>
                </c:pt>
                <c:pt idx="4">
                  <c:v>9.8516635026407381E-2</c:v>
                </c:pt>
                <c:pt idx="5">
                  <c:v>0.27100662701538597</c:v>
                </c:pt>
                <c:pt idx="6">
                  <c:v>0.3125520920153359</c:v>
                </c:pt>
                <c:pt idx="7">
                  <c:v>0.40662982826328065</c:v>
                </c:pt>
                <c:pt idx="8">
                  <c:v>0.50359110819252084</c:v>
                </c:pt>
                <c:pt idx="9">
                  <c:v>0.35165559453909001</c:v>
                </c:pt>
                <c:pt idx="10">
                  <c:v>0.36669780881761554</c:v>
                </c:pt>
                <c:pt idx="11">
                  <c:v>0.38101334308727491</c:v>
                </c:pt>
                <c:pt idx="12">
                  <c:v>0.3813058640588865</c:v>
                </c:pt>
                <c:pt idx="13">
                  <c:v>0.37072275891004891</c:v>
                </c:pt>
                <c:pt idx="14">
                  <c:v>0.35067862889916279</c:v>
                </c:pt>
                <c:pt idx="15">
                  <c:v>0.56100352310212509</c:v>
                </c:pt>
                <c:pt idx="16">
                  <c:v>0.69541150106311034</c:v>
                </c:pt>
                <c:pt idx="17">
                  <c:v>0.75876564005675562</c:v>
                </c:pt>
                <c:pt idx="18">
                  <c:v>0.47685864598371763</c:v>
                </c:pt>
                <c:pt idx="19">
                  <c:v>0.4730055720056382</c:v>
                </c:pt>
                <c:pt idx="20">
                  <c:v>1.5576710675742049</c:v>
                </c:pt>
                <c:pt idx="21">
                  <c:v>0.77477648366357066</c:v>
                </c:pt>
                <c:pt idx="22">
                  <c:v>3.1780334329117141</c:v>
                </c:pt>
                <c:pt idx="23">
                  <c:v>1.6355289218756899</c:v>
                </c:pt>
                <c:pt idx="24">
                  <c:v>1.1270502629196941</c:v>
                </c:pt>
                <c:pt idx="25">
                  <c:v>0.58521695162830767</c:v>
                </c:pt>
                <c:pt idx="26">
                  <c:v>0.56456067469065463</c:v>
                </c:pt>
                <c:pt idx="27">
                  <c:v>0.51881064270262423</c:v>
                </c:pt>
                <c:pt idx="28">
                  <c:v>0.94772909528322524</c:v>
                </c:pt>
                <c:pt idx="29">
                  <c:v>0.820450550419763</c:v>
                </c:pt>
                <c:pt idx="30">
                  <c:v>0.70074138438467903</c:v>
                </c:pt>
                <c:pt idx="31">
                  <c:v>0.72335346667148903</c:v>
                </c:pt>
                <c:pt idx="32">
                  <c:v>0.41653237836343388</c:v>
                </c:pt>
                <c:pt idx="33">
                  <c:v>0.38612125751971149</c:v>
                </c:pt>
                <c:pt idx="34">
                  <c:v>0.6446081749208743</c:v>
                </c:pt>
                <c:pt idx="35">
                  <c:v>0.79220784364985997</c:v>
                </c:pt>
                <c:pt idx="36">
                  <c:v>0.50342074395517544</c:v>
                </c:pt>
                <c:pt idx="37">
                  <c:v>0.35859285295756627</c:v>
                </c:pt>
                <c:pt idx="38">
                  <c:v>0.41362822268089</c:v>
                </c:pt>
                <c:pt idx="39">
                  <c:v>0.54572673552308792</c:v>
                </c:pt>
                <c:pt idx="40">
                  <c:v>0.36002649795024916</c:v>
                </c:pt>
                <c:pt idx="41">
                  <c:v>0.21754847523899515</c:v>
                </c:pt>
                <c:pt idx="42">
                  <c:v>0.27945700386321365</c:v>
                </c:pt>
                <c:pt idx="43">
                  <c:v>0.34212655603434267</c:v>
                </c:pt>
                <c:pt idx="44">
                  <c:v>0.35970964237667358</c:v>
                </c:pt>
                <c:pt idx="45">
                  <c:v>0.60390557815504431</c:v>
                </c:pt>
                <c:pt idx="46">
                  <c:v>6.795620358591295E-2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944856"/>
        <c:axId val="432936232"/>
      </c:scatterChart>
      <c:valAx>
        <c:axId val="43294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スタバの店舗数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2936232"/>
        <c:crosses val="autoZero"/>
        <c:crossBetween val="midCat"/>
      </c:valAx>
      <c:valAx>
        <c:axId val="43293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ドトールとコメダの</a:t>
                </a:r>
                <a:r>
                  <a:rPr lang="ja-JP"/>
                  <a:t>店舗数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2944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都道府県ごとにみた喫茶店数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人口10万人あたりを計算して追加!$E$1</c:f>
              <c:strCache>
                <c:ptCount val="1"/>
                <c:pt idx="0">
                  <c:v>スタバ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863D">
                  <a:alpha val="80000"/>
                </a:srgbClr>
              </a:solidFill>
              <a:ln w="9525">
                <a:noFill/>
              </a:ln>
              <a:effectLst/>
            </c:spPr>
          </c:marker>
          <c:xVal>
            <c:numRef>
              <c:f>人口10万人あたりを計算して追加!$C$2:$C$49</c:f>
              <c:numCache>
                <c:formatCode>General</c:formatCode>
                <c:ptCount val="47"/>
                <c:pt idx="0">
                  <c:v>5339539</c:v>
                </c:pt>
                <c:pt idx="1">
                  <c:v>1308707</c:v>
                </c:pt>
                <c:pt idx="2">
                  <c:v>1264329</c:v>
                </c:pt>
                <c:pt idx="3">
                  <c:v>2312080</c:v>
                </c:pt>
                <c:pt idx="4">
                  <c:v>1015057</c:v>
                </c:pt>
                <c:pt idx="5">
                  <c:v>1106984</c:v>
                </c:pt>
                <c:pt idx="6">
                  <c:v>1919680</c:v>
                </c:pt>
                <c:pt idx="7">
                  <c:v>2951087</c:v>
                </c:pt>
                <c:pt idx="8">
                  <c:v>1985738</c:v>
                </c:pt>
                <c:pt idx="9">
                  <c:v>1990584</c:v>
                </c:pt>
                <c:pt idx="10">
                  <c:v>7363011</c:v>
                </c:pt>
                <c:pt idx="11">
                  <c:v>6298992</c:v>
                </c:pt>
                <c:pt idx="12">
                  <c:v>13637346</c:v>
                </c:pt>
                <c:pt idx="13">
                  <c:v>9171274</c:v>
                </c:pt>
                <c:pt idx="14">
                  <c:v>2281291</c:v>
                </c:pt>
                <c:pt idx="15">
                  <c:v>1069512</c:v>
                </c:pt>
                <c:pt idx="16">
                  <c:v>1150398</c:v>
                </c:pt>
                <c:pt idx="17">
                  <c:v>790758</c:v>
                </c:pt>
                <c:pt idx="18">
                  <c:v>838823</c:v>
                </c:pt>
                <c:pt idx="19">
                  <c:v>2114140</c:v>
                </c:pt>
                <c:pt idx="20">
                  <c:v>2054349</c:v>
                </c:pt>
                <c:pt idx="21">
                  <c:v>3743015</c:v>
                </c:pt>
                <c:pt idx="22">
                  <c:v>7551840</c:v>
                </c:pt>
                <c:pt idx="23">
                  <c:v>1834269</c:v>
                </c:pt>
                <c:pt idx="24">
                  <c:v>1419635</c:v>
                </c:pt>
                <c:pt idx="25">
                  <c:v>2563152</c:v>
                </c:pt>
                <c:pt idx="26">
                  <c:v>8856444</c:v>
                </c:pt>
                <c:pt idx="27">
                  <c:v>5589708</c:v>
                </c:pt>
                <c:pt idx="28">
                  <c:v>1371700</c:v>
                </c:pt>
                <c:pt idx="29">
                  <c:v>975074</c:v>
                </c:pt>
                <c:pt idx="30">
                  <c:v>570824</c:v>
                </c:pt>
                <c:pt idx="31">
                  <c:v>691225</c:v>
                </c:pt>
                <c:pt idx="32">
                  <c:v>1920619</c:v>
                </c:pt>
                <c:pt idx="33">
                  <c:v>2848846</c:v>
                </c:pt>
                <c:pt idx="34">
                  <c:v>1396197</c:v>
                </c:pt>
                <c:pt idx="35">
                  <c:v>757377</c:v>
                </c:pt>
                <c:pt idx="36">
                  <c:v>993205</c:v>
                </c:pt>
                <c:pt idx="37">
                  <c:v>1394339</c:v>
                </c:pt>
                <c:pt idx="38">
                  <c:v>725289</c:v>
                </c:pt>
                <c:pt idx="39">
                  <c:v>5130773</c:v>
                </c:pt>
                <c:pt idx="40">
                  <c:v>833272</c:v>
                </c:pt>
                <c:pt idx="41">
                  <c:v>1379003</c:v>
                </c:pt>
                <c:pt idx="42">
                  <c:v>1789184</c:v>
                </c:pt>
                <c:pt idx="43">
                  <c:v>1169158</c:v>
                </c:pt>
                <c:pt idx="44">
                  <c:v>1112008</c:v>
                </c:pt>
                <c:pt idx="45">
                  <c:v>1655888</c:v>
                </c:pt>
                <c:pt idx="46">
                  <c:v>1471536</c:v>
                </c:pt>
              </c:numCache>
            </c:numRef>
          </c:xVal>
          <c:yVal>
            <c:numRef>
              <c:f>人口10万人あたりを計算して追加!$E$2:$E$49</c:f>
              <c:numCache>
                <c:formatCode>General</c:formatCode>
                <c:ptCount val="47"/>
                <c:pt idx="0">
                  <c:v>35</c:v>
                </c:pt>
                <c:pt idx="1">
                  <c:v>9</c:v>
                </c:pt>
                <c:pt idx="2">
                  <c:v>8</c:v>
                </c:pt>
                <c:pt idx="3">
                  <c:v>22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31</c:v>
                </c:pt>
                <c:pt idx="8">
                  <c:v>24</c:v>
                </c:pt>
                <c:pt idx="9">
                  <c:v>15</c:v>
                </c:pt>
                <c:pt idx="10">
                  <c:v>66</c:v>
                </c:pt>
                <c:pt idx="11">
                  <c:v>66</c:v>
                </c:pt>
                <c:pt idx="12">
                  <c:v>320</c:v>
                </c:pt>
                <c:pt idx="13">
                  <c:v>104</c:v>
                </c:pt>
                <c:pt idx="14">
                  <c:v>13</c:v>
                </c:pt>
                <c:pt idx="15">
                  <c:v>9</c:v>
                </c:pt>
                <c:pt idx="16">
                  <c:v>10</c:v>
                </c:pt>
                <c:pt idx="17">
                  <c:v>6</c:v>
                </c:pt>
                <c:pt idx="18">
                  <c:v>11</c:v>
                </c:pt>
                <c:pt idx="19">
                  <c:v>20</c:v>
                </c:pt>
                <c:pt idx="20">
                  <c:v>13</c:v>
                </c:pt>
                <c:pt idx="21">
                  <c:v>31</c:v>
                </c:pt>
                <c:pt idx="22">
                  <c:v>95</c:v>
                </c:pt>
                <c:pt idx="23">
                  <c:v>16</c:v>
                </c:pt>
                <c:pt idx="24">
                  <c:v>14</c:v>
                </c:pt>
                <c:pt idx="25">
                  <c:v>33</c:v>
                </c:pt>
                <c:pt idx="26">
                  <c:v>103</c:v>
                </c:pt>
                <c:pt idx="27">
                  <c:v>50</c:v>
                </c:pt>
                <c:pt idx="28">
                  <c:v>11</c:v>
                </c:pt>
                <c:pt idx="29">
                  <c:v>7</c:v>
                </c:pt>
                <c:pt idx="30">
                  <c:v>4</c:v>
                </c:pt>
                <c:pt idx="31">
                  <c:v>4</c:v>
                </c:pt>
                <c:pt idx="32">
                  <c:v>12</c:v>
                </c:pt>
                <c:pt idx="33">
                  <c:v>24</c:v>
                </c:pt>
                <c:pt idx="34">
                  <c:v>6</c:v>
                </c:pt>
                <c:pt idx="35">
                  <c:v>4</c:v>
                </c:pt>
                <c:pt idx="36">
                  <c:v>8</c:v>
                </c:pt>
                <c:pt idx="37">
                  <c:v>10</c:v>
                </c:pt>
                <c:pt idx="38">
                  <c:v>4</c:v>
                </c:pt>
                <c:pt idx="39">
                  <c:v>48</c:v>
                </c:pt>
                <c:pt idx="40">
                  <c:v>9</c:v>
                </c:pt>
                <c:pt idx="41">
                  <c:v>8</c:v>
                </c:pt>
                <c:pt idx="42">
                  <c:v>10</c:v>
                </c:pt>
                <c:pt idx="43">
                  <c:v>7</c:v>
                </c:pt>
                <c:pt idx="44">
                  <c:v>5</c:v>
                </c:pt>
                <c:pt idx="45">
                  <c:v>5</c:v>
                </c:pt>
                <c:pt idx="46">
                  <c:v>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人口10万人あたりを計算して追加!$F$1</c:f>
              <c:strCache>
                <c:ptCount val="1"/>
                <c:pt idx="0">
                  <c:v>ドトール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FFFF00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人口10万人あたりを計算して追加!$C$2:$C$49</c:f>
              <c:numCache>
                <c:formatCode>General</c:formatCode>
                <c:ptCount val="47"/>
                <c:pt idx="0">
                  <c:v>5339539</c:v>
                </c:pt>
                <c:pt idx="1">
                  <c:v>1308707</c:v>
                </c:pt>
                <c:pt idx="2">
                  <c:v>1264329</c:v>
                </c:pt>
                <c:pt idx="3">
                  <c:v>2312080</c:v>
                </c:pt>
                <c:pt idx="4">
                  <c:v>1015057</c:v>
                </c:pt>
                <c:pt idx="5">
                  <c:v>1106984</c:v>
                </c:pt>
                <c:pt idx="6">
                  <c:v>1919680</c:v>
                </c:pt>
                <c:pt idx="7">
                  <c:v>2951087</c:v>
                </c:pt>
                <c:pt idx="8">
                  <c:v>1985738</c:v>
                </c:pt>
                <c:pt idx="9">
                  <c:v>1990584</c:v>
                </c:pt>
                <c:pt idx="10">
                  <c:v>7363011</c:v>
                </c:pt>
                <c:pt idx="11">
                  <c:v>6298992</c:v>
                </c:pt>
                <c:pt idx="12">
                  <c:v>13637346</c:v>
                </c:pt>
                <c:pt idx="13">
                  <c:v>9171274</c:v>
                </c:pt>
                <c:pt idx="14">
                  <c:v>2281291</c:v>
                </c:pt>
                <c:pt idx="15">
                  <c:v>1069512</c:v>
                </c:pt>
                <c:pt idx="16">
                  <c:v>1150398</c:v>
                </c:pt>
                <c:pt idx="17">
                  <c:v>790758</c:v>
                </c:pt>
                <c:pt idx="18">
                  <c:v>838823</c:v>
                </c:pt>
                <c:pt idx="19">
                  <c:v>2114140</c:v>
                </c:pt>
                <c:pt idx="20">
                  <c:v>2054349</c:v>
                </c:pt>
                <c:pt idx="21">
                  <c:v>3743015</c:v>
                </c:pt>
                <c:pt idx="22">
                  <c:v>7551840</c:v>
                </c:pt>
                <c:pt idx="23">
                  <c:v>1834269</c:v>
                </c:pt>
                <c:pt idx="24">
                  <c:v>1419635</c:v>
                </c:pt>
                <c:pt idx="25">
                  <c:v>2563152</c:v>
                </c:pt>
                <c:pt idx="26">
                  <c:v>8856444</c:v>
                </c:pt>
                <c:pt idx="27">
                  <c:v>5589708</c:v>
                </c:pt>
                <c:pt idx="28">
                  <c:v>1371700</c:v>
                </c:pt>
                <c:pt idx="29">
                  <c:v>975074</c:v>
                </c:pt>
                <c:pt idx="30">
                  <c:v>570824</c:v>
                </c:pt>
                <c:pt idx="31">
                  <c:v>691225</c:v>
                </c:pt>
                <c:pt idx="32">
                  <c:v>1920619</c:v>
                </c:pt>
                <c:pt idx="33">
                  <c:v>2848846</c:v>
                </c:pt>
                <c:pt idx="34">
                  <c:v>1396197</c:v>
                </c:pt>
                <c:pt idx="35">
                  <c:v>757377</c:v>
                </c:pt>
                <c:pt idx="36">
                  <c:v>993205</c:v>
                </c:pt>
                <c:pt idx="37">
                  <c:v>1394339</c:v>
                </c:pt>
                <c:pt idx="38">
                  <c:v>725289</c:v>
                </c:pt>
                <c:pt idx="39">
                  <c:v>5130773</c:v>
                </c:pt>
                <c:pt idx="40">
                  <c:v>833272</c:v>
                </c:pt>
                <c:pt idx="41">
                  <c:v>1379003</c:v>
                </c:pt>
                <c:pt idx="42">
                  <c:v>1789184</c:v>
                </c:pt>
                <c:pt idx="43">
                  <c:v>1169158</c:v>
                </c:pt>
                <c:pt idx="44">
                  <c:v>1112008</c:v>
                </c:pt>
                <c:pt idx="45">
                  <c:v>1655888</c:v>
                </c:pt>
                <c:pt idx="46">
                  <c:v>1471536</c:v>
                </c:pt>
              </c:numCache>
            </c:numRef>
          </c:xVal>
          <c:yVal>
            <c:numRef>
              <c:f>人口10万人あたりを計算して追加!$F$2:$F$49</c:f>
              <c:numCache>
                <c:formatCode>General</c:formatCode>
                <c:ptCount val="47"/>
                <c:pt idx="0">
                  <c:v>25</c:v>
                </c:pt>
                <c:pt idx="1">
                  <c:v>13</c:v>
                </c:pt>
                <c:pt idx="2">
                  <c:v>9</c:v>
                </c:pt>
                <c:pt idx="3">
                  <c:v>27</c:v>
                </c:pt>
                <c:pt idx="4">
                  <c:v>2</c:v>
                </c:pt>
                <c:pt idx="5">
                  <c:v>12</c:v>
                </c:pt>
                <c:pt idx="6">
                  <c:v>25</c:v>
                </c:pt>
                <c:pt idx="7">
                  <c:v>11</c:v>
                </c:pt>
                <c:pt idx="8">
                  <c:v>10</c:v>
                </c:pt>
                <c:pt idx="9">
                  <c:v>7</c:v>
                </c:pt>
                <c:pt idx="10">
                  <c:v>79</c:v>
                </c:pt>
                <c:pt idx="11">
                  <c:v>78</c:v>
                </c:pt>
                <c:pt idx="12">
                  <c:v>507</c:v>
                </c:pt>
                <c:pt idx="13">
                  <c:v>175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12</c:v>
                </c:pt>
                <c:pt idx="21">
                  <c:v>20</c:v>
                </c:pt>
                <c:pt idx="22">
                  <c:v>49</c:v>
                </c:pt>
                <c:pt idx="23">
                  <c:v>7</c:v>
                </c:pt>
                <c:pt idx="24">
                  <c:v>1</c:v>
                </c:pt>
                <c:pt idx="25">
                  <c:v>22</c:v>
                </c:pt>
                <c:pt idx="26">
                  <c:v>81</c:v>
                </c:pt>
                <c:pt idx="27">
                  <c:v>30</c:v>
                </c:pt>
                <c:pt idx="28">
                  <c:v>7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8</c:v>
                </c:pt>
                <c:pt idx="33">
                  <c:v>14</c:v>
                </c:pt>
                <c:pt idx="34">
                  <c:v>5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34</c:v>
                </c:pt>
                <c:pt idx="40">
                  <c:v>2</c:v>
                </c:pt>
                <c:pt idx="41">
                  <c:v>5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5</c:v>
                </c:pt>
                <c:pt idx="46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人口10万人あたりを計算して追加!$G$1</c:f>
              <c:strCache>
                <c:ptCount val="1"/>
                <c:pt idx="0">
                  <c:v>コメダ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EA8600">
                  <a:alpha val="80000"/>
                </a:srgbClr>
              </a:solidFill>
              <a:ln w="9525">
                <a:solidFill>
                  <a:srgbClr val="6F3505"/>
                </a:solidFill>
              </a:ln>
              <a:effectLst/>
            </c:spPr>
          </c:marker>
          <c:xVal>
            <c:numRef>
              <c:f>人口10万人あたりを計算して追加!$C$2:$C$49</c:f>
              <c:numCache>
                <c:formatCode>General</c:formatCode>
                <c:ptCount val="47"/>
                <c:pt idx="0">
                  <c:v>5339539</c:v>
                </c:pt>
                <c:pt idx="1">
                  <c:v>1308707</c:v>
                </c:pt>
                <c:pt idx="2">
                  <c:v>1264329</c:v>
                </c:pt>
                <c:pt idx="3">
                  <c:v>2312080</c:v>
                </c:pt>
                <c:pt idx="4">
                  <c:v>1015057</c:v>
                </c:pt>
                <c:pt idx="5">
                  <c:v>1106984</c:v>
                </c:pt>
                <c:pt idx="6">
                  <c:v>1919680</c:v>
                </c:pt>
                <c:pt idx="7">
                  <c:v>2951087</c:v>
                </c:pt>
                <c:pt idx="8">
                  <c:v>1985738</c:v>
                </c:pt>
                <c:pt idx="9">
                  <c:v>1990584</c:v>
                </c:pt>
                <c:pt idx="10">
                  <c:v>7363011</c:v>
                </c:pt>
                <c:pt idx="11">
                  <c:v>6298992</c:v>
                </c:pt>
                <c:pt idx="12">
                  <c:v>13637346</c:v>
                </c:pt>
                <c:pt idx="13">
                  <c:v>9171274</c:v>
                </c:pt>
                <c:pt idx="14">
                  <c:v>2281291</c:v>
                </c:pt>
                <c:pt idx="15">
                  <c:v>1069512</c:v>
                </c:pt>
                <c:pt idx="16">
                  <c:v>1150398</c:v>
                </c:pt>
                <c:pt idx="17">
                  <c:v>790758</c:v>
                </c:pt>
                <c:pt idx="18">
                  <c:v>838823</c:v>
                </c:pt>
                <c:pt idx="19">
                  <c:v>2114140</c:v>
                </c:pt>
                <c:pt idx="20">
                  <c:v>2054349</c:v>
                </c:pt>
                <c:pt idx="21">
                  <c:v>3743015</c:v>
                </c:pt>
                <c:pt idx="22">
                  <c:v>7551840</c:v>
                </c:pt>
                <c:pt idx="23">
                  <c:v>1834269</c:v>
                </c:pt>
                <c:pt idx="24">
                  <c:v>1419635</c:v>
                </c:pt>
                <c:pt idx="25">
                  <c:v>2563152</c:v>
                </c:pt>
                <c:pt idx="26">
                  <c:v>8856444</c:v>
                </c:pt>
                <c:pt idx="27">
                  <c:v>5589708</c:v>
                </c:pt>
                <c:pt idx="28">
                  <c:v>1371700</c:v>
                </c:pt>
                <c:pt idx="29">
                  <c:v>975074</c:v>
                </c:pt>
                <c:pt idx="30">
                  <c:v>570824</c:v>
                </c:pt>
                <c:pt idx="31">
                  <c:v>691225</c:v>
                </c:pt>
                <c:pt idx="32">
                  <c:v>1920619</c:v>
                </c:pt>
                <c:pt idx="33">
                  <c:v>2848846</c:v>
                </c:pt>
                <c:pt idx="34">
                  <c:v>1396197</c:v>
                </c:pt>
                <c:pt idx="35">
                  <c:v>757377</c:v>
                </c:pt>
                <c:pt idx="36">
                  <c:v>993205</c:v>
                </c:pt>
                <c:pt idx="37">
                  <c:v>1394339</c:v>
                </c:pt>
                <c:pt idx="38">
                  <c:v>725289</c:v>
                </c:pt>
                <c:pt idx="39">
                  <c:v>5130773</c:v>
                </c:pt>
                <c:pt idx="40">
                  <c:v>833272</c:v>
                </c:pt>
                <c:pt idx="41">
                  <c:v>1379003</c:v>
                </c:pt>
                <c:pt idx="42">
                  <c:v>1789184</c:v>
                </c:pt>
                <c:pt idx="43">
                  <c:v>1169158</c:v>
                </c:pt>
                <c:pt idx="44">
                  <c:v>1112008</c:v>
                </c:pt>
                <c:pt idx="45">
                  <c:v>1655888</c:v>
                </c:pt>
                <c:pt idx="46">
                  <c:v>1471536</c:v>
                </c:pt>
              </c:numCache>
            </c:numRef>
          </c:xVal>
          <c:yVal>
            <c:numRef>
              <c:f>人口10万人あたりを計算して追加!$G$2:$G$49</c:f>
              <c:numCache>
                <c:formatCode>General</c:formatCode>
                <c:ptCount val="47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10</c:v>
                </c:pt>
                <c:pt idx="9">
                  <c:v>7</c:v>
                </c:pt>
                <c:pt idx="10">
                  <c:v>27</c:v>
                </c:pt>
                <c:pt idx="11">
                  <c:v>24</c:v>
                </c:pt>
                <c:pt idx="12">
                  <c:v>52</c:v>
                </c:pt>
                <c:pt idx="13">
                  <c:v>34</c:v>
                </c:pt>
                <c:pt idx="14">
                  <c:v>8</c:v>
                </c:pt>
                <c:pt idx="15">
                  <c:v>6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10</c:v>
                </c:pt>
                <c:pt idx="20">
                  <c:v>32</c:v>
                </c:pt>
                <c:pt idx="21">
                  <c:v>29</c:v>
                </c:pt>
                <c:pt idx="22">
                  <c:v>240</c:v>
                </c:pt>
                <c:pt idx="23">
                  <c:v>30</c:v>
                </c:pt>
                <c:pt idx="24">
                  <c:v>16</c:v>
                </c:pt>
                <c:pt idx="25">
                  <c:v>15</c:v>
                </c:pt>
                <c:pt idx="26">
                  <c:v>50</c:v>
                </c:pt>
                <c:pt idx="27">
                  <c:v>29</c:v>
                </c:pt>
                <c:pt idx="28">
                  <c:v>13</c:v>
                </c:pt>
                <c:pt idx="29">
                  <c:v>8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11</c:v>
                </c:pt>
                <c:pt idx="34">
                  <c:v>9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3</c:v>
                </c:pt>
                <c:pt idx="39">
                  <c:v>28</c:v>
                </c:pt>
                <c:pt idx="40">
                  <c:v>3</c:v>
                </c:pt>
                <c:pt idx="41">
                  <c:v>3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10</c:v>
                </c:pt>
                <c:pt idx="4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940544"/>
        <c:axId val="432932704"/>
      </c:scatterChart>
      <c:valAx>
        <c:axId val="43294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都道府県の人口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2932704"/>
        <c:crosses val="autoZero"/>
        <c:crossBetween val="midCat"/>
      </c:valAx>
      <c:valAx>
        <c:axId val="43293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店舗数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294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ドトール</a:t>
            </a:r>
            <a:r>
              <a:rPr lang="en-US" altLang="ja-JP"/>
              <a:t>×</a:t>
            </a:r>
            <a:r>
              <a:rPr lang="ja-JP" altLang="en-US"/>
              <a:t>コメダ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5775588889588832E-2"/>
          <c:y val="8.1286733992631227E-2"/>
          <c:w val="0.93669462451267627"/>
          <c:h val="0.88066122092274701"/>
        </c:manualLayout>
      </c:layout>
      <c:scatterChart>
        <c:scatterStyle val="lineMarker"/>
        <c:varyColors val="0"/>
        <c:ser>
          <c:idx val="0"/>
          <c:order val="0"/>
          <c:tx>
            <c:v>ドトール×コメダ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  <a:alpha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0994CBE-9203-4C63-B0F1-54E6F9169DD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C29ABBB-596F-443A-BED7-9376B99EC17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FA3B450-362A-43DC-B30F-46F50E4E1E6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65E3A66-DB0C-43C5-B288-E3869B11CDD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D4FE702-AD44-43F4-B8E6-43836B68EA6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980881B-F3C7-42C6-B801-0011EEB8168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73B2AC7-D878-4665-A5CB-B3D54B28C5B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E75A09F-455F-43DA-B236-7E60F937284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6A81763-96DB-4FB0-B7C7-2312E91FA2E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E4155AE-C750-4597-8C6E-44EE8D0661B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B451622-3DE3-4216-ABCB-720EDDE46F0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2121734-1110-434A-9B5A-F1EDE828A9A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6EC67D8-2608-49A3-B162-39E2D064977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E8D6175-6F74-4E8A-9BB4-7250CD00140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4B50DE6-4213-493E-85B8-617EE0F7B8F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79E28B5-5AC6-4B0E-9D83-A8FDF5E0A67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7B3DC99-89C4-4078-AD12-CF394F14CF1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74130E8-508B-478A-BAC9-C54DB5EE2FA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E46C920-1CB8-42E4-8B6B-8BDAFA65D53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F673CF1-3777-4B62-966B-1284D6FE78C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B5198F38-C041-4A5E-A364-F83C4AC60C1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20CC7BD0-B330-4BF4-834E-5BC5C090230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D82EFA66-4BD1-453C-BF5A-F4F9F4C520C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63D6E0C-2E17-4737-B91A-ABC427F75C6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74A29565-FF1D-4895-AEF1-26272EAC1AF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C7D9D78C-C79E-4820-B26B-FAEA3148FAF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28072F8C-158F-47B8-B5E7-91277C16B2E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70C117D3-9B26-4ADD-8898-1F6D7D2B83D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03F3EBC0-D54D-4DAA-BC0A-C01AF58E0B8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E5F02AA2-0976-4D62-87C7-84CA0AA1CE8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8A2C17CE-9D4A-4064-B9D6-C5005C242D5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05B314B4-AB3C-4CF7-A591-B9381A55E37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603389DF-35A1-47D8-A93A-08A0D07BC87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57D0698C-4443-4037-BEE1-F9812775C31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EA3948C6-7B5C-48C5-A80B-ED960DEEEC8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DEED1230-A427-4B77-9706-300A34BB3DE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B9C7B53F-7094-46DD-AB97-185DC52CEA8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94791514-13A2-4926-AFAA-1550AD7904B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362421BB-9113-4B02-A614-6454E2F3DAE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F155E2AB-23F7-4557-8BA1-9B659BE35C8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412FE0AE-88AE-48AA-80F4-378B7B81624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6E2A76A7-F9C3-4E66-AFC9-96856F3DAD2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55860D10-606E-488C-AF09-DEB7DD9ADA0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FBC4918E-0822-4CE0-9374-4D4C1F05AD2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977F846A-E915-46E8-8AFF-47D2DD8BB77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0FBCEDE7-FF83-41AB-BB8D-5E56DECAE26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F52D4F9D-5A0B-4BDA-85FB-C078E181187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人口10万人あたりを計算して追加!$F$2:$F$48</c:f>
              <c:numCache>
                <c:formatCode>General</c:formatCode>
                <c:ptCount val="47"/>
                <c:pt idx="0">
                  <c:v>25</c:v>
                </c:pt>
                <c:pt idx="1">
                  <c:v>13</c:v>
                </c:pt>
                <c:pt idx="2">
                  <c:v>9</c:v>
                </c:pt>
                <c:pt idx="3">
                  <c:v>27</c:v>
                </c:pt>
                <c:pt idx="4">
                  <c:v>2</c:v>
                </c:pt>
                <c:pt idx="5">
                  <c:v>12</c:v>
                </c:pt>
                <c:pt idx="6">
                  <c:v>25</c:v>
                </c:pt>
                <c:pt idx="7">
                  <c:v>11</c:v>
                </c:pt>
                <c:pt idx="8">
                  <c:v>10</c:v>
                </c:pt>
                <c:pt idx="9">
                  <c:v>7</c:v>
                </c:pt>
                <c:pt idx="10">
                  <c:v>79</c:v>
                </c:pt>
                <c:pt idx="11">
                  <c:v>78</c:v>
                </c:pt>
                <c:pt idx="12">
                  <c:v>507</c:v>
                </c:pt>
                <c:pt idx="13">
                  <c:v>175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12</c:v>
                </c:pt>
                <c:pt idx="21">
                  <c:v>20</c:v>
                </c:pt>
                <c:pt idx="22">
                  <c:v>49</c:v>
                </c:pt>
                <c:pt idx="23">
                  <c:v>7</c:v>
                </c:pt>
                <c:pt idx="24">
                  <c:v>1</c:v>
                </c:pt>
                <c:pt idx="25">
                  <c:v>22</c:v>
                </c:pt>
                <c:pt idx="26">
                  <c:v>81</c:v>
                </c:pt>
                <c:pt idx="27">
                  <c:v>30</c:v>
                </c:pt>
                <c:pt idx="28">
                  <c:v>7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8</c:v>
                </c:pt>
                <c:pt idx="33">
                  <c:v>14</c:v>
                </c:pt>
                <c:pt idx="34">
                  <c:v>5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34</c:v>
                </c:pt>
                <c:pt idx="40">
                  <c:v>2</c:v>
                </c:pt>
                <c:pt idx="41">
                  <c:v>5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5</c:v>
                </c:pt>
                <c:pt idx="46">
                  <c:v>7</c:v>
                </c:pt>
              </c:numCache>
            </c:numRef>
          </c:xVal>
          <c:yVal>
            <c:numRef>
              <c:f>人口10万人あたりを計算して追加!$G$2:$G$48</c:f>
              <c:numCache>
                <c:formatCode>General</c:formatCode>
                <c:ptCount val="47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10</c:v>
                </c:pt>
                <c:pt idx="9">
                  <c:v>7</c:v>
                </c:pt>
                <c:pt idx="10">
                  <c:v>27</c:v>
                </c:pt>
                <c:pt idx="11">
                  <c:v>24</c:v>
                </c:pt>
                <c:pt idx="12">
                  <c:v>52</c:v>
                </c:pt>
                <c:pt idx="13">
                  <c:v>34</c:v>
                </c:pt>
                <c:pt idx="14">
                  <c:v>8</c:v>
                </c:pt>
                <c:pt idx="15">
                  <c:v>6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10</c:v>
                </c:pt>
                <c:pt idx="20">
                  <c:v>32</c:v>
                </c:pt>
                <c:pt idx="21">
                  <c:v>29</c:v>
                </c:pt>
                <c:pt idx="22">
                  <c:v>240</c:v>
                </c:pt>
                <c:pt idx="23">
                  <c:v>30</c:v>
                </c:pt>
                <c:pt idx="24">
                  <c:v>16</c:v>
                </c:pt>
                <c:pt idx="25">
                  <c:v>15</c:v>
                </c:pt>
                <c:pt idx="26">
                  <c:v>50</c:v>
                </c:pt>
                <c:pt idx="27">
                  <c:v>29</c:v>
                </c:pt>
                <c:pt idx="28">
                  <c:v>13</c:v>
                </c:pt>
                <c:pt idx="29">
                  <c:v>8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11</c:v>
                </c:pt>
                <c:pt idx="34">
                  <c:v>9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3</c:v>
                </c:pt>
                <c:pt idx="39">
                  <c:v>28</c:v>
                </c:pt>
                <c:pt idx="40">
                  <c:v>3</c:v>
                </c:pt>
                <c:pt idx="41">
                  <c:v>3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10</c:v>
                </c:pt>
                <c:pt idx="46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人口10万人あたりを計算して追加!$B$2:$B$48</c15:f>
                <c15:dlblRangeCache>
                  <c:ptCount val="47"/>
                  <c:pt idx="0">
                    <c:v>北海道</c:v>
                  </c:pt>
                  <c:pt idx="1">
                    <c:v>青森県</c:v>
                  </c:pt>
                  <c:pt idx="2">
                    <c:v>岩手県</c:v>
                  </c:pt>
                  <c:pt idx="3">
                    <c:v>宮城県</c:v>
                  </c:pt>
                  <c:pt idx="4">
                    <c:v>秋田県</c:v>
                  </c:pt>
                  <c:pt idx="5">
                    <c:v>山形県</c:v>
                  </c:pt>
                  <c:pt idx="6">
                    <c:v>福島県</c:v>
                  </c:pt>
                  <c:pt idx="7">
                    <c:v>茨城県</c:v>
                  </c:pt>
                  <c:pt idx="8">
                    <c:v>栃木県</c:v>
                  </c:pt>
                  <c:pt idx="9">
                    <c:v>群馬県</c:v>
                  </c:pt>
                  <c:pt idx="10">
                    <c:v>埼玉県</c:v>
                  </c:pt>
                  <c:pt idx="11">
                    <c:v>千葉県</c:v>
                  </c:pt>
                  <c:pt idx="12">
                    <c:v>東京都</c:v>
                  </c:pt>
                  <c:pt idx="13">
                    <c:v>神奈川県</c:v>
                  </c:pt>
                  <c:pt idx="14">
                    <c:v>新潟県</c:v>
                  </c:pt>
                  <c:pt idx="15">
                    <c:v>富山県</c:v>
                  </c:pt>
                  <c:pt idx="16">
                    <c:v>石川県</c:v>
                  </c:pt>
                  <c:pt idx="17">
                    <c:v>福井県</c:v>
                  </c:pt>
                  <c:pt idx="18">
                    <c:v>山梨県</c:v>
                  </c:pt>
                  <c:pt idx="19">
                    <c:v>長野県</c:v>
                  </c:pt>
                  <c:pt idx="20">
                    <c:v>岐阜県</c:v>
                  </c:pt>
                  <c:pt idx="21">
                    <c:v>静岡県</c:v>
                  </c:pt>
                  <c:pt idx="22">
                    <c:v>愛知県</c:v>
                  </c:pt>
                  <c:pt idx="23">
                    <c:v>三重県</c:v>
                  </c:pt>
                  <c:pt idx="24">
                    <c:v>滋賀県</c:v>
                  </c:pt>
                  <c:pt idx="25">
                    <c:v>京都府</c:v>
                  </c:pt>
                  <c:pt idx="26">
                    <c:v>大阪府</c:v>
                  </c:pt>
                  <c:pt idx="27">
                    <c:v>兵庫県</c:v>
                  </c:pt>
                  <c:pt idx="28">
                    <c:v>奈良県</c:v>
                  </c:pt>
                  <c:pt idx="29">
                    <c:v>和歌山県</c:v>
                  </c:pt>
                  <c:pt idx="30">
                    <c:v>鳥取県</c:v>
                  </c:pt>
                  <c:pt idx="31">
                    <c:v>島根県</c:v>
                  </c:pt>
                  <c:pt idx="32">
                    <c:v>岡山県</c:v>
                  </c:pt>
                  <c:pt idx="33">
                    <c:v>広島県</c:v>
                  </c:pt>
                  <c:pt idx="34">
                    <c:v>山口県</c:v>
                  </c:pt>
                  <c:pt idx="35">
                    <c:v>徳島県</c:v>
                  </c:pt>
                  <c:pt idx="36">
                    <c:v>香川県</c:v>
                  </c:pt>
                  <c:pt idx="37">
                    <c:v>愛媛県</c:v>
                  </c:pt>
                  <c:pt idx="38">
                    <c:v>高知県</c:v>
                  </c:pt>
                  <c:pt idx="39">
                    <c:v>福岡県</c:v>
                  </c:pt>
                  <c:pt idx="40">
                    <c:v>佐賀県</c:v>
                  </c:pt>
                  <c:pt idx="41">
                    <c:v>長崎県</c:v>
                  </c:pt>
                  <c:pt idx="42">
                    <c:v>熊本県</c:v>
                  </c:pt>
                  <c:pt idx="43">
                    <c:v>大分県</c:v>
                  </c:pt>
                  <c:pt idx="44">
                    <c:v>宮崎県</c:v>
                  </c:pt>
                  <c:pt idx="45">
                    <c:v>鹿児島県</c:v>
                  </c:pt>
                  <c:pt idx="46">
                    <c:v>沖縄県</c:v>
                  </c:pt>
                </c15:dlblRangeCache>
              </c15:datalabelsRange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432939760"/>
        <c:axId val="432933880"/>
        <c:extLst/>
      </c:scatterChart>
      <c:valAx>
        <c:axId val="43293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ドトールの店舗数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2933880"/>
        <c:crosses val="autoZero"/>
        <c:crossBetween val="midCat"/>
      </c:valAx>
      <c:valAx>
        <c:axId val="43293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コメダの店舗数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293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ドトール</a:t>
            </a:r>
            <a:r>
              <a:rPr lang="en-US" altLang="ja-JP"/>
              <a:t>×</a:t>
            </a:r>
            <a:r>
              <a:rPr lang="ja-JP" altLang="en-US"/>
              <a:t>コメダ（人口</a:t>
            </a:r>
            <a:r>
              <a:rPr lang="en-US" altLang="ja-JP"/>
              <a:t>10</a:t>
            </a:r>
            <a:r>
              <a:rPr lang="ja-JP" altLang="en-US"/>
              <a:t>万人あたり）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5775588889588832E-2"/>
          <c:y val="8.1286733992631227E-2"/>
          <c:w val="0.93669462451267627"/>
          <c:h val="0.88066122092274701"/>
        </c:manualLayout>
      </c:layout>
      <c:scatterChart>
        <c:scatterStyle val="lineMarker"/>
        <c:varyColors val="0"/>
        <c:ser>
          <c:idx val="0"/>
          <c:order val="0"/>
          <c:tx>
            <c:v>ドトール×コメダ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  <a:alpha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FB082A6-D595-419C-9B4D-C0F5D06B8A8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620A6F3-96CA-4517-BB28-D7B181CC96B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AD1D9C8-871F-4D76-BC49-7227A62CD17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F843B73-70DA-44CC-80D0-BAE3FBE1DEB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CD443F5-252A-4ADD-9B06-9215B477307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C55C4EF-14B3-43C1-A200-9AB090FF4A0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4116DB3-FD5E-4FA6-9B85-EC78D2BA18D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3F6DACB-1F4F-4F2F-80A4-FC6A5E85260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B38F8F4-D9A8-4348-808C-576D9E700A5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2E0BB60-F209-4844-89E2-A6BE6C6CD77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89A2280-A90F-441F-9C3B-B92BD88FE39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D230FE3-88B6-4C1A-91A7-A0E4A114644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7F01953-5CB5-4610-8FB8-7D1D273814D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896B8A1-9B7F-439D-A1A1-7FF9EAA3CFF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E523BDD-2A65-4A93-A50C-22587F368D0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F6EAAB0-F605-4F7F-892B-B2AF9D87E2A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4C474EB-47FD-4A65-A35E-6395A0D620C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F2DE931-91CB-4D1E-88C4-924C637679F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62037C7-A266-44DA-B8B0-7D4F7FF20CC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AEFD0FB-5DBF-4A21-8F04-A08F6AC7CAF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4534226-00C0-470D-A22F-C7880B0CF15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CA94F47-771D-4137-A15A-AC8DEEE1DE7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F5FD62BC-147B-4141-A31D-9DAEAFEF9BC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841A22A8-C335-4274-9695-1311CBC31A1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F175387A-926B-4FA0-943E-23A5CE5E634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436CFF10-5DEF-472F-B078-41699A61351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986A8599-ACEC-4261-89A4-5B930103ECE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A66CCD49-2F99-4528-87FB-3E9E3534BED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9641C12D-34D1-462A-9C58-385BB7B913D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1195CC66-A391-4BF5-BA66-139E710DAB2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18659C15-9891-4C72-B191-3D1E833FAE4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491974F2-6985-4D49-B35B-96731B8AA49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D345A21A-1239-427E-9BDE-B2D66F8CF90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43C59543-B935-48A9-BEBB-6F307C2A53F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EFFA69FF-611C-442B-88D2-B312AFA67F0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F79112BB-C4B4-405D-B204-5B51524F7C8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377A1520-83A5-4195-8EB0-E7915C686B1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BCA2A36E-C630-4A7E-A378-7A8DE77804E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12065C12-75AF-4643-B1EE-122778E85F5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ED49047F-07F7-4785-9591-617E513024D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05429BC7-31B5-4A61-9C62-44BBD078A11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1A8B92D1-1000-4168-A6C8-924BFFC3353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3705A3D1-C347-4E56-A828-21F04D673A9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1413EB2E-9BBB-4022-ADB9-6047B02D172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45FB9DEB-0493-4A79-ADB8-A15F3073E96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4A160F10-9462-4154-9FFF-C26BE67B631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65C7D501-B58B-4F2B-A12F-B4B307344E1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人口10万人あたりを計算して追加!$I$2:$I$48</c:f>
              <c:numCache>
                <c:formatCode>General</c:formatCode>
                <c:ptCount val="47"/>
                <c:pt idx="0">
                  <c:v>0.46820521397071918</c:v>
                </c:pt>
                <c:pt idx="1">
                  <c:v>0.99334686832117502</c:v>
                </c:pt>
                <c:pt idx="2">
                  <c:v>0.71184003530726581</c:v>
                </c:pt>
                <c:pt idx="3">
                  <c:v>1.1677796616034049</c:v>
                </c:pt>
                <c:pt idx="4">
                  <c:v>0.19703327005281476</c:v>
                </c:pt>
                <c:pt idx="5">
                  <c:v>1.0840265080615439</c:v>
                </c:pt>
                <c:pt idx="6">
                  <c:v>1.3023003833972329</c:v>
                </c:pt>
                <c:pt idx="7">
                  <c:v>0.37274400924134055</c:v>
                </c:pt>
                <c:pt idx="8">
                  <c:v>0.50359110819252084</c:v>
                </c:pt>
                <c:pt idx="9">
                  <c:v>0.35165559453909001</c:v>
                </c:pt>
                <c:pt idx="10">
                  <c:v>1.0729306257996898</c:v>
                </c:pt>
                <c:pt idx="11">
                  <c:v>1.2382933650336434</c:v>
                </c:pt>
                <c:pt idx="12">
                  <c:v>3.7177321745741438</c:v>
                </c:pt>
                <c:pt idx="13">
                  <c:v>1.9081318473311342</c:v>
                </c:pt>
                <c:pt idx="14">
                  <c:v>0.26300897167437209</c:v>
                </c:pt>
                <c:pt idx="15">
                  <c:v>0.56100352310212509</c:v>
                </c:pt>
                <c:pt idx="16">
                  <c:v>0.34770575053155517</c:v>
                </c:pt>
                <c:pt idx="17">
                  <c:v>0.37938282002837781</c:v>
                </c:pt>
                <c:pt idx="18">
                  <c:v>0.23842932299185882</c:v>
                </c:pt>
                <c:pt idx="19">
                  <c:v>0.18920222880225529</c:v>
                </c:pt>
                <c:pt idx="20">
                  <c:v>0.58412665034032674</c:v>
                </c:pt>
                <c:pt idx="21">
                  <c:v>0.53432860942315219</c:v>
                </c:pt>
                <c:pt idx="22">
                  <c:v>0.64884849255280841</c:v>
                </c:pt>
                <c:pt idx="23">
                  <c:v>0.38162341510432762</c:v>
                </c:pt>
                <c:pt idx="24">
                  <c:v>7.0440641432480883E-2</c:v>
                </c:pt>
                <c:pt idx="25">
                  <c:v>0.8583181957215178</c:v>
                </c:pt>
                <c:pt idx="26">
                  <c:v>0.91458829299886057</c:v>
                </c:pt>
                <c:pt idx="27">
                  <c:v>0.53670066486478363</c:v>
                </c:pt>
                <c:pt idx="28">
                  <c:v>0.5103156666909674</c:v>
                </c:pt>
                <c:pt idx="29">
                  <c:v>0.4102252752098815</c:v>
                </c:pt>
                <c:pt idx="30">
                  <c:v>0.52555603828850928</c:v>
                </c:pt>
                <c:pt idx="31">
                  <c:v>0.1446706933342978</c:v>
                </c:pt>
                <c:pt idx="32">
                  <c:v>0.41653237836343388</c:v>
                </c:pt>
                <c:pt idx="33">
                  <c:v>0.49142705502508732</c:v>
                </c:pt>
                <c:pt idx="34">
                  <c:v>0.35811565273381907</c:v>
                </c:pt>
                <c:pt idx="35">
                  <c:v>0.13203464060830999</c:v>
                </c:pt>
                <c:pt idx="36">
                  <c:v>0.20136829758207017</c:v>
                </c:pt>
                <c:pt idx="37">
                  <c:v>0.1434371411830265</c:v>
                </c:pt>
                <c:pt idx="38">
                  <c:v>0.27575214845392665</c:v>
                </c:pt>
                <c:pt idx="39">
                  <c:v>0.66266817884946383</c:v>
                </c:pt>
                <c:pt idx="40">
                  <c:v>0.24001766530016608</c:v>
                </c:pt>
                <c:pt idx="41">
                  <c:v>0.36258079206499189</c:v>
                </c:pt>
                <c:pt idx="42">
                  <c:v>0.16767420231792818</c:v>
                </c:pt>
                <c:pt idx="43">
                  <c:v>0.17106327801717133</c:v>
                </c:pt>
                <c:pt idx="44">
                  <c:v>0.35970964237667358</c:v>
                </c:pt>
                <c:pt idx="45">
                  <c:v>0.30195278907752215</c:v>
                </c:pt>
                <c:pt idx="46">
                  <c:v>0.47569342510139068</c:v>
                </c:pt>
              </c:numCache>
            </c:numRef>
          </c:xVal>
          <c:yVal>
            <c:numRef>
              <c:f>人口10万人あたりを計算して追加!$J$2:$J$48</c:f>
              <c:numCache>
                <c:formatCode>General</c:formatCode>
                <c:ptCount val="47"/>
                <c:pt idx="0">
                  <c:v>0.14982566847063014</c:v>
                </c:pt>
                <c:pt idx="1">
                  <c:v>0</c:v>
                </c:pt>
                <c:pt idx="2">
                  <c:v>7.9093337256362861E-2</c:v>
                </c:pt>
                <c:pt idx="3">
                  <c:v>0.21625549288951937</c:v>
                </c:pt>
                <c:pt idx="4">
                  <c:v>9.8516635026407381E-2</c:v>
                </c:pt>
                <c:pt idx="5">
                  <c:v>0.27100662701538597</c:v>
                </c:pt>
                <c:pt idx="6">
                  <c:v>0.3125520920153359</c:v>
                </c:pt>
                <c:pt idx="7">
                  <c:v>0.40662982826328065</c:v>
                </c:pt>
                <c:pt idx="8">
                  <c:v>0.50359110819252084</c:v>
                </c:pt>
                <c:pt idx="9">
                  <c:v>0.35165559453909001</c:v>
                </c:pt>
                <c:pt idx="10">
                  <c:v>0.36669780881761554</c:v>
                </c:pt>
                <c:pt idx="11">
                  <c:v>0.38101334308727491</c:v>
                </c:pt>
                <c:pt idx="12">
                  <c:v>0.3813058640588865</c:v>
                </c:pt>
                <c:pt idx="13">
                  <c:v>0.37072275891004891</c:v>
                </c:pt>
                <c:pt idx="14">
                  <c:v>0.35067862889916279</c:v>
                </c:pt>
                <c:pt idx="15">
                  <c:v>0.56100352310212509</c:v>
                </c:pt>
                <c:pt idx="16">
                  <c:v>0.69541150106311034</c:v>
                </c:pt>
                <c:pt idx="17">
                  <c:v>0.75876564005675562</c:v>
                </c:pt>
                <c:pt idx="18">
                  <c:v>0.47685864598371763</c:v>
                </c:pt>
                <c:pt idx="19">
                  <c:v>0.4730055720056382</c:v>
                </c:pt>
                <c:pt idx="20">
                  <c:v>1.5576710675742049</c:v>
                </c:pt>
                <c:pt idx="21">
                  <c:v>0.77477648366357066</c:v>
                </c:pt>
                <c:pt idx="22">
                  <c:v>3.1780334329117141</c:v>
                </c:pt>
                <c:pt idx="23">
                  <c:v>1.6355289218756899</c:v>
                </c:pt>
                <c:pt idx="24">
                  <c:v>1.1270502629196941</c:v>
                </c:pt>
                <c:pt idx="25">
                  <c:v>0.58521695162830767</c:v>
                </c:pt>
                <c:pt idx="26">
                  <c:v>0.56456067469065463</c:v>
                </c:pt>
                <c:pt idx="27">
                  <c:v>0.51881064270262423</c:v>
                </c:pt>
                <c:pt idx="28">
                  <c:v>0.94772909528322524</c:v>
                </c:pt>
                <c:pt idx="29">
                  <c:v>0.820450550419763</c:v>
                </c:pt>
                <c:pt idx="30">
                  <c:v>0.70074138438467903</c:v>
                </c:pt>
                <c:pt idx="31">
                  <c:v>0.72335346667148903</c:v>
                </c:pt>
                <c:pt idx="32">
                  <c:v>0.41653237836343388</c:v>
                </c:pt>
                <c:pt idx="33">
                  <c:v>0.38612125751971149</c:v>
                </c:pt>
                <c:pt idx="34">
                  <c:v>0.6446081749208743</c:v>
                </c:pt>
                <c:pt idx="35">
                  <c:v>0.79220784364985997</c:v>
                </c:pt>
                <c:pt idx="36">
                  <c:v>0.50342074395517544</c:v>
                </c:pt>
                <c:pt idx="37">
                  <c:v>0.35859285295756627</c:v>
                </c:pt>
                <c:pt idx="38">
                  <c:v>0.41362822268089</c:v>
                </c:pt>
                <c:pt idx="39">
                  <c:v>0.54572673552308792</c:v>
                </c:pt>
                <c:pt idx="40">
                  <c:v>0.36002649795024916</c:v>
                </c:pt>
                <c:pt idx="41">
                  <c:v>0.21754847523899515</c:v>
                </c:pt>
                <c:pt idx="42">
                  <c:v>0.27945700386321365</c:v>
                </c:pt>
                <c:pt idx="43">
                  <c:v>0.34212655603434267</c:v>
                </c:pt>
                <c:pt idx="44">
                  <c:v>0.35970964237667358</c:v>
                </c:pt>
                <c:pt idx="45">
                  <c:v>0.60390557815504431</c:v>
                </c:pt>
                <c:pt idx="46">
                  <c:v>6.795620358591295E-2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人口10万人あたりを計算して追加!$B$2:$B$48</c15:f>
                <c15:dlblRangeCache>
                  <c:ptCount val="47"/>
                  <c:pt idx="0">
                    <c:v>北海道</c:v>
                  </c:pt>
                  <c:pt idx="1">
                    <c:v>青森県</c:v>
                  </c:pt>
                  <c:pt idx="2">
                    <c:v>岩手県</c:v>
                  </c:pt>
                  <c:pt idx="3">
                    <c:v>宮城県</c:v>
                  </c:pt>
                  <c:pt idx="4">
                    <c:v>秋田県</c:v>
                  </c:pt>
                  <c:pt idx="5">
                    <c:v>山形県</c:v>
                  </c:pt>
                  <c:pt idx="6">
                    <c:v>福島県</c:v>
                  </c:pt>
                  <c:pt idx="7">
                    <c:v>茨城県</c:v>
                  </c:pt>
                  <c:pt idx="8">
                    <c:v>栃木県</c:v>
                  </c:pt>
                  <c:pt idx="9">
                    <c:v>群馬県</c:v>
                  </c:pt>
                  <c:pt idx="10">
                    <c:v>埼玉県</c:v>
                  </c:pt>
                  <c:pt idx="11">
                    <c:v>千葉県</c:v>
                  </c:pt>
                  <c:pt idx="12">
                    <c:v>東京都</c:v>
                  </c:pt>
                  <c:pt idx="13">
                    <c:v>神奈川県</c:v>
                  </c:pt>
                  <c:pt idx="14">
                    <c:v>新潟県</c:v>
                  </c:pt>
                  <c:pt idx="15">
                    <c:v>富山県</c:v>
                  </c:pt>
                  <c:pt idx="16">
                    <c:v>石川県</c:v>
                  </c:pt>
                  <c:pt idx="17">
                    <c:v>福井県</c:v>
                  </c:pt>
                  <c:pt idx="18">
                    <c:v>山梨県</c:v>
                  </c:pt>
                  <c:pt idx="19">
                    <c:v>長野県</c:v>
                  </c:pt>
                  <c:pt idx="20">
                    <c:v>岐阜県</c:v>
                  </c:pt>
                  <c:pt idx="21">
                    <c:v>静岡県</c:v>
                  </c:pt>
                  <c:pt idx="22">
                    <c:v>愛知県</c:v>
                  </c:pt>
                  <c:pt idx="23">
                    <c:v>三重県</c:v>
                  </c:pt>
                  <c:pt idx="24">
                    <c:v>滋賀県</c:v>
                  </c:pt>
                  <c:pt idx="25">
                    <c:v>京都府</c:v>
                  </c:pt>
                  <c:pt idx="26">
                    <c:v>大阪府</c:v>
                  </c:pt>
                  <c:pt idx="27">
                    <c:v>兵庫県</c:v>
                  </c:pt>
                  <c:pt idx="28">
                    <c:v>奈良県</c:v>
                  </c:pt>
                  <c:pt idx="29">
                    <c:v>和歌山県</c:v>
                  </c:pt>
                  <c:pt idx="30">
                    <c:v>鳥取県</c:v>
                  </c:pt>
                  <c:pt idx="31">
                    <c:v>島根県</c:v>
                  </c:pt>
                  <c:pt idx="32">
                    <c:v>岡山県</c:v>
                  </c:pt>
                  <c:pt idx="33">
                    <c:v>広島県</c:v>
                  </c:pt>
                  <c:pt idx="34">
                    <c:v>山口県</c:v>
                  </c:pt>
                  <c:pt idx="35">
                    <c:v>徳島県</c:v>
                  </c:pt>
                  <c:pt idx="36">
                    <c:v>香川県</c:v>
                  </c:pt>
                  <c:pt idx="37">
                    <c:v>愛媛県</c:v>
                  </c:pt>
                  <c:pt idx="38">
                    <c:v>高知県</c:v>
                  </c:pt>
                  <c:pt idx="39">
                    <c:v>福岡県</c:v>
                  </c:pt>
                  <c:pt idx="40">
                    <c:v>佐賀県</c:v>
                  </c:pt>
                  <c:pt idx="41">
                    <c:v>長崎県</c:v>
                  </c:pt>
                  <c:pt idx="42">
                    <c:v>熊本県</c:v>
                  </c:pt>
                  <c:pt idx="43">
                    <c:v>大分県</c:v>
                  </c:pt>
                  <c:pt idx="44">
                    <c:v>宮崎県</c:v>
                  </c:pt>
                  <c:pt idx="45">
                    <c:v>鹿児島県</c:v>
                  </c:pt>
                  <c:pt idx="46">
                    <c:v>沖縄県</c:v>
                  </c:pt>
                </c15:dlblRangeCache>
              </c15:datalabelsRange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432940152"/>
        <c:axId val="432935840"/>
        <c:extLst/>
      </c:scatterChart>
      <c:valAx>
        <c:axId val="432940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ドトールの店舗数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2935840"/>
        <c:crosses val="autoZero"/>
        <c:crossBetween val="midCat"/>
      </c:valAx>
      <c:valAx>
        <c:axId val="4329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コメダの店舗数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2940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ドトール</a:t>
            </a:r>
            <a:r>
              <a:rPr lang="en-US" altLang="ja-JP"/>
              <a:t>×</a:t>
            </a:r>
            <a:r>
              <a:rPr lang="ja-JP" altLang="en-US"/>
              <a:t>スタバ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5775588889588832E-2"/>
          <c:y val="8.1286733992631227E-2"/>
          <c:w val="0.93669462451267627"/>
          <c:h val="0.88066122092274701"/>
        </c:manualLayout>
      </c:layout>
      <c:scatterChart>
        <c:scatterStyle val="lineMarker"/>
        <c:varyColors val="0"/>
        <c:ser>
          <c:idx val="0"/>
          <c:order val="0"/>
          <c:tx>
            <c:v>ドトール×スタバ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4997128-382D-4A92-BD89-EAB5AE3944A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C5BEDEB-BFF8-4027-9318-981CE6EA334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14B63F2-20A9-411B-9E62-A290EDAAA39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2755D74-4D63-4588-8E94-E8696E425E0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2.593971537047993E-2"/>
                  <c:y val="-3.7323827484048527E-2"/>
                </c:manualLayout>
              </c:layout>
              <c:tx>
                <c:rich>
                  <a:bodyPr/>
                  <a:lstStyle/>
                  <a:p>
                    <a:fld id="{FCFF6E6B-4A0A-43F1-B30A-9AD41F3A7C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-7.5088649756652581E-2"/>
                  <c:y val="-4.1505768938843883E-2"/>
                </c:manualLayout>
              </c:layout>
              <c:tx>
                <c:rich>
                  <a:bodyPr/>
                  <a:lstStyle/>
                  <a:p>
                    <a:fld id="{ECE86E4B-A536-4D4D-8EEB-CA13FF907CF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7EF911E-5E8B-4FEE-A38C-74E623E1719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65D8215-77E3-4C57-B5A1-79842506A0C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C3285FC-0FBA-4833-87A8-6979E58F9B5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74254E3-EDF2-4256-96F3-26A84855FE9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>
                <c:manualLayout>
                  <c:x val="1.7748226306117981E-2"/>
                  <c:y val="-1.6414120210071763E-2"/>
                </c:manualLayout>
              </c:layout>
              <c:tx>
                <c:rich>
                  <a:bodyPr/>
                  <a:lstStyle/>
                  <a:p>
                    <a:fld id="{907FCD4C-FD2D-4C0A-8E17-4E0D5E22435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1"/>
              <c:layout>
                <c:manualLayout>
                  <c:x val="-4.5053189853991545E-2"/>
                  <c:y val="-8.7507124941592809E-2"/>
                </c:manualLayout>
              </c:layout>
              <c:tx>
                <c:rich>
                  <a:bodyPr/>
                  <a:lstStyle/>
                  <a:p>
                    <a:fld id="{1D3B0903-CE7B-4268-B69B-2D28A9F002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7A51408-E0A4-46E3-AB35-4D93CDA55D9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F05A117-A9AE-455D-B5D1-B620DE7D6D0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0442A41-6281-40B1-97E0-50AC853BF4B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2A94A76-83BA-468D-BF3F-946D633BB68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0C3C4BB-69B8-4DD9-B3F1-A32168C8F59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20EC689-537A-49FA-AB86-5214B07E064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F5485A2-146B-4EB1-927F-0AC6747E07B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DEA683D-E34B-42FA-90D6-6A6EFB9C37A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8595206-9CC0-48AA-8E40-AB34E1C2973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97C138C3-ECCE-4DB4-AFFB-5D6A913D160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D2E21B66-A0ED-466E-9170-F3F70CE097C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43D2EBC-6AA7-49A0-B074-CC7032EC79E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DF4EBB61-FB18-49C6-B8C1-77B7C000A29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3A88B1BA-E689-4EC2-BE09-A8645BF7596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6111A774-5DA4-4A98-898A-2612CB213BC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6F052E92-26C8-4855-B7B3-4A1DC037B99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98B685C4-59AB-4C08-8DA8-E1B3977BC01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2A5AAF7-929C-42ED-AF4B-CB3B0CABE0E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7D831DE-655B-4F7B-ADD7-4CB5FFFA4EB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C7A0BE7F-05EB-4F4D-87A3-B63BA3245F2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F73AB4DD-FD3D-4449-864F-F02A7D70F07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2F91CC2C-CC64-4BC2-8B94-5395C51A9F9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3816B0C2-1009-41D1-B295-FE083ADF2D1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82A92DEB-2E2D-4B34-A59A-4C51F063793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68E34415-CC3F-4689-A03A-00AD30ADEC4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0765560B-B029-476F-BBEA-670A7C2C98D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2258A107-DDC7-4AFD-AE2E-47161F8E0B5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EEBC2E7D-F9F5-439C-A938-CCE2E6F5724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2EC31F8C-CCD9-4037-9302-5D8911412F9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20B7AEE3-755F-40F0-B6B4-3CA1E12A457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B8708399-2A4B-4BE7-923D-3994D6CA9A5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2F60EE17-ADE7-4FE4-B8BE-4B7F4DC262B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20E82BD0-9E88-41D2-A13F-C1F8BEB197E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382913A4-E21D-4502-9E62-0582C056B68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32189193-8F6A-4BA7-8470-1C898B40101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人口10万人あたりを計算して追加!$F$2:$F$48</c:f>
              <c:numCache>
                <c:formatCode>General</c:formatCode>
                <c:ptCount val="47"/>
                <c:pt idx="0">
                  <c:v>25</c:v>
                </c:pt>
                <c:pt idx="1">
                  <c:v>13</c:v>
                </c:pt>
                <c:pt idx="2">
                  <c:v>9</c:v>
                </c:pt>
                <c:pt idx="3">
                  <c:v>27</c:v>
                </c:pt>
                <c:pt idx="4">
                  <c:v>2</c:v>
                </c:pt>
                <c:pt idx="5">
                  <c:v>12</c:v>
                </c:pt>
                <c:pt idx="6">
                  <c:v>25</c:v>
                </c:pt>
                <c:pt idx="7">
                  <c:v>11</c:v>
                </c:pt>
                <c:pt idx="8">
                  <c:v>10</c:v>
                </c:pt>
                <c:pt idx="9">
                  <c:v>7</c:v>
                </c:pt>
                <c:pt idx="10">
                  <c:v>79</c:v>
                </c:pt>
                <c:pt idx="11">
                  <c:v>78</c:v>
                </c:pt>
                <c:pt idx="12">
                  <c:v>507</c:v>
                </c:pt>
                <c:pt idx="13">
                  <c:v>175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12</c:v>
                </c:pt>
                <c:pt idx="21">
                  <c:v>20</c:v>
                </c:pt>
                <c:pt idx="22">
                  <c:v>49</c:v>
                </c:pt>
                <c:pt idx="23">
                  <c:v>7</c:v>
                </c:pt>
                <c:pt idx="24">
                  <c:v>1</c:v>
                </c:pt>
                <c:pt idx="25">
                  <c:v>22</c:v>
                </c:pt>
                <c:pt idx="26">
                  <c:v>81</c:v>
                </c:pt>
                <c:pt idx="27">
                  <c:v>30</c:v>
                </c:pt>
                <c:pt idx="28">
                  <c:v>7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8</c:v>
                </c:pt>
                <c:pt idx="33">
                  <c:v>14</c:v>
                </c:pt>
                <c:pt idx="34">
                  <c:v>5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34</c:v>
                </c:pt>
                <c:pt idx="40">
                  <c:v>2</c:v>
                </c:pt>
                <c:pt idx="41">
                  <c:v>5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5</c:v>
                </c:pt>
                <c:pt idx="46">
                  <c:v>7</c:v>
                </c:pt>
              </c:numCache>
            </c:numRef>
          </c:xVal>
          <c:yVal>
            <c:numRef>
              <c:f>人口10万人あたりを計算して追加!$E$2:$E$48</c:f>
              <c:numCache>
                <c:formatCode>General</c:formatCode>
                <c:ptCount val="47"/>
                <c:pt idx="0">
                  <c:v>35</c:v>
                </c:pt>
                <c:pt idx="1">
                  <c:v>9</c:v>
                </c:pt>
                <c:pt idx="2">
                  <c:v>8</c:v>
                </c:pt>
                <c:pt idx="3">
                  <c:v>22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31</c:v>
                </c:pt>
                <c:pt idx="8">
                  <c:v>24</c:v>
                </c:pt>
                <c:pt idx="9">
                  <c:v>15</c:v>
                </c:pt>
                <c:pt idx="10">
                  <c:v>66</c:v>
                </c:pt>
                <c:pt idx="11">
                  <c:v>66</c:v>
                </c:pt>
                <c:pt idx="12">
                  <c:v>320</c:v>
                </c:pt>
                <c:pt idx="13">
                  <c:v>104</c:v>
                </c:pt>
                <c:pt idx="14">
                  <c:v>13</c:v>
                </c:pt>
                <c:pt idx="15">
                  <c:v>9</c:v>
                </c:pt>
                <c:pt idx="16">
                  <c:v>10</c:v>
                </c:pt>
                <c:pt idx="17">
                  <c:v>6</c:v>
                </c:pt>
                <c:pt idx="18">
                  <c:v>11</c:v>
                </c:pt>
                <c:pt idx="19">
                  <c:v>20</c:v>
                </c:pt>
                <c:pt idx="20">
                  <c:v>13</c:v>
                </c:pt>
                <c:pt idx="21">
                  <c:v>31</c:v>
                </c:pt>
                <c:pt idx="22">
                  <c:v>95</c:v>
                </c:pt>
                <c:pt idx="23">
                  <c:v>16</c:v>
                </c:pt>
                <c:pt idx="24">
                  <c:v>14</c:v>
                </c:pt>
                <c:pt idx="25">
                  <c:v>33</c:v>
                </c:pt>
                <c:pt idx="26">
                  <c:v>103</c:v>
                </c:pt>
                <c:pt idx="27">
                  <c:v>50</c:v>
                </c:pt>
                <c:pt idx="28">
                  <c:v>11</c:v>
                </c:pt>
                <c:pt idx="29">
                  <c:v>7</c:v>
                </c:pt>
                <c:pt idx="30">
                  <c:v>4</c:v>
                </c:pt>
                <c:pt idx="31">
                  <c:v>4</c:v>
                </c:pt>
                <c:pt idx="32">
                  <c:v>12</c:v>
                </c:pt>
                <c:pt idx="33">
                  <c:v>24</c:v>
                </c:pt>
                <c:pt idx="34">
                  <c:v>6</c:v>
                </c:pt>
                <c:pt idx="35">
                  <c:v>4</c:v>
                </c:pt>
                <c:pt idx="36">
                  <c:v>8</c:v>
                </c:pt>
                <c:pt idx="37">
                  <c:v>10</c:v>
                </c:pt>
                <c:pt idx="38">
                  <c:v>4</c:v>
                </c:pt>
                <c:pt idx="39">
                  <c:v>48</c:v>
                </c:pt>
                <c:pt idx="40">
                  <c:v>9</c:v>
                </c:pt>
                <c:pt idx="41">
                  <c:v>8</c:v>
                </c:pt>
                <c:pt idx="42">
                  <c:v>10</c:v>
                </c:pt>
                <c:pt idx="43">
                  <c:v>7</c:v>
                </c:pt>
                <c:pt idx="44">
                  <c:v>5</c:v>
                </c:pt>
                <c:pt idx="45">
                  <c:v>5</c:v>
                </c:pt>
                <c:pt idx="46">
                  <c:v>21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人口10万人あたりを計算して追加!$B$2:$B$48</c15:f>
                <c15:dlblRangeCache>
                  <c:ptCount val="47"/>
                  <c:pt idx="0">
                    <c:v>北海道</c:v>
                  </c:pt>
                  <c:pt idx="1">
                    <c:v>青森県</c:v>
                  </c:pt>
                  <c:pt idx="2">
                    <c:v>岩手県</c:v>
                  </c:pt>
                  <c:pt idx="3">
                    <c:v>宮城県</c:v>
                  </c:pt>
                  <c:pt idx="4">
                    <c:v>秋田県</c:v>
                  </c:pt>
                  <c:pt idx="5">
                    <c:v>山形県</c:v>
                  </c:pt>
                  <c:pt idx="6">
                    <c:v>福島県</c:v>
                  </c:pt>
                  <c:pt idx="7">
                    <c:v>茨城県</c:v>
                  </c:pt>
                  <c:pt idx="8">
                    <c:v>栃木県</c:v>
                  </c:pt>
                  <c:pt idx="9">
                    <c:v>群馬県</c:v>
                  </c:pt>
                  <c:pt idx="10">
                    <c:v>埼玉県</c:v>
                  </c:pt>
                  <c:pt idx="11">
                    <c:v>千葉県</c:v>
                  </c:pt>
                  <c:pt idx="12">
                    <c:v>東京都</c:v>
                  </c:pt>
                  <c:pt idx="13">
                    <c:v>神奈川県</c:v>
                  </c:pt>
                  <c:pt idx="14">
                    <c:v>新潟県</c:v>
                  </c:pt>
                  <c:pt idx="15">
                    <c:v>富山県</c:v>
                  </c:pt>
                  <c:pt idx="16">
                    <c:v>石川県</c:v>
                  </c:pt>
                  <c:pt idx="17">
                    <c:v>福井県</c:v>
                  </c:pt>
                  <c:pt idx="18">
                    <c:v>山梨県</c:v>
                  </c:pt>
                  <c:pt idx="19">
                    <c:v>長野県</c:v>
                  </c:pt>
                  <c:pt idx="20">
                    <c:v>岐阜県</c:v>
                  </c:pt>
                  <c:pt idx="21">
                    <c:v>静岡県</c:v>
                  </c:pt>
                  <c:pt idx="22">
                    <c:v>愛知県</c:v>
                  </c:pt>
                  <c:pt idx="23">
                    <c:v>三重県</c:v>
                  </c:pt>
                  <c:pt idx="24">
                    <c:v>滋賀県</c:v>
                  </c:pt>
                  <c:pt idx="25">
                    <c:v>京都府</c:v>
                  </c:pt>
                  <c:pt idx="26">
                    <c:v>大阪府</c:v>
                  </c:pt>
                  <c:pt idx="27">
                    <c:v>兵庫県</c:v>
                  </c:pt>
                  <c:pt idx="28">
                    <c:v>奈良県</c:v>
                  </c:pt>
                  <c:pt idx="29">
                    <c:v>和歌山県</c:v>
                  </c:pt>
                  <c:pt idx="30">
                    <c:v>鳥取県</c:v>
                  </c:pt>
                  <c:pt idx="31">
                    <c:v>島根県</c:v>
                  </c:pt>
                  <c:pt idx="32">
                    <c:v>岡山県</c:v>
                  </c:pt>
                  <c:pt idx="33">
                    <c:v>広島県</c:v>
                  </c:pt>
                  <c:pt idx="34">
                    <c:v>山口県</c:v>
                  </c:pt>
                  <c:pt idx="35">
                    <c:v>徳島県</c:v>
                  </c:pt>
                  <c:pt idx="36">
                    <c:v>香川県</c:v>
                  </c:pt>
                  <c:pt idx="37">
                    <c:v>愛媛県</c:v>
                  </c:pt>
                  <c:pt idx="38">
                    <c:v>高知県</c:v>
                  </c:pt>
                  <c:pt idx="39">
                    <c:v>福岡県</c:v>
                  </c:pt>
                  <c:pt idx="40">
                    <c:v>佐賀県</c:v>
                  </c:pt>
                  <c:pt idx="41">
                    <c:v>長崎県</c:v>
                  </c:pt>
                  <c:pt idx="42">
                    <c:v>熊本県</c:v>
                  </c:pt>
                  <c:pt idx="43">
                    <c:v>大分県</c:v>
                  </c:pt>
                  <c:pt idx="44">
                    <c:v>宮崎県</c:v>
                  </c:pt>
                  <c:pt idx="45">
                    <c:v>鹿児島県</c:v>
                  </c:pt>
                  <c:pt idx="46">
                    <c:v>沖縄県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32934272"/>
        <c:axId val="432943288"/>
        <c:extLst/>
      </c:scatterChart>
      <c:valAx>
        <c:axId val="43293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ドトールの店舗数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2943288"/>
        <c:crosses val="autoZero"/>
        <c:crossBetween val="midCat"/>
      </c:valAx>
      <c:valAx>
        <c:axId val="43294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スタバの店舗数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293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ドトール</a:t>
            </a:r>
            <a:r>
              <a:rPr lang="en-US" altLang="ja-JP"/>
              <a:t>×</a:t>
            </a:r>
            <a:r>
              <a:rPr lang="ja-JP" altLang="en-US"/>
              <a:t>スタバ（人口</a:t>
            </a:r>
            <a:r>
              <a:rPr lang="en-US" altLang="ja-JP"/>
              <a:t>10</a:t>
            </a:r>
            <a:r>
              <a:rPr lang="ja-JP" altLang="en-US"/>
              <a:t>万人あたり）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5775588889588832E-2"/>
          <c:y val="8.1286733992631227E-2"/>
          <c:w val="0.93669462451267627"/>
          <c:h val="0.88066122092274701"/>
        </c:manualLayout>
      </c:layout>
      <c:scatterChart>
        <c:scatterStyle val="lineMarker"/>
        <c:varyColors val="0"/>
        <c:ser>
          <c:idx val="0"/>
          <c:order val="0"/>
          <c:tx>
            <c:v>ドトール×スタバ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A57218D-63F7-4A54-8E81-F698F7C51C9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CAFA900-8E4F-4338-95D3-FD9CA41266E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1D1F2AC-C3AC-4937-BDC1-4C683C800C4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26121C3-9B77-4A38-9A98-EECAFEDDC20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5C210A7-34C9-41CB-BB49-6F0DC6D473B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779FA62-6F36-4849-AB23-08B29AEAA38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FB43F4A-6958-44B9-88BE-2269552BE2E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2C066D3-C87C-4AFB-8560-E9E49AD344E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DD4E60C-C752-4165-A4F6-1FE6DFD8BC4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7D87A22-7ECA-4A74-B454-03EFBBD11DD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A0CAE4F-0D65-475F-80EB-C5DA94C2C6A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F7992F9-9327-415F-BFE0-274EBD87B00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83A34F5-731A-4E45-81D9-E14E00A0BC4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1D96568-4BB1-4D4A-8D0B-32B47782493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EA4991A-1E5F-4915-B405-BA16C775462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61B4A8A-1208-411B-A9FA-D9C4D824ACE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94D69DE-D057-46B9-B00B-B9C18DF1609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71FAE9B-DCBE-4A06-B9B6-F33471E37A7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DD51781-9539-4C3C-B0C5-E28D659B411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D3A6801-3C25-401F-AE6B-849830198B8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4E32434-0850-481B-916E-19890FA3B76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4686A230-7028-47F6-BA33-E1D0F59BB6E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F8ADCF47-DAEB-4CB0-9A50-AC367A74A17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B113C70-6561-47FC-AFFC-CB7A2F235A0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D064D117-B83F-4FFB-BFCD-8A30437B17E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03EFDADE-FCE9-4825-8EE8-157FD98341D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7AA6993D-F81F-4534-8AB6-157841EEE47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82D7D068-488F-4E37-92C0-D81ABEA8527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87EE84E1-B0F0-489D-B4EE-E34E77EA2B1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5575BF94-88C0-483E-8E9B-D9FA68A8FD9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697586ED-F648-42F4-8226-39AD8A2B5CF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9C7F3AA0-2484-424A-B353-178F309A70F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8D758691-2BAF-44B5-9020-7D7E02A2A74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043F89D8-9BA1-444B-B468-A14235B5F03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48497C08-C5D0-4CAF-81A7-7CCCEC1F476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A217925C-70AB-4DBC-98FF-9E9E427B9E0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F3610EB6-BD06-43AF-9DC2-93288FBD6F3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91506CB2-A2A4-4645-813D-9231E04D5BC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12C3A619-2102-4D25-BA53-B53BEA57245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DDB1C6C0-AE87-4CB2-8A7C-5F732AD4E16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9E1D6986-D458-4583-A935-8F8EF025005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90C0350D-28F2-464B-AF4A-2F4D2AD9932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3E16288A-AA67-4B2B-B4D0-12A47B070DA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88B01A1F-BC09-492B-BC34-2348E37DA32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ED33D4CB-6ADB-42DC-965D-95B3194A6FA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9F1D5C37-2275-4498-80CC-8DC87B18120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DCEC5702-60F3-4C77-8248-773D87E1F5F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人口10万人あたりを計算して追加!$I$2:$I$48</c:f>
              <c:numCache>
                <c:formatCode>General</c:formatCode>
                <c:ptCount val="47"/>
                <c:pt idx="0">
                  <c:v>0.46820521397071918</c:v>
                </c:pt>
                <c:pt idx="1">
                  <c:v>0.99334686832117502</c:v>
                </c:pt>
                <c:pt idx="2">
                  <c:v>0.71184003530726581</c:v>
                </c:pt>
                <c:pt idx="3">
                  <c:v>1.1677796616034049</c:v>
                </c:pt>
                <c:pt idx="4">
                  <c:v>0.19703327005281476</c:v>
                </c:pt>
                <c:pt idx="5">
                  <c:v>1.0840265080615439</c:v>
                </c:pt>
                <c:pt idx="6">
                  <c:v>1.3023003833972329</c:v>
                </c:pt>
                <c:pt idx="7">
                  <c:v>0.37274400924134055</c:v>
                </c:pt>
                <c:pt idx="8">
                  <c:v>0.50359110819252084</c:v>
                </c:pt>
                <c:pt idx="9">
                  <c:v>0.35165559453909001</c:v>
                </c:pt>
                <c:pt idx="10">
                  <c:v>1.0729306257996898</c:v>
                </c:pt>
                <c:pt idx="11">
                  <c:v>1.2382933650336434</c:v>
                </c:pt>
                <c:pt idx="12">
                  <c:v>3.7177321745741438</c:v>
                </c:pt>
                <c:pt idx="13">
                  <c:v>1.9081318473311342</c:v>
                </c:pt>
                <c:pt idx="14">
                  <c:v>0.26300897167437209</c:v>
                </c:pt>
                <c:pt idx="15">
                  <c:v>0.56100352310212509</c:v>
                </c:pt>
                <c:pt idx="16">
                  <c:v>0.34770575053155517</c:v>
                </c:pt>
                <c:pt idx="17">
                  <c:v>0.37938282002837781</c:v>
                </c:pt>
                <c:pt idx="18">
                  <c:v>0.23842932299185882</c:v>
                </c:pt>
                <c:pt idx="19">
                  <c:v>0.18920222880225529</c:v>
                </c:pt>
                <c:pt idx="20">
                  <c:v>0.58412665034032674</c:v>
                </c:pt>
                <c:pt idx="21">
                  <c:v>0.53432860942315219</c:v>
                </c:pt>
                <c:pt idx="22">
                  <c:v>0.64884849255280841</c:v>
                </c:pt>
                <c:pt idx="23">
                  <c:v>0.38162341510432762</c:v>
                </c:pt>
                <c:pt idx="24">
                  <c:v>7.0440641432480883E-2</c:v>
                </c:pt>
                <c:pt idx="25">
                  <c:v>0.8583181957215178</c:v>
                </c:pt>
                <c:pt idx="26">
                  <c:v>0.91458829299886057</c:v>
                </c:pt>
                <c:pt idx="27">
                  <c:v>0.53670066486478363</c:v>
                </c:pt>
                <c:pt idx="28">
                  <c:v>0.5103156666909674</c:v>
                </c:pt>
                <c:pt idx="29">
                  <c:v>0.4102252752098815</c:v>
                </c:pt>
                <c:pt idx="30">
                  <c:v>0.52555603828850928</c:v>
                </c:pt>
                <c:pt idx="31">
                  <c:v>0.1446706933342978</c:v>
                </c:pt>
                <c:pt idx="32">
                  <c:v>0.41653237836343388</c:v>
                </c:pt>
                <c:pt idx="33">
                  <c:v>0.49142705502508732</c:v>
                </c:pt>
                <c:pt idx="34">
                  <c:v>0.35811565273381907</c:v>
                </c:pt>
                <c:pt idx="35">
                  <c:v>0.13203464060830999</c:v>
                </c:pt>
                <c:pt idx="36">
                  <c:v>0.20136829758207017</c:v>
                </c:pt>
                <c:pt idx="37">
                  <c:v>0.1434371411830265</c:v>
                </c:pt>
                <c:pt idx="38">
                  <c:v>0.27575214845392665</c:v>
                </c:pt>
                <c:pt idx="39">
                  <c:v>0.66266817884946383</c:v>
                </c:pt>
                <c:pt idx="40">
                  <c:v>0.24001766530016608</c:v>
                </c:pt>
                <c:pt idx="41">
                  <c:v>0.36258079206499189</c:v>
                </c:pt>
                <c:pt idx="42">
                  <c:v>0.16767420231792818</c:v>
                </c:pt>
                <c:pt idx="43">
                  <c:v>0.17106327801717133</c:v>
                </c:pt>
                <c:pt idx="44">
                  <c:v>0.35970964237667358</c:v>
                </c:pt>
                <c:pt idx="45">
                  <c:v>0.30195278907752215</c:v>
                </c:pt>
                <c:pt idx="46">
                  <c:v>0.47569342510139068</c:v>
                </c:pt>
              </c:numCache>
            </c:numRef>
          </c:xVal>
          <c:yVal>
            <c:numRef>
              <c:f>人口10万人あたりを計算して追加!$H$2:$H$48</c:f>
              <c:numCache>
                <c:formatCode>General</c:formatCode>
                <c:ptCount val="47"/>
                <c:pt idx="0">
                  <c:v>0.65548729955900686</c:v>
                </c:pt>
                <c:pt idx="1">
                  <c:v>0.6877016780685058</c:v>
                </c:pt>
                <c:pt idx="2">
                  <c:v>0.63274669805090289</c:v>
                </c:pt>
                <c:pt idx="3">
                  <c:v>0.95152416871388534</c:v>
                </c:pt>
                <c:pt idx="4">
                  <c:v>0.68961644518485166</c:v>
                </c:pt>
                <c:pt idx="5">
                  <c:v>0.63234879636923391</c:v>
                </c:pt>
                <c:pt idx="6">
                  <c:v>0.46882813802300383</c:v>
                </c:pt>
                <c:pt idx="7">
                  <c:v>1.0504603896801417</c:v>
                </c:pt>
                <c:pt idx="8">
                  <c:v>1.2086186596620501</c:v>
                </c:pt>
                <c:pt idx="9">
                  <c:v>0.75354770258376436</c:v>
                </c:pt>
                <c:pt idx="10">
                  <c:v>0.89637242155417118</c:v>
                </c:pt>
                <c:pt idx="11">
                  <c:v>1.047786693490006</c:v>
                </c:pt>
                <c:pt idx="12">
                  <c:v>2.3464976249777632</c:v>
                </c:pt>
                <c:pt idx="13">
                  <c:v>1.1339754978425025</c:v>
                </c:pt>
                <c:pt idx="14">
                  <c:v>0.56985277196113948</c:v>
                </c:pt>
                <c:pt idx="15">
                  <c:v>0.84150528465318775</c:v>
                </c:pt>
                <c:pt idx="16">
                  <c:v>0.86926437632888798</c:v>
                </c:pt>
                <c:pt idx="17">
                  <c:v>0.75876564005675562</c:v>
                </c:pt>
                <c:pt idx="18">
                  <c:v>1.3113612764552236</c:v>
                </c:pt>
                <c:pt idx="19">
                  <c:v>0.94601114401127639</c:v>
                </c:pt>
                <c:pt idx="20">
                  <c:v>0.63280387120202064</c:v>
                </c:pt>
                <c:pt idx="21">
                  <c:v>0.82820934460588591</c:v>
                </c:pt>
                <c:pt idx="22">
                  <c:v>1.2579715671942202</c:v>
                </c:pt>
                <c:pt idx="23">
                  <c:v>0.87228209166703463</c:v>
                </c:pt>
                <c:pt idx="24">
                  <c:v>0.98616898005473241</c:v>
                </c:pt>
                <c:pt idx="25">
                  <c:v>1.2874772935822769</c:v>
                </c:pt>
                <c:pt idx="26">
                  <c:v>1.1629949898627485</c:v>
                </c:pt>
                <c:pt idx="27">
                  <c:v>0.89450110810797268</c:v>
                </c:pt>
                <c:pt idx="28">
                  <c:v>0.80192461908580603</c:v>
                </c:pt>
                <c:pt idx="29">
                  <c:v>0.71789423161729271</c:v>
                </c:pt>
                <c:pt idx="30">
                  <c:v>0.70074138438467903</c:v>
                </c:pt>
                <c:pt idx="31">
                  <c:v>0.5786827733371912</c:v>
                </c:pt>
                <c:pt idx="32">
                  <c:v>0.62479856754515084</c:v>
                </c:pt>
                <c:pt idx="33">
                  <c:v>0.84244638004300698</c:v>
                </c:pt>
                <c:pt idx="34">
                  <c:v>0.42973878328058285</c:v>
                </c:pt>
                <c:pt idx="35">
                  <c:v>0.52813856243323998</c:v>
                </c:pt>
                <c:pt idx="36">
                  <c:v>0.80547319032828069</c:v>
                </c:pt>
                <c:pt idx="37">
                  <c:v>0.71718570591513253</c:v>
                </c:pt>
                <c:pt idx="38">
                  <c:v>0.5515042969078533</c:v>
                </c:pt>
                <c:pt idx="39">
                  <c:v>0.93553154661100768</c:v>
                </c:pt>
                <c:pt idx="40">
                  <c:v>1.0800794938507474</c:v>
                </c:pt>
                <c:pt idx="41">
                  <c:v>0.58012926730398706</c:v>
                </c:pt>
                <c:pt idx="42">
                  <c:v>0.5589140077264273</c:v>
                </c:pt>
                <c:pt idx="43">
                  <c:v>0.59872147306009971</c:v>
                </c:pt>
                <c:pt idx="44">
                  <c:v>0.44963705297084194</c:v>
                </c:pt>
                <c:pt idx="45">
                  <c:v>0.30195278907752215</c:v>
                </c:pt>
                <c:pt idx="46">
                  <c:v>1.4270802753041718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人口10万人あたりを計算して追加!$B$2:$B$48</c15:f>
                <c15:dlblRangeCache>
                  <c:ptCount val="47"/>
                  <c:pt idx="0">
                    <c:v>北海道</c:v>
                  </c:pt>
                  <c:pt idx="1">
                    <c:v>青森県</c:v>
                  </c:pt>
                  <c:pt idx="2">
                    <c:v>岩手県</c:v>
                  </c:pt>
                  <c:pt idx="3">
                    <c:v>宮城県</c:v>
                  </c:pt>
                  <c:pt idx="4">
                    <c:v>秋田県</c:v>
                  </c:pt>
                  <c:pt idx="5">
                    <c:v>山形県</c:v>
                  </c:pt>
                  <c:pt idx="6">
                    <c:v>福島県</c:v>
                  </c:pt>
                  <c:pt idx="7">
                    <c:v>茨城県</c:v>
                  </c:pt>
                  <c:pt idx="8">
                    <c:v>栃木県</c:v>
                  </c:pt>
                  <c:pt idx="9">
                    <c:v>群馬県</c:v>
                  </c:pt>
                  <c:pt idx="10">
                    <c:v>埼玉県</c:v>
                  </c:pt>
                  <c:pt idx="11">
                    <c:v>千葉県</c:v>
                  </c:pt>
                  <c:pt idx="12">
                    <c:v>東京都</c:v>
                  </c:pt>
                  <c:pt idx="13">
                    <c:v>神奈川県</c:v>
                  </c:pt>
                  <c:pt idx="14">
                    <c:v>新潟県</c:v>
                  </c:pt>
                  <c:pt idx="15">
                    <c:v>富山県</c:v>
                  </c:pt>
                  <c:pt idx="16">
                    <c:v>石川県</c:v>
                  </c:pt>
                  <c:pt idx="17">
                    <c:v>福井県</c:v>
                  </c:pt>
                  <c:pt idx="18">
                    <c:v>山梨県</c:v>
                  </c:pt>
                  <c:pt idx="19">
                    <c:v>長野県</c:v>
                  </c:pt>
                  <c:pt idx="20">
                    <c:v>岐阜県</c:v>
                  </c:pt>
                  <c:pt idx="21">
                    <c:v>静岡県</c:v>
                  </c:pt>
                  <c:pt idx="22">
                    <c:v>愛知県</c:v>
                  </c:pt>
                  <c:pt idx="23">
                    <c:v>三重県</c:v>
                  </c:pt>
                  <c:pt idx="24">
                    <c:v>滋賀県</c:v>
                  </c:pt>
                  <c:pt idx="25">
                    <c:v>京都府</c:v>
                  </c:pt>
                  <c:pt idx="26">
                    <c:v>大阪府</c:v>
                  </c:pt>
                  <c:pt idx="27">
                    <c:v>兵庫県</c:v>
                  </c:pt>
                  <c:pt idx="28">
                    <c:v>奈良県</c:v>
                  </c:pt>
                  <c:pt idx="29">
                    <c:v>和歌山県</c:v>
                  </c:pt>
                  <c:pt idx="30">
                    <c:v>鳥取県</c:v>
                  </c:pt>
                  <c:pt idx="31">
                    <c:v>島根県</c:v>
                  </c:pt>
                  <c:pt idx="32">
                    <c:v>岡山県</c:v>
                  </c:pt>
                  <c:pt idx="33">
                    <c:v>広島県</c:v>
                  </c:pt>
                  <c:pt idx="34">
                    <c:v>山口県</c:v>
                  </c:pt>
                  <c:pt idx="35">
                    <c:v>徳島県</c:v>
                  </c:pt>
                  <c:pt idx="36">
                    <c:v>香川県</c:v>
                  </c:pt>
                  <c:pt idx="37">
                    <c:v>愛媛県</c:v>
                  </c:pt>
                  <c:pt idx="38">
                    <c:v>高知県</c:v>
                  </c:pt>
                  <c:pt idx="39">
                    <c:v>福岡県</c:v>
                  </c:pt>
                  <c:pt idx="40">
                    <c:v>佐賀県</c:v>
                  </c:pt>
                  <c:pt idx="41">
                    <c:v>長崎県</c:v>
                  </c:pt>
                  <c:pt idx="42">
                    <c:v>熊本県</c:v>
                  </c:pt>
                  <c:pt idx="43">
                    <c:v>大分県</c:v>
                  </c:pt>
                  <c:pt idx="44">
                    <c:v>宮崎県</c:v>
                  </c:pt>
                  <c:pt idx="45">
                    <c:v>鹿児島県</c:v>
                  </c:pt>
                  <c:pt idx="46">
                    <c:v>沖縄県</c:v>
                  </c:pt>
                </c15:dlblRangeCache>
              </c15:datalabelsRang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34996360"/>
        <c:axId val="434998712"/>
        <c:extLst/>
      </c:scatterChart>
      <c:valAx>
        <c:axId val="434996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ドトールの店舗数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4998712"/>
        <c:crosses val="autoZero"/>
        <c:crossBetween val="midCat"/>
      </c:valAx>
      <c:valAx>
        <c:axId val="43499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スタバの店舗数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4996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7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754" cy="6084627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cafe_data" connectionId="1" autoFormatId="20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テーブル1" displayName="テーブル1" ref="A1:J49" totalsRowShown="0">
  <autoFilter ref="A1:J49">
    <filterColumn colId="0">
      <filters>
        <filter val="01"/>
        <filter val="02"/>
        <filter val="03"/>
        <filter val="04"/>
        <filter val="05"/>
        <filter val="06"/>
        <filter val="07"/>
        <filter val="08"/>
        <filter val="09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0"/>
        <filter val="41"/>
        <filter val="42"/>
        <filter val="43"/>
        <filter val="44"/>
        <filter val="45"/>
        <filter val="46"/>
        <filter val="47"/>
      </filters>
    </filterColumn>
  </autoFilter>
  <sortState ref="A2:G48">
    <sortCondition ref="A1:A49"/>
  </sortState>
  <tableColumns count="10">
    <tableColumn id="1" name="コード" dataDxfId="3"/>
    <tableColumn id="2" name="都道府県"/>
    <tableColumn id="3" name="人口"/>
    <tableColumn id="4" name="世帯数"/>
    <tableColumn id="5" name="スタバ"/>
    <tableColumn id="6" name="ドトール"/>
    <tableColumn id="7" name="コメダ"/>
    <tableColumn id="8" name="S人口比" dataDxfId="2">
      <calculatedColumnFormula>テーブル1[[#This Row],[スタバ]]/テーブル1[[#This Row],[人口]]*100000</calculatedColumnFormula>
    </tableColumn>
    <tableColumn id="9" name="D人口比" dataDxfId="1">
      <calculatedColumnFormula>テーブル1[[#This Row],[ドトール]]/テーブル1[[#This Row],[人口]]*100000</calculatedColumnFormula>
    </tableColumn>
    <tableColumn id="10" name="K人口比" dataDxfId="0">
      <calculatedColumnFormula>テーブル1[[#This Row],[コメダ]]/テーブル1[[#This Row],[人口]]*100000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opLeftCell="A2" workbookViewId="0"/>
  </sheetViews>
  <sheetFormatPr defaultRowHeight="13.5" x14ac:dyDescent="0.15"/>
  <cols>
    <col min="1" max="1" width="7.75" customWidth="1"/>
    <col min="2" max="2" width="10.75" customWidth="1"/>
    <col min="3" max="3" width="10.5" bestFit="1" customWidth="1"/>
    <col min="4" max="4" width="9.5" bestFit="1" customWidth="1"/>
    <col min="5" max="5" width="8.125" customWidth="1"/>
    <col min="6" max="6" width="9.5" customWidth="1"/>
    <col min="7" max="7" width="7.75" customWidth="1"/>
  </cols>
  <sheetData>
    <row r="1" spans="1:10" x14ac:dyDescent="0.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103</v>
      </c>
      <c r="I1" t="s">
        <v>104</v>
      </c>
      <c r="J1" t="s">
        <v>105</v>
      </c>
    </row>
    <row r="2" spans="1:10" x14ac:dyDescent="0.15">
      <c r="A2" s="1" t="s">
        <v>7</v>
      </c>
      <c r="B2" t="s">
        <v>8</v>
      </c>
      <c r="C2">
        <v>5339539</v>
      </c>
      <c r="D2">
        <v>2772845</v>
      </c>
      <c r="E2">
        <v>35</v>
      </c>
      <c r="F2">
        <v>25</v>
      </c>
      <c r="G2">
        <v>8</v>
      </c>
      <c r="H2">
        <f>テーブル1[[#This Row],[スタバ]]/テーブル1[[#This Row],[人口]]*100000</f>
        <v>0.65548729955900686</v>
      </c>
      <c r="I2">
        <f>テーブル1[[#This Row],[ドトール]]/テーブル1[[#This Row],[人口]]*100000</f>
        <v>0.46820521397071918</v>
      </c>
      <c r="J2">
        <f>テーブル1[[#This Row],[コメダ]]/テーブル1[[#This Row],[人口]]*100000</f>
        <v>0.14982566847063014</v>
      </c>
    </row>
    <row r="3" spans="1:10" x14ac:dyDescent="0.15">
      <c r="A3" s="1" t="s">
        <v>9</v>
      </c>
      <c r="B3" t="s">
        <v>10</v>
      </c>
      <c r="C3">
        <v>1308707</v>
      </c>
      <c r="D3">
        <v>591371</v>
      </c>
      <c r="E3">
        <v>9</v>
      </c>
      <c r="F3">
        <v>13</v>
      </c>
      <c r="G3">
        <v>0</v>
      </c>
      <c r="H3">
        <f>テーブル1[[#This Row],[スタバ]]/テーブル1[[#This Row],[人口]]*100000</f>
        <v>0.6877016780685058</v>
      </c>
      <c r="I3">
        <f>テーブル1[[#This Row],[ドトール]]/テーブル1[[#This Row],[人口]]*100000</f>
        <v>0.99334686832117502</v>
      </c>
      <c r="J3">
        <f>テーブル1[[#This Row],[コメダ]]/テーブル1[[#This Row],[人口]]*100000</f>
        <v>0</v>
      </c>
    </row>
    <row r="4" spans="1:10" x14ac:dyDescent="0.15">
      <c r="A4" s="1" t="s">
        <v>11</v>
      </c>
      <c r="B4" t="s">
        <v>12</v>
      </c>
      <c r="C4">
        <v>1264329</v>
      </c>
      <c r="D4">
        <v>524685</v>
      </c>
      <c r="E4">
        <v>8</v>
      </c>
      <c r="F4">
        <v>9</v>
      </c>
      <c r="G4">
        <v>1</v>
      </c>
      <c r="H4">
        <f>テーブル1[[#This Row],[スタバ]]/テーブル1[[#This Row],[人口]]*100000</f>
        <v>0.63274669805090289</v>
      </c>
      <c r="I4">
        <f>テーブル1[[#This Row],[ドトール]]/テーブル1[[#This Row],[人口]]*100000</f>
        <v>0.71184003530726581</v>
      </c>
      <c r="J4">
        <f>テーブル1[[#This Row],[コメダ]]/テーブル1[[#This Row],[人口]]*100000</f>
        <v>7.9093337256362861E-2</v>
      </c>
    </row>
    <row r="5" spans="1:10" x14ac:dyDescent="0.15">
      <c r="A5" s="1" t="s">
        <v>13</v>
      </c>
      <c r="B5" t="s">
        <v>14</v>
      </c>
      <c r="C5">
        <v>2312080</v>
      </c>
      <c r="D5">
        <v>989296</v>
      </c>
      <c r="E5">
        <v>22</v>
      </c>
      <c r="F5">
        <v>27</v>
      </c>
      <c r="G5">
        <v>5</v>
      </c>
      <c r="H5">
        <f>テーブル1[[#This Row],[スタバ]]/テーブル1[[#This Row],[人口]]*100000</f>
        <v>0.95152416871388534</v>
      </c>
      <c r="I5">
        <f>テーブル1[[#This Row],[ドトール]]/テーブル1[[#This Row],[人口]]*100000</f>
        <v>1.1677796616034049</v>
      </c>
      <c r="J5">
        <f>テーブル1[[#This Row],[コメダ]]/テーブル1[[#This Row],[人口]]*100000</f>
        <v>0.21625549288951937</v>
      </c>
    </row>
    <row r="6" spans="1:10" x14ac:dyDescent="0.15">
      <c r="A6" s="1" t="s">
        <v>15</v>
      </c>
      <c r="B6" t="s">
        <v>16</v>
      </c>
      <c r="C6">
        <v>1015057</v>
      </c>
      <c r="D6">
        <v>425933</v>
      </c>
      <c r="E6">
        <v>7</v>
      </c>
      <c r="F6">
        <v>2</v>
      </c>
      <c r="G6">
        <v>1</v>
      </c>
      <c r="H6">
        <f>テーブル1[[#This Row],[スタバ]]/テーブル1[[#This Row],[人口]]*100000</f>
        <v>0.68961644518485166</v>
      </c>
      <c r="I6">
        <f>テーブル1[[#This Row],[ドトール]]/テーブル1[[#This Row],[人口]]*100000</f>
        <v>0.19703327005281476</v>
      </c>
      <c r="J6">
        <f>テーブル1[[#This Row],[コメダ]]/テーブル1[[#This Row],[人口]]*100000</f>
        <v>9.8516635026407381E-2</v>
      </c>
    </row>
    <row r="7" spans="1:10" x14ac:dyDescent="0.15">
      <c r="A7" s="1" t="s">
        <v>17</v>
      </c>
      <c r="B7" t="s">
        <v>18</v>
      </c>
      <c r="C7">
        <v>1106984</v>
      </c>
      <c r="D7">
        <v>413685</v>
      </c>
      <c r="E7">
        <v>7</v>
      </c>
      <c r="F7">
        <v>12</v>
      </c>
      <c r="G7">
        <v>3</v>
      </c>
      <c r="H7">
        <f>テーブル1[[#This Row],[スタバ]]/テーブル1[[#This Row],[人口]]*100000</f>
        <v>0.63234879636923391</v>
      </c>
      <c r="I7">
        <f>テーブル1[[#This Row],[ドトール]]/テーブル1[[#This Row],[人口]]*100000</f>
        <v>1.0840265080615439</v>
      </c>
      <c r="J7">
        <f>テーブル1[[#This Row],[コメダ]]/テーブル1[[#This Row],[人口]]*100000</f>
        <v>0.27100662701538597</v>
      </c>
    </row>
    <row r="8" spans="1:10" x14ac:dyDescent="0.15">
      <c r="A8" s="1" t="s">
        <v>19</v>
      </c>
      <c r="B8" t="s">
        <v>20</v>
      </c>
      <c r="C8">
        <v>1919680</v>
      </c>
      <c r="D8">
        <v>781157</v>
      </c>
      <c r="E8">
        <v>9</v>
      </c>
      <c r="F8">
        <v>25</v>
      </c>
      <c r="G8">
        <v>6</v>
      </c>
      <c r="H8">
        <f>テーブル1[[#This Row],[スタバ]]/テーブル1[[#This Row],[人口]]*100000</f>
        <v>0.46882813802300383</v>
      </c>
      <c r="I8">
        <f>テーブル1[[#This Row],[ドトール]]/テーブル1[[#This Row],[人口]]*100000</f>
        <v>1.3023003833972329</v>
      </c>
      <c r="J8">
        <f>テーブル1[[#This Row],[コメダ]]/テーブル1[[#This Row],[人口]]*100000</f>
        <v>0.3125520920153359</v>
      </c>
    </row>
    <row r="9" spans="1:10" x14ac:dyDescent="0.15">
      <c r="A9" s="1" t="s">
        <v>21</v>
      </c>
      <c r="B9" t="s">
        <v>22</v>
      </c>
      <c r="C9">
        <v>2951087</v>
      </c>
      <c r="D9">
        <v>1235665</v>
      </c>
      <c r="E9">
        <v>31</v>
      </c>
      <c r="F9">
        <v>11</v>
      </c>
      <c r="G9">
        <v>12</v>
      </c>
      <c r="H9">
        <f>テーブル1[[#This Row],[スタバ]]/テーブル1[[#This Row],[人口]]*100000</f>
        <v>1.0504603896801417</v>
      </c>
      <c r="I9">
        <f>テーブル1[[#This Row],[ドトール]]/テーブル1[[#This Row],[人口]]*100000</f>
        <v>0.37274400924134055</v>
      </c>
      <c r="J9">
        <f>テーブル1[[#This Row],[コメダ]]/テーブル1[[#This Row],[人口]]*100000</f>
        <v>0.40662982826328065</v>
      </c>
    </row>
    <row r="10" spans="1:10" x14ac:dyDescent="0.15">
      <c r="A10" s="1" t="s">
        <v>23</v>
      </c>
      <c r="B10" t="s">
        <v>24</v>
      </c>
      <c r="C10">
        <v>1985738</v>
      </c>
      <c r="D10">
        <v>826672</v>
      </c>
      <c r="E10">
        <v>24</v>
      </c>
      <c r="F10">
        <v>10</v>
      </c>
      <c r="G10">
        <v>10</v>
      </c>
      <c r="H10">
        <f>テーブル1[[#This Row],[スタバ]]/テーブル1[[#This Row],[人口]]*100000</f>
        <v>1.2086186596620501</v>
      </c>
      <c r="I10">
        <f>テーブル1[[#This Row],[ドトール]]/テーブル1[[#This Row],[人口]]*100000</f>
        <v>0.50359110819252084</v>
      </c>
      <c r="J10">
        <f>テーブル1[[#This Row],[コメダ]]/テーブル1[[#This Row],[人口]]*100000</f>
        <v>0.50359110819252084</v>
      </c>
    </row>
    <row r="11" spans="1:10" x14ac:dyDescent="0.15">
      <c r="A11" s="1" t="s">
        <v>25</v>
      </c>
      <c r="B11" t="s">
        <v>26</v>
      </c>
      <c r="C11">
        <v>1990584</v>
      </c>
      <c r="D11">
        <v>841085</v>
      </c>
      <c r="E11">
        <v>15</v>
      </c>
      <c r="F11">
        <v>7</v>
      </c>
      <c r="G11">
        <v>7</v>
      </c>
      <c r="H11">
        <f>テーブル1[[#This Row],[スタバ]]/テーブル1[[#This Row],[人口]]*100000</f>
        <v>0.75354770258376436</v>
      </c>
      <c r="I11">
        <f>テーブル1[[#This Row],[ドトール]]/テーブル1[[#This Row],[人口]]*100000</f>
        <v>0.35165559453909001</v>
      </c>
      <c r="J11">
        <f>テーブル1[[#This Row],[コメダ]]/テーブル1[[#This Row],[人口]]*100000</f>
        <v>0.35165559453909001</v>
      </c>
    </row>
    <row r="12" spans="1:10" x14ac:dyDescent="0.15">
      <c r="A12" s="1" t="s">
        <v>27</v>
      </c>
      <c r="B12" t="s">
        <v>28</v>
      </c>
      <c r="C12">
        <v>7363011</v>
      </c>
      <c r="D12">
        <v>3259736</v>
      </c>
      <c r="E12">
        <v>66</v>
      </c>
      <c r="F12">
        <v>79</v>
      </c>
      <c r="G12">
        <v>27</v>
      </c>
      <c r="H12">
        <f>テーブル1[[#This Row],[スタバ]]/テーブル1[[#This Row],[人口]]*100000</f>
        <v>0.89637242155417118</v>
      </c>
      <c r="I12">
        <f>テーブル1[[#This Row],[ドトール]]/テーブル1[[#This Row],[人口]]*100000</f>
        <v>1.0729306257996898</v>
      </c>
      <c r="J12">
        <f>テーブル1[[#This Row],[コメダ]]/テーブル1[[#This Row],[人口]]*100000</f>
        <v>0.36669780881761554</v>
      </c>
    </row>
    <row r="13" spans="1:10" x14ac:dyDescent="0.15">
      <c r="A13" s="1" t="s">
        <v>29</v>
      </c>
      <c r="B13" t="s">
        <v>30</v>
      </c>
      <c r="C13">
        <v>6298992</v>
      </c>
      <c r="D13">
        <v>2851491</v>
      </c>
      <c r="E13">
        <v>66</v>
      </c>
      <c r="F13">
        <v>78</v>
      </c>
      <c r="G13">
        <v>24</v>
      </c>
      <c r="H13">
        <f>テーブル1[[#This Row],[スタバ]]/テーブル1[[#This Row],[人口]]*100000</f>
        <v>1.047786693490006</v>
      </c>
      <c r="I13">
        <f>テーブル1[[#This Row],[ドトール]]/テーブル1[[#This Row],[人口]]*100000</f>
        <v>1.2382933650336434</v>
      </c>
      <c r="J13">
        <f>テーブル1[[#This Row],[コメダ]]/テーブル1[[#This Row],[人口]]*100000</f>
        <v>0.38101334308727491</v>
      </c>
    </row>
    <row r="14" spans="1:10" x14ac:dyDescent="0.15">
      <c r="A14" s="1" t="s">
        <v>31</v>
      </c>
      <c r="B14" t="s">
        <v>32</v>
      </c>
      <c r="C14">
        <v>13637346</v>
      </c>
      <c r="D14">
        <v>7096622</v>
      </c>
      <c r="E14">
        <v>320</v>
      </c>
      <c r="F14">
        <v>507</v>
      </c>
      <c r="G14">
        <v>52</v>
      </c>
      <c r="H14">
        <f>テーブル1[[#This Row],[スタバ]]/テーブル1[[#This Row],[人口]]*100000</f>
        <v>2.3464976249777632</v>
      </c>
      <c r="I14">
        <f>テーブル1[[#This Row],[ドトール]]/テーブル1[[#This Row],[人口]]*100000</f>
        <v>3.7177321745741438</v>
      </c>
      <c r="J14">
        <f>テーブル1[[#This Row],[コメダ]]/テーブル1[[#This Row],[人口]]*100000</f>
        <v>0.3813058640588865</v>
      </c>
    </row>
    <row r="15" spans="1:10" x14ac:dyDescent="0.15">
      <c r="A15" s="1" t="s">
        <v>33</v>
      </c>
      <c r="B15" t="s">
        <v>34</v>
      </c>
      <c r="C15">
        <v>9171274</v>
      </c>
      <c r="D15">
        <v>4280874</v>
      </c>
      <c r="E15">
        <v>104</v>
      </c>
      <c r="F15">
        <v>175</v>
      </c>
      <c r="G15">
        <v>34</v>
      </c>
      <c r="H15">
        <f>テーブル1[[#This Row],[スタバ]]/テーブル1[[#This Row],[人口]]*100000</f>
        <v>1.1339754978425025</v>
      </c>
      <c r="I15">
        <f>テーブル1[[#This Row],[ドトール]]/テーブル1[[#This Row],[人口]]*100000</f>
        <v>1.9081318473311342</v>
      </c>
      <c r="J15">
        <f>テーブル1[[#This Row],[コメダ]]/テーブル1[[#This Row],[人口]]*100000</f>
        <v>0.37072275891004891</v>
      </c>
    </row>
    <row r="16" spans="1:10" x14ac:dyDescent="0.15">
      <c r="A16" s="1" t="s">
        <v>35</v>
      </c>
      <c r="B16" t="s">
        <v>36</v>
      </c>
      <c r="C16">
        <v>2281291</v>
      </c>
      <c r="D16">
        <v>895463</v>
      </c>
      <c r="E16">
        <v>13</v>
      </c>
      <c r="F16">
        <v>6</v>
      </c>
      <c r="G16">
        <v>8</v>
      </c>
      <c r="H16">
        <f>テーブル1[[#This Row],[スタバ]]/テーブル1[[#This Row],[人口]]*100000</f>
        <v>0.56985277196113948</v>
      </c>
      <c r="I16">
        <f>テーブル1[[#This Row],[ドトール]]/テーブル1[[#This Row],[人口]]*100000</f>
        <v>0.26300897167437209</v>
      </c>
      <c r="J16">
        <f>テーブル1[[#This Row],[コメダ]]/テーブル1[[#This Row],[人口]]*100000</f>
        <v>0.35067862889916279</v>
      </c>
    </row>
    <row r="17" spans="1:10" x14ac:dyDescent="0.15">
      <c r="A17" s="1" t="s">
        <v>37</v>
      </c>
      <c r="B17" t="s">
        <v>38</v>
      </c>
      <c r="C17">
        <v>1069512</v>
      </c>
      <c r="D17">
        <v>418653</v>
      </c>
      <c r="E17">
        <v>9</v>
      </c>
      <c r="F17">
        <v>6</v>
      </c>
      <c r="G17">
        <v>6</v>
      </c>
      <c r="H17">
        <f>テーブル1[[#This Row],[スタバ]]/テーブル1[[#This Row],[人口]]*100000</f>
        <v>0.84150528465318775</v>
      </c>
      <c r="I17">
        <f>テーブル1[[#This Row],[ドトール]]/テーブル1[[#This Row],[人口]]*100000</f>
        <v>0.56100352310212509</v>
      </c>
      <c r="J17">
        <f>テーブル1[[#This Row],[コメダ]]/テーブル1[[#This Row],[人口]]*100000</f>
        <v>0.56100352310212509</v>
      </c>
    </row>
    <row r="18" spans="1:10" x14ac:dyDescent="0.15">
      <c r="A18" s="1" t="s">
        <v>39</v>
      </c>
      <c r="B18" t="s">
        <v>40</v>
      </c>
      <c r="C18">
        <v>1150398</v>
      </c>
      <c r="D18">
        <v>482491</v>
      </c>
      <c r="E18">
        <v>10</v>
      </c>
      <c r="F18">
        <v>4</v>
      </c>
      <c r="G18">
        <v>8</v>
      </c>
      <c r="H18">
        <f>テーブル1[[#This Row],[スタバ]]/テーブル1[[#This Row],[人口]]*100000</f>
        <v>0.86926437632888798</v>
      </c>
      <c r="I18">
        <f>テーブル1[[#This Row],[ドトール]]/テーブル1[[#This Row],[人口]]*100000</f>
        <v>0.34770575053155517</v>
      </c>
      <c r="J18">
        <f>テーブル1[[#This Row],[コメダ]]/テーブル1[[#This Row],[人口]]*100000</f>
        <v>0.69541150106311034</v>
      </c>
    </row>
    <row r="19" spans="1:10" x14ac:dyDescent="0.15">
      <c r="A19" s="1" t="s">
        <v>41</v>
      </c>
      <c r="B19" t="s">
        <v>42</v>
      </c>
      <c r="C19">
        <v>790758</v>
      </c>
      <c r="D19">
        <v>292518</v>
      </c>
      <c r="E19">
        <v>6</v>
      </c>
      <c r="F19">
        <v>3</v>
      </c>
      <c r="G19">
        <v>6</v>
      </c>
      <c r="H19">
        <f>テーブル1[[#This Row],[スタバ]]/テーブル1[[#This Row],[人口]]*100000</f>
        <v>0.75876564005675562</v>
      </c>
      <c r="I19">
        <f>テーブル1[[#This Row],[ドトール]]/テーブル1[[#This Row],[人口]]*100000</f>
        <v>0.37938282002837781</v>
      </c>
      <c r="J19">
        <f>テーブル1[[#This Row],[コメダ]]/テーブル1[[#This Row],[人口]]*100000</f>
        <v>0.75876564005675562</v>
      </c>
    </row>
    <row r="20" spans="1:10" x14ac:dyDescent="0.15">
      <c r="A20" s="1" t="s">
        <v>43</v>
      </c>
      <c r="B20" t="s">
        <v>44</v>
      </c>
      <c r="C20">
        <v>838823</v>
      </c>
      <c r="D20">
        <v>358393</v>
      </c>
      <c r="E20">
        <v>11</v>
      </c>
      <c r="F20">
        <v>2</v>
      </c>
      <c r="G20">
        <v>4</v>
      </c>
      <c r="H20">
        <f>テーブル1[[#This Row],[スタバ]]/テーブル1[[#This Row],[人口]]*100000</f>
        <v>1.3113612764552236</v>
      </c>
      <c r="I20">
        <f>テーブル1[[#This Row],[ドトール]]/テーブル1[[#This Row],[人口]]*100000</f>
        <v>0.23842932299185882</v>
      </c>
      <c r="J20">
        <f>テーブル1[[#This Row],[コメダ]]/テーブル1[[#This Row],[人口]]*100000</f>
        <v>0.47685864598371763</v>
      </c>
    </row>
    <row r="21" spans="1:10" x14ac:dyDescent="0.15">
      <c r="A21" s="1" t="s">
        <v>45</v>
      </c>
      <c r="B21" t="s">
        <v>46</v>
      </c>
      <c r="C21">
        <v>2114140</v>
      </c>
      <c r="D21">
        <v>866562</v>
      </c>
      <c r="E21">
        <v>20</v>
      </c>
      <c r="F21">
        <v>4</v>
      </c>
      <c r="G21">
        <v>10</v>
      </c>
      <c r="H21">
        <f>テーブル1[[#This Row],[スタバ]]/テーブル1[[#This Row],[人口]]*100000</f>
        <v>0.94601114401127639</v>
      </c>
      <c r="I21">
        <f>テーブル1[[#This Row],[ドトール]]/テーブル1[[#This Row],[人口]]*100000</f>
        <v>0.18920222880225529</v>
      </c>
      <c r="J21">
        <f>テーブル1[[#This Row],[コメダ]]/テーブル1[[#This Row],[人口]]*100000</f>
        <v>0.4730055720056382</v>
      </c>
    </row>
    <row r="22" spans="1:10" x14ac:dyDescent="0.15">
      <c r="A22" s="1" t="s">
        <v>47</v>
      </c>
      <c r="B22" t="s">
        <v>48</v>
      </c>
      <c r="C22">
        <v>2054349</v>
      </c>
      <c r="D22">
        <v>816077</v>
      </c>
      <c r="E22">
        <v>13</v>
      </c>
      <c r="F22">
        <v>12</v>
      </c>
      <c r="G22">
        <v>32</v>
      </c>
      <c r="H22">
        <f>テーブル1[[#This Row],[スタバ]]/テーブル1[[#This Row],[人口]]*100000</f>
        <v>0.63280387120202064</v>
      </c>
      <c r="I22">
        <f>テーブル1[[#This Row],[ドトール]]/テーブル1[[#This Row],[人口]]*100000</f>
        <v>0.58412665034032674</v>
      </c>
      <c r="J22">
        <f>テーブル1[[#This Row],[コメダ]]/テーブル1[[#This Row],[人口]]*100000</f>
        <v>1.5576710675742049</v>
      </c>
    </row>
    <row r="23" spans="1:10" x14ac:dyDescent="0.15">
      <c r="A23" s="1" t="s">
        <v>49</v>
      </c>
      <c r="B23" t="s">
        <v>50</v>
      </c>
      <c r="C23">
        <v>3743015</v>
      </c>
      <c r="D23">
        <v>1571636</v>
      </c>
      <c r="E23">
        <v>31</v>
      </c>
      <c r="F23">
        <v>20</v>
      </c>
      <c r="G23">
        <v>29</v>
      </c>
      <c r="H23">
        <f>テーブル1[[#This Row],[スタバ]]/テーブル1[[#This Row],[人口]]*100000</f>
        <v>0.82820934460588591</v>
      </c>
      <c r="I23">
        <f>テーブル1[[#This Row],[ドトール]]/テーブル1[[#This Row],[人口]]*100000</f>
        <v>0.53432860942315219</v>
      </c>
      <c r="J23">
        <f>テーブル1[[#This Row],[コメダ]]/テーブル1[[#This Row],[人口]]*100000</f>
        <v>0.77477648366357066</v>
      </c>
    </row>
    <row r="24" spans="1:10" x14ac:dyDescent="0.15">
      <c r="A24" s="1" t="s">
        <v>51</v>
      </c>
      <c r="B24" t="s">
        <v>52</v>
      </c>
      <c r="C24">
        <v>7551840</v>
      </c>
      <c r="D24">
        <v>3257903</v>
      </c>
      <c r="E24">
        <v>95</v>
      </c>
      <c r="F24">
        <v>49</v>
      </c>
      <c r="G24">
        <v>240</v>
      </c>
      <c r="H24">
        <f>テーブル1[[#This Row],[スタバ]]/テーブル1[[#This Row],[人口]]*100000</f>
        <v>1.2579715671942202</v>
      </c>
      <c r="I24">
        <f>テーブル1[[#This Row],[ドトール]]/テーブル1[[#This Row],[人口]]*100000</f>
        <v>0.64884849255280841</v>
      </c>
      <c r="J24">
        <f>テーブル1[[#This Row],[コメダ]]/テーブル1[[#This Row],[人口]]*100000</f>
        <v>3.1780334329117141</v>
      </c>
    </row>
    <row r="25" spans="1:10" x14ac:dyDescent="0.15">
      <c r="A25" s="1" t="s">
        <v>53</v>
      </c>
      <c r="B25" t="s">
        <v>54</v>
      </c>
      <c r="C25">
        <v>1834269</v>
      </c>
      <c r="D25">
        <v>789961</v>
      </c>
      <c r="E25">
        <v>16</v>
      </c>
      <c r="F25">
        <v>7</v>
      </c>
      <c r="G25">
        <v>30</v>
      </c>
      <c r="H25">
        <f>テーブル1[[#This Row],[スタバ]]/テーブル1[[#This Row],[人口]]*100000</f>
        <v>0.87228209166703463</v>
      </c>
      <c r="I25">
        <f>テーブル1[[#This Row],[ドトール]]/テーブル1[[#This Row],[人口]]*100000</f>
        <v>0.38162341510432762</v>
      </c>
      <c r="J25">
        <f>テーブル1[[#This Row],[コメダ]]/テーブル1[[#This Row],[人口]]*100000</f>
        <v>1.6355289218756899</v>
      </c>
    </row>
    <row r="26" spans="1:10" x14ac:dyDescent="0.15">
      <c r="A26" s="1" t="s">
        <v>55</v>
      </c>
      <c r="B26" t="s">
        <v>56</v>
      </c>
      <c r="C26">
        <v>1419635</v>
      </c>
      <c r="D26">
        <v>572842</v>
      </c>
      <c r="E26">
        <v>14</v>
      </c>
      <c r="F26">
        <v>1</v>
      </c>
      <c r="G26">
        <v>16</v>
      </c>
      <c r="H26">
        <f>テーブル1[[#This Row],[スタバ]]/テーブル1[[#This Row],[人口]]*100000</f>
        <v>0.98616898005473241</v>
      </c>
      <c r="I26">
        <f>テーブル1[[#This Row],[ドトール]]/テーブル1[[#This Row],[人口]]*100000</f>
        <v>7.0440641432480883E-2</v>
      </c>
      <c r="J26">
        <f>テーブル1[[#This Row],[コメダ]]/テーブル1[[#This Row],[人口]]*100000</f>
        <v>1.1270502629196941</v>
      </c>
    </row>
    <row r="27" spans="1:10" x14ac:dyDescent="0.15">
      <c r="A27" s="1" t="s">
        <v>57</v>
      </c>
      <c r="B27" t="s">
        <v>58</v>
      </c>
      <c r="C27">
        <v>2563152</v>
      </c>
      <c r="D27">
        <v>1210844</v>
      </c>
      <c r="E27">
        <v>33</v>
      </c>
      <c r="F27">
        <v>22</v>
      </c>
      <c r="G27">
        <v>15</v>
      </c>
      <c r="H27">
        <f>テーブル1[[#This Row],[スタバ]]/テーブル1[[#This Row],[人口]]*100000</f>
        <v>1.2874772935822769</v>
      </c>
      <c r="I27">
        <f>テーブル1[[#This Row],[ドトール]]/テーブル1[[#This Row],[人口]]*100000</f>
        <v>0.8583181957215178</v>
      </c>
      <c r="J27">
        <f>テーブル1[[#This Row],[コメダ]]/テーブル1[[#This Row],[人口]]*100000</f>
        <v>0.58521695162830767</v>
      </c>
    </row>
    <row r="28" spans="1:10" x14ac:dyDescent="0.15">
      <c r="A28" s="1" t="s">
        <v>59</v>
      </c>
      <c r="B28" t="s">
        <v>60</v>
      </c>
      <c r="C28">
        <v>8856444</v>
      </c>
      <c r="D28">
        <v>4261381</v>
      </c>
      <c r="E28">
        <v>103</v>
      </c>
      <c r="F28">
        <v>81</v>
      </c>
      <c r="G28">
        <v>50</v>
      </c>
      <c r="H28">
        <f>テーブル1[[#This Row],[スタバ]]/テーブル1[[#This Row],[人口]]*100000</f>
        <v>1.1629949898627485</v>
      </c>
      <c r="I28">
        <f>テーブル1[[#This Row],[ドトール]]/テーブル1[[#This Row],[人口]]*100000</f>
        <v>0.91458829299886057</v>
      </c>
      <c r="J28">
        <f>テーブル1[[#This Row],[コメダ]]/テーブル1[[#This Row],[人口]]*100000</f>
        <v>0.56456067469065463</v>
      </c>
    </row>
    <row r="29" spans="1:10" x14ac:dyDescent="0.15">
      <c r="A29" s="1" t="s">
        <v>61</v>
      </c>
      <c r="B29" t="s">
        <v>62</v>
      </c>
      <c r="C29">
        <v>5589708</v>
      </c>
      <c r="D29">
        <v>2524247</v>
      </c>
      <c r="E29">
        <v>50</v>
      </c>
      <c r="F29">
        <v>30</v>
      </c>
      <c r="G29">
        <v>29</v>
      </c>
      <c r="H29">
        <f>テーブル1[[#This Row],[スタバ]]/テーブル1[[#This Row],[人口]]*100000</f>
        <v>0.89450110810797268</v>
      </c>
      <c r="I29">
        <f>テーブル1[[#This Row],[ドトール]]/テーブル1[[#This Row],[人口]]*100000</f>
        <v>0.53670066486478363</v>
      </c>
      <c r="J29">
        <f>テーブル1[[#This Row],[コメダ]]/テーブル1[[#This Row],[人口]]*100000</f>
        <v>0.51881064270262423</v>
      </c>
    </row>
    <row r="30" spans="1:10" x14ac:dyDescent="0.15">
      <c r="A30" s="1" t="s">
        <v>63</v>
      </c>
      <c r="B30" t="s">
        <v>64</v>
      </c>
      <c r="C30">
        <v>1371700</v>
      </c>
      <c r="D30">
        <v>590664</v>
      </c>
      <c r="E30">
        <v>11</v>
      </c>
      <c r="F30">
        <v>7</v>
      </c>
      <c r="G30">
        <v>13</v>
      </c>
      <c r="H30">
        <f>テーブル1[[#This Row],[スタバ]]/テーブル1[[#This Row],[人口]]*100000</f>
        <v>0.80192461908580603</v>
      </c>
      <c r="I30">
        <f>テーブル1[[#This Row],[ドトール]]/テーブル1[[#This Row],[人口]]*100000</f>
        <v>0.5103156666909674</v>
      </c>
      <c r="J30">
        <f>テーブル1[[#This Row],[コメダ]]/テーブル1[[#This Row],[人口]]*100000</f>
        <v>0.94772909528322524</v>
      </c>
    </row>
    <row r="31" spans="1:10" x14ac:dyDescent="0.15">
      <c r="A31" s="1" t="s">
        <v>65</v>
      </c>
      <c r="B31" t="s">
        <v>66</v>
      </c>
      <c r="C31">
        <v>975074</v>
      </c>
      <c r="D31">
        <v>440666</v>
      </c>
      <c r="E31">
        <v>7</v>
      </c>
      <c r="F31">
        <v>4</v>
      </c>
      <c r="G31">
        <v>8</v>
      </c>
      <c r="H31">
        <f>テーブル1[[#This Row],[スタバ]]/テーブル1[[#This Row],[人口]]*100000</f>
        <v>0.71789423161729271</v>
      </c>
      <c r="I31">
        <f>テーブル1[[#This Row],[ドトール]]/テーブル1[[#This Row],[人口]]*100000</f>
        <v>0.4102252752098815</v>
      </c>
      <c r="J31">
        <f>テーブル1[[#This Row],[コメダ]]/テーブル1[[#This Row],[人口]]*100000</f>
        <v>0.820450550419763</v>
      </c>
    </row>
    <row r="32" spans="1:10" x14ac:dyDescent="0.15">
      <c r="A32" s="1" t="s">
        <v>67</v>
      </c>
      <c r="B32" t="s">
        <v>68</v>
      </c>
      <c r="C32">
        <v>570824</v>
      </c>
      <c r="D32">
        <v>236209</v>
      </c>
      <c r="E32">
        <v>4</v>
      </c>
      <c r="F32">
        <v>3</v>
      </c>
      <c r="G32">
        <v>4</v>
      </c>
      <c r="H32">
        <f>テーブル1[[#This Row],[スタバ]]/テーブル1[[#This Row],[人口]]*100000</f>
        <v>0.70074138438467903</v>
      </c>
      <c r="I32">
        <f>テーブル1[[#This Row],[ドトール]]/テーブル1[[#This Row],[人口]]*100000</f>
        <v>0.52555603828850928</v>
      </c>
      <c r="J32">
        <f>テーブル1[[#This Row],[コメダ]]/テーブル1[[#This Row],[人口]]*100000</f>
        <v>0.70074138438467903</v>
      </c>
    </row>
    <row r="33" spans="1:10" x14ac:dyDescent="0.15">
      <c r="A33" s="1" t="s">
        <v>69</v>
      </c>
      <c r="B33" t="s">
        <v>70</v>
      </c>
      <c r="C33">
        <v>691225</v>
      </c>
      <c r="D33">
        <v>290245</v>
      </c>
      <c r="E33">
        <v>4</v>
      </c>
      <c r="F33">
        <v>1</v>
      </c>
      <c r="G33">
        <v>5</v>
      </c>
      <c r="H33">
        <f>テーブル1[[#This Row],[スタバ]]/テーブル1[[#This Row],[人口]]*100000</f>
        <v>0.5786827733371912</v>
      </c>
      <c r="I33">
        <f>テーブル1[[#This Row],[ドトール]]/テーブル1[[#This Row],[人口]]*100000</f>
        <v>0.1446706933342978</v>
      </c>
      <c r="J33">
        <f>テーブル1[[#This Row],[コメダ]]/テーブル1[[#This Row],[人口]]*100000</f>
        <v>0.72335346667148903</v>
      </c>
    </row>
    <row r="34" spans="1:10" x14ac:dyDescent="0.15">
      <c r="A34" s="1" t="s">
        <v>71</v>
      </c>
      <c r="B34" t="s">
        <v>72</v>
      </c>
      <c r="C34">
        <v>1920619</v>
      </c>
      <c r="D34">
        <v>841911</v>
      </c>
      <c r="E34">
        <v>12</v>
      </c>
      <c r="F34">
        <v>8</v>
      </c>
      <c r="G34">
        <v>8</v>
      </c>
      <c r="H34">
        <f>テーブル1[[#This Row],[スタバ]]/テーブル1[[#This Row],[人口]]*100000</f>
        <v>0.62479856754515084</v>
      </c>
      <c r="I34">
        <f>テーブル1[[#This Row],[ドトール]]/テーブル1[[#This Row],[人口]]*100000</f>
        <v>0.41653237836343388</v>
      </c>
      <c r="J34">
        <f>テーブル1[[#This Row],[コメダ]]/テーブル1[[#This Row],[人口]]*100000</f>
        <v>0.41653237836343388</v>
      </c>
    </row>
    <row r="35" spans="1:10" x14ac:dyDescent="0.15">
      <c r="A35" s="1" t="s">
        <v>73</v>
      </c>
      <c r="B35" t="s">
        <v>74</v>
      </c>
      <c r="C35">
        <v>2848846</v>
      </c>
      <c r="D35">
        <v>1308439</v>
      </c>
      <c r="E35">
        <v>24</v>
      </c>
      <c r="F35">
        <v>14</v>
      </c>
      <c r="G35">
        <v>11</v>
      </c>
      <c r="H35">
        <f>テーブル1[[#This Row],[スタバ]]/テーブル1[[#This Row],[人口]]*100000</f>
        <v>0.84244638004300698</v>
      </c>
      <c r="I35">
        <f>テーブル1[[#This Row],[ドトール]]/テーブル1[[#This Row],[人口]]*100000</f>
        <v>0.49142705502508732</v>
      </c>
      <c r="J35">
        <f>テーブル1[[#This Row],[コメダ]]/テーブル1[[#This Row],[人口]]*100000</f>
        <v>0.38612125751971149</v>
      </c>
    </row>
    <row r="36" spans="1:10" x14ac:dyDescent="0.15">
      <c r="A36" s="1" t="s">
        <v>75</v>
      </c>
      <c r="B36" t="s">
        <v>76</v>
      </c>
      <c r="C36">
        <v>1396197</v>
      </c>
      <c r="D36">
        <v>660004</v>
      </c>
      <c r="E36">
        <v>6</v>
      </c>
      <c r="F36">
        <v>5</v>
      </c>
      <c r="G36">
        <v>9</v>
      </c>
      <c r="H36">
        <f>テーブル1[[#This Row],[スタバ]]/テーブル1[[#This Row],[人口]]*100000</f>
        <v>0.42973878328058285</v>
      </c>
      <c r="I36">
        <f>テーブル1[[#This Row],[ドトール]]/テーブル1[[#This Row],[人口]]*100000</f>
        <v>0.35811565273381907</v>
      </c>
      <c r="J36">
        <f>テーブル1[[#This Row],[コメダ]]/テーブル1[[#This Row],[人口]]*100000</f>
        <v>0.6446081749208743</v>
      </c>
    </row>
    <row r="37" spans="1:10" x14ac:dyDescent="0.15">
      <c r="A37" s="1" t="s">
        <v>77</v>
      </c>
      <c r="B37" t="s">
        <v>78</v>
      </c>
      <c r="C37">
        <v>757377</v>
      </c>
      <c r="D37">
        <v>334916</v>
      </c>
      <c r="E37">
        <v>4</v>
      </c>
      <c r="F37">
        <v>1</v>
      </c>
      <c r="G37">
        <v>6</v>
      </c>
      <c r="H37">
        <f>テーブル1[[#This Row],[スタバ]]/テーブル1[[#This Row],[人口]]*100000</f>
        <v>0.52813856243323998</v>
      </c>
      <c r="I37">
        <f>テーブル1[[#This Row],[ドトール]]/テーブル1[[#This Row],[人口]]*100000</f>
        <v>0.13203464060830999</v>
      </c>
      <c r="J37">
        <f>テーブル1[[#This Row],[コメダ]]/テーブル1[[#This Row],[人口]]*100000</f>
        <v>0.79220784364985997</v>
      </c>
    </row>
    <row r="38" spans="1:10" x14ac:dyDescent="0.15">
      <c r="A38" s="1" t="s">
        <v>79</v>
      </c>
      <c r="B38" t="s">
        <v>80</v>
      </c>
      <c r="C38">
        <v>993205</v>
      </c>
      <c r="D38">
        <v>438842</v>
      </c>
      <c r="E38">
        <v>8</v>
      </c>
      <c r="F38">
        <v>2</v>
      </c>
      <c r="G38">
        <v>5</v>
      </c>
      <c r="H38">
        <f>テーブル1[[#This Row],[スタバ]]/テーブル1[[#This Row],[人口]]*100000</f>
        <v>0.80547319032828069</v>
      </c>
      <c r="I38">
        <f>テーブル1[[#This Row],[ドトール]]/テーブル1[[#This Row],[人口]]*100000</f>
        <v>0.20136829758207017</v>
      </c>
      <c r="J38">
        <f>テーブル1[[#This Row],[コメダ]]/テーブル1[[#This Row],[人口]]*100000</f>
        <v>0.50342074395517544</v>
      </c>
    </row>
    <row r="39" spans="1:10" x14ac:dyDescent="0.15">
      <c r="A39" s="1" t="s">
        <v>81</v>
      </c>
      <c r="B39" t="s">
        <v>82</v>
      </c>
      <c r="C39">
        <v>1394339</v>
      </c>
      <c r="D39">
        <v>653377</v>
      </c>
      <c r="E39">
        <v>10</v>
      </c>
      <c r="F39">
        <v>2</v>
      </c>
      <c r="G39">
        <v>5</v>
      </c>
      <c r="H39">
        <f>テーブル1[[#This Row],[スタバ]]/テーブル1[[#This Row],[人口]]*100000</f>
        <v>0.71718570591513253</v>
      </c>
      <c r="I39">
        <f>テーブル1[[#This Row],[ドトール]]/テーブル1[[#This Row],[人口]]*100000</f>
        <v>0.1434371411830265</v>
      </c>
      <c r="J39">
        <f>テーブル1[[#This Row],[コメダ]]/テーブル1[[#This Row],[人口]]*100000</f>
        <v>0.35859285295756627</v>
      </c>
    </row>
    <row r="40" spans="1:10" x14ac:dyDescent="0.15">
      <c r="A40" s="1" t="s">
        <v>83</v>
      </c>
      <c r="B40" t="s">
        <v>84</v>
      </c>
      <c r="C40">
        <v>725289</v>
      </c>
      <c r="D40">
        <v>352538</v>
      </c>
      <c r="E40">
        <v>4</v>
      </c>
      <c r="F40">
        <v>2</v>
      </c>
      <c r="G40">
        <v>3</v>
      </c>
      <c r="H40">
        <f>テーブル1[[#This Row],[スタバ]]/テーブル1[[#This Row],[人口]]*100000</f>
        <v>0.5515042969078533</v>
      </c>
      <c r="I40">
        <f>テーブル1[[#This Row],[ドトール]]/テーブル1[[#This Row],[人口]]*100000</f>
        <v>0.27575214845392665</v>
      </c>
      <c r="J40">
        <f>テーブル1[[#This Row],[コメダ]]/テーブル1[[#This Row],[人口]]*100000</f>
        <v>0.41362822268089</v>
      </c>
    </row>
    <row r="41" spans="1:10" x14ac:dyDescent="0.15">
      <c r="A41" s="1" t="s">
        <v>85</v>
      </c>
      <c r="B41" t="s">
        <v>86</v>
      </c>
      <c r="C41">
        <v>5130773</v>
      </c>
      <c r="D41">
        <v>2398419</v>
      </c>
      <c r="E41">
        <v>48</v>
      </c>
      <c r="F41">
        <v>34</v>
      </c>
      <c r="G41">
        <v>28</v>
      </c>
      <c r="H41">
        <f>テーブル1[[#This Row],[スタバ]]/テーブル1[[#This Row],[人口]]*100000</f>
        <v>0.93553154661100768</v>
      </c>
      <c r="I41">
        <f>テーブル1[[#This Row],[ドトール]]/テーブル1[[#This Row],[人口]]*100000</f>
        <v>0.66266817884946383</v>
      </c>
      <c r="J41">
        <f>テーブル1[[#This Row],[コメダ]]/テーブル1[[#This Row],[人口]]*100000</f>
        <v>0.54572673552308792</v>
      </c>
    </row>
    <row r="42" spans="1:10" x14ac:dyDescent="0.15">
      <c r="A42" s="1" t="s">
        <v>87</v>
      </c>
      <c r="B42" t="s">
        <v>88</v>
      </c>
      <c r="C42">
        <v>833272</v>
      </c>
      <c r="D42">
        <v>330790</v>
      </c>
      <c r="E42">
        <v>9</v>
      </c>
      <c r="F42">
        <v>2</v>
      </c>
      <c r="G42">
        <v>3</v>
      </c>
      <c r="H42">
        <f>テーブル1[[#This Row],[スタバ]]/テーブル1[[#This Row],[人口]]*100000</f>
        <v>1.0800794938507474</v>
      </c>
      <c r="I42">
        <f>テーブル1[[#This Row],[ドトール]]/テーブル1[[#This Row],[人口]]*100000</f>
        <v>0.24001766530016608</v>
      </c>
      <c r="J42">
        <f>テーブル1[[#This Row],[コメダ]]/テーブル1[[#This Row],[人口]]*100000</f>
        <v>0.36002649795024916</v>
      </c>
    </row>
    <row r="43" spans="1:10" x14ac:dyDescent="0.15">
      <c r="A43" s="1" t="s">
        <v>89</v>
      </c>
      <c r="B43" t="s">
        <v>90</v>
      </c>
      <c r="C43">
        <v>1379003</v>
      </c>
      <c r="D43">
        <v>633972</v>
      </c>
      <c r="E43">
        <v>8</v>
      </c>
      <c r="F43">
        <v>5</v>
      </c>
      <c r="G43">
        <v>3</v>
      </c>
      <c r="H43">
        <f>テーブル1[[#This Row],[スタバ]]/テーブル1[[#This Row],[人口]]*100000</f>
        <v>0.58012926730398706</v>
      </c>
      <c r="I43">
        <f>テーブル1[[#This Row],[ドトール]]/テーブル1[[#This Row],[人口]]*100000</f>
        <v>0.36258079206499189</v>
      </c>
      <c r="J43">
        <f>テーブル1[[#This Row],[コメダ]]/テーブル1[[#This Row],[人口]]*100000</f>
        <v>0.21754847523899515</v>
      </c>
    </row>
    <row r="44" spans="1:10" x14ac:dyDescent="0.15">
      <c r="A44" s="1" t="s">
        <v>91</v>
      </c>
      <c r="B44" t="s">
        <v>92</v>
      </c>
      <c r="C44">
        <v>1789184</v>
      </c>
      <c r="D44">
        <v>776133</v>
      </c>
      <c r="E44">
        <v>10</v>
      </c>
      <c r="F44">
        <v>3</v>
      </c>
      <c r="G44">
        <v>5</v>
      </c>
      <c r="H44">
        <f>テーブル1[[#This Row],[スタバ]]/テーブル1[[#This Row],[人口]]*100000</f>
        <v>0.5589140077264273</v>
      </c>
      <c r="I44">
        <f>テーブル1[[#This Row],[ドトール]]/テーブル1[[#This Row],[人口]]*100000</f>
        <v>0.16767420231792818</v>
      </c>
      <c r="J44">
        <f>テーブル1[[#This Row],[コメダ]]/テーブル1[[#This Row],[人口]]*100000</f>
        <v>0.27945700386321365</v>
      </c>
    </row>
    <row r="45" spans="1:10" x14ac:dyDescent="0.15">
      <c r="A45" s="1" t="s">
        <v>93</v>
      </c>
      <c r="B45" t="s">
        <v>94</v>
      </c>
      <c r="C45">
        <v>1169158</v>
      </c>
      <c r="D45">
        <v>535794</v>
      </c>
      <c r="E45">
        <v>7</v>
      </c>
      <c r="F45">
        <v>2</v>
      </c>
      <c r="G45">
        <v>4</v>
      </c>
      <c r="H45">
        <f>テーブル1[[#This Row],[スタバ]]/テーブル1[[#This Row],[人口]]*100000</f>
        <v>0.59872147306009971</v>
      </c>
      <c r="I45">
        <f>テーブル1[[#This Row],[ドトール]]/テーブル1[[#This Row],[人口]]*100000</f>
        <v>0.17106327801717133</v>
      </c>
      <c r="J45">
        <f>テーブル1[[#This Row],[コメダ]]/テーブル1[[#This Row],[人口]]*100000</f>
        <v>0.34212655603434267</v>
      </c>
    </row>
    <row r="46" spans="1:10" x14ac:dyDescent="0.15">
      <c r="A46" s="1" t="s">
        <v>95</v>
      </c>
      <c r="B46" t="s">
        <v>96</v>
      </c>
      <c r="C46">
        <v>1112008</v>
      </c>
      <c r="D46">
        <v>523791</v>
      </c>
      <c r="E46">
        <v>5</v>
      </c>
      <c r="F46">
        <v>4</v>
      </c>
      <c r="G46">
        <v>4</v>
      </c>
      <c r="H46">
        <f>テーブル1[[#This Row],[スタバ]]/テーブル1[[#This Row],[人口]]*100000</f>
        <v>0.44963705297084194</v>
      </c>
      <c r="I46">
        <f>テーブル1[[#This Row],[ドトール]]/テーブル1[[#This Row],[人口]]*100000</f>
        <v>0.35970964237667358</v>
      </c>
      <c r="J46">
        <f>テーブル1[[#This Row],[コメダ]]/テーブル1[[#This Row],[人口]]*100000</f>
        <v>0.35970964237667358</v>
      </c>
    </row>
    <row r="47" spans="1:10" x14ac:dyDescent="0.15">
      <c r="A47" s="1" t="s">
        <v>97</v>
      </c>
      <c r="B47" t="s">
        <v>98</v>
      </c>
      <c r="C47">
        <v>1655888</v>
      </c>
      <c r="D47">
        <v>807682</v>
      </c>
      <c r="E47">
        <v>5</v>
      </c>
      <c r="F47">
        <v>5</v>
      </c>
      <c r="G47">
        <v>10</v>
      </c>
      <c r="H47">
        <f>テーブル1[[#This Row],[スタバ]]/テーブル1[[#This Row],[人口]]*100000</f>
        <v>0.30195278907752215</v>
      </c>
      <c r="I47">
        <f>テーブル1[[#This Row],[ドトール]]/テーブル1[[#This Row],[人口]]*100000</f>
        <v>0.30195278907752215</v>
      </c>
      <c r="J47">
        <f>テーブル1[[#This Row],[コメダ]]/テーブル1[[#This Row],[人口]]*100000</f>
        <v>0.60390557815504431</v>
      </c>
    </row>
    <row r="48" spans="1:10" x14ac:dyDescent="0.15">
      <c r="A48" s="1" t="s">
        <v>99</v>
      </c>
      <c r="B48" t="s">
        <v>100</v>
      </c>
      <c r="C48">
        <v>1471536</v>
      </c>
      <c r="D48">
        <v>643056</v>
      </c>
      <c r="E48">
        <v>21</v>
      </c>
      <c r="F48">
        <v>7</v>
      </c>
      <c r="G48">
        <v>1</v>
      </c>
      <c r="H48">
        <f>テーブル1[[#This Row],[スタバ]]/テーブル1[[#This Row],[人口]]*100000</f>
        <v>1.4270802753041718</v>
      </c>
      <c r="I48">
        <f>テーブル1[[#This Row],[ドトール]]/テーブル1[[#This Row],[人口]]*100000</f>
        <v>0.47569342510139068</v>
      </c>
      <c r="J48">
        <f>テーブル1[[#This Row],[コメダ]]/テーブル1[[#This Row],[人口]]*100000</f>
        <v>6.795620358591295E-2</v>
      </c>
    </row>
    <row r="49" spans="1:10" hidden="1" x14ac:dyDescent="0.15">
      <c r="A49" s="1" t="s">
        <v>101</v>
      </c>
      <c r="B49" t="s">
        <v>102</v>
      </c>
      <c r="C49">
        <v>127707259</v>
      </c>
      <c r="D49">
        <v>58007536</v>
      </c>
      <c r="E49">
        <v>1354</v>
      </c>
      <c r="F49">
        <v>1338</v>
      </c>
      <c r="G49">
        <v>808</v>
      </c>
      <c r="H49">
        <f>テーブル1[[#This Row],[スタバ]]/テーブル1[[#This Row],[人口]]*100000</f>
        <v>1.0602373041300652</v>
      </c>
      <c r="I49">
        <f>テーブル1[[#This Row],[ドトール]]/テーブル1[[#This Row],[人口]]*100000</f>
        <v>1.0477086506100644</v>
      </c>
      <c r="J49">
        <f>テーブル1[[#This Row],[コメダ]]/テーブル1[[#This Row],[人口]]*100000</f>
        <v>0.63269700276003893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/>
  </sheetViews>
  <sheetFormatPr defaultRowHeight="13.5" x14ac:dyDescent="0.15"/>
  <cols>
    <col min="1" max="1" width="6.125" bestFit="1" customWidth="1"/>
    <col min="3" max="3" width="10.5" bestFit="1" customWidth="1"/>
    <col min="4" max="4" width="9.5" bestFit="1" customWidth="1"/>
    <col min="5" max="5" width="6.5" bestFit="1" customWidth="1"/>
    <col min="6" max="6" width="7.75" bestFit="1" customWidth="1"/>
    <col min="7" max="7" width="6.125" bestFit="1" customWidth="1"/>
  </cols>
  <sheetData>
    <row r="1" spans="1:7" x14ac:dyDescent="0.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s="1" t="s">
        <v>7</v>
      </c>
      <c r="B2" t="s">
        <v>8</v>
      </c>
      <c r="C2">
        <v>5339539</v>
      </c>
      <c r="D2">
        <v>2772845</v>
      </c>
      <c r="E2">
        <v>35</v>
      </c>
      <c r="F2">
        <v>25</v>
      </c>
      <c r="G2">
        <v>8</v>
      </c>
    </row>
    <row r="3" spans="1:7" x14ac:dyDescent="0.15">
      <c r="A3" s="1" t="s">
        <v>9</v>
      </c>
      <c r="B3" t="s">
        <v>10</v>
      </c>
      <c r="C3">
        <v>1308707</v>
      </c>
      <c r="D3">
        <v>591371</v>
      </c>
      <c r="E3">
        <v>9</v>
      </c>
      <c r="F3">
        <v>13</v>
      </c>
      <c r="G3">
        <v>0</v>
      </c>
    </row>
    <row r="4" spans="1:7" x14ac:dyDescent="0.15">
      <c r="A4" s="1" t="s">
        <v>11</v>
      </c>
      <c r="B4" t="s">
        <v>12</v>
      </c>
      <c r="C4">
        <v>1264329</v>
      </c>
      <c r="D4">
        <v>524685</v>
      </c>
      <c r="E4">
        <v>8</v>
      </c>
      <c r="F4">
        <v>9</v>
      </c>
      <c r="G4">
        <v>1</v>
      </c>
    </row>
    <row r="5" spans="1:7" x14ac:dyDescent="0.15">
      <c r="A5" s="1" t="s">
        <v>13</v>
      </c>
      <c r="B5" t="s">
        <v>14</v>
      </c>
      <c r="C5">
        <v>2312080</v>
      </c>
      <c r="D5">
        <v>989296</v>
      </c>
      <c r="E5">
        <v>22</v>
      </c>
      <c r="F5">
        <v>27</v>
      </c>
      <c r="G5">
        <v>5</v>
      </c>
    </row>
    <row r="6" spans="1:7" x14ac:dyDescent="0.15">
      <c r="A6" s="1" t="s">
        <v>15</v>
      </c>
      <c r="B6" t="s">
        <v>16</v>
      </c>
      <c r="C6">
        <v>1015057</v>
      </c>
      <c r="D6">
        <v>425933</v>
      </c>
      <c r="E6">
        <v>7</v>
      </c>
      <c r="F6">
        <v>2</v>
      </c>
      <c r="G6">
        <v>1</v>
      </c>
    </row>
    <row r="7" spans="1:7" x14ac:dyDescent="0.15">
      <c r="A7" s="1" t="s">
        <v>17</v>
      </c>
      <c r="B7" t="s">
        <v>18</v>
      </c>
      <c r="C7">
        <v>1106984</v>
      </c>
      <c r="D7">
        <v>413685</v>
      </c>
      <c r="E7">
        <v>7</v>
      </c>
      <c r="F7">
        <v>12</v>
      </c>
      <c r="G7">
        <v>3</v>
      </c>
    </row>
    <row r="8" spans="1:7" x14ac:dyDescent="0.15">
      <c r="A8" s="1" t="s">
        <v>19</v>
      </c>
      <c r="B8" t="s">
        <v>20</v>
      </c>
      <c r="C8">
        <v>1919680</v>
      </c>
      <c r="D8">
        <v>781157</v>
      </c>
      <c r="E8">
        <v>9</v>
      </c>
      <c r="F8">
        <v>25</v>
      </c>
      <c r="G8">
        <v>6</v>
      </c>
    </row>
    <row r="9" spans="1:7" x14ac:dyDescent="0.15">
      <c r="A9" s="1" t="s">
        <v>21</v>
      </c>
      <c r="B9" t="s">
        <v>22</v>
      </c>
      <c r="C9">
        <v>2951087</v>
      </c>
      <c r="D9">
        <v>1235665</v>
      </c>
      <c r="E9">
        <v>31</v>
      </c>
      <c r="F9">
        <v>11</v>
      </c>
      <c r="G9">
        <v>12</v>
      </c>
    </row>
    <row r="10" spans="1:7" x14ac:dyDescent="0.15">
      <c r="A10" s="1" t="s">
        <v>23</v>
      </c>
      <c r="B10" t="s">
        <v>24</v>
      </c>
      <c r="C10">
        <v>1985738</v>
      </c>
      <c r="D10">
        <v>826672</v>
      </c>
      <c r="E10">
        <v>24</v>
      </c>
      <c r="F10">
        <v>10</v>
      </c>
      <c r="G10">
        <v>10</v>
      </c>
    </row>
    <row r="11" spans="1:7" x14ac:dyDescent="0.15">
      <c r="A11" s="1" t="s">
        <v>25</v>
      </c>
      <c r="B11" t="s">
        <v>26</v>
      </c>
      <c r="C11">
        <v>1990584</v>
      </c>
      <c r="D11">
        <v>841085</v>
      </c>
      <c r="E11">
        <v>15</v>
      </c>
      <c r="F11">
        <v>7</v>
      </c>
      <c r="G11">
        <v>7</v>
      </c>
    </row>
    <row r="12" spans="1:7" x14ac:dyDescent="0.15">
      <c r="A12" s="1" t="s">
        <v>27</v>
      </c>
      <c r="B12" t="s">
        <v>28</v>
      </c>
      <c r="C12">
        <v>7363011</v>
      </c>
      <c r="D12">
        <v>3259736</v>
      </c>
      <c r="E12">
        <v>66</v>
      </c>
      <c r="F12">
        <v>79</v>
      </c>
      <c r="G12">
        <v>27</v>
      </c>
    </row>
    <row r="13" spans="1:7" x14ac:dyDescent="0.15">
      <c r="A13" s="1" t="s">
        <v>29</v>
      </c>
      <c r="B13" t="s">
        <v>30</v>
      </c>
      <c r="C13">
        <v>6298992</v>
      </c>
      <c r="D13">
        <v>2851491</v>
      </c>
      <c r="E13">
        <v>66</v>
      </c>
      <c r="F13">
        <v>78</v>
      </c>
      <c r="G13">
        <v>24</v>
      </c>
    </row>
    <row r="14" spans="1:7" x14ac:dyDescent="0.15">
      <c r="A14" s="1" t="s">
        <v>31</v>
      </c>
      <c r="B14" t="s">
        <v>32</v>
      </c>
      <c r="C14">
        <v>13637346</v>
      </c>
      <c r="D14">
        <v>7096622</v>
      </c>
      <c r="E14">
        <v>320</v>
      </c>
      <c r="F14">
        <v>507</v>
      </c>
      <c r="G14">
        <v>52</v>
      </c>
    </row>
    <row r="15" spans="1:7" x14ac:dyDescent="0.15">
      <c r="A15" s="1" t="s">
        <v>33</v>
      </c>
      <c r="B15" t="s">
        <v>34</v>
      </c>
      <c r="C15">
        <v>9171274</v>
      </c>
      <c r="D15">
        <v>4280874</v>
      </c>
      <c r="E15">
        <v>104</v>
      </c>
      <c r="F15">
        <v>175</v>
      </c>
      <c r="G15">
        <v>34</v>
      </c>
    </row>
    <row r="16" spans="1:7" x14ac:dyDescent="0.15">
      <c r="A16" s="1" t="s">
        <v>35</v>
      </c>
      <c r="B16" t="s">
        <v>36</v>
      </c>
      <c r="C16">
        <v>2281291</v>
      </c>
      <c r="D16">
        <v>895463</v>
      </c>
      <c r="E16">
        <v>13</v>
      </c>
      <c r="F16">
        <v>6</v>
      </c>
      <c r="G16">
        <v>8</v>
      </c>
    </row>
    <row r="17" spans="1:7" x14ac:dyDescent="0.15">
      <c r="A17" s="1" t="s">
        <v>37</v>
      </c>
      <c r="B17" t="s">
        <v>38</v>
      </c>
      <c r="C17">
        <v>1069512</v>
      </c>
      <c r="D17">
        <v>418653</v>
      </c>
      <c r="E17">
        <v>9</v>
      </c>
      <c r="F17">
        <v>6</v>
      </c>
      <c r="G17">
        <v>6</v>
      </c>
    </row>
    <row r="18" spans="1:7" x14ac:dyDescent="0.15">
      <c r="A18" s="1" t="s">
        <v>39</v>
      </c>
      <c r="B18" t="s">
        <v>40</v>
      </c>
      <c r="C18">
        <v>1150398</v>
      </c>
      <c r="D18">
        <v>482491</v>
      </c>
      <c r="E18">
        <v>10</v>
      </c>
      <c r="F18">
        <v>4</v>
      </c>
      <c r="G18">
        <v>8</v>
      </c>
    </row>
    <row r="19" spans="1:7" x14ac:dyDescent="0.15">
      <c r="A19" s="1" t="s">
        <v>41</v>
      </c>
      <c r="B19" t="s">
        <v>42</v>
      </c>
      <c r="C19">
        <v>790758</v>
      </c>
      <c r="D19">
        <v>292518</v>
      </c>
      <c r="E19">
        <v>6</v>
      </c>
      <c r="F19">
        <v>3</v>
      </c>
      <c r="G19">
        <v>6</v>
      </c>
    </row>
    <row r="20" spans="1:7" x14ac:dyDescent="0.15">
      <c r="A20" s="1" t="s">
        <v>43</v>
      </c>
      <c r="B20" t="s">
        <v>44</v>
      </c>
      <c r="C20">
        <v>838823</v>
      </c>
      <c r="D20">
        <v>358393</v>
      </c>
      <c r="E20">
        <v>11</v>
      </c>
      <c r="F20">
        <v>2</v>
      </c>
      <c r="G20">
        <v>4</v>
      </c>
    </row>
    <row r="21" spans="1:7" x14ac:dyDescent="0.15">
      <c r="A21" s="1" t="s">
        <v>45</v>
      </c>
      <c r="B21" t="s">
        <v>46</v>
      </c>
      <c r="C21">
        <v>2114140</v>
      </c>
      <c r="D21">
        <v>866562</v>
      </c>
      <c r="E21">
        <v>20</v>
      </c>
      <c r="F21">
        <v>4</v>
      </c>
      <c r="G21">
        <v>10</v>
      </c>
    </row>
    <row r="22" spans="1:7" x14ac:dyDescent="0.15">
      <c r="A22" s="1" t="s">
        <v>47</v>
      </c>
      <c r="B22" t="s">
        <v>48</v>
      </c>
      <c r="C22">
        <v>2054349</v>
      </c>
      <c r="D22">
        <v>816077</v>
      </c>
      <c r="E22">
        <v>13</v>
      </c>
      <c r="F22">
        <v>12</v>
      </c>
      <c r="G22">
        <v>32</v>
      </c>
    </row>
    <row r="23" spans="1:7" x14ac:dyDescent="0.15">
      <c r="A23" s="1" t="s">
        <v>49</v>
      </c>
      <c r="B23" t="s">
        <v>50</v>
      </c>
      <c r="C23">
        <v>3743015</v>
      </c>
      <c r="D23">
        <v>1571636</v>
      </c>
      <c r="E23">
        <v>31</v>
      </c>
      <c r="F23">
        <v>20</v>
      </c>
      <c r="G23">
        <v>29</v>
      </c>
    </row>
    <row r="24" spans="1:7" x14ac:dyDescent="0.15">
      <c r="A24" s="1" t="s">
        <v>51</v>
      </c>
      <c r="B24" t="s">
        <v>52</v>
      </c>
      <c r="C24">
        <v>7551840</v>
      </c>
      <c r="D24">
        <v>3257903</v>
      </c>
      <c r="E24">
        <v>95</v>
      </c>
      <c r="F24">
        <v>49</v>
      </c>
      <c r="G24">
        <v>240</v>
      </c>
    </row>
    <row r="25" spans="1:7" x14ac:dyDescent="0.15">
      <c r="A25" s="1" t="s">
        <v>53</v>
      </c>
      <c r="B25" t="s">
        <v>54</v>
      </c>
      <c r="C25">
        <v>1834269</v>
      </c>
      <c r="D25">
        <v>789961</v>
      </c>
      <c r="E25">
        <v>16</v>
      </c>
      <c r="F25">
        <v>7</v>
      </c>
      <c r="G25">
        <v>30</v>
      </c>
    </row>
    <row r="26" spans="1:7" x14ac:dyDescent="0.15">
      <c r="A26" s="1" t="s">
        <v>55</v>
      </c>
      <c r="B26" t="s">
        <v>56</v>
      </c>
      <c r="C26">
        <v>1419635</v>
      </c>
      <c r="D26">
        <v>572842</v>
      </c>
      <c r="E26">
        <v>14</v>
      </c>
      <c r="F26">
        <v>1</v>
      </c>
      <c r="G26">
        <v>16</v>
      </c>
    </row>
    <row r="27" spans="1:7" x14ac:dyDescent="0.15">
      <c r="A27" s="1" t="s">
        <v>57</v>
      </c>
      <c r="B27" t="s">
        <v>58</v>
      </c>
      <c r="C27">
        <v>2563152</v>
      </c>
      <c r="D27">
        <v>1210844</v>
      </c>
      <c r="E27">
        <v>33</v>
      </c>
      <c r="F27">
        <v>22</v>
      </c>
      <c r="G27">
        <v>15</v>
      </c>
    </row>
    <row r="28" spans="1:7" x14ac:dyDescent="0.15">
      <c r="A28" s="1" t="s">
        <v>59</v>
      </c>
      <c r="B28" t="s">
        <v>60</v>
      </c>
      <c r="C28">
        <v>8856444</v>
      </c>
      <c r="D28">
        <v>4261381</v>
      </c>
      <c r="E28">
        <v>103</v>
      </c>
      <c r="F28">
        <v>81</v>
      </c>
      <c r="G28">
        <v>50</v>
      </c>
    </row>
    <row r="29" spans="1:7" x14ac:dyDescent="0.15">
      <c r="A29" s="1" t="s">
        <v>61</v>
      </c>
      <c r="B29" t="s">
        <v>62</v>
      </c>
      <c r="C29">
        <v>5589708</v>
      </c>
      <c r="D29">
        <v>2524247</v>
      </c>
      <c r="E29">
        <v>50</v>
      </c>
      <c r="F29">
        <v>30</v>
      </c>
      <c r="G29">
        <v>29</v>
      </c>
    </row>
    <row r="30" spans="1:7" x14ac:dyDescent="0.15">
      <c r="A30" s="1" t="s">
        <v>63</v>
      </c>
      <c r="B30" t="s">
        <v>64</v>
      </c>
      <c r="C30">
        <v>1371700</v>
      </c>
      <c r="D30">
        <v>590664</v>
      </c>
      <c r="E30">
        <v>11</v>
      </c>
      <c r="F30">
        <v>7</v>
      </c>
      <c r="G30">
        <v>13</v>
      </c>
    </row>
    <row r="31" spans="1:7" x14ac:dyDescent="0.15">
      <c r="A31" s="1" t="s">
        <v>65</v>
      </c>
      <c r="B31" t="s">
        <v>66</v>
      </c>
      <c r="C31">
        <v>975074</v>
      </c>
      <c r="D31">
        <v>440666</v>
      </c>
      <c r="E31">
        <v>7</v>
      </c>
      <c r="F31">
        <v>4</v>
      </c>
      <c r="G31">
        <v>8</v>
      </c>
    </row>
    <row r="32" spans="1:7" x14ac:dyDescent="0.15">
      <c r="A32" s="1" t="s">
        <v>67</v>
      </c>
      <c r="B32" t="s">
        <v>68</v>
      </c>
      <c r="C32">
        <v>570824</v>
      </c>
      <c r="D32">
        <v>236209</v>
      </c>
      <c r="E32">
        <v>4</v>
      </c>
      <c r="F32">
        <v>3</v>
      </c>
      <c r="G32">
        <v>4</v>
      </c>
    </row>
    <row r="33" spans="1:7" x14ac:dyDescent="0.15">
      <c r="A33" s="1" t="s">
        <v>69</v>
      </c>
      <c r="B33" t="s">
        <v>70</v>
      </c>
      <c r="C33">
        <v>691225</v>
      </c>
      <c r="D33">
        <v>290245</v>
      </c>
      <c r="E33">
        <v>4</v>
      </c>
      <c r="F33">
        <v>1</v>
      </c>
      <c r="G33">
        <v>5</v>
      </c>
    </row>
    <row r="34" spans="1:7" x14ac:dyDescent="0.15">
      <c r="A34" s="1" t="s">
        <v>71</v>
      </c>
      <c r="B34" t="s">
        <v>72</v>
      </c>
      <c r="C34">
        <v>1920619</v>
      </c>
      <c r="D34">
        <v>841911</v>
      </c>
      <c r="E34">
        <v>12</v>
      </c>
      <c r="F34">
        <v>8</v>
      </c>
      <c r="G34">
        <v>8</v>
      </c>
    </row>
    <row r="35" spans="1:7" x14ac:dyDescent="0.15">
      <c r="A35" s="1" t="s">
        <v>73</v>
      </c>
      <c r="B35" t="s">
        <v>74</v>
      </c>
      <c r="C35">
        <v>2848846</v>
      </c>
      <c r="D35">
        <v>1308439</v>
      </c>
      <c r="E35">
        <v>24</v>
      </c>
      <c r="F35">
        <v>14</v>
      </c>
      <c r="G35">
        <v>11</v>
      </c>
    </row>
    <row r="36" spans="1:7" x14ac:dyDescent="0.15">
      <c r="A36" s="1" t="s">
        <v>75</v>
      </c>
      <c r="B36" t="s">
        <v>76</v>
      </c>
      <c r="C36">
        <v>1396197</v>
      </c>
      <c r="D36">
        <v>660004</v>
      </c>
      <c r="E36">
        <v>6</v>
      </c>
      <c r="F36">
        <v>5</v>
      </c>
      <c r="G36">
        <v>9</v>
      </c>
    </row>
    <row r="37" spans="1:7" x14ac:dyDescent="0.15">
      <c r="A37" s="1" t="s">
        <v>77</v>
      </c>
      <c r="B37" t="s">
        <v>78</v>
      </c>
      <c r="C37">
        <v>757377</v>
      </c>
      <c r="D37">
        <v>334916</v>
      </c>
      <c r="E37">
        <v>4</v>
      </c>
      <c r="F37">
        <v>1</v>
      </c>
      <c r="G37">
        <v>6</v>
      </c>
    </row>
    <row r="38" spans="1:7" x14ac:dyDescent="0.15">
      <c r="A38" s="1" t="s">
        <v>79</v>
      </c>
      <c r="B38" t="s">
        <v>80</v>
      </c>
      <c r="C38">
        <v>993205</v>
      </c>
      <c r="D38">
        <v>438842</v>
      </c>
      <c r="E38">
        <v>8</v>
      </c>
      <c r="F38">
        <v>2</v>
      </c>
      <c r="G38">
        <v>5</v>
      </c>
    </row>
    <row r="39" spans="1:7" x14ac:dyDescent="0.15">
      <c r="A39" s="1" t="s">
        <v>81</v>
      </c>
      <c r="B39" t="s">
        <v>82</v>
      </c>
      <c r="C39">
        <v>1394339</v>
      </c>
      <c r="D39">
        <v>653377</v>
      </c>
      <c r="E39">
        <v>10</v>
      </c>
      <c r="F39">
        <v>2</v>
      </c>
      <c r="G39">
        <v>5</v>
      </c>
    </row>
    <row r="40" spans="1:7" x14ac:dyDescent="0.15">
      <c r="A40" s="1" t="s">
        <v>83</v>
      </c>
      <c r="B40" t="s">
        <v>84</v>
      </c>
      <c r="C40">
        <v>725289</v>
      </c>
      <c r="D40">
        <v>352538</v>
      </c>
      <c r="E40">
        <v>4</v>
      </c>
      <c r="F40">
        <v>2</v>
      </c>
      <c r="G40">
        <v>3</v>
      </c>
    </row>
    <row r="41" spans="1:7" x14ac:dyDescent="0.15">
      <c r="A41" s="1" t="s">
        <v>85</v>
      </c>
      <c r="B41" t="s">
        <v>86</v>
      </c>
      <c r="C41">
        <v>5130773</v>
      </c>
      <c r="D41">
        <v>2398419</v>
      </c>
      <c r="E41">
        <v>48</v>
      </c>
      <c r="F41">
        <v>34</v>
      </c>
      <c r="G41">
        <v>28</v>
      </c>
    </row>
    <row r="42" spans="1:7" x14ac:dyDescent="0.15">
      <c r="A42" s="1" t="s">
        <v>87</v>
      </c>
      <c r="B42" t="s">
        <v>88</v>
      </c>
      <c r="C42">
        <v>833272</v>
      </c>
      <c r="D42">
        <v>330790</v>
      </c>
      <c r="E42">
        <v>9</v>
      </c>
      <c r="F42">
        <v>2</v>
      </c>
      <c r="G42">
        <v>3</v>
      </c>
    </row>
    <row r="43" spans="1:7" x14ac:dyDescent="0.15">
      <c r="A43" s="1" t="s">
        <v>89</v>
      </c>
      <c r="B43" t="s">
        <v>90</v>
      </c>
      <c r="C43">
        <v>1379003</v>
      </c>
      <c r="D43">
        <v>633972</v>
      </c>
      <c r="E43">
        <v>8</v>
      </c>
      <c r="F43">
        <v>5</v>
      </c>
      <c r="G43">
        <v>3</v>
      </c>
    </row>
    <row r="44" spans="1:7" x14ac:dyDescent="0.15">
      <c r="A44" s="1" t="s">
        <v>91</v>
      </c>
      <c r="B44" t="s">
        <v>92</v>
      </c>
      <c r="C44">
        <v>1789184</v>
      </c>
      <c r="D44">
        <v>776133</v>
      </c>
      <c r="E44">
        <v>10</v>
      </c>
      <c r="F44">
        <v>3</v>
      </c>
      <c r="G44">
        <v>5</v>
      </c>
    </row>
    <row r="45" spans="1:7" x14ac:dyDescent="0.15">
      <c r="A45" s="1" t="s">
        <v>93</v>
      </c>
      <c r="B45" t="s">
        <v>94</v>
      </c>
      <c r="C45">
        <v>1169158</v>
      </c>
      <c r="D45">
        <v>535794</v>
      </c>
      <c r="E45">
        <v>7</v>
      </c>
      <c r="F45">
        <v>2</v>
      </c>
      <c r="G45">
        <v>4</v>
      </c>
    </row>
    <row r="46" spans="1:7" x14ac:dyDescent="0.15">
      <c r="A46" s="1" t="s">
        <v>95</v>
      </c>
      <c r="B46" t="s">
        <v>96</v>
      </c>
      <c r="C46">
        <v>1112008</v>
      </c>
      <c r="D46">
        <v>523791</v>
      </c>
      <c r="E46">
        <v>5</v>
      </c>
      <c r="F46">
        <v>4</v>
      </c>
      <c r="G46">
        <v>4</v>
      </c>
    </row>
    <row r="47" spans="1:7" x14ac:dyDescent="0.15">
      <c r="A47" s="1" t="s">
        <v>97</v>
      </c>
      <c r="B47" t="s">
        <v>98</v>
      </c>
      <c r="C47">
        <v>1655888</v>
      </c>
      <c r="D47">
        <v>807682</v>
      </c>
      <c r="E47">
        <v>5</v>
      </c>
      <c r="F47">
        <v>5</v>
      </c>
      <c r="G47">
        <v>10</v>
      </c>
    </row>
    <row r="48" spans="1:7" x14ac:dyDescent="0.15">
      <c r="A48" s="1" t="s">
        <v>99</v>
      </c>
      <c r="B48" t="s">
        <v>100</v>
      </c>
      <c r="C48">
        <v>1471536</v>
      </c>
      <c r="D48">
        <v>643056</v>
      </c>
      <c r="E48">
        <v>21</v>
      </c>
      <c r="F48">
        <v>7</v>
      </c>
      <c r="G48">
        <v>1</v>
      </c>
    </row>
    <row r="49" spans="1:7" x14ac:dyDescent="0.15">
      <c r="A49" s="1" t="s">
        <v>101</v>
      </c>
      <c r="B49" t="s">
        <v>102</v>
      </c>
      <c r="C49">
        <v>127707259</v>
      </c>
      <c r="D49">
        <v>58007536</v>
      </c>
      <c r="E49">
        <v>1354</v>
      </c>
      <c r="F49">
        <v>1338</v>
      </c>
      <c r="G49">
        <v>808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ワークシート</vt:lpstr>
      </vt:variant>
      <vt:variant>
        <vt:i4>2</vt:i4>
      </vt:variant>
      <vt:variant>
        <vt:lpstr>グラフ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人口10万人あたりを計算して追加</vt:lpstr>
      <vt:lpstr>取り込んだデータの控え</vt:lpstr>
      <vt:lpstr>人口10万人あたりで見ると</vt:lpstr>
      <vt:lpstr>都道府県の人口×３チェーン</vt:lpstr>
      <vt:lpstr>D×K傾向の違いは</vt:lpstr>
      <vt:lpstr>D×K（10万人あたり）</vt:lpstr>
      <vt:lpstr>D×S傾向の違いは</vt:lpstr>
      <vt:lpstr>D×S（10万人あたり）</vt:lpstr>
      <vt:lpstr>取り込んだデータの控え!cafe_data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2018-09-17T07:02:33Z</dcterms:modified>
</cp:coreProperties>
</file>