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口と世帯数は直線的な関係" sheetId="13" r:id="rId1"/>
    <sheet name="相関係数を求める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7" i="1" s="1"/>
  <c r="N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<sst xmlns="http://schemas.openxmlformats.org/spreadsheetml/2006/main" count="226" uniqueCount="119">
  <si>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</si>
  <si>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</si>
  <si>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</si>
  <si>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</si>
  <si>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</si>
  <si>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</si>
  <si>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</si>
  <si>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</si>
  <si>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</si>
  <si>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</si>
  <si>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</si>
  <si>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</si>
  <si>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</si>
  <si>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</si>
  <si>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</si>
  <si>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</si>
  <si>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</si>
  <si>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</si>
  <si>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</si>
  <si>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</si>
  <si>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</si>
  <si>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</si>
  <si>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</si>
  <si>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</si>
  <si>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</si>
  <si>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</si>
  <si>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</si>
  <si>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</si>
  <si>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</si>
  <si>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</si>
  <si>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</si>
  <si>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</si>
  <si>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</si>
  <si>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</si>
  <si>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</si>
  <si>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</si>
  <si>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</si>
  <si>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</si>
  <si>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</si>
  <si>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</si>
  <si>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</si>
  <si>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</si>
  <si>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</si>
  <si>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</si>
  <si>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</si>
  <si>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</si>
  <si>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</si>
  <si>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</si>
  <si>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</si>
  <si>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</si>
  <si>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</si>
  <si>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</si>
  <si>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</si>
  <si>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</si>
  <si>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</si>
  <si>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</si>
  <si>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</si>
  <si>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</si>
  <si>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</si>
  <si>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</si>
  <si>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</si>
  <si>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</si>
  <si>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</si>
  <si>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</si>
  <si>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</si>
  <si>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</si>
  <si>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</si>
  <si>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</si>
  <si>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</si>
  <si>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</si>
  <si>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</si>
  <si>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</si>
  <si>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</si>
  <si>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</si>
  <si>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</si>
  <si>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</si>
  <si>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</si>
  <si>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</si>
  <si>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</si>
  <si>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</si>
  <si>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</si>
  <si>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</si>
  <si>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</si>
  <si>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</si>
  <si>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</si>
  <si>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</si>
  <si>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</si>
  <si>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</si>
  <si>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</si>
  <si>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</si>
  <si>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</si>
  <si>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</si>
  <si>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</si>
  <si>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</si>
  <si>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</si>
  <si>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</si>
  <si>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</si>
  <si>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</si>
  <si>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</si>
  <si>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</si>
  <si>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</si>
  <si>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</si>
  <si>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</si>
  <si>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</si>
  <si>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</si>
  <si>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</si>
  <si>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</si>
  <si>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48行目までで全国計を含まない</t>
    <rPh sb="2" eb="3">
      <t>イ</t>
    </rPh>
    <rPh sb="3" eb="4">
      <t>メ</t>
    </rPh>
    <rPh sb="7" eb="9">
      <t>ゼンコク</t>
    </rPh>
    <rPh sb="9" eb="10">
      <t>ケイ</t>
    </rPh>
    <rPh sb="11" eb="12">
      <t>フク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</si>
  <si>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</si>
  <si>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</si>
  <si>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罫で囲ったセルの値を２乗した</t>
    <rPh sb="0" eb="1">
      <t>ケイ</t>
    </rPh>
    <rPh sb="2" eb="3">
      <t>カコ</t>
    </rPh>
    <rPh sb="8" eb="9">
      <t>アタイ</t>
    </rPh>
    <rPh sb="11" eb="12">
      <t>ノ</t>
    </rPh>
    <phoneticPr fontId="1"/>
  </si>
  <si>
    <t>こちらは「データ」タブの「データ分析」から「相関」を選んで計算</t>
    <rPh sb="16" eb="18">
      <t>ブンセキ</t>
    </rPh>
    <rPh sb="22" eb="24">
      <t>ソウカン</t>
    </rPh>
    <rPh sb="26" eb="27">
      <t>エラ</t>
    </rPh>
    <rPh sb="29" eb="31">
      <t>ケイサン</t>
    </rPh>
    <phoneticPr fontId="1"/>
  </si>
  <si>
    <t>同じ結果になっている</t>
    <rPh sb="0" eb="1">
      <t>オナ</t>
    </rPh>
    <rPh sb="2" eb="4">
      <t>ケッカ</t>
    </rPh>
    <phoneticPr fontId="1"/>
  </si>
  <si>
    <t>列すべてを指定した</t>
    <rPh sb="0" eb="1">
      <t>レツ</t>
    </rPh>
    <rPh sb="5" eb="7">
      <t>シテイ</t>
    </rPh>
    <phoneticPr fontId="1"/>
  </si>
  <si>
    <t>近似曲線のR２乗値（決定係数）と同じ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オナ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</si>
  <si>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</si>
  <si>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人口（C列）と世帯数（D列）の相関係数を求める。PEARSON関数を使う</t>
    <rPh sb="0" eb="2">
      <t>ジンコウ</t>
    </rPh>
    <rPh sb="4" eb="5">
      <t>レツ</t>
    </rPh>
    <rPh sb="7" eb="10">
      <t>セタイスウ</t>
    </rPh>
    <rPh sb="12" eb="13">
      <t>レツ</t>
    </rPh>
    <rPh sb="15" eb="17">
      <t>ソウカン</t>
    </rPh>
    <rPh sb="17" eb="19">
      <t>ケイスウ</t>
    </rPh>
    <rPh sb="20" eb="21">
      <t>モト</t>
    </rPh>
    <rPh sb="31" eb="33">
      <t>カンスウ</t>
    </rPh>
    <rPh sb="34" eb="35">
      <t>ツカ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</si>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</sst>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2" fillId="0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9BD6083-01D0-44DE-B626-CF724576568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2D2B015-7FF6-4914-85E2-F682AF11E2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54B2419-AAA7-4DE0-A53C-F082037F5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A3A8A86-3724-48AF-A09D-18779BEE2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A439E57-29E2-4354-BE0D-86DFC5F8CA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60C1BCC-13AE-43F2-A668-D25DD64CA6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7212496-9F9E-4BE4-943F-55A1E0ADA5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7F84A5A-BDA9-4130-AD5C-8C6378D89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9997F8-9D3D-4199-B9AB-02ADBF4A33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D30E638-5D8E-4D71-B63C-0360035D4C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6CF5299B-F0E3-4FC9-9C09-D12CC264EE5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85C14B8-A6B6-4A69-879D-5C702A704D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170FAF6-2822-4B85-8B51-9CB1D3CE18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ACB8B3BF-FA1F-446A-90E3-A4BC5A18A7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936761F-FF5C-47AD-9008-5710ED446F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E54A7C9-2A9C-40ED-B6A3-DFA976A252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B064154-8EC9-4B93-BD59-0ABF097D48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EDE7E88-5B36-4CA1-B705-5CE4E4BCB7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D295DA2-0A68-4EA6-B3D5-B9160B75D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50A5486-46EF-4DD4-B4CC-C8A665923B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5A65D3B-4E82-489D-95C8-66B973C6145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0059485-F4A2-48B3-861F-5C66A7E511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5000DDD4-0671-4B0A-ABD7-12EC51BB46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226F05C-7CB2-4F19-A854-478FF58989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ADAFA90-FD18-4D3E-9B32-AD5076899A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AFABE55-9D2B-4E40-9A53-21506BF522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B5541349-CC8D-45F0-BFB8-1DEE05E6C0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11E3363-E858-4A5E-9F87-18556C138C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8661A21-3B04-43AD-8B45-36ADACD213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E4A336E7-BB07-4F97-A375-B1E58A2DC5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BDADB8EF-002D-48A8-9012-252B57EDF3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1E9CA28-9A13-4F28-BA98-19E504B921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D48DFD5-D4A0-4066-9202-35C6B821AA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A585356-D3DB-4556-89E9-9D581486D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A055332-CBF0-4A36-98FD-288CED691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B7FDF3B9-EFB3-4BA8-843B-71E4834A84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8CF4C60-8FEA-4316-AD43-5A5EA30E53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8C17D3C-ECEF-4490-985A-B73F8D287D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866BE64-6555-48F6-8FF4-89AEC60B4F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0BFB0060-F716-4670-86DB-3C2FAC7FF6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1A357ABF-D643-464A-ADDE-17D9A64502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9CADF94-C817-491A-8877-D25021EFD3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3B97B7D-2340-41BF-AD9E-C832BE55B6C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082631C-3011-409A-8896-1405244651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E36BDB2-8236-4283-AE4B-BB06BEB160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CDFAF9FC-41DA-4B4C-B06F-254BFBFFD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62C33F47-5EE8-40B2-AE41-CE87ABEDE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0970168"/>
        <c:axId val="480963504"/>
      </c:scatterChart>
      <c:valAx>
        <c:axId val="48097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63504"/>
        <c:crosses val="autoZero"/>
        <c:crossBetween val="midCat"/>
      </c:valAx>
      <c:valAx>
        <c:axId val="4809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7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相関係数を求める!$J$2:$J$48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1024"/>
        <c:axId val="418003376"/>
      </c:scatterChart>
      <c:valAx>
        <c:axId val="4180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03376"/>
        <c:crosses val="autoZero"/>
        <c:crossBetween val="midCat"/>
      </c:valAx>
      <c:valAx>
        <c:axId val="4180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相関係数を求める!$E$1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相関係数を求める!$F$1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相関係数を求める!$G$1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相関係数を求める!$C$2:$C$49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相関係数を求める!$G$2:$G$49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6120"/>
        <c:axId val="417999848"/>
      </c:scatterChart>
      <c:valAx>
        <c:axId val="4180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99848"/>
        <c:crosses val="autoZero"/>
        <c:crossBetween val="midCat"/>
      </c:valAx>
      <c:valAx>
        <c:axId val="4179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0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相関係数を求める!$E$1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相関係数を求める!$F$1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相関係数を求める!$G$1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相関係数を求める!$K$2:$K$49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相関係数を求める!$G$2:$G$49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23688"/>
        <c:axId val="419524472"/>
      </c:scatterChart>
      <c:valAx>
        <c:axId val="419523688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4472"/>
        <c:crosses val="autoZero"/>
        <c:crossBetween val="midCat"/>
        <c:majorUnit val="10"/>
      </c:valAx>
      <c:valAx>
        <c:axId val="419524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DFE867-BF2E-434F-8236-29566788DD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DD1F30-3E1F-4117-A635-0B4118D511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54317E-A447-49EF-A85F-66BE8B7E75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F1A7A5-17E4-4243-B423-210F7B05B2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837ECB-B167-46EB-B864-644F8C22FE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15AF23-4D47-4773-A9B5-C28C6B66C1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E700E5-316E-4E6B-B8BA-3B1D9C3236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E39755-0FFF-4CF4-BD5F-2E6A2CD8E2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121770-196F-47CC-9E24-18C94D81E2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29CBA7-7C0D-44E4-A0C5-DDCB6CC3F8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EB4B1D-6168-4297-9834-D33E90371E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ED69D1-FCE1-4A4C-B1A9-55F588BD26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FEFB8B-9EE2-4BA3-97E1-25B3335572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3F729E-EFEE-4B58-8186-0949707A13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CA0629-A848-4042-B46E-13A5A9C15B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F2C10F-4605-4A2F-AEC8-39BEEED75C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6545803-6740-4D87-96B0-0C0032E8C6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0D8DB37-7553-4543-9CCA-75EBE5F487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834E83C-97E3-4583-891A-92310F49F6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B14E95-9AE8-408E-A837-1B157AAED5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730312-42A1-420C-BE33-6EEF0A851B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ED86B8-09CE-475A-8A65-C7B55199AA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E1189D1-45A0-4FB2-B5CC-8D95F57BED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B198D3C-CC50-4D6F-B771-3151FBEE3B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DE55472-7D33-44A3-8B85-04B47D2C98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9452171-EF05-4BE5-9975-CB16F44B31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648B11B-8455-4890-8B8D-669B37916B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2DCF128-C0EC-471B-B790-6EE7EA6BD0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E6F997C-654F-4CDC-BCAD-E9D7A27E6C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864E217-A3EE-4887-9977-395A53F9CA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1057788-022F-4D33-8255-14F0E780BD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81D44E4-965B-44F2-BBF5-861DD78FD1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10B2AC-3FB0-4655-B4BE-25617DFF28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419FDBD-4A16-4F00-91D0-0F7C24B294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0ADA18-B1FC-4673-906C-6E3DC2C060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4686A5D-D87F-4082-A56F-0764C98493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79D4C18-9565-4100-96D3-8BCF3766D4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50947FE-AB9D-490C-88B6-2F3CBDD4F1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999123E-D228-4E16-83F6-6F11E30FC6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6A52C03-893D-4B33-B176-C8A4296CD6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804A50-8D2D-4603-8883-55AF41C383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80BDC74-1A54-4E70-934C-E4863201BB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FA9B313-2C5D-4289-8CAA-EF527D9FB0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897F991-509B-444C-992C-5DA7E0A1E0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1E70F7F-B13F-4C82-AF1A-62FF1E42AB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B437B63-836C-4899-BA45-035C9E9624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D8FC641-92B5-437A-82AF-450F0148D2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相関係数を求める!$G$2:$G$48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9524080"/>
        <c:axId val="419527216"/>
        <c:extLst/>
      </c:scatterChart>
      <c:valAx>
        <c:axId val="4195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7216"/>
        <c:crosses val="autoZero"/>
        <c:crossBetween val="midCat"/>
      </c:valAx>
      <c:valAx>
        <c:axId val="419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9CE740-DB35-4154-BCE3-5715EB70B8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FB72E1-6322-47D4-86D9-FB75A418B9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3B48C7-4B50-4D06-B62F-F263AEB371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106152-C8EF-4465-AB23-673C028CA5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DC0A14-56EC-4E18-9B1C-E84E570DC0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022584-C796-4D8E-82B4-C274DD8C42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287010-D4E0-402D-9E4F-26BAAB012F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0D045FC-528B-4725-9737-AFB775A50B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8FF170-0A19-4F64-AB57-C91E5E76D3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7688A7-1215-4687-B857-68E67964F9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8657DE-399C-4E53-96BC-591784E2B5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A6D8D9-BDB7-4CE5-AFE0-D4975180F8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A500F6-CA3E-4E01-8D4F-163613741C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EE9594-DE7D-4E74-AED1-CAE1E336FD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84A316-4A9B-49F5-8769-F3A417ABD5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3706B2-96F3-4A1B-BC29-7BCA14485A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75F3386-A1D1-4DA3-8C69-549D38ECE8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9BD011-B7FA-4D12-8FCA-EE8511CB70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850E84-170C-45A4-8FA0-E4C99DF477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4BFD9F-69E1-458D-9DF1-6C0C7EEB65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76E687-A2F4-4E2E-ACF4-CEBCCC3E1F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B8D3487-D646-4EF1-AADA-0ABD7A5484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9922528-49A1-4BFC-A2BF-44F217567C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1983BA-655F-40EF-B362-34D330A88B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1E11F1B-A9BB-4084-B765-F666B590DC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F65C079-81BE-4CB3-B55E-09762F8B2E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42EBAA-18D9-4000-B887-C851EA59CD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3A0F9B7-9BFF-4931-9A3E-47E2811A55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5BBAC60-A24B-4024-BD2B-EF647367AC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BA6EC3F-BFA4-48C1-B8FF-ACCA508690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2637FE1-AA5B-48B7-9D04-FD17E100C7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85CB9F-8EEE-46F5-9586-DC95007C1D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A5D22D2-11B7-4B39-841D-FC17084D1A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4A50CBC-CDA3-4854-A031-F83A1B8B92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94CA3B6-162B-4E8B-8917-5403399813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BE8F59A-45FF-4E47-9391-E22766D88D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C711D55-D6E9-4B64-889A-D446B5C6CD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57B7193-227D-4FF0-8938-BE8E9B5C56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43F91A6-C856-41E7-9B40-C7F20C870A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0456875-49F7-44C0-B504-38D45DDACA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45CC4C1-105A-49FA-9B7A-BBBD65FBA5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131EDD8-2C7E-45CE-9F52-B14D4B36AB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3D5F7C0-B3FC-40C6-89AE-25B5B5E9A5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FE38F1D-7701-47E5-B43E-4F47E88957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23E9B8F-5FD1-48A1-9D5C-2D252E784E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AA1506E-191C-4FEB-9A29-FEEA2E08EA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12EEF41-5DEE-479C-B6D5-1E9307C394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相関係数を求める!$J$2:$J$48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9524864"/>
        <c:axId val="419522512"/>
        <c:extLst/>
      </c:scatterChart>
      <c:valAx>
        <c:axId val="4195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2512"/>
        <c:crosses val="autoZero"/>
        <c:crossBetween val="midCat"/>
      </c:valAx>
      <c:valAx>
        <c:axId val="419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5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997128-382D-4A92-BD89-EAB5AE3944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998416-8421-426B-AD9F-03C95D3CAC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93CAD9-2131-4E69-9F2D-1EBFDCBCD7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D240DB-2B89-426F-86BE-7A5D45556D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DBE0C8-6B7D-46DC-9019-40AE0C2E1C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D2C4E1-622A-4650-81B2-818D6443A2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2F6EF3C-18AD-48C7-83F5-7C99B91381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67054A5-9ED1-4C81-B2D0-61C1728704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055D01-0F32-42FE-9E81-2DE6C4E852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DD9DAF-9437-4154-A19A-5CF2E4DEE3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90CB43-D211-43E8-BC2D-0A5A4C898D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EC36845-5793-4B59-BA69-8111C9E897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C4DA4B0-BFCC-4EA5-932F-F7EEF94B61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977A0A-EF6F-47D0-88D2-7720548D6F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C9E492-0A91-49CF-8C8F-363859BD81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0834F7-93C0-4883-807F-4B5D1EF27B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A3ED5D-D872-42E9-9D2F-8031C870C4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BBA5F3-3E09-4B2B-BB36-DE9B54CB56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0185A1-8E1E-4CAC-8F9A-C07708D037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E2B152B-5E10-43ED-9B85-26E2EFC76E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AC954FD-A11C-4A37-85BC-E679FF3F42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38BC4FB-03C3-4686-8A5F-27DA4A95C8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D3740E2-DF02-49AC-9F87-C4554BF25E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F7F2F50-F5A9-4995-958E-37BB307FF8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66C449F-FB82-4B86-8E80-73C35EC2B5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77A2E4C-7699-44DE-91D2-4CC64DC328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4FC650-E411-446C-92E1-6DECEAA347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47709A1-6D44-449E-98E5-0592C97951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736B2B-BF0E-4388-8CD5-C799F81CC4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2778346-13E7-4395-B3F7-7C1962EB7B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76D5444-0572-4D02-B318-8C5179154D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86D4D5F-4D45-48A0-B555-225EA9258B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0A5DDBF-6571-4310-A4A6-9BB35411AA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0EBB521-1A33-4C23-A9B6-C7C348F99E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45068E9-1125-4803-A3C7-62CD384DA0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B0FF025-C8E9-46EF-81D3-F96C8BBEA5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91884EA-80C7-40AD-9156-02F0E63E89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FF9A541-C869-4433-9BC6-75B187FE8A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E9CC69E-A8E1-40B1-8A07-820F81ABCC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5E7ADF7-2326-4491-95D6-28C1329EBE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52AFF38-FDD9-478C-BC19-5A92F5CBFD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AB81CC8-ECF6-4587-B51A-2C4C9D8981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93EDB33-440B-4E45-9D27-675D81A314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相関係数を求める!$E$2:$E$48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9952216"/>
        <c:axId val="419955352"/>
        <c:extLst/>
      </c:scatterChart>
      <c:valAx>
        <c:axId val="41995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955352"/>
        <c:crosses val="autoZero"/>
        <c:crossBetween val="midCat"/>
      </c:valAx>
      <c:valAx>
        <c:axId val="4199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95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1B9AEA-C93A-493D-84D2-BDA27B12ED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820B7E-0E92-486E-B742-4CD1C2BA25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B771FD-E99A-4674-8BCA-A4B61D84CF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0DF3D4-B216-469D-9EDD-A315DD360B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B0BF1E-3954-498D-B7E4-5AE010C3B7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8B3C40-7116-4071-B06F-10C33B7F9A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1F7E3E-E0E4-49D7-91F3-323249DBD6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4E8E37-9310-468C-9066-071E39A685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62AFDA-C627-4C13-A44C-F3C3C83DA9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604A91-5FA4-4E91-9FFE-78C9E7F78F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78D5FD-7AA1-4D36-9D76-53A9CAB325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E4D8D3-E51A-4895-A30D-8B37967017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0D8847C-0738-479D-A72E-D6304FAEE7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7F570E-3141-433F-A42B-25DB2B4CA5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BFBB3E1-C017-4DF2-A412-8509B65CEE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B9058DA-B21B-4AD7-B852-D922B90DB2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9F883C5-1B3E-4F66-A2C4-4B655D4DAD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9B6FD1-B472-49DD-B542-88379E2979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AF7BB6-FBAB-4AD3-A58A-359E32B4EF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7B564A-9A8F-49B2-AFC1-3F24254E40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24A142-6D98-45DF-AA1D-2E55A78B0E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F6EC99-CF7E-4633-BE84-4DF72B467D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1138E4C-41FA-4002-8B2E-F0D771F839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04D3DB5-AAB5-4A25-8BEA-64B5745232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8ADE422-A5BE-4D7E-B66A-C5E6FD764E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C2ACC39-C929-491A-AFAB-197288B130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C98B73-491F-44C4-A406-4976B3FC99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11EE780-E7A9-481B-A6D8-AA5CD2668C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2960A2-6133-47BB-B88E-52844D317C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C479B7F-DD7E-4A8E-A5EA-7FAFF9F38D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40D8D4F-4754-4D01-9A41-6E183CCD5F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1E83AA5-9228-49C7-8376-8B818DF218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9F4302A-D217-41F5-AC98-96FD46D586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60A27F9-0A89-4B93-A939-2F4C5F406D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4ABCD47-21C1-49A6-BECD-C286C9E509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626FA82-4853-488F-9A5E-3699464C20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7984A99-5256-4F5A-9942-C6F8A64EE2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FE1652E-567D-4936-BA0B-F55DDAA5BF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88D2F31-BBC6-493E-BF3A-73A9F90FFF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4C38C92-4526-4353-A1D6-2E0928D717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4767C15-1F1A-4BF4-82A0-18C3A60DEA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C0F1065-5A9C-463F-8A96-DA775249B4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B5D88E1-B057-411C-833E-DB4BF968AB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6799F68-7C36-4106-B671-3CEC5509D8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9CF2E2F-3506-473D-89B8-C1D7AE5D52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F34C08E-B82A-42B2-8D8D-5F29F47520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80557E0-A8DB-4111-A128-57E3DA729D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相関係数を求める!$I$2:$I$48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相関係数を求める!$H$2:$H$48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相関係数を求める!$B$2:$B$48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9953784"/>
        <c:axId val="419953000"/>
        <c:extLst/>
      </c:scatterChart>
      <c:valAx>
        <c:axId val="41995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953000"/>
        <c:crosses val="autoZero"/>
        <c:crossBetween val="midCat"/>
      </c:valAx>
      <c:valAx>
        <c:axId val="4199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95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/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N1" t="s">
        <v>116</v>
      </c>
    </row>
    <row r="2" spans="1:16" ht="14.25" thickBot="1" x14ac:dyDescent="0.2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  <c r="K2" s="2">
        <f>テーブル1[[#This Row],[人口]]/10000</f>
        <v>533.95389999999998</v>
      </c>
      <c r="N2">
        <f>PEARSON(C:C,D:D)</f>
        <v>0.99981913478163675</v>
      </c>
      <c r="O2" t="s">
        <v>113</v>
      </c>
    </row>
    <row r="3" spans="1:16" ht="14.25" thickBot="1" x14ac:dyDescent="0.2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  <c r="K3" s="2">
        <f>テーブル1[[#This Row],[人口]]/10000</f>
        <v>130.8707</v>
      </c>
      <c r="M3" t="s">
        <v>117</v>
      </c>
      <c r="N3" s="4">
        <f>PEARSON(C2:C48,D2:D48)</f>
        <v>0.99586494844238127</v>
      </c>
      <c r="O3" t="s">
        <v>107</v>
      </c>
    </row>
    <row r="4" spans="1:16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  <c r="K4" s="2">
        <f>テーブル1[[#This Row],[人口]]/10000</f>
        <v>126.4329</v>
      </c>
      <c r="N4">
        <f>PEARSON(C2:C49,D2:D49)</f>
        <v>0.99981913478163675</v>
      </c>
      <c r="O4" t="s">
        <v>108</v>
      </c>
    </row>
    <row r="5" spans="1:16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  <c r="K5" s="2">
        <f>テーブル1[[#This Row],[人口]]/10000</f>
        <v>231.208</v>
      </c>
      <c r="N5" t="s">
        <v>109</v>
      </c>
    </row>
    <row r="6" spans="1:16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  <c r="K6" s="2">
        <f>テーブル1[[#This Row],[人口]]/10000</f>
        <v>101.5057</v>
      </c>
    </row>
    <row r="7" spans="1:16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  <c r="K7" s="2">
        <f>テーブル1[[#This Row],[人口]]/10000</f>
        <v>110.69840000000001</v>
      </c>
      <c r="M7" t="s">
        <v>118</v>
      </c>
      <c r="N7" s="3">
        <f>N3^2</f>
        <v>0.99174699553614676</v>
      </c>
      <c r="O7" t="s">
        <v>110</v>
      </c>
    </row>
    <row r="8" spans="1:16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  <c r="K8" s="2">
        <f>テーブル1[[#This Row],[人口]]/10000</f>
        <v>191.96799999999999</v>
      </c>
      <c r="O8" t="s">
        <v>114</v>
      </c>
    </row>
    <row r="9" spans="1:16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  <c r="K9" s="2">
        <f>テーブル1[[#This Row],[人口]]/10000</f>
        <v>295.1087</v>
      </c>
    </row>
    <row r="10" spans="1:16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  <c r="K10" s="2">
        <f>テーブル1[[#This Row],[人口]]/10000</f>
        <v>198.57380000000001</v>
      </c>
      <c r="M10" t="s">
        <v>111</v>
      </c>
    </row>
    <row r="11" spans="1:16" ht="14.25" thickBot="1" x14ac:dyDescent="0.2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  <c r="K11" s="2">
        <f>テーブル1[[#This Row],[人口]]/10000</f>
        <v>199.05840000000001</v>
      </c>
      <c r="M11" t="s">
        <v>115</v>
      </c>
    </row>
    <row r="12" spans="1:16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  <c r="K12" s="2">
        <f>テーブル1[[#This Row],[人口]]/10000</f>
        <v>736.30110000000002</v>
      </c>
      <c r="N12" s="7"/>
      <c r="O12" s="7" t="s">
        <v>2</v>
      </c>
      <c r="P12" s="7" t="s">
        <v>3</v>
      </c>
    </row>
    <row r="13" spans="1:16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  <c r="K13" s="2">
        <f>テーブル1[[#This Row],[人口]]/10000</f>
        <v>629.89919999999995</v>
      </c>
      <c r="N13" s="5" t="s">
        <v>2</v>
      </c>
      <c r="O13" s="5">
        <v>1</v>
      </c>
      <c r="P13" s="5"/>
    </row>
    <row r="14" spans="1:16" ht="14.25" thickBot="1" x14ac:dyDescent="0.2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  <c r="K14" s="2">
        <f>テーブル1[[#This Row],[人口]]/10000</f>
        <v>1363.7346</v>
      </c>
      <c r="N14" s="6" t="s">
        <v>3</v>
      </c>
      <c r="O14" s="8">
        <v>0.99586494844238127</v>
      </c>
      <c r="P14" s="6">
        <v>1</v>
      </c>
    </row>
    <row r="15" spans="1:16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  <c r="K15" s="2">
        <f>テーブル1[[#This Row],[人口]]/10000</f>
        <v>917.12739999999997</v>
      </c>
      <c r="M15" t="s">
        <v>112</v>
      </c>
    </row>
    <row r="16" spans="1:16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  <c r="K16" s="2">
        <f>テーブル1[[#This Row],[人口]]/10000</f>
        <v>228.12909999999999</v>
      </c>
    </row>
    <row r="17" spans="1:11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  <c r="K17" s="2">
        <f>テーブル1[[#This Row],[人口]]/10000</f>
        <v>106.9512</v>
      </c>
    </row>
    <row r="18" spans="1:11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  <c r="K18" s="2">
        <f>テーブル1[[#This Row],[人口]]/10000</f>
        <v>115.0398</v>
      </c>
    </row>
    <row r="19" spans="1:11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  <c r="K19" s="2">
        <f>テーブル1[[#This Row],[人口]]/10000</f>
        <v>79.075800000000001</v>
      </c>
    </row>
    <row r="20" spans="1:11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  <c r="K20" s="2">
        <f>テーブル1[[#This Row],[人口]]/10000</f>
        <v>83.882300000000001</v>
      </c>
    </row>
    <row r="21" spans="1:11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  <c r="K21" s="2">
        <f>テーブル1[[#This Row],[人口]]/10000</f>
        <v>211.41399999999999</v>
      </c>
    </row>
    <row r="22" spans="1:11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  <c r="K22" s="2">
        <f>テーブル1[[#This Row],[人口]]/10000</f>
        <v>205.4349</v>
      </c>
    </row>
    <row r="23" spans="1:11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  <c r="K23" s="2">
        <f>テーブル1[[#This Row],[人口]]/10000</f>
        <v>374.30149999999998</v>
      </c>
    </row>
    <row r="24" spans="1:11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  <c r="K24" s="2">
        <f>テーブル1[[#This Row],[人口]]/10000</f>
        <v>755.18399999999997</v>
      </c>
    </row>
    <row r="25" spans="1:11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  <c r="K25" s="2">
        <f>テーブル1[[#This Row],[人口]]/10000</f>
        <v>183.42689999999999</v>
      </c>
    </row>
    <row r="26" spans="1:11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  <c r="K26" s="2">
        <f>テーブル1[[#This Row],[人口]]/10000</f>
        <v>141.96350000000001</v>
      </c>
    </row>
    <row r="27" spans="1:11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  <c r="K27" s="2">
        <f>テーブル1[[#This Row],[人口]]/10000</f>
        <v>256.3152</v>
      </c>
    </row>
    <row r="28" spans="1:11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  <c r="K28" s="2">
        <f>テーブル1[[#This Row],[人口]]/10000</f>
        <v>885.64440000000002</v>
      </c>
    </row>
    <row r="29" spans="1:11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  <c r="K29" s="2">
        <f>テーブル1[[#This Row],[人口]]/10000</f>
        <v>558.97080000000005</v>
      </c>
    </row>
    <row r="30" spans="1:11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  <c r="K30" s="2">
        <f>テーブル1[[#This Row],[人口]]/10000</f>
        <v>137.16999999999999</v>
      </c>
    </row>
    <row r="31" spans="1:11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  <c r="K31" s="2">
        <f>テーブル1[[#This Row],[人口]]/10000</f>
        <v>97.507400000000004</v>
      </c>
    </row>
    <row r="32" spans="1:11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  <c r="K32" s="2">
        <f>テーブル1[[#This Row],[人口]]/10000</f>
        <v>57.0824</v>
      </c>
    </row>
    <row r="33" spans="1:11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  <c r="K33" s="2">
        <f>テーブル1[[#This Row],[人口]]/10000</f>
        <v>69.122500000000002</v>
      </c>
    </row>
    <row r="34" spans="1:11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  <c r="K34" s="2">
        <f>テーブル1[[#This Row],[人口]]/10000</f>
        <v>192.06190000000001</v>
      </c>
    </row>
    <row r="35" spans="1:11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  <c r="K35" s="2">
        <f>テーブル1[[#This Row],[人口]]/10000</f>
        <v>284.88459999999998</v>
      </c>
    </row>
    <row r="36" spans="1:11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  <c r="K36" s="2">
        <f>テーブル1[[#This Row],[人口]]/10000</f>
        <v>139.61969999999999</v>
      </c>
    </row>
    <row r="37" spans="1:11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  <c r="K37" s="2">
        <f>テーブル1[[#This Row],[人口]]/10000</f>
        <v>75.737700000000004</v>
      </c>
    </row>
    <row r="38" spans="1:11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  <c r="K38" s="2">
        <f>テーブル1[[#This Row],[人口]]/10000</f>
        <v>99.320499999999996</v>
      </c>
    </row>
    <row r="39" spans="1:11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  <c r="K39" s="2">
        <f>テーブル1[[#This Row],[人口]]/10000</f>
        <v>139.43389999999999</v>
      </c>
    </row>
    <row r="40" spans="1:11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  <c r="K40" s="2">
        <f>テーブル1[[#This Row],[人口]]/10000</f>
        <v>72.528899999999993</v>
      </c>
    </row>
    <row r="41" spans="1:11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  <c r="K41" s="2">
        <f>テーブル1[[#This Row],[人口]]/10000</f>
        <v>513.07730000000004</v>
      </c>
    </row>
    <row r="42" spans="1:11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  <c r="K42" s="2">
        <f>テーブル1[[#This Row],[人口]]/10000</f>
        <v>83.327200000000005</v>
      </c>
    </row>
    <row r="43" spans="1:11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  <c r="K43" s="2">
        <f>テーブル1[[#This Row],[人口]]/10000</f>
        <v>137.90029999999999</v>
      </c>
    </row>
    <row r="44" spans="1:11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  <c r="K44" s="2">
        <f>テーブル1[[#This Row],[人口]]/10000</f>
        <v>178.91839999999999</v>
      </c>
    </row>
    <row r="45" spans="1:11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  <c r="K45" s="2">
        <f>テーブル1[[#This Row],[人口]]/10000</f>
        <v>116.9158</v>
      </c>
    </row>
    <row r="46" spans="1:11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  <c r="K46" s="2">
        <f>テーブル1[[#This Row],[人口]]/10000</f>
        <v>111.2008</v>
      </c>
    </row>
    <row r="47" spans="1:11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  <c r="K47" s="2">
        <f>テーブル1[[#This Row],[人口]]/10000</f>
        <v>165.58879999999999</v>
      </c>
    </row>
    <row r="48" spans="1:11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  <c r="K48" s="2">
        <f>テーブル1[[#This Row],[人口]]/10000</f>
        <v>147.15360000000001</v>
      </c>
    </row>
    <row r="49" spans="1:1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2018-09-12T14:41:09Z</dcterms:modified>
</cp:coreProperties>
</file>