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１）取り込んだ" sheetId="1" r:id="rId1"/>
    <sheet name="２）整形した" sheetId="2" r:id="rId2"/>
    <sheet name="３）男女同じ並び順に" sheetId="6" r:id="rId3"/>
    <sheet name="４）見慣れた並び順に" sheetId="7" r:id="rId4"/>
    <sheet name="５）絶対参照Q" sheetId="8" r:id="rId5"/>
    <sheet name="6）絶対参照A" sheetId="9" r:id="rId6"/>
    <sheet name="７）こうなればOK" sheetId="10" r:id="rId7"/>
  </sheets>
  <calcPr calcId="152511"/>
</workbook>
</file>

<file path=xl/calcChain.xml><?xml version="1.0" encoding="utf-8"?>
<calcChain xmlns="http://schemas.openxmlformats.org/spreadsheetml/2006/main">
  <c r="P6" i="7" l="1"/>
  <c r="C7" i="10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6" i="2"/>
  <c r="C20" i="10"/>
  <c r="D20" i="10"/>
  <c r="E20" i="10"/>
  <c r="F20" i="10"/>
  <c r="G20" i="10"/>
  <c r="H20" i="10"/>
  <c r="I20" i="10"/>
  <c r="J20" i="10"/>
  <c r="K20" i="10"/>
  <c r="C21" i="10"/>
  <c r="D21" i="10"/>
  <c r="E21" i="10"/>
  <c r="F21" i="10"/>
  <c r="G21" i="10"/>
  <c r="H21" i="10"/>
  <c r="I21" i="10"/>
  <c r="J21" i="10"/>
  <c r="K21" i="10"/>
  <c r="C22" i="10"/>
  <c r="D22" i="10"/>
  <c r="E22" i="10"/>
  <c r="F22" i="10"/>
  <c r="G22" i="10"/>
  <c r="H22" i="10"/>
  <c r="I22" i="10"/>
  <c r="J22" i="10"/>
  <c r="K22" i="10"/>
  <c r="C23" i="10"/>
  <c r="D23" i="10"/>
  <c r="E23" i="10"/>
  <c r="F23" i="10"/>
  <c r="G23" i="10"/>
  <c r="H23" i="10"/>
  <c r="I23" i="10"/>
  <c r="J23" i="10"/>
  <c r="K23" i="10"/>
  <c r="C24" i="10"/>
  <c r="D24" i="10"/>
  <c r="E24" i="10"/>
  <c r="F24" i="10"/>
  <c r="G24" i="10"/>
  <c r="H24" i="10"/>
  <c r="I24" i="10"/>
  <c r="J24" i="10"/>
  <c r="K24" i="10"/>
  <c r="C25" i="10"/>
  <c r="D25" i="10"/>
  <c r="E25" i="10"/>
  <c r="F25" i="10"/>
  <c r="G25" i="10"/>
  <c r="H25" i="10"/>
  <c r="I25" i="10"/>
  <c r="J25" i="10"/>
  <c r="K25" i="10"/>
  <c r="C26" i="10"/>
  <c r="D26" i="10"/>
  <c r="E26" i="10"/>
  <c r="F26" i="10"/>
  <c r="G26" i="10"/>
  <c r="H26" i="10"/>
  <c r="I26" i="10"/>
  <c r="J26" i="10"/>
  <c r="K26" i="10"/>
  <c r="C27" i="10"/>
  <c r="D27" i="10"/>
  <c r="E27" i="10"/>
  <c r="F27" i="10"/>
  <c r="G27" i="10"/>
  <c r="H27" i="10"/>
  <c r="I27" i="10"/>
  <c r="J27" i="10"/>
  <c r="K27" i="10"/>
  <c r="D19" i="10"/>
  <c r="E19" i="10"/>
  <c r="F19" i="10"/>
  <c r="G19" i="10"/>
  <c r="H19" i="10"/>
  <c r="I19" i="10"/>
  <c r="J19" i="10"/>
  <c r="K19" i="10"/>
  <c r="C8" i="10"/>
  <c r="D8" i="10"/>
  <c r="E8" i="10"/>
  <c r="F8" i="10"/>
  <c r="G8" i="10"/>
  <c r="H8" i="10"/>
  <c r="I8" i="10"/>
  <c r="J8" i="10"/>
  <c r="K8" i="10"/>
  <c r="C9" i="10"/>
  <c r="D9" i="10"/>
  <c r="E9" i="10"/>
  <c r="F9" i="10"/>
  <c r="G9" i="10"/>
  <c r="H9" i="10"/>
  <c r="I9" i="10"/>
  <c r="J9" i="10"/>
  <c r="K9" i="10"/>
  <c r="C10" i="10"/>
  <c r="D10" i="10"/>
  <c r="E10" i="10"/>
  <c r="F10" i="10"/>
  <c r="G10" i="10"/>
  <c r="H10" i="10"/>
  <c r="I10" i="10"/>
  <c r="J10" i="10"/>
  <c r="K10" i="10"/>
  <c r="C11" i="10"/>
  <c r="D11" i="10"/>
  <c r="E11" i="10"/>
  <c r="F11" i="10"/>
  <c r="G11" i="10"/>
  <c r="H11" i="10"/>
  <c r="I11" i="10"/>
  <c r="J11" i="10"/>
  <c r="K11" i="10"/>
  <c r="C12" i="10"/>
  <c r="D12" i="10"/>
  <c r="E12" i="10"/>
  <c r="F12" i="10"/>
  <c r="G12" i="10"/>
  <c r="H12" i="10"/>
  <c r="I12" i="10"/>
  <c r="J12" i="10"/>
  <c r="K12" i="10"/>
  <c r="C13" i="10"/>
  <c r="D13" i="10"/>
  <c r="E13" i="10"/>
  <c r="F13" i="10"/>
  <c r="G13" i="10"/>
  <c r="H13" i="10"/>
  <c r="I13" i="10"/>
  <c r="J13" i="10"/>
  <c r="K13" i="10"/>
  <c r="C14" i="10"/>
  <c r="D14" i="10"/>
  <c r="E14" i="10"/>
  <c r="F14" i="10"/>
  <c r="G14" i="10"/>
  <c r="H14" i="10"/>
  <c r="I14" i="10"/>
  <c r="J14" i="10"/>
  <c r="K14" i="10"/>
  <c r="C15" i="10"/>
  <c r="D15" i="10"/>
  <c r="E15" i="10"/>
  <c r="F15" i="10"/>
  <c r="G15" i="10"/>
  <c r="H15" i="10"/>
  <c r="I15" i="10"/>
  <c r="J15" i="10"/>
  <c r="K15" i="10"/>
  <c r="D7" i="10"/>
  <c r="E7" i="10"/>
  <c r="F7" i="10"/>
  <c r="G7" i="10"/>
  <c r="H7" i="10"/>
  <c r="I7" i="10"/>
  <c r="J7" i="10"/>
  <c r="K7" i="10"/>
  <c r="C19" i="10"/>
  <c r="C19" i="9"/>
  <c r="C7" i="9"/>
  <c r="C19" i="8"/>
  <c r="C7" i="8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7" i="2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L7" i="6" l="1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6" i="6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34" i="7"/>
  <c r="I34" i="7"/>
  <c r="H34" i="7"/>
  <c r="J33" i="7"/>
  <c r="I33" i="7"/>
  <c r="H33" i="7"/>
  <c r="J32" i="7"/>
  <c r="I32" i="7"/>
  <c r="H32" i="7"/>
  <c r="J31" i="7"/>
  <c r="I31" i="7"/>
  <c r="H31" i="7"/>
  <c r="J30" i="7"/>
  <c r="I30" i="7"/>
  <c r="H30" i="7"/>
  <c r="J29" i="7"/>
  <c r="I29" i="7"/>
  <c r="H29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J21" i="7"/>
  <c r="I21" i="7"/>
  <c r="H21" i="7"/>
  <c r="J20" i="7"/>
  <c r="I20" i="7"/>
  <c r="H20" i="7"/>
  <c r="J19" i="7"/>
  <c r="I19" i="7"/>
  <c r="H19" i="7"/>
  <c r="J18" i="7"/>
  <c r="I18" i="7"/>
  <c r="H18" i="7"/>
  <c r="J17" i="7"/>
  <c r="I17" i="7"/>
  <c r="H17" i="7"/>
  <c r="J16" i="7"/>
  <c r="I16" i="7"/>
  <c r="H16" i="7"/>
  <c r="J15" i="7"/>
  <c r="I15" i="7"/>
  <c r="H15" i="7"/>
  <c r="J14" i="7"/>
  <c r="I14" i="7"/>
  <c r="H14" i="7"/>
  <c r="J13" i="7"/>
  <c r="I13" i="7"/>
  <c r="H13" i="7"/>
  <c r="J12" i="7"/>
  <c r="I12" i="7"/>
  <c r="H12" i="7"/>
  <c r="J11" i="7"/>
  <c r="I11" i="7"/>
  <c r="H11" i="7"/>
  <c r="J10" i="7"/>
  <c r="I10" i="7"/>
  <c r="H10" i="7"/>
  <c r="J9" i="7"/>
  <c r="I9" i="7"/>
  <c r="H9" i="7"/>
  <c r="J8" i="7"/>
  <c r="I8" i="7"/>
  <c r="H8" i="7"/>
  <c r="Q7" i="7"/>
  <c r="J7" i="7"/>
  <c r="I7" i="7"/>
  <c r="H7" i="7"/>
  <c r="K6" i="7"/>
  <c r="J6" i="7"/>
  <c r="I6" i="7"/>
  <c r="H6" i="7"/>
  <c r="J5" i="7"/>
  <c r="H5" i="7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K6" i="6"/>
  <c r="J6" i="6"/>
  <c r="I6" i="6"/>
  <c r="H6" i="6"/>
  <c r="J5" i="6"/>
  <c r="H5" i="6"/>
  <c r="Q51" i="7" l="1"/>
  <c r="Q30" i="7"/>
  <c r="P26" i="7"/>
  <c r="P50" i="7"/>
  <c r="P9" i="7"/>
  <c r="Q10" i="7"/>
  <c r="P13" i="7"/>
  <c r="Q14" i="7"/>
  <c r="Q18" i="7"/>
  <c r="P21" i="7"/>
  <c r="Q22" i="7"/>
  <c r="P25" i="7"/>
  <c r="Q26" i="7"/>
  <c r="P33" i="7"/>
  <c r="Q34" i="7"/>
  <c r="P37" i="7"/>
  <c r="Q38" i="7"/>
  <c r="P41" i="7"/>
  <c r="Q42" i="7"/>
  <c r="P45" i="7"/>
  <c r="Q46" i="7"/>
  <c r="P49" i="7"/>
  <c r="Q50" i="7"/>
  <c r="P8" i="7"/>
  <c r="Q9" i="7"/>
  <c r="P12" i="7"/>
  <c r="Q13" i="7"/>
  <c r="P16" i="7"/>
  <c r="Q17" i="7"/>
  <c r="P20" i="7"/>
  <c r="Q21" i="7"/>
  <c r="P24" i="7"/>
  <c r="Q25" i="7"/>
  <c r="P28" i="7"/>
  <c r="Q29" i="7"/>
  <c r="P32" i="7"/>
  <c r="Q33" i="7"/>
  <c r="P36" i="7"/>
  <c r="Q37" i="7"/>
  <c r="P40" i="7"/>
  <c r="Q41" i="7"/>
  <c r="P44" i="7"/>
  <c r="Q45" i="7"/>
  <c r="P48" i="7"/>
  <c r="Q49" i="7"/>
  <c r="P52" i="7"/>
  <c r="Q6" i="7"/>
  <c r="Q8" i="7"/>
  <c r="P11" i="7"/>
  <c r="Q12" i="7"/>
  <c r="P15" i="7"/>
  <c r="Q16" i="7"/>
  <c r="P19" i="7"/>
  <c r="Q20" i="7"/>
  <c r="P23" i="7"/>
  <c r="Q24" i="7"/>
  <c r="P27" i="7"/>
  <c r="Q28" i="7"/>
  <c r="P31" i="7"/>
  <c r="Q32" i="7"/>
  <c r="P35" i="7"/>
  <c r="Q36" i="7"/>
  <c r="P39" i="7"/>
  <c r="Q40" i="7"/>
  <c r="P43" i="7"/>
  <c r="Q44" i="7"/>
  <c r="P47" i="7"/>
  <c r="Q48" i="7"/>
  <c r="P51" i="7"/>
  <c r="Q52" i="7"/>
  <c r="P17" i="7"/>
  <c r="P29" i="7"/>
  <c r="P7" i="7"/>
  <c r="P10" i="7"/>
  <c r="Q11" i="7"/>
  <c r="P14" i="7"/>
  <c r="Q15" i="7"/>
  <c r="P18" i="7"/>
  <c r="Q19" i="7"/>
  <c r="P22" i="7"/>
  <c r="Q23" i="7"/>
  <c r="Q27" i="7"/>
  <c r="P30" i="7"/>
  <c r="Q31" i="7"/>
  <c r="P34" i="7"/>
  <c r="Q35" i="7"/>
  <c r="P38" i="7"/>
  <c r="Q39" i="7"/>
  <c r="P42" i="7"/>
  <c r="Q43" i="7"/>
  <c r="P46" i="7"/>
  <c r="Q47" i="7"/>
  <c r="J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K6" i="2"/>
  <c r="J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6" i="2"/>
  <c r="H5" i="2"/>
</calcChain>
</file>

<file path=xl/sharedStrings.xml><?xml version="1.0" encoding="utf-8"?>
<sst xmlns="http://schemas.openxmlformats.org/spreadsheetml/2006/main" count="599" uniqueCount="162">
  <si>
    <t>順位</t>
  </si>
  <si>
    <t>男</t>
  </si>
  <si>
    <t>女</t>
  </si>
  <si>
    <t>都道府県</t>
  </si>
  <si>
    <t>平均寿命</t>
  </si>
  <si>
    <t>…</t>
  </si>
  <si>
    <t>全　国</t>
  </si>
  <si>
    <t>滋　賀</t>
  </si>
  <si>
    <t>長　野</t>
  </si>
  <si>
    <t xml:space="preserve"> 87.67 (87.675)</t>
  </si>
  <si>
    <t>岡　山</t>
  </si>
  <si>
    <t xml:space="preserve"> 87.67 (87.673)</t>
  </si>
  <si>
    <t>京　都</t>
  </si>
  <si>
    <t>島　根</t>
  </si>
  <si>
    <t>奈　良</t>
  </si>
  <si>
    <t>神奈川</t>
  </si>
  <si>
    <t>福　井</t>
  </si>
  <si>
    <t>熊　本</t>
  </si>
  <si>
    <t>沖　縄</t>
  </si>
  <si>
    <t>愛　知</t>
  </si>
  <si>
    <t>富　山</t>
  </si>
  <si>
    <t>広　島</t>
  </si>
  <si>
    <t>大　分</t>
  </si>
  <si>
    <t>東　京</t>
  </si>
  <si>
    <t>新　潟</t>
  </si>
  <si>
    <t>石　川</t>
  </si>
  <si>
    <t>岐　阜</t>
  </si>
  <si>
    <t>鳥　取</t>
  </si>
  <si>
    <t>宮　城</t>
  </si>
  <si>
    <t>千　葉</t>
  </si>
  <si>
    <t>静　岡</t>
  </si>
  <si>
    <t>兵　庫</t>
  </si>
  <si>
    <t>山　梨</t>
  </si>
  <si>
    <t>三　重</t>
  </si>
  <si>
    <t>香　川</t>
  </si>
  <si>
    <t>福　岡</t>
  </si>
  <si>
    <t>埼　玉</t>
  </si>
  <si>
    <t>宮　崎</t>
  </si>
  <si>
    <t>佐　賀</t>
  </si>
  <si>
    <t>高　知</t>
  </si>
  <si>
    <t>群　馬</t>
  </si>
  <si>
    <t>長　崎</t>
  </si>
  <si>
    <t>山　形</t>
  </si>
  <si>
    <t>山　口</t>
  </si>
  <si>
    <t>徳　島</t>
  </si>
  <si>
    <t>茨　城</t>
  </si>
  <si>
    <t>北海道</t>
  </si>
  <si>
    <t>愛　媛</t>
  </si>
  <si>
    <t>鹿児島</t>
  </si>
  <si>
    <t>大　阪</t>
  </si>
  <si>
    <t>福　島</t>
  </si>
  <si>
    <t>和歌山</t>
  </si>
  <si>
    <t>栃　木</t>
  </si>
  <si>
    <t>岩　手</t>
  </si>
  <si>
    <t>秋　田</t>
  </si>
  <si>
    <t>青　森</t>
  </si>
  <si>
    <t>■PDF→WORDで取り込み→表だけ選択して貼り付け</t>
    <rPh sb="10" eb="11">
      <t>ト</t>
    </rPh>
    <rPh sb="12" eb="13">
      <t>コ</t>
    </rPh>
    <rPh sb="15" eb="16">
      <t>ヒョウ</t>
    </rPh>
    <rPh sb="18" eb="20">
      <t>センタク</t>
    </rPh>
    <rPh sb="22" eb="23">
      <t>ハ</t>
    </rPh>
    <rPh sb="24" eb="25">
      <t>ツ</t>
    </rPh>
    <phoneticPr fontId="1"/>
  </si>
  <si>
    <t>全　国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</si>
  <si>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</si>
  <si>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</si>
  <si>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通し番号都道府県</t>
    <rPh sb="0" eb="1">
      <t>トオ</t>
    </rPh>
    <rPh sb="2" eb="4">
      <t>バンゴウ</t>
    </rPh>
    <rPh sb="4" eb="8">
      <t>トドウフケン</t>
    </rPh>
    <phoneticPr fontId="1"/>
  </si>
  <si>
    <t>並び替えてまとめる</t>
    <rPh sb="0" eb="1">
      <t>ナラ</t>
    </rPh>
    <rPh sb="2" eb="3">
      <t>カ</t>
    </rPh>
    <phoneticPr fontId="1"/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</si>
  <si>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</si>
  <si>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</si>
  <si>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</si>
  <si>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</si>
  <si>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</si>
  <si>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</si>
  <si>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</si>
  <si>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</si>
  <si>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</si>
  <si>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</si>
  <si>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</si>
  <si>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</si>
  <si>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</si>
  <si>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</si>
  <si>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</si>
  <si>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</si>
  <si>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</si>
  <si>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</si>
  <si>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</si>
  <si>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</si>
  <si>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</si>
  <si>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</si>
  <si>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</si>
  <si>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</si>
  <si>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</si>
  <si>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</si>
  <si>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</si>
  <si>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</si>
  <si>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</si>
  <si>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</si>
  <si>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</si>
  <si>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</si>
  <si>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</si>
  <si>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</si>
  <si>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</si>
  <si>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</si>
  <si>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</si>
  <si>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</si>
  <si>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</si>
  <si>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</si>
  <si>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</si>
  <si>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</si>
  <si>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沖縄</t>
  </si>
  <si>
    <t>神奈川</t>
    <phoneticPr fontId="1"/>
  </si>
  <si>
    <t>和歌山</t>
    <phoneticPr fontId="1"/>
  </si>
  <si>
    <t>鹿児島</t>
    <phoneticPr fontId="1"/>
  </si>
  <si>
    <t>通し番号</t>
    <rPh sb="0" eb="1">
      <t>トオ</t>
    </rPh>
    <rPh sb="2" eb="4">
      <t>バンゴウ</t>
    </rPh>
    <phoneticPr fontId="1"/>
  </si>
  <si>
    <t>■整形と突き合わせ</t>
    <rPh sb="1" eb="3">
      <t>セイケイ</t>
    </rPh>
    <rPh sb="4" eb="5">
      <t>ツ</t>
    </rPh>
    <rPh sb="6" eb="7">
      <t>ア</t>
    </rPh>
    <phoneticPr fontId="1"/>
  </si>
  <si>
    <t>←括弧を削った</t>
    <rPh sb="1" eb="3">
      <t>カッコ</t>
    </rPh>
    <rPh sb="4" eb="5">
      <t>ケズ</t>
    </rPh>
    <phoneticPr fontId="1"/>
  </si>
  <si>
    <t>C列を取ってきた</t>
    <rPh sb="1" eb="2">
      <t>レツ</t>
    </rPh>
    <rPh sb="3" eb="4">
      <t>ト</t>
    </rPh>
    <phoneticPr fontId="1"/>
  </si>
  <si>
    <t>D列〃</t>
    <rPh sb="1" eb="2">
      <t>レツ</t>
    </rPh>
    <phoneticPr fontId="1"/>
  </si>
  <si>
    <t>E列〃</t>
    <rPh sb="1" eb="2">
      <t>レツ</t>
    </rPh>
    <phoneticPr fontId="1"/>
  </si>
  <si>
    <t>F列〃</t>
    <rPh sb="1" eb="2">
      <t>レツ</t>
    </rPh>
    <phoneticPr fontId="1"/>
  </si>
  <si>
    <t>IとK列は、書式を数値かつ小数点以下２桁に</t>
    <rPh sb="3" eb="4">
      <t>レツ</t>
    </rPh>
    <rPh sb="6" eb="8">
      <t>ショシキ</t>
    </rPh>
    <rPh sb="9" eb="11">
      <t>スウチ</t>
    </rPh>
    <rPh sb="13" eb="15">
      <t>ショウスウ</t>
    </rPh>
    <rPh sb="15" eb="16">
      <t>テン</t>
    </rPh>
    <rPh sb="16" eb="18">
      <t>イカ</t>
    </rPh>
    <rPh sb="19" eb="20">
      <t>ケタ</t>
    </rPh>
    <phoneticPr fontId="1"/>
  </si>
  <si>
    <t>←ここの式を下まで増殖させた</t>
    <rPh sb="4" eb="5">
      <t>シキ</t>
    </rPh>
    <rPh sb="6" eb="7">
      <t>シタ</t>
    </rPh>
    <rPh sb="9" eb="11">
      <t>ゾウショク</t>
    </rPh>
    <phoneticPr fontId="1"/>
  </si>
  <si>
    <t>２番目の引き数の「表の範囲」は、F4キーを押して「$」を入れた「絶対参照」にしている</t>
    <rPh sb="1" eb="3">
      <t>バンメ</t>
    </rPh>
    <rPh sb="4" eb="5">
      <t>ヒ</t>
    </rPh>
    <rPh sb="6" eb="7">
      <t>スウ</t>
    </rPh>
    <rPh sb="9" eb="10">
      <t>ヒョウ</t>
    </rPh>
    <rPh sb="11" eb="13">
      <t>ハンイ</t>
    </rPh>
    <rPh sb="21" eb="22">
      <t>オ</t>
    </rPh>
    <rPh sb="28" eb="29">
      <t>イ</t>
    </rPh>
    <rPh sb="32" eb="34">
      <t>ゼッタイ</t>
    </rPh>
    <rPh sb="34" eb="36">
      <t>サンショウ</t>
    </rPh>
    <phoneticPr fontId="1"/>
  </si>
  <si>
    <t>←式を下まで増殖させた</t>
    <rPh sb="1" eb="2">
      <t>シキ</t>
    </rPh>
    <rPh sb="3" eb="4">
      <t>シタ</t>
    </rPh>
    <rPh sb="6" eb="8">
      <t>ゾウショク</t>
    </rPh>
    <phoneticPr fontId="1"/>
  </si>
  <si>
    <t>この列を追加した。書式を数値かつ小数点以下２桁に</t>
    <rPh sb="2" eb="3">
      <t>レツ</t>
    </rPh>
    <rPh sb="4" eb="6">
      <t>ツイカ</t>
    </rPh>
    <rPh sb="9" eb="11">
      <t>ショシキ</t>
    </rPh>
    <rPh sb="12" eb="14">
      <t>スウチ</t>
    </rPh>
    <rPh sb="16" eb="19">
      <t>ショウスウテン</t>
    </rPh>
    <rPh sb="19" eb="21">
      <t>イカ</t>
    </rPh>
    <rPh sb="22" eb="23">
      <t>ケタ</t>
    </rPh>
    <phoneticPr fontId="1"/>
  </si>
  <si>
    <t>よく使うので常備しておくか、</t>
    <rPh sb="2" eb="3">
      <t>ツカ</t>
    </rPh>
    <rPh sb="6" eb="8">
      <t>ジョウビ</t>
    </rPh>
    <phoneticPr fontId="1"/>
  </si>
  <si>
    <t>下まで式を増殖させた</t>
    <rPh sb="0" eb="1">
      <t>シタ</t>
    </rPh>
    <rPh sb="3" eb="4">
      <t>シキ</t>
    </rPh>
    <rPh sb="5" eb="7">
      <t>ゾウショク</t>
    </rPh>
    <phoneticPr fontId="1"/>
  </si>
  <si>
    <t>N～Q列をコピーして、「値だけ」にして貼り付けた。あとの手順は同じ。</t>
    <rPh sb="3" eb="4">
      <t>レツ</t>
    </rPh>
    <rPh sb="12" eb="13">
      <t>アタイ</t>
    </rPh>
    <rPh sb="19" eb="20">
      <t>ハ</t>
    </rPh>
    <rPh sb="21" eb="22">
      <t>ツ</t>
    </rPh>
    <rPh sb="28" eb="30">
      <t>テジュン</t>
    </rPh>
    <rPh sb="31" eb="32">
      <t>オナ</t>
    </rPh>
    <phoneticPr fontId="1"/>
  </si>
  <si>
    <t>「値だけ」の貼り付けは、「Alt＋Ctrl＋V」のあと、「V」でもできる。</t>
    <rPh sb="1" eb="2">
      <t>アタイ</t>
    </rPh>
    <rPh sb="6" eb="7">
      <t>ハ</t>
    </rPh>
    <rPh sb="8" eb="9">
      <t>ツ</t>
    </rPh>
    <phoneticPr fontId="1"/>
  </si>
  <si>
    <t>通し番号の列があると、見慣れた都道府県コード順にいつでも戻せるのがポイント。</t>
    <rPh sb="0" eb="1">
      <t>トオ</t>
    </rPh>
    <rPh sb="2" eb="4">
      <t>バンゴウ</t>
    </rPh>
    <rPh sb="5" eb="6">
      <t>レツ</t>
    </rPh>
    <rPh sb="11" eb="13">
      <t>ミナ</t>
    </rPh>
    <rPh sb="15" eb="19">
      <t>トドウフケン</t>
    </rPh>
    <rPh sb="22" eb="23">
      <t>ジュン</t>
    </rPh>
    <rPh sb="28" eb="29">
      <t>モド</t>
    </rPh>
    <phoneticPr fontId="1"/>
  </si>
  <si>
    <t>取り込んで貼り付けただけ</t>
    <rPh sb="0" eb="1">
      <t>ト</t>
    </rPh>
    <rPh sb="2" eb="3">
      <t>コ</t>
    </rPh>
    <rPh sb="5" eb="6">
      <t>ハ</t>
    </rPh>
    <rPh sb="7" eb="8">
      <t>ツ</t>
    </rPh>
    <phoneticPr fontId="1"/>
  </si>
  <si>
    <r>
      <t>男</t>
    </r>
    <r>
      <rPr>
        <sz val="14"/>
        <color rgb="FFFF0000"/>
        <rFont val="ＭＳ ゴシック"/>
        <family val="3"/>
        <charset val="128"/>
      </rPr>
      <t>（女と同順になるようVLOOKUP）</t>
    </r>
    <rPh sb="0" eb="1">
      <t>オトコ</t>
    </rPh>
    <rPh sb="2" eb="3">
      <t>オンナ</t>
    </rPh>
    <rPh sb="4" eb="5">
      <t>ドウ</t>
    </rPh>
    <rPh sb="5" eb="6">
      <t>ジュン</t>
    </rPh>
    <phoneticPr fontId="1"/>
  </si>
  <si>
    <t>列の幅・行の高さを調整して見やすくした</t>
    <rPh sb="0" eb="1">
      <t>レツ</t>
    </rPh>
    <rPh sb="2" eb="3">
      <t>ハバ</t>
    </rPh>
    <rPh sb="4" eb="5">
      <t>イ</t>
    </rPh>
    <rPh sb="6" eb="7">
      <t>タカ</t>
    </rPh>
    <rPh sb="9" eb="11">
      <t>チョウセイ</t>
    </rPh>
    <rPh sb="13" eb="14">
      <t>ミ</t>
    </rPh>
    <phoneticPr fontId="1"/>
  </si>
  <si>
    <t>■女と同じ順になるよう、男を取ってくる</t>
    <rPh sb="1" eb="2">
      <t>オンナ</t>
    </rPh>
    <rPh sb="3" eb="4">
      <t>オナ</t>
    </rPh>
    <rPh sb="5" eb="6">
      <t>ジュン</t>
    </rPh>
    <rPh sb="12" eb="13">
      <t>オトコ</t>
    </rPh>
    <rPh sb="14" eb="15">
      <t>ト</t>
    </rPh>
    <phoneticPr fontId="1"/>
  </si>
  <si>
    <t>■都道府県コード順に男女とも並べたいときは</t>
    <rPh sb="1" eb="5">
      <t>トドウフケン</t>
    </rPh>
    <rPh sb="8" eb="9">
      <t>ジュン</t>
    </rPh>
    <rPh sb="10" eb="12">
      <t>ダンジョ</t>
    </rPh>
    <rPh sb="14" eb="15">
      <t>ナラ</t>
    </rPh>
    <phoneticPr fontId="1"/>
  </si>
  <si>
    <t>都道府県の列からずれないようにするため</t>
    <phoneticPr fontId="1"/>
  </si>
  <si>
    <t>男女とも、VLOOKUPを使った</t>
    <rPh sb="0" eb="2">
      <t>ダンジョ</t>
    </rPh>
    <rPh sb="13" eb="14">
      <t>ツカ</t>
    </rPh>
    <phoneticPr fontId="1"/>
  </si>
  <si>
    <t>P6に入れた式をQ6にもコピー</t>
    <rPh sb="3" eb="4">
      <t>イ</t>
    </rPh>
    <rPh sb="6" eb="7">
      <t>シキ</t>
    </rPh>
    <phoneticPr fontId="1"/>
  </si>
  <si>
    <t>最初の引き数で、「$O」（オー）と</t>
    <rPh sb="0" eb="2">
      <t>サイショ</t>
    </rPh>
    <rPh sb="3" eb="4">
      <t>ヒ</t>
    </rPh>
    <rPh sb="5" eb="6">
      <t>スウ</t>
    </rPh>
    <phoneticPr fontId="1"/>
  </si>
  <si>
    <t>縦の列を絶対参照にしたのは、</t>
    <rPh sb="0" eb="1">
      <t>タテ</t>
    </rPh>
    <rPh sb="2" eb="3">
      <t>レツ</t>
    </rPh>
    <rPh sb="4" eb="6">
      <t>ゼッタイ</t>
    </rPh>
    <rPh sb="6" eb="8">
      <t>サンショウ</t>
    </rPh>
    <phoneticPr fontId="1"/>
  </si>
  <si>
    <t>男と女で同じ式を使い回しても、</t>
    <rPh sb="4" eb="5">
      <t>オナ</t>
    </rPh>
    <rPh sb="6" eb="7">
      <t>シキ</t>
    </rPh>
    <phoneticPr fontId="1"/>
  </si>
  <si>
    <t>N～O列を用意しておくと、自然な表が作れる</t>
    <rPh sb="3" eb="4">
      <t>レツ</t>
    </rPh>
    <rPh sb="5" eb="7">
      <t>ヨウイ</t>
    </rPh>
    <rPh sb="13" eb="15">
      <t>シゼン</t>
    </rPh>
    <rPh sb="16" eb="17">
      <t>ヒョウ</t>
    </rPh>
    <rPh sb="18" eb="19">
      <t>ツク</t>
    </rPh>
    <phoneticPr fontId="1"/>
  </si>
  <si>
    <t>N～Oの２列は自分で用意する</t>
    <rPh sb="5" eb="6">
      <t>レツ</t>
    </rPh>
    <rPh sb="7" eb="9">
      <t>ジブン</t>
    </rPh>
    <rPh sb="10" eb="12">
      <t>ヨウイ</t>
    </rPh>
    <phoneticPr fontId="1"/>
  </si>
  <si>
    <t>ネットからコピペしてもＯＫ</t>
    <phoneticPr fontId="1"/>
  </si>
  <si>
    <t>なるぴく楽をして、かけ算の表を作りたい。C７のセルだけに式を入れ、全体にコピーして使うとしたら？</t>
    <rPh sb="4" eb="5">
      <t>ラク</t>
    </rPh>
    <rPh sb="11" eb="12">
      <t>ザン</t>
    </rPh>
    <rPh sb="13" eb="14">
      <t>ヒョウ</t>
    </rPh>
    <rPh sb="15" eb="16">
      <t>ツク</t>
    </rPh>
    <rPh sb="28" eb="29">
      <t>シキ</t>
    </rPh>
    <rPh sb="30" eb="31">
      <t>イ</t>
    </rPh>
    <rPh sb="33" eb="35">
      <t>ゼンタイ</t>
    </rPh>
    <rPh sb="41" eb="42">
      <t>ツカ</t>
    </rPh>
    <phoneticPr fontId="1"/>
  </si>
  <si>
    <t>=C6*B7、では、ほかの行や列にコピーしたときに困ってしまう。試しにやってみて</t>
    <rPh sb="13" eb="14">
      <t>イ</t>
    </rPh>
    <rPh sb="15" eb="16">
      <t>レツ</t>
    </rPh>
    <rPh sb="25" eb="26">
      <t>コマ</t>
    </rPh>
    <rPh sb="32" eb="33">
      <t>タメ</t>
    </rPh>
    <phoneticPr fontId="1"/>
  </si>
  <si>
    <t>文字列の連結にしてみると、よくわかる</t>
    <rPh sb="0" eb="3">
      <t>モジレツ</t>
    </rPh>
    <rPh sb="4" eb="6">
      <t>レンケツ</t>
    </rPh>
    <phoneticPr fontId="1"/>
  </si>
  <si>
    <t>I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</si>
  <si>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</si>
  <si>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</si>
  <si>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</si>
  <si>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</si>
  <si>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</si>
  <si>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</si>
  <si>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</si>
  <si>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</si>
  <si>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正しくは、=C$6*$B7。これを、縦・横に増殖させる</t>
    <rPh sb="18" eb="19">
      <t>タテ</t>
    </rPh>
    <rPh sb="20" eb="21">
      <t>ヨコ</t>
    </rPh>
    <rPh sb="22" eb="24">
      <t>ゾウショク</t>
    </rPh>
    <phoneticPr fontId="1"/>
  </si>
  <si>
    <t>ずれてほしい部分と、そのまま固定にしてほしい部分とがある。固定したい部分にだけ＄がつくよう、「F4」キーを何度か押して切り替える</t>
    <rPh sb="6" eb="8">
      <t>ブブン</t>
    </rPh>
    <rPh sb="14" eb="16">
      <t>コテイ</t>
    </rPh>
    <rPh sb="22" eb="24">
      <t>ブブン</t>
    </rPh>
    <rPh sb="29" eb="31">
      <t>コテイ</t>
    </rPh>
    <rPh sb="34" eb="36">
      <t>ブブン</t>
    </rPh>
    <rPh sb="53" eb="55">
      <t>ナンド</t>
    </rPh>
    <rPh sb="56" eb="57">
      <t>オ</t>
    </rPh>
    <rPh sb="59" eb="60">
      <t>キ</t>
    </rPh>
    <rPh sb="61" eb="62">
      <t>カ</t>
    </rPh>
    <phoneticPr fontId="1"/>
  </si>
  <si>
    <t>文字列の連結では、こうなる</t>
    <rPh sb="0" eb="3">
      <t>モジレツ</t>
    </rPh>
    <rPh sb="4" eb="6">
      <t>レンケツ</t>
    </rPh>
    <phoneticPr fontId="1"/>
  </si>
  <si>
    <t>つまり、やみくもに「絶対参照」にするのではなくて、ずれてほしい部分とそうでない部分で使い分ける</t>
    <rPh sb="10" eb="12">
      <t>ゼッタイ</t>
    </rPh>
    <rPh sb="12" eb="14">
      <t>サンショウ</t>
    </rPh>
    <rPh sb="31" eb="33">
      <t>ブブン</t>
    </rPh>
    <rPh sb="39" eb="41">
      <t>ブブン</t>
    </rPh>
    <rPh sb="42" eb="43">
      <t>ツカ</t>
    </rPh>
    <rPh sb="44" eb="45">
      <t>ワ</t>
    </rPh>
    <phoneticPr fontId="1"/>
  </si>
  <si>
    <t>■「F4」で絶対参照を使い分ける（答え）</t>
    <rPh sb="6" eb="10">
      <t>ゼッタイサンショウ</t>
    </rPh>
    <rPh sb="11" eb="12">
      <t>ツカ</t>
    </rPh>
    <rPh sb="13" eb="14">
      <t>ワ</t>
    </rPh>
    <rPh sb="17" eb="18">
      <t>コタ</t>
    </rPh>
    <phoneticPr fontId="1"/>
  </si>
  <si>
    <t>■「F4」で絶対参照を使い分ける（クイズ）</t>
    <rPh sb="6" eb="10">
      <t>ゼッタイサンショウ</t>
    </rPh>
    <rPh sb="11" eb="12">
      <t>ツカ</t>
    </rPh>
    <rPh sb="13" eb="14">
      <t>ワ</t>
    </rPh>
    <phoneticPr fontId="1"/>
  </si>
  <si>
    <t>県名のあちこちに、全角空白が入っているようだ</t>
    <rPh sb="0" eb="2">
      <t>ケンメイ</t>
    </rPh>
    <rPh sb="9" eb="13">
      <t>ゼンカククウハク</t>
    </rPh>
    <rPh sb="14" eb="15">
      <t>ハイ</t>
    </rPh>
    <phoneticPr fontId="1"/>
  </si>
  <si>
    <t>H列はSUBSTITUTEを２回使う代わりに、JISで全角にして（仮に半角空白などが入っていたら全角に揃えてしまい）、一度だけSUBSTITUTEを使ってみた（好みの問題）</t>
    <rPh sb="1" eb="2">
      <t>レツ</t>
    </rPh>
    <rPh sb="15" eb="16">
      <t>カイ</t>
    </rPh>
    <rPh sb="16" eb="17">
      <t>ツカ</t>
    </rPh>
    <rPh sb="18" eb="19">
      <t>カ</t>
    </rPh>
    <rPh sb="27" eb="29">
      <t>ゼンカク</t>
    </rPh>
    <rPh sb="33" eb="34">
      <t>カリ</t>
    </rPh>
    <rPh sb="35" eb="39">
      <t>ハンカククウハク</t>
    </rPh>
    <rPh sb="42" eb="43">
      <t>ハイ</t>
    </rPh>
    <rPh sb="48" eb="50">
      <t>ゼンカク</t>
    </rPh>
    <rPh sb="51" eb="52">
      <t>ソロ</t>
    </rPh>
    <rPh sb="59" eb="61">
      <t>イチド</t>
    </rPh>
    <rPh sb="74" eb="75">
      <t>ツカ</t>
    </rPh>
    <rPh sb="80" eb="81">
      <t>コノ</t>
    </rPh>
    <rPh sb="83" eb="85">
      <t>モンダイ</t>
    </rPh>
    <phoneticPr fontId="1"/>
  </si>
  <si>
    <t>ひょっとしたら、半角空白も入っている恐れもある（今回は入っていなくても）</t>
    <rPh sb="8" eb="10">
      <t>ハンカク</t>
    </rPh>
    <rPh sb="10" eb="12">
      <t>クウハク</t>
    </rPh>
    <rPh sb="13" eb="14">
      <t>ハイ</t>
    </rPh>
    <rPh sb="18" eb="19">
      <t>オソ</t>
    </rPh>
    <rPh sb="24" eb="26">
      <t>コンカイ</t>
    </rPh>
    <rPh sb="27" eb="28">
      <t>ハイ</t>
    </rPh>
    <phoneticPr fontId="1"/>
  </si>
  <si>
    <t>■「F4」で絶対参照を使い分ける（こうなる）</t>
    <rPh sb="6" eb="10">
      <t>ゼッタイサンショウ</t>
    </rPh>
    <rPh sb="11" eb="12">
      <t>ツカ</t>
    </rPh>
    <rPh sb="13" eb="14">
      <t>ワ</t>
    </rPh>
    <phoneticPr fontId="1"/>
  </si>
  <si>
    <t>C7に =C$6*$B7 という式を入れて増やした</t>
    <rPh sb="16" eb="17">
      <t>シキ</t>
    </rPh>
    <rPh sb="18" eb="19">
      <t>イ</t>
    </rPh>
    <rPh sb="21" eb="22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</si>
</sst>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.00_);[Red]\(0.00\)"/>
    <numFmt numFmtId="178" formatCode="0.000_);[Red]\(0.000\)"/>
  </numFmts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ゴシック"/>
      <family val="3"/>
      <charset val="128"/>
    </font>
    <font>
      <sz val="14"/>
      <color rgb="FF000000"/>
      <name val="ＭＳ ゴシック"/>
      <family val="3"/>
      <charset val="128"/>
    </font>
    <font>
      <sz val="20"/>
      <color theme="1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/>
    <xf numFmtId="176" fontId="2" fillId="0" borderId="0" xfId="0" applyNumberFormat="1" applyFont="1"/>
    <xf numFmtId="177" fontId="2" fillId="0" borderId="0" xfId="0" applyNumberFormat="1" applyFont="1"/>
    <xf numFmtId="178" fontId="2" fillId="0" borderId="0" xfId="0" applyNumberFormat="1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0" xfId="0" applyFont="1" applyFill="1"/>
    <xf numFmtId="177" fontId="2" fillId="2" borderId="0" xfId="0" applyNumberFormat="1" applyFont="1" applyFill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5" fillId="0" borderId="0" xfId="0" applyFont="1"/>
    <xf numFmtId="177" fontId="5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9" fillId="0" borderId="18" xfId="0" applyFont="1" applyBorder="1"/>
    <xf numFmtId="0" fontId="9" fillId="0" borderId="19" xfId="0" applyFont="1" applyBorder="1"/>
    <xf numFmtId="0" fontId="6" fillId="0" borderId="21" xfId="0" applyFont="1" applyBorder="1"/>
    <xf numFmtId="0" fontId="6" fillId="0" borderId="22" xfId="0" applyFont="1" applyBorder="1"/>
    <xf numFmtId="0" fontId="7" fillId="0" borderId="20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6" fillId="0" borderId="24" xfId="0" applyFont="1" applyBorder="1"/>
    <xf numFmtId="0" fontId="9" fillId="0" borderId="24" xfId="0" applyFont="1" applyBorder="1"/>
    <xf numFmtId="0" fontId="4" fillId="2" borderId="12" xfId="0" applyFont="1" applyFill="1" applyBorder="1" applyAlignment="1">
      <alignment shrinkToFit="1"/>
    </xf>
    <xf numFmtId="0" fontId="4" fillId="2" borderId="12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0" xfId="0" applyFont="1" applyBorder="1" applyAlignment="1">
      <alignment shrinkToFit="1"/>
    </xf>
    <xf numFmtId="0" fontId="4" fillId="0" borderId="15" xfId="0" applyFont="1" applyBorder="1" applyAlignment="1">
      <alignment shrinkToFit="1"/>
    </xf>
    <xf numFmtId="0" fontId="4" fillId="0" borderId="16" xfId="0" applyFont="1" applyBorder="1" applyAlignment="1">
      <alignment shrinkToFit="1"/>
    </xf>
    <xf numFmtId="0" fontId="4" fillId="0" borderId="17" xfId="0" applyFont="1" applyBorder="1" applyAlignment="1">
      <alignment shrinkToFit="1"/>
    </xf>
    <xf numFmtId="0" fontId="10" fillId="0" borderId="0" xfId="0" quotePrefix="1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ゴシック"/>
        <scheme val="none"/>
      </font>
      <numFmt numFmtId="176" formatCode="0.0_);[Red]\(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ゴシック"/>
        <scheme val="none"/>
      </font>
      <numFmt numFmtId="176" formatCode="0.0_);[Red]\(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ＭＳ ゴシック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ゴシック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23" displayName="テーブル223" ref="S5:V52" totalsRowShown="0" headerRowDxfId="5" dataDxfId="4">
  <autoFilter ref="S5:V52"/>
  <sortState ref="S6:V52">
    <sortCondition ref="S5:S52"/>
  </sortState>
  <tableColumns count="4">
    <tableColumn id="1" name="通し番号" dataDxfId="3"/>
    <tableColumn id="2" name="都道府県" dataDxfId="2"/>
    <tableColumn id="3" name="男" dataDxfId="1"/>
    <tableColumn id="4" name="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tabSelected="1" workbookViewId="0">
      <selection activeCell="L5" sqref="L5"/>
    </sheetView>
  </sheetViews>
  <sheetFormatPr defaultRowHeight="17.25" x14ac:dyDescent="0.2"/>
  <cols>
    <col min="1" max="1" width="3.625" style="1" customWidth="1"/>
    <col min="2" max="16384" width="9" style="1"/>
  </cols>
  <sheetData>
    <row r="2" spans="2:8" ht="24" x14ac:dyDescent="0.25">
      <c r="B2" s="13" t="s">
        <v>56</v>
      </c>
    </row>
    <row r="3" spans="2:8" ht="18" thickBot="1" x14ac:dyDescent="0.25">
      <c r="B3" s="36" t="s">
        <v>125</v>
      </c>
      <c r="H3" s="36" t="s">
        <v>157</v>
      </c>
    </row>
    <row r="4" spans="2:8" ht="18" thickBot="1" x14ac:dyDescent="0.25">
      <c r="B4" s="64" t="s">
        <v>0</v>
      </c>
      <c r="C4" s="17"/>
      <c r="D4" s="18" t="s">
        <v>1</v>
      </c>
      <c r="E4" s="17"/>
      <c r="F4" s="18" t="s">
        <v>2</v>
      </c>
      <c r="H4" s="36" t="s">
        <v>159</v>
      </c>
    </row>
    <row r="5" spans="2:8" ht="35.25" thickBot="1" x14ac:dyDescent="0.25">
      <c r="B5" s="65"/>
      <c r="C5" s="19" t="s">
        <v>3</v>
      </c>
      <c r="D5" s="20" t="s">
        <v>4</v>
      </c>
      <c r="E5" s="19" t="s">
        <v>3</v>
      </c>
      <c r="F5" s="20" t="s">
        <v>4</v>
      </c>
    </row>
    <row r="6" spans="2:8" x14ac:dyDescent="0.2">
      <c r="B6" s="21" t="s">
        <v>5</v>
      </c>
      <c r="C6" s="22" t="s">
        <v>6</v>
      </c>
      <c r="D6" s="22">
        <v>80.77</v>
      </c>
      <c r="E6" s="22" t="s">
        <v>6</v>
      </c>
      <c r="F6" s="22">
        <v>87.01</v>
      </c>
    </row>
    <row r="7" spans="2:8" ht="51.75" x14ac:dyDescent="0.2">
      <c r="B7" s="23">
        <v>1</v>
      </c>
      <c r="C7" s="22" t="s">
        <v>7</v>
      </c>
      <c r="D7" s="22">
        <v>81.78</v>
      </c>
      <c r="E7" s="22" t="s">
        <v>8</v>
      </c>
      <c r="F7" s="24" t="s">
        <v>9</v>
      </c>
    </row>
    <row r="8" spans="2:8" ht="51.75" x14ac:dyDescent="0.2">
      <c r="B8" s="23">
        <v>2</v>
      </c>
      <c r="C8" s="22" t="s">
        <v>8</v>
      </c>
      <c r="D8" s="22">
        <v>81.75</v>
      </c>
      <c r="E8" s="22" t="s">
        <v>10</v>
      </c>
      <c r="F8" s="24" t="s">
        <v>11</v>
      </c>
    </row>
    <row r="9" spans="2:8" x14ac:dyDescent="0.2">
      <c r="B9" s="23">
        <v>3</v>
      </c>
      <c r="C9" s="22" t="s">
        <v>12</v>
      </c>
      <c r="D9" s="22">
        <v>81.400000000000006</v>
      </c>
      <c r="E9" s="22" t="s">
        <v>13</v>
      </c>
      <c r="F9" s="22">
        <v>87.64</v>
      </c>
    </row>
    <row r="10" spans="2:8" x14ac:dyDescent="0.2">
      <c r="B10" s="23">
        <v>4</v>
      </c>
      <c r="C10" s="22" t="s">
        <v>14</v>
      </c>
      <c r="D10" s="22">
        <v>81.36</v>
      </c>
      <c r="E10" s="22" t="s">
        <v>7</v>
      </c>
      <c r="F10" s="22">
        <v>87.57</v>
      </c>
    </row>
    <row r="11" spans="2:8" ht="34.5" x14ac:dyDescent="0.2">
      <c r="B11" s="23">
        <v>5</v>
      </c>
      <c r="C11" s="25" t="s">
        <v>15</v>
      </c>
      <c r="D11" s="22">
        <v>81.319999999999993</v>
      </c>
      <c r="E11" s="22" t="s">
        <v>16</v>
      </c>
      <c r="F11" s="22">
        <v>87.54</v>
      </c>
    </row>
    <row r="12" spans="2:8" x14ac:dyDescent="0.2">
      <c r="B12" s="23">
        <v>6</v>
      </c>
      <c r="C12" s="22" t="s">
        <v>16</v>
      </c>
      <c r="D12" s="22">
        <v>81.27</v>
      </c>
      <c r="E12" s="22" t="s">
        <v>17</v>
      </c>
      <c r="F12" s="22">
        <v>87.49</v>
      </c>
    </row>
    <row r="13" spans="2:8" x14ac:dyDescent="0.2">
      <c r="B13" s="23">
        <v>7</v>
      </c>
      <c r="C13" s="22" t="s">
        <v>17</v>
      </c>
      <c r="D13" s="22">
        <v>81.22</v>
      </c>
      <c r="E13" s="22" t="s">
        <v>18</v>
      </c>
      <c r="F13" s="22">
        <v>87.44</v>
      </c>
    </row>
    <row r="14" spans="2:8" x14ac:dyDescent="0.2">
      <c r="B14" s="23">
        <v>8</v>
      </c>
      <c r="C14" s="22" t="s">
        <v>19</v>
      </c>
      <c r="D14" s="22">
        <v>81.099999999999994</v>
      </c>
      <c r="E14" s="22" t="s">
        <v>20</v>
      </c>
      <c r="F14" s="22">
        <v>87.42</v>
      </c>
    </row>
    <row r="15" spans="2:8" x14ac:dyDescent="0.2">
      <c r="B15" s="23">
        <v>9</v>
      </c>
      <c r="C15" s="22" t="s">
        <v>21</v>
      </c>
      <c r="D15" s="22">
        <v>81.08</v>
      </c>
      <c r="E15" s="22" t="s">
        <v>12</v>
      </c>
      <c r="F15" s="22">
        <v>87.35</v>
      </c>
    </row>
    <row r="16" spans="2:8" x14ac:dyDescent="0.2">
      <c r="B16" s="23">
        <v>10</v>
      </c>
      <c r="C16" s="22" t="s">
        <v>22</v>
      </c>
      <c r="D16" s="22">
        <v>81.08</v>
      </c>
      <c r="E16" s="22" t="s">
        <v>21</v>
      </c>
      <c r="F16" s="22">
        <v>87.33</v>
      </c>
    </row>
    <row r="17" spans="2:6" x14ac:dyDescent="0.2">
      <c r="B17" s="23">
        <v>11</v>
      </c>
      <c r="C17" s="22" t="s">
        <v>23</v>
      </c>
      <c r="D17" s="22">
        <v>81.069999999999993</v>
      </c>
      <c r="E17" s="22" t="s">
        <v>24</v>
      </c>
      <c r="F17" s="22">
        <v>87.32</v>
      </c>
    </row>
    <row r="18" spans="2:6" x14ac:dyDescent="0.2">
      <c r="B18" s="23">
        <v>12</v>
      </c>
      <c r="C18" s="22" t="s">
        <v>25</v>
      </c>
      <c r="D18" s="22">
        <v>81.040000000000006</v>
      </c>
      <c r="E18" s="22" t="s">
        <v>22</v>
      </c>
      <c r="F18" s="22">
        <v>87.31</v>
      </c>
    </row>
    <row r="19" spans="2:6" x14ac:dyDescent="0.2">
      <c r="B19" s="23">
        <v>13</v>
      </c>
      <c r="C19" s="22" t="s">
        <v>10</v>
      </c>
      <c r="D19" s="22">
        <v>81.03</v>
      </c>
      <c r="E19" s="22" t="s">
        <v>25</v>
      </c>
      <c r="F19" s="22">
        <v>87.28</v>
      </c>
    </row>
    <row r="20" spans="2:6" x14ac:dyDescent="0.2">
      <c r="B20" s="23">
        <v>14</v>
      </c>
      <c r="C20" s="22" t="s">
        <v>26</v>
      </c>
      <c r="D20" s="22">
        <v>81</v>
      </c>
      <c r="E20" s="22" t="s">
        <v>27</v>
      </c>
      <c r="F20" s="22">
        <v>87.27</v>
      </c>
    </row>
    <row r="21" spans="2:6" x14ac:dyDescent="0.2">
      <c r="B21" s="23">
        <v>15</v>
      </c>
      <c r="C21" s="22" t="s">
        <v>28</v>
      </c>
      <c r="D21" s="22">
        <v>80.989999999999995</v>
      </c>
      <c r="E21" s="22" t="s">
        <v>23</v>
      </c>
      <c r="F21" s="22">
        <v>87.26</v>
      </c>
    </row>
    <row r="22" spans="2:6" x14ac:dyDescent="0.2">
      <c r="B22" s="23">
        <v>16</v>
      </c>
      <c r="C22" s="22" t="s">
        <v>29</v>
      </c>
      <c r="D22" s="22">
        <v>80.959999999999994</v>
      </c>
      <c r="E22" s="22" t="s">
        <v>14</v>
      </c>
      <c r="F22" s="22">
        <v>87.25</v>
      </c>
    </row>
    <row r="23" spans="2:6" ht="34.5" x14ac:dyDescent="0.2">
      <c r="B23" s="23">
        <v>17</v>
      </c>
      <c r="C23" s="22" t="s">
        <v>30</v>
      </c>
      <c r="D23" s="22">
        <v>80.95</v>
      </c>
      <c r="E23" s="25" t="s">
        <v>15</v>
      </c>
      <c r="F23" s="22">
        <v>87.24</v>
      </c>
    </row>
    <row r="24" spans="2:6" x14ac:dyDescent="0.2">
      <c r="B24" s="23">
        <v>18</v>
      </c>
      <c r="C24" s="22" t="s">
        <v>31</v>
      </c>
      <c r="D24" s="22">
        <v>80.92</v>
      </c>
      <c r="E24" s="22" t="s">
        <v>32</v>
      </c>
      <c r="F24" s="22">
        <v>87.22</v>
      </c>
    </row>
    <row r="25" spans="2:6" x14ac:dyDescent="0.2">
      <c r="B25" s="23">
        <v>19</v>
      </c>
      <c r="C25" s="22" t="s">
        <v>33</v>
      </c>
      <c r="D25" s="22">
        <v>80.86</v>
      </c>
      <c r="E25" s="22" t="s">
        <v>34</v>
      </c>
      <c r="F25" s="22">
        <v>87.21</v>
      </c>
    </row>
    <row r="26" spans="2:6" x14ac:dyDescent="0.2">
      <c r="B26" s="23">
        <v>20</v>
      </c>
      <c r="C26" s="22" t="s">
        <v>34</v>
      </c>
      <c r="D26" s="22">
        <v>80.849999999999994</v>
      </c>
      <c r="E26" s="22" t="s">
        <v>28</v>
      </c>
      <c r="F26" s="22">
        <v>87.16</v>
      </c>
    </row>
    <row r="27" spans="2:6" x14ac:dyDescent="0.2">
      <c r="B27" s="23">
        <v>21</v>
      </c>
      <c r="C27" s="22" t="s">
        <v>32</v>
      </c>
      <c r="D27" s="22">
        <v>80.849999999999994</v>
      </c>
      <c r="E27" s="22" t="s">
        <v>35</v>
      </c>
      <c r="F27" s="22">
        <v>87.14</v>
      </c>
    </row>
    <row r="28" spans="2:6" x14ac:dyDescent="0.2">
      <c r="B28" s="23">
        <v>22</v>
      </c>
      <c r="C28" s="22" t="s">
        <v>36</v>
      </c>
      <c r="D28" s="22">
        <v>80.819999999999993</v>
      </c>
      <c r="E28" s="22" t="s">
        <v>37</v>
      </c>
      <c r="F28" s="22">
        <v>87.12</v>
      </c>
    </row>
    <row r="29" spans="2:6" x14ac:dyDescent="0.2">
      <c r="B29" s="23">
        <v>23</v>
      </c>
      <c r="C29" s="22" t="s">
        <v>13</v>
      </c>
      <c r="D29" s="22">
        <v>80.790000000000006</v>
      </c>
      <c r="E29" s="22" t="s">
        <v>38</v>
      </c>
      <c r="F29" s="22">
        <v>87.12</v>
      </c>
    </row>
    <row r="30" spans="2:6" x14ac:dyDescent="0.2">
      <c r="B30" s="23">
        <v>24</v>
      </c>
      <c r="C30" s="22" t="s">
        <v>24</v>
      </c>
      <c r="D30" s="22">
        <v>80.69</v>
      </c>
      <c r="E30" s="22" t="s">
        <v>30</v>
      </c>
      <c r="F30" s="22">
        <v>87.1</v>
      </c>
    </row>
    <row r="31" spans="2:6" x14ac:dyDescent="0.2">
      <c r="B31" s="23">
        <v>25</v>
      </c>
      <c r="C31" s="22" t="s">
        <v>35</v>
      </c>
      <c r="D31" s="22">
        <v>80.66</v>
      </c>
      <c r="E31" s="22" t="s">
        <v>31</v>
      </c>
      <c r="F31" s="22">
        <v>87.07</v>
      </c>
    </row>
    <row r="32" spans="2:6" x14ac:dyDescent="0.2">
      <c r="B32" s="23">
        <v>26</v>
      </c>
      <c r="C32" s="22" t="s">
        <v>38</v>
      </c>
      <c r="D32" s="22">
        <v>80.650000000000006</v>
      </c>
      <c r="E32" s="22" t="s">
        <v>39</v>
      </c>
      <c r="F32" s="22">
        <v>87.01</v>
      </c>
    </row>
    <row r="33" spans="2:6" x14ac:dyDescent="0.2">
      <c r="B33" s="23">
        <v>27</v>
      </c>
      <c r="C33" s="22" t="s">
        <v>20</v>
      </c>
      <c r="D33" s="22">
        <v>80.61</v>
      </c>
      <c r="E33" s="22" t="s">
        <v>33</v>
      </c>
      <c r="F33" s="22">
        <v>86.99</v>
      </c>
    </row>
    <row r="34" spans="2:6" x14ac:dyDescent="0.2">
      <c r="B34" s="23">
        <v>28</v>
      </c>
      <c r="C34" s="22" t="s">
        <v>40</v>
      </c>
      <c r="D34" s="22">
        <v>80.61</v>
      </c>
      <c r="E34" s="22" t="s">
        <v>41</v>
      </c>
      <c r="F34" s="22">
        <v>86.97</v>
      </c>
    </row>
    <row r="35" spans="2:6" x14ac:dyDescent="0.2">
      <c r="B35" s="23">
        <v>29</v>
      </c>
      <c r="C35" s="22" t="s">
        <v>42</v>
      </c>
      <c r="D35" s="22">
        <v>80.52</v>
      </c>
      <c r="E35" s="22" t="s">
        <v>42</v>
      </c>
      <c r="F35" s="22">
        <v>86.96</v>
      </c>
    </row>
    <row r="36" spans="2:6" x14ac:dyDescent="0.2">
      <c r="B36" s="23">
        <v>30</v>
      </c>
      <c r="C36" s="22" t="s">
        <v>43</v>
      </c>
      <c r="D36" s="22">
        <v>80.510000000000005</v>
      </c>
      <c r="E36" s="22" t="s">
        <v>29</v>
      </c>
      <c r="F36" s="22">
        <v>86.91</v>
      </c>
    </row>
    <row r="37" spans="2:6" x14ac:dyDescent="0.2">
      <c r="B37" s="23">
        <v>31</v>
      </c>
      <c r="C37" s="22" t="s">
        <v>41</v>
      </c>
      <c r="D37" s="22">
        <v>80.38</v>
      </c>
      <c r="E37" s="22" t="s">
        <v>43</v>
      </c>
      <c r="F37" s="22">
        <v>86.88</v>
      </c>
    </row>
    <row r="38" spans="2:6" x14ac:dyDescent="0.2">
      <c r="B38" s="23">
        <v>32</v>
      </c>
      <c r="C38" s="22" t="s">
        <v>37</v>
      </c>
      <c r="D38" s="22">
        <v>80.34</v>
      </c>
      <c r="E38" s="22" t="s">
        <v>19</v>
      </c>
      <c r="F38" s="22">
        <v>86.86</v>
      </c>
    </row>
    <row r="39" spans="2:6" x14ac:dyDescent="0.2">
      <c r="B39" s="23">
        <v>33</v>
      </c>
      <c r="C39" s="22" t="s">
        <v>44</v>
      </c>
      <c r="D39" s="22">
        <v>80.319999999999993</v>
      </c>
      <c r="E39" s="22" t="s">
        <v>40</v>
      </c>
      <c r="F39" s="22">
        <v>86.84</v>
      </c>
    </row>
    <row r="40" spans="2:6" x14ac:dyDescent="0.2">
      <c r="B40" s="23">
        <v>34</v>
      </c>
      <c r="C40" s="22" t="s">
        <v>45</v>
      </c>
      <c r="D40" s="22">
        <v>80.28</v>
      </c>
      <c r="E40" s="22" t="s">
        <v>26</v>
      </c>
      <c r="F40" s="22">
        <v>86.82</v>
      </c>
    </row>
    <row r="41" spans="2:6" ht="34.5" x14ac:dyDescent="0.2">
      <c r="B41" s="23">
        <v>35</v>
      </c>
      <c r="C41" s="25" t="s">
        <v>46</v>
      </c>
      <c r="D41" s="22">
        <v>80.28</v>
      </c>
      <c r="E41" s="22" t="s">
        <v>47</v>
      </c>
      <c r="F41" s="22">
        <v>86.82</v>
      </c>
    </row>
    <row r="42" spans="2:6" ht="34.5" x14ac:dyDescent="0.2">
      <c r="B42" s="23">
        <v>36</v>
      </c>
      <c r="C42" s="22" t="s">
        <v>18</v>
      </c>
      <c r="D42" s="22">
        <v>80.27</v>
      </c>
      <c r="E42" s="25" t="s">
        <v>48</v>
      </c>
      <c r="F42" s="22">
        <v>86.78</v>
      </c>
    </row>
    <row r="43" spans="2:6" ht="34.5" x14ac:dyDescent="0.2">
      <c r="B43" s="23">
        <v>37</v>
      </c>
      <c r="C43" s="22" t="s">
        <v>39</v>
      </c>
      <c r="D43" s="22">
        <v>80.260000000000005</v>
      </c>
      <c r="E43" s="25" t="s">
        <v>46</v>
      </c>
      <c r="F43" s="22">
        <v>86.77</v>
      </c>
    </row>
    <row r="44" spans="2:6" x14ac:dyDescent="0.2">
      <c r="B44" s="23">
        <v>38</v>
      </c>
      <c r="C44" s="22" t="s">
        <v>49</v>
      </c>
      <c r="D44" s="22">
        <v>80.23</v>
      </c>
      <c r="E44" s="22" t="s">
        <v>49</v>
      </c>
      <c r="F44" s="22">
        <v>86.73</v>
      </c>
    </row>
    <row r="45" spans="2:6" x14ac:dyDescent="0.2">
      <c r="B45" s="23">
        <v>39</v>
      </c>
      <c r="C45" s="22" t="s">
        <v>27</v>
      </c>
      <c r="D45" s="22">
        <v>80.17</v>
      </c>
      <c r="E45" s="22" t="s">
        <v>36</v>
      </c>
      <c r="F45" s="22">
        <v>86.66</v>
      </c>
    </row>
    <row r="46" spans="2:6" x14ac:dyDescent="0.2">
      <c r="B46" s="23">
        <v>40</v>
      </c>
      <c r="C46" s="22" t="s">
        <v>47</v>
      </c>
      <c r="D46" s="22">
        <v>80.16</v>
      </c>
      <c r="E46" s="22" t="s">
        <v>44</v>
      </c>
      <c r="F46" s="22">
        <v>86.66</v>
      </c>
    </row>
    <row r="47" spans="2:6" ht="34.5" x14ac:dyDescent="0.2">
      <c r="B47" s="23">
        <v>41</v>
      </c>
      <c r="C47" s="22" t="s">
        <v>50</v>
      </c>
      <c r="D47" s="22">
        <v>80.12</v>
      </c>
      <c r="E47" s="25" t="s">
        <v>51</v>
      </c>
      <c r="F47" s="22">
        <v>86.47</v>
      </c>
    </row>
    <row r="48" spans="2:6" x14ac:dyDescent="0.2">
      <c r="B48" s="23">
        <v>42</v>
      </c>
      <c r="C48" s="22" t="s">
        <v>52</v>
      </c>
      <c r="D48" s="22">
        <v>80.099999999999994</v>
      </c>
      <c r="E48" s="22" t="s">
        <v>53</v>
      </c>
      <c r="F48" s="22">
        <v>86.44</v>
      </c>
    </row>
    <row r="49" spans="2:6" ht="34.5" x14ac:dyDescent="0.2">
      <c r="B49" s="23">
        <v>43</v>
      </c>
      <c r="C49" s="25" t="s">
        <v>48</v>
      </c>
      <c r="D49" s="22">
        <v>80.02</v>
      </c>
      <c r="E49" s="22" t="s">
        <v>50</v>
      </c>
      <c r="F49" s="22">
        <v>86.4</v>
      </c>
    </row>
    <row r="50" spans="2:6" ht="34.5" x14ac:dyDescent="0.2">
      <c r="B50" s="23">
        <v>44</v>
      </c>
      <c r="C50" s="25" t="s">
        <v>51</v>
      </c>
      <c r="D50" s="22">
        <v>79.94</v>
      </c>
      <c r="E50" s="22" t="s">
        <v>54</v>
      </c>
      <c r="F50" s="22">
        <v>86.38</v>
      </c>
    </row>
    <row r="51" spans="2:6" x14ac:dyDescent="0.2">
      <c r="B51" s="23">
        <v>45</v>
      </c>
      <c r="C51" s="22" t="s">
        <v>53</v>
      </c>
      <c r="D51" s="22">
        <v>79.86</v>
      </c>
      <c r="E51" s="22" t="s">
        <v>45</v>
      </c>
      <c r="F51" s="22">
        <v>86.33</v>
      </c>
    </row>
    <row r="52" spans="2:6" x14ac:dyDescent="0.2">
      <c r="B52" s="23">
        <v>46</v>
      </c>
      <c r="C52" s="22" t="s">
        <v>54</v>
      </c>
      <c r="D52" s="22">
        <v>79.510000000000005</v>
      </c>
      <c r="E52" s="22" t="s">
        <v>52</v>
      </c>
      <c r="F52" s="22">
        <v>86.24</v>
      </c>
    </row>
    <row r="53" spans="2:6" ht="18" thickBot="1" x14ac:dyDescent="0.25">
      <c r="B53" s="26">
        <v>47</v>
      </c>
      <c r="C53" s="27" t="s">
        <v>55</v>
      </c>
      <c r="D53" s="27">
        <v>78.67</v>
      </c>
      <c r="E53" s="27" t="s">
        <v>55</v>
      </c>
      <c r="F53" s="27">
        <v>85.93</v>
      </c>
    </row>
  </sheetData>
  <mergeCells count="1">
    <mergeCell ref="B4:B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"/>
  <sheetViews>
    <sheetView workbookViewId="0">
      <selection activeCell="G1" sqref="G1"/>
    </sheetView>
  </sheetViews>
  <sheetFormatPr defaultRowHeight="20.25" customHeight="1" x14ac:dyDescent="0.2"/>
  <cols>
    <col min="1" max="1" width="3.625" style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21.625" style="1" bestFit="1" customWidth="1"/>
    <col min="7" max="7" width="20.25" style="1" bestFit="1" customWidth="1"/>
    <col min="8" max="8" width="11.875" style="1" bestFit="1" customWidth="1"/>
    <col min="9" max="9" width="9.25" style="15" bestFit="1" customWidth="1"/>
    <col min="10" max="10" width="9" style="1"/>
    <col min="11" max="11" width="10.5" style="15" bestFit="1" customWidth="1"/>
    <col min="12" max="14" width="9" style="1"/>
    <col min="15" max="15" width="9.25" style="15" bestFit="1" customWidth="1"/>
    <col min="16" max="16" width="9.25" style="1" bestFit="1" customWidth="1"/>
    <col min="17" max="17" width="9" style="1"/>
    <col min="18" max="19" width="13.25" style="1" customWidth="1"/>
    <col min="20" max="21" width="9.25" style="15" bestFit="1" customWidth="1"/>
    <col min="22" max="22" width="13.25" style="1" customWidth="1"/>
    <col min="23" max="16384" width="9" style="1"/>
  </cols>
  <sheetData>
    <row r="1" spans="2:22" ht="20.25" customHeight="1" x14ac:dyDescent="0.2">
      <c r="G1" s="36" t="s">
        <v>158</v>
      </c>
    </row>
    <row r="2" spans="2:22" ht="24" x14ac:dyDescent="0.25">
      <c r="B2" s="13" t="s">
        <v>109</v>
      </c>
      <c r="G2" s="37" t="s">
        <v>115</v>
      </c>
    </row>
    <row r="3" spans="2:22" ht="20.25" customHeight="1" thickBot="1" x14ac:dyDescent="0.25">
      <c r="B3" s="36" t="s">
        <v>127</v>
      </c>
    </row>
    <row r="4" spans="2:22" ht="20.25" customHeight="1" thickBot="1" x14ac:dyDescent="0.25">
      <c r="B4" s="66" t="s">
        <v>0</v>
      </c>
      <c r="C4" s="2"/>
      <c r="D4" s="3" t="s">
        <v>1</v>
      </c>
      <c r="E4" s="2"/>
      <c r="F4" s="3" t="s">
        <v>2</v>
      </c>
      <c r="H4" s="36" t="s">
        <v>111</v>
      </c>
      <c r="I4" s="37" t="s">
        <v>112</v>
      </c>
      <c r="J4" s="36" t="s">
        <v>113</v>
      </c>
      <c r="K4" s="37" t="s">
        <v>114</v>
      </c>
    </row>
    <row r="5" spans="2:22" ht="20.25" customHeight="1" thickBot="1" x14ac:dyDescent="0.25">
      <c r="B5" s="67"/>
      <c r="C5" s="4" t="s">
        <v>3</v>
      </c>
      <c r="D5" s="5" t="s">
        <v>4</v>
      </c>
      <c r="E5" s="4" t="s">
        <v>3</v>
      </c>
      <c r="F5" s="5" t="s">
        <v>4</v>
      </c>
      <c r="H5" s="28" t="str">
        <f>C5</f>
        <v>都道府県</v>
      </c>
      <c r="I5" s="29" t="s">
        <v>58</v>
      </c>
      <c r="J5" s="28" t="str">
        <f>E5</f>
        <v>都道府県</v>
      </c>
      <c r="K5" s="29" t="s">
        <v>59</v>
      </c>
      <c r="T5" s="14"/>
      <c r="U5" s="14"/>
    </row>
    <row r="6" spans="2:22" ht="20.25" customHeight="1" x14ac:dyDescent="0.2">
      <c r="B6" s="6" t="s">
        <v>5</v>
      </c>
      <c r="C6" s="7" t="s">
        <v>57</v>
      </c>
      <c r="D6" s="7">
        <v>80.77</v>
      </c>
      <c r="E6" s="7" t="s">
        <v>6</v>
      </c>
      <c r="F6" s="7">
        <v>87.01</v>
      </c>
      <c r="H6" s="28" t="str">
        <f>SUBSTITUTE(C6,"　","")</f>
        <v>全国</v>
      </c>
      <c r="I6" s="29">
        <f>D6</f>
        <v>80.77</v>
      </c>
      <c r="J6" s="28" t="str">
        <f>SUBSTITUTE(DBCS(E6),"　","")</f>
        <v>全国</v>
      </c>
      <c r="K6" s="29">
        <f>F6</f>
        <v>87.01</v>
      </c>
      <c r="L6" s="36" t="s">
        <v>116</v>
      </c>
      <c r="P6" s="15"/>
      <c r="T6" s="14"/>
      <c r="U6" s="14"/>
      <c r="V6" s="15"/>
    </row>
    <row r="7" spans="2:22" ht="20.25" customHeight="1" x14ac:dyDescent="0.2">
      <c r="B7" s="8">
        <v>1</v>
      </c>
      <c r="C7" s="7" t="s">
        <v>7</v>
      </c>
      <c r="D7" s="7">
        <v>81.78</v>
      </c>
      <c r="E7" s="7" t="s">
        <v>8</v>
      </c>
      <c r="F7" s="24">
        <v>87.674999999999997</v>
      </c>
      <c r="G7" s="36" t="s">
        <v>110</v>
      </c>
      <c r="H7" s="1" t="str">
        <f t="shared" ref="H7:H53" si="0">SUBSTITUTE(DBCS(C7),"　","")</f>
        <v>滋賀</v>
      </c>
      <c r="I7" s="15">
        <f t="shared" ref="I7:I53" si="1">D7</f>
        <v>81.78</v>
      </c>
      <c r="J7" s="1" t="str">
        <f t="shared" ref="J7:J53" si="2">SUBSTITUTE(DBCS(E7),"　","")</f>
        <v>長野</v>
      </c>
      <c r="K7" s="15">
        <f>F7</f>
        <v>87.674999999999997</v>
      </c>
      <c r="P7" s="15"/>
      <c r="T7" s="14"/>
      <c r="U7" s="14"/>
      <c r="V7" s="15"/>
    </row>
    <row r="8" spans="2:22" ht="20.25" customHeight="1" x14ac:dyDescent="0.2">
      <c r="B8" s="8">
        <v>2</v>
      </c>
      <c r="C8" s="7" t="s">
        <v>8</v>
      </c>
      <c r="D8" s="7">
        <v>81.75</v>
      </c>
      <c r="E8" s="7" t="s">
        <v>10</v>
      </c>
      <c r="F8" s="24">
        <v>87.673000000000002</v>
      </c>
      <c r="G8" s="36" t="s">
        <v>110</v>
      </c>
      <c r="H8" s="1" t="str">
        <f t="shared" si="0"/>
        <v>長野</v>
      </c>
      <c r="I8" s="15">
        <f t="shared" si="1"/>
        <v>81.75</v>
      </c>
      <c r="J8" s="1" t="str">
        <f t="shared" si="2"/>
        <v>岡山</v>
      </c>
      <c r="K8" s="15">
        <f t="shared" ref="K8:K53" si="3">F8</f>
        <v>87.673000000000002</v>
      </c>
      <c r="P8" s="15"/>
      <c r="T8" s="14"/>
      <c r="U8" s="14"/>
      <c r="V8" s="15"/>
    </row>
    <row r="9" spans="2:22" ht="20.25" customHeight="1" x14ac:dyDescent="0.2">
      <c r="B9" s="8">
        <v>3</v>
      </c>
      <c r="C9" s="7" t="s">
        <v>12</v>
      </c>
      <c r="D9" s="7">
        <v>81.400000000000006</v>
      </c>
      <c r="E9" s="7" t="s">
        <v>13</v>
      </c>
      <c r="F9" s="7">
        <v>87.64</v>
      </c>
      <c r="H9" s="1" t="str">
        <f t="shared" si="0"/>
        <v>京都</v>
      </c>
      <c r="I9" s="15">
        <f t="shared" si="1"/>
        <v>81.400000000000006</v>
      </c>
      <c r="J9" s="1" t="str">
        <f t="shared" si="2"/>
        <v>島根</v>
      </c>
      <c r="K9" s="15">
        <f t="shared" si="3"/>
        <v>87.64</v>
      </c>
      <c r="P9" s="15"/>
      <c r="T9" s="14"/>
      <c r="U9" s="14"/>
      <c r="V9" s="15"/>
    </row>
    <row r="10" spans="2:22" ht="20.25" customHeight="1" x14ac:dyDescent="0.2">
      <c r="B10" s="8">
        <v>4</v>
      </c>
      <c r="C10" s="7" t="s">
        <v>14</v>
      </c>
      <c r="D10" s="7">
        <v>81.36</v>
      </c>
      <c r="E10" s="7" t="s">
        <v>7</v>
      </c>
      <c r="F10" s="7">
        <v>87.57</v>
      </c>
      <c r="H10" s="1" t="str">
        <f t="shared" si="0"/>
        <v>奈良</v>
      </c>
      <c r="I10" s="15">
        <f t="shared" si="1"/>
        <v>81.36</v>
      </c>
      <c r="J10" s="1" t="str">
        <f t="shared" si="2"/>
        <v>滋賀</v>
      </c>
      <c r="K10" s="15">
        <f t="shared" si="3"/>
        <v>87.57</v>
      </c>
      <c r="P10" s="15"/>
      <c r="T10" s="14"/>
      <c r="U10" s="14"/>
      <c r="V10" s="15"/>
    </row>
    <row r="11" spans="2:22" ht="20.25" customHeight="1" x14ac:dyDescent="0.2">
      <c r="B11" s="8">
        <v>5</v>
      </c>
      <c r="C11" s="10" t="s">
        <v>15</v>
      </c>
      <c r="D11" s="7">
        <v>81.319999999999993</v>
      </c>
      <c r="E11" s="7" t="s">
        <v>16</v>
      </c>
      <c r="F11" s="7">
        <v>87.54</v>
      </c>
      <c r="H11" s="1" t="str">
        <f t="shared" si="0"/>
        <v>神奈川</v>
      </c>
      <c r="I11" s="15">
        <f t="shared" si="1"/>
        <v>81.319999999999993</v>
      </c>
      <c r="J11" s="1" t="str">
        <f t="shared" si="2"/>
        <v>福井</v>
      </c>
      <c r="K11" s="15">
        <f t="shared" si="3"/>
        <v>87.54</v>
      </c>
      <c r="P11" s="15"/>
      <c r="T11" s="14"/>
      <c r="U11" s="14"/>
      <c r="V11" s="15"/>
    </row>
    <row r="12" spans="2:22" ht="20.25" customHeight="1" x14ac:dyDescent="0.2">
      <c r="B12" s="8">
        <v>6</v>
      </c>
      <c r="C12" s="7" t="s">
        <v>16</v>
      </c>
      <c r="D12" s="7">
        <v>81.27</v>
      </c>
      <c r="E12" s="7" t="s">
        <v>17</v>
      </c>
      <c r="F12" s="7">
        <v>87.49</v>
      </c>
      <c r="H12" s="1" t="str">
        <f t="shared" si="0"/>
        <v>福井</v>
      </c>
      <c r="I12" s="15">
        <f t="shared" si="1"/>
        <v>81.27</v>
      </c>
      <c r="J12" s="1" t="str">
        <f t="shared" si="2"/>
        <v>熊本</v>
      </c>
      <c r="K12" s="15">
        <f t="shared" si="3"/>
        <v>87.49</v>
      </c>
      <c r="P12" s="15"/>
      <c r="T12" s="14"/>
      <c r="U12" s="14"/>
      <c r="V12" s="15"/>
    </row>
    <row r="13" spans="2:22" ht="20.25" customHeight="1" x14ac:dyDescent="0.2">
      <c r="B13" s="8">
        <v>7</v>
      </c>
      <c r="C13" s="7" t="s">
        <v>17</v>
      </c>
      <c r="D13" s="7">
        <v>81.22</v>
      </c>
      <c r="E13" s="7" t="s">
        <v>18</v>
      </c>
      <c r="F13" s="7">
        <v>87.44</v>
      </c>
      <c r="H13" s="1" t="str">
        <f t="shared" si="0"/>
        <v>熊本</v>
      </c>
      <c r="I13" s="15">
        <f t="shared" si="1"/>
        <v>81.22</v>
      </c>
      <c r="J13" s="1" t="str">
        <f t="shared" si="2"/>
        <v>沖縄</v>
      </c>
      <c r="K13" s="15">
        <f t="shared" si="3"/>
        <v>87.44</v>
      </c>
      <c r="P13" s="15"/>
      <c r="T13" s="14"/>
      <c r="U13" s="14"/>
      <c r="V13" s="15"/>
    </row>
    <row r="14" spans="2:22" ht="20.25" customHeight="1" x14ac:dyDescent="0.2">
      <c r="B14" s="8">
        <v>8</v>
      </c>
      <c r="C14" s="7" t="s">
        <v>19</v>
      </c>
      <c r="D14" s="7">
        <v>81.099999999999994</v>
      </c>
      <c r="E14" s="7" t="s">
        <v>20</v>
      </c>
      <c r="F14" s="7">
        <v>87.42</v>
      </c>
      <c r="H14" s="1" t="str">
        <f t="shared" si="0"/>
        <v>愛知</v>
      </c>
      <c r="I14" s="15">
        <f t="shared" si="1"/>
        <v>81.099999999999994</v>
      </c>
      <c r="J14" s="1" t="str">
        <f t="shared" si="2"/>
        <v>富山</v>
      </c>
      <c r="K14" s="15">
        <f t="shared" si="3"/>
        <v>87.42</v>
      </c>
      <c r="P14" s="15"/>
      <c r="T14" s="14"/>
      <c r="U14" s="14"/>
      <c r="V14" s="15"/>
    </row>
    <row r="15" spans="2:22" ht="20.25" customHeight="1" x14ac:dyDescent="0.2">
      <c r="B15" s="8">
        <v>9</v>
      </c>
      <c r="C15" s="7" t="s">
        <v>21</v>
      </c>
      <c r="D15" s="7">
        <v>81.08</v>
      </c>
      <c r="E15" s="7" t="s">
        <v>12</v>
      </c>
      <c r="F15" s="7">
        <v>87.35</v>
      </c>
      <c r="H15" s="1" t="str">
        <f t="shared" si="0"/>
        <v>広島</v>
      </c>
      <c r="I15" s="15">
        <f t="shared" si="1"/>
        <v>81.08</v>
      </c>
      <c r="J15" s="1" t="str">
        <f t="shared" si="2"/>
        <v>京都</v>
      </c>
      <c r="K15" s="15">
        <f t="shared" si="3"/>
        <v>87.35</v>
      </c>
      <c r="P15" s="15"/>
      <c r="T15" s="14"/>
      <c r="U15" s="14"/>
      <c r="V15" s="15"/>
    </row>
    <row r="16" spans="2:22" ht="20.25" customHeight="1" x14ac:dyDescent="0.2">
      <c r="B16" s="8">
        <v>10</v>
      </c>
      <c r="C16" s="7" t="s">
        <v>22</v>
      </c>
      <c r="D16" s="7">
        <v>81.08</v>
      </c>
      <c r="E16" s="7" t="s">
        <v>21</v>
      </c>
      <c r="F16" s="7">
        <v>87.33</v>
      </c>
      <c r="H16" s="1" t="str">
        <f t="shared" si="0"/>
        <v>大分</v>
      </c>
      <c r="I16" s="15">
        <f t="shared" si="1"/>
        <v>81.08</v>
      </c>
      <c r="J16" s="1" t="str">
        <f t="shared" si="2"/>
        <v>広島</v>
      </c>
      <c r="K16" s="15">
        <f t="shared" si="3"/>
        <v>87.33</v>
      </c>
      <c r="P16" s="15"/>
      <c r="T16" s="14"/>
      <c r="U16" s="14"/>
      <c r="V16" s="15"/>
    </row>
    <row r="17" spans="2:22" ht="20.25" customHeight="1" x14ac:dyDescent="0.2">
      <c r="B17" s="8">
        <v>11</v>
      </c>
      <c r="C17" s="7" t="s">
        <v>23</v>
      </c>
      <c r="D17" s="7">
        <v>81.069999999999993</v>
      </c>
      <c r="E17" s="7" t="s">
        <v>24</v>
      </c>
      <c r="F17" s="7">
        <v>87.32</v>
      </c>
      <c r="H17" s="1" t="str">
        <f t="shared" si="0"/>
        <v>東京</v>
      </c>
      <c r="I17" s="15">
        <f t="shared" si="1"/>
        <v>81.069999999999993</v>
      </c>
      <c r="J17" s="1" t="str">
        <f t="shared" si="2"/>
        <v>新潟</v>
      </c>
      <c r="K17" s="15">
        <f t="shared" si="3"/>
        <v>87.32</v>
      </c>
      <c r="P17" s="15"/>
      <c r="T17" s="14"/>
      <c r="U17" s="14"/>
      <c r="V17" s="15"/>
    </row>
    <row r="18" spans="2:22" ht="20.25" customHeight="1" x14ac:dyDescent="0.2">
      <c r="B18" s="8">
        <v>12</v>
      </c>
      <c r="C18" s="7" t="s">
        <v>25</v>
      </c>
      <c r="D18" s="7">
        <v>81.040000000000006</v>
      </c>
      <c r="E18" s="7" t="s">
        <v>22</v>
      </c>
      <c r="F18" s="7">
        <v>87.31</v>
      </c>
      <c r="H18" s="1" t="str">
        <f t="shared" si="0"/>
        <v>石川</v>
      </c>
      <c r="I18" s="15">
        <f t="shared" si="1"/>
        <v>81.040000000000006</v>
      </c>
      <c r="J18" s="1" t="str">
        <f t="shared" si="2"/>
        <v>大分</v>
      </c>
      <c r="K18" s="15">
        <f t="shared" si="3"/>
        <v>87.31</v>
      </c>
      <c r="P18" s="15"/>
      <c r="T18" s="14"/>
      <c r="U18" s="14"/>
      <c r="V18" s="15"/>
    </row>
    <row r="19" spans="2:22" ht="20.25" customHeight="1" x14ac:dyDescent="0.2">
      <c r="B19" s="8">
        <v>13</v>
      </c>
      <c r="C19" s="7" t="s">
        <v>10</v>
      </c>
      <c r="D19" s="7">
        <v>81.03</v>
      </c>
      <c r="E19" s="7" t="s">
        <v>25</v>
      </c>
      <c r="F19" s="7">
        <v>87.28</v>
      </c>
      <c r="H19" s="1" t="str">
        <f t="shared" si="0"/>
        <v>岡山</v>
      </c>
      <c r="I19" s="15">
        <f t="shared" si="1"/>
        <v>81.03</v>
      </c>
      <c r="J19" s="1" t="str">
        <f t="shared" si="2"/>
        <v>石川</v>
      </c>
      <c r="K19" s="15">
        <f t="shared" si="3"/>
        <v>87.28</v>
      </c>
      <c r="P19" s="15"/>
      <c r="T19" s="14"/>
      <c r="U19" s="14"/>
      <c r="V19" s="15"/>
    </row>
    <row r="20" spans="2:22" ht="20.25" customHeight="1" x14ac:dyDescent="0.2">
      <c r="B20" s="8">
        <v>14</v>
      </c>
      <c r="C20" s="7" t="s">
        <v>26</v>
      </c>
      <c r="D20" s="7">
        <v>81</v>
      </c>
      <c r="E20" s="7" t="s">
        <v>27</v>
      </c>
      <c r="F20" s="7">
        <v>87.27</v>
      </c>
      <c r="H20" s="1" t="str">
        <f t="shared" si="0"/>
        <v>岐阜</v>
      </c>
      <c r="I20" s="15">
        <f t="shared" si="1"/>
        <v>81</v>
      </c>
      <c r="J20" s="1" t="str">
        <f t="shared" si="2"/>
        <v>鳥取</v>
      </c>
      <c r="K20" s="15">
        <f t="shared" si="3"/>
        <v>87.27</v>
      </c>
      <c r="P20" s="15"/>
      <c r="T20" s="14"/>
      <c r="U20" s="14"/>
      <c r="V20" s="15"/>
    </row>
    <row r="21" spans="2:22" ht="20.25" customHeight="1" x14ac:dyDescent="0.2">
      <c r="B21" s="8">
        <v>15</v>
      </c>
      <c r="C21" s="7" t="s">
        <v>28</v>
      </c>
      <c r="D21" s="7">
        <v>80.989999999999995</v>
      </c>
      <c r="E21" s="7" t="s">
        <v>23</v>
      </c>
      <c r="F21" s="7">
        <v>87.26</v>
      </c>
      <c r="H21" s="1" t="str">
        <f t="shared" si="0"/>
        <v>宮城</v>
      </c>
      <c r="I21" s="15">
        <f t="shared" si="1"/>
        <v>80.989999999999995</v>
      </c>
      <c r="J21" s="1" t="str">
        <f t="shared" si="2"/>
        <v>東京</v>
      </c>
      <c r="K21" s="15">
        <f t="shared" si="3"/>
        <v>87.26</v>
      </c>
      <c r="P21" s="15"/>
      <c r="T21" s="14"/>
      <c r="U21" s="14"/>
      <c r="V21" s="15"/>
    </row>
    <row r="22" spans="2:22" ht="20.25" customHeight="1" x14ac:dyDescent="0.2">
      <c r="B22" s="8">
        <v>16</v>
      </c>
      <c r="C22" s="7" t="s">
        <v>29</v>
      </c>
      <c r="D22" s="7">
        <v>80.959999999999994</v>
      </c>
      <c r="E22" s="7" t="s">
        <v>14</v>
      </c>
      <c r="F22" s="7">
        <v>87.25</v>
      </c>
      <c r="H22" s="1" t="str">
        <f t="shared" si="0"/>
        <v>千葉</v>
      </c>
      <c r="I22" s="15">
        <f t="shared" si="1"/>
        <v>80.959999999999994</v>
      </c>
      <c r="J22" s="1" t="str">
        <f t="shared" si="2"/>
        <v>奈良</v>
      </c>
      <c r="K22" s="15">
        <f t="shared" si="3"/>
        <v>87.25</v>
      </c>
      <c r="P22" s="15"/>
      <c r="T22" s="14"/>
      <c r="U22" s="14"/>
      <c r="V22" s="15"/>
    </row>
    <row r="23" spans="2:22" ht="20.25" customHeight="1" x14ac:dyDescent="0.2">
      <c r="B23" s="8">
        <v>17</v>
      </c>
      <c r="C23" s="7" t="s">
        <v>30</v>
      </c>
      <c r="D23" s="7">
        <v>80.95</v>
      </c>
      <c r="E23" s="10" t="s">
        <v>15</v>
      </c>
      <c r="F23" s="7">
        <v>87.24</v>
      </c>
      <c r="H23" s="1" t="str">
        <f t="shared" si="0"/>
        <v>静岡</v>
      </c>
      <c r="I23" s="15">
        <f t="shared" si="1"/>
        <v>80.95</v>
      </c>
      <c r="J23" s="1" t="str">
        <f t="shared" si="2"/>
        <v>神奈川</v>
      </c>
      <c r="K23" s="15">
        <f t="shared" si="3"/>
        <v>87.24</v>
      </c>
      <c r="P23" s="15"/>
      <c r="T23" s="14"/>
      <c r="U23" s="14"/>
      <c r="V23" s="15"/>
    </row>
    <row r="24" spans="2:22" ht="20.25" customHeight="1" x14ac:dyDescent="0.2">
      <c r="B24" s="8">
        <v>18</v>
      </c>
      <c r="C24" s="7" t="s">
        <v>31</v>
      </c>
      <c r="D24" s="7">
        <v>80.92</v>
      </c>
      <c r="E24" s="7" t="s">
        <v>32</v>
      </c>
      <c r="F24" s="7">
        <v>87.22</v>
      </c>
      <c r="H24" s="1" t="str">
        <f t="shared" si="0"/>
        <v>兵庫</v>
      </c>
      <c r="I24" s="15">
        <f t="shared" si="1"/>
        <v>80.92</v>
      </c>
      <c r="J24" s="1" t="str">
        <f t="shared" si="2"/>
        <v>山梨</v>
      </c>
      <c r="K24" s="15">
        <f t="shared" si="3"/>
        <v>87.22</v>
      </c>
      <c r="P24" s="15"/>
      <c r="T24" s="14"/>
      <c r="U24" s="14"/>
      <c r="V24" s="15"/>
    </row>
    <row r="25" spans="2:22" ht="20.25" customHeight="1" x14ac:dyDescent="0.2">
      <c r="B25" s="8">
        <v>19</v>
      </c>
      <c r="C25" s="7" t="s">
        <v>33</v>
      </c>
      <c r="D25" s="7">
        <v>80.86</v>
      </c>
      <c r="E25" s="7" t="s">
        <v>34</v>
      </c>
      <c r="F25" s="7">
        <v>87.21</v>
      </c>
      <c r="H25" s="1" t="str">
        <f t="shared" si="0"/>
        <v>三重</v>
      </c>
      <c r="I25" s="15">
        <f t="shared" si="1"/>
        <v>80.86</v>
      </c>
      <c r="J25" s="1" t="str">
        <f t="shared" si="2"/>
        <v>香川</v>
      </c>
      <c r="K25" s="15">
        <f t="shared" si="3"/>
        <v>87.21</v>
      </c>
      <c r="P25" s="15"/>
      <c r="T25" s="14"/>
      <c r="U25" s="14"/>
      <c r="V25" s="15"/>
    </row>
    <row r="26" spans="2:22" ht="20.25" customHeight="1" x14ac:dyDescent="0.2">
      <c r="B26" s="8">
        <v>20</v>
      </c>
      <c r="C26" s="7" t="s">
        <v>34</v>
      </c>
      <c r="D26" s="7">
        <v>80.849999999999994</v>
      </c>
      <c r="E26" s="7" t="s">
        <v>28</v>
      </c>
      <c r="F26" s="7">
        <v>87.16</v>
      </c>
      <c r="H26" s="1" t="str">
        <f t="shared" si="0"/>
        <v>香川</v>
      </c>
      <c r="I26" s="15">
        <f t="shared" si="1"/>
        <v>80.849999999999994</v>
      </c>
      <c r="J26" s="1" t="str">
        <f t="shared" si="2"/>
        <v>宮城</v>
      </c>
      <c r="K26" s="15">
        <f t="shared" si="3"/>
        <v>87.16</v>
      </c>
      <c r="P26" s="15"/>
      <c r="T26" s="14"/>
      <c r="U26" s="14"/>
      <c r="V26" s="15"/>
    </row>
    <row r="27" spans="2:22" ht="20.25" customHeight="1" x14ac:dyDescent="0.2">
      <c r="B27" s="8">
        <v>21</v>
      </c>
      <c r="C27" s="7" t="s">
        <v>32</v>
      </c>
      <c r="D27" s="7">
        <v>80.849999999999994</v>
      </c>
      <c r="E27" s="7" t="s">
        <v>35</v>
      </c>
      <c r="F27" s="7">
        <v>87.14</v>
      </c>
      <c r="H27" s="1" t="str">
        <f t="shared" si="0"/>
        <v>山梨</v>
      </c>
      <c r="I27" s="15">
        <f t="shared" si="1"/>
        <v>80.849999999999994</v>
      </c>
      <c r="J27" s="1" t="str">
        <f t="shared" si="2"/>
        <v>福岡</v>
      </c>
      <c r="K27" s="15">
        <f t="shared" si="3"/>
        <v>87.14</v>
      </c>
      <c r="P27" s="15"/>
      <c r="T27" s="14"/>
      <c r="U27" s="14"/>
      <c r="V27" s="15"/>
    </row>
    <row r="28" spans="2:22" ht="20.25" customHeight="1" x14ac:dyDescent="0.2">
      <c r="B28" s="8">
        <v>22</v>
      </c>
      <c r="C28" s="7" t="s">
        <v>36</v>
      </c>
      <c r="D28" s="7">
        <v>80.819999999999993</v>
      </c>
      <c r="E28" s="7" t="s">
        <v>37</v>
      </c>
      <c r="F28" s="7">
        <v>87.12</v>
      </c>
      <c r="H28" s="1" t="str">
        <f t="shared" si="0"/>
        <v>埼玉</v>
      </c>
      <c r="I28" s="15">
        <f t="shared" si="1"/>
        <v>80.819999999999993</v>
      </c>
      <c r="J28" s="1" t="str">
        <f t="shared" si="2"/>
        <v>宮崎</v>
      </c>
      <c r="K28" s="15">
        <f t="shared" si="3"/>
        <v>87.12</v>
      </c>
      <c r="P28" s="15"/>
      <c r="T28" s="14"/>
      <c r="U28" s="14"/>
      <c r="V28" s="15"/>
    </row>
    <row r="29" spans="2:22" ht="20.25" customHeight="1" x14ac:dyDescent="0.2">
      <c r="B29" s="8">
        <v>23</v>
      </c>
      <c r="C29" s="7" t="s">
        <v>13</v>
      </c>
      <c r="D29" s="7">
        <v>80.790000000000006</v>
      </c>
      <c r="E29" s="7" t="s">
        <v>38</v>
      </c>
      <c r="F29" s="7">
        <v>87.12</v>
      </c>
      <c r="H29" s="1" t="str">
        <f t="shared" si="0"/>
        <v>島根</v>
      </c>
      <c r="I29" s="15">
        <f t="shared" si="1"/>
        <v>80.790000000000006</v>
      </c>
      <c r="J29" s="1" t="str">
        <f t="shared" si="2"/>
        <v>佐賀</v>
      </c>
      <c r="K29" s="15">
        <f t="shared" si="3"/>
        <v>87.12</v>
      </c>
      <c r="P29" s="15"/>
      <c r="T29" s="14"/>
      <c r="U29" s="14"/>
      <c r="V29" s="15"/>
    </row>
    <row r="30" spans="2:22" ht="20.25" customHeight="1" x14ac:dyDescent="0.2">
      <c r="B30" s="8">
        <v>24</v>
      </c>
      <c r="C30" s="7" t="s">
        <v>24</v>
      </c>
      <c r="D30" s="7">
        <v>80.69</v>
      </c>
      <c r="E30" s="7" t="s">
        <v>30</v>
      </c>
      <c r="F30" s="7">
        <v>87.1</v>
      </c>
      <c r="H30" s="1" t="str">
        <f t="shared" si="0"/>
        <v>新潟</v>
      </c>
      <c r="I30" s="15">
        <f t="shared" si="1"/>
        <v>80.69</v>
      </c>
      <c r="J30" s="1" t="str">
        <f t="shared" si="2"/>
        <v>静岡</v>
      </c>
      <c r="K30" s="15">
        <f t="shared" si="3"/>
        <v>87.1</v>
      </c>
      <c r="P30" s="15"/>
      <c r="T30" s="14"/>
      <c r="U30" s="14"/>
      <c r="V30" s="15"/>
    </row>
    <row r="31" spans="2:22" ht="20.25" customHeight="1" x14ac:dyDescent="0.2">
      <c r="B31" s="8">
        <v>25</v>
      </c>
      <c r="C31" s="7" t="s">
        <v>35</v>
      </c>
      <c r="D31" s="7">
        <v>80.66</v>
      </c>
      <c r="E31" s="7" t="s">
        <v>31</v>
      </c>
      <c r="F31" s="7">
        <v>87.07</v>
      </c>
      <c r="H31" s="1" t="str">
        <f t="shared" si="0"/>
        <v>福岡</v>
      </c>
      <c r="I31" s="15">
        <f t="shared" si="1"/>
        <v>80.66</v>
      </c>
      <c r="J31" s="1" t="str">
        <f t="shared" si="2"/>
        <v>兵庫</v>
      </c>
      <c r="K31" s="15">
        <f t="shared" si="3"/>
        <v>87.07</v>
      </c>
      <c r="P31" s="15"/>
      <c r="T31" s="14"/>
      <c r="U31" s="14"/>
      <c r="V31" s="15"/>
    </row>
    <row r="32" spans="2:22" ht="20.25" customHeight="1" x14ac:dyDescent="0.2">
      <c r="B32" s="8">
        <v>26</v>
      </c>
      <c r="C32" s="7" t="s">
        <v>38</v>
      </c>
      <c r="D32" s="7">
        <v>80.650000000000006</v>
      </c>
      <c r="E32" s="7" t="s">
        <v>39</v>
      </c>
      <c r="F32" s="7">
        <v>87.01</v>
      </c>
      <c r="H32" s="1" t="str">
        <f t="shared" si="0"/>
        <v>佐賀</v>
      </c>
      <c r="I32" s="15">
        <f t="shared" si="1"/>
        <v>80.650000000000006</v>
      </c>
      <c r="J32" s="1" t="str">
        <f t="shared" si="2"/>
        <v>高知</v>
      </c>
      <c r="K32" s="15">
        <f t="shared" si="3"/>
        <v>87.01</v>
      </c>
      <c r="P32" s="15"/>
      <c r="T32" s="14"/>
      <c r="U32" s="14"/>
      <c r="V32" s="15"/>
    </row>
    <row r="33" spans="2:22" ht="20.25" customHeight="1" x14ac:dyDescent="0.2">
      <c r="B33" s="8">
        <v>27</v>
      </c>
      <c r="C33" s="7" t="s">
        <v>20</v>
      </c>
      <c r="D33" s="7">
        <v>80.61</v>
      </c>
      <c r="E33" s="7" t="s">
        <v>33</v>
      </c>
      <c r="F33" s="7">
        <v>86.99</v>
      </c>
      <c r="H33" s="1" t="str">
        <f t="shared" si="0"/>
        <v>富山</v>
      </c>
      <c r="I33" s="15">
        <f t="shared" si="1"/>
        <v>80.61</v>
      </c>
      <c r="J33" s="1" t="str">
        <f t="shared" si="2"/>
        <v>三重</v>
      </c>
      <c r="K33" s="15">
        <f t="shared" si="3"/>
        <v>86.99</v>
      </c>
      <c r="P33" s="15"/>
      <c r="T33" s="14"/>
      <c r="U33" s="14"/>
      <c r="V33" s="15"/>
    </row>
    <row r="34" spans="2:22" ht="20.25" customHeight="1" x14ac:dyDescent="0.2">
      <c r="B34" s="8">
        <v>28</v>
      </c>
      <c r="C34" s="7" t="s">
        <v>40</v>
      </c>
      <c r="D34" s="7">
        <v>80.61</v>
      </c>
      <c r="E34" s="7" t="s">
        <v>41</v>
      </c>
      <c r="F34" s="7">
        <v>86.97</v>
      </c>
      <c r="H34" s="1" t="str">
        <f t="shared" si="0"/>
        <v>群馬</v>
      </c>
      <c r="I34" s="15">
        <f t="shared" si="1"/>
        <v>80.61</v>
      </c>
      <c r="J34" s="1" t="str">
        <f t="shared" si="2"/>
        <v>長崎</v>
      </c>
      <c r="K34" s="15">
        <f t="shared" si="3"/>
        <v>86.97</v>
      </c>
      <c r="P34" s="15"/>
      <c r="T34" s="14"/>
      <c r="U34" s="14"/>
      <c r="V34" s="15"/>
    </row>
    <row r="35" spans="2:22" ht="20.25" customHeight="1" x14ac:dyDescent="0.2">
      <c r="B35" s="8">
        <v>29</v>
      </c>
      <c r="C35" s="7" t="s">
        <v>42</v>
      </c>
      <c r="D35" s="7">
        <v>80.52</v>
      </c>
      <c r="E35" s="7" t="s">
        <v>42</v>
      </c>
      <c r="F35" s="7">
        <v>86.96</v>
      </c>
      <c r="H35" s="1" t="str">
        <f t="shared" si="0"/>
        <v>山形</v>
      </c>
      <c r="I35" s="15">
        <f t="shared" si="1"/>
        <v>80.52</v>
      </c>
      <c r="J35" s="1" t="str">
        <f t="shared" si="2"/>
        <v>山形</v>
      </c>
      <c r="K35" s="15">
        <f t="shared" si="3"/>
        <v>86.96</v>
      </c>
      <c r="P35" s="15"/>
      <c r="T35" s="14"/>
      <c r="U35" s="14"/>
      <c r="V35" s="15"/>
    </row>
    <row r="36" spans="2:22" ht="20.25" customHeight="1" x14ac:dyDescent="0.2">
      <c r="B36" s="8">
        <v>30</v>
      </c>
      <c r="C36" s="7" t="s">
        <v>43</v>
      </c>
      <c r="D36" s="7">
        <v>80.510000000000005</v>
      </c>
      <c r="E36" s="7" t="s">
        <v>29</v>
      </c>
      <c r="F36" s="7">
        <v>86.91</v>
      </c>
      <c r="H36" s="1" t="str">
        <f t="shared" si="0"/>
        <v>山口</v>
      </c>
      <c r="I36" s="15">
        <f t="shared" si="1"/>
        <v>80.510000000000005</v>
      </c>
      <c r="J36" s="1" t="str">
        <f t="shared" si="2"/>
        <v>千葉</v>
      </c>
      <c r="K36" s="15">
        <f t="shared" si="3"/>
        <v>86.91</v>
      </c>
      <c r="P36" s="15"/>
      <c r="T36" s="14"/>
      <c r="U36" s="14"/>
      <c r="V36" s="15"/>
    </row>
    <row r="37" spans="2:22" ht="20.25" customHeight="1" x14ac:dyDescent="0.2">
      <c r="B37" s="8">
        <v>31</v>
      </c>
      <c r="C37" s="7" t="s">
        <v>41</v>
      </c>
      <c r="D37" s="7">
        <v>80.38</v>
      </c>
      <c r="E37" s="7" t="s">
        <v>43</v>
      </c>
      <c r="F37" s="7">
        <v>86.88</v>
      </c>
      <c r="H37" s="1" t="str">
        <f t="shared" si="0"/>
        <v>長崎</v>
      </c>
      <c r="I37" s="15">
        <f t="shared" si="1"/>
        <v>80.38</v>
      </c>
      <c r="J37" s="1" t="str">
        <f t="shared" si="2"/>
        <v>山口</v>
      </c>
      <c r="K37" s="15">
        <f t="shared" si="3"/>
        <v>86.88</v>
      </c>
      <c r="P37" s="15"/>
      <c r="T37" s="14"/>
      <c r="U37" s="14"/>
      <c r="V37" s="15"/>
    </row>
    <row r="38" spans="2:22" ht="20.25" customHeight="1" x14ac:dyDescent="0.2">
      <c r="B38" s="8">
        <v>32</v>
      </c>
      <c r="C38" s="7" t="s">
        <v>37</v>
      </c>
      <c r="D38" s="7">
        <v>80.34</v>
      </c>
      <c r="E38" s="7" t="s">
        <v>19</v>
      </c>
      <c r="F38" s="7">
        <v>86.86</v>
      </c>
      <c r="H38" s="1" t="str">
        <f t="shared" si="0"/>
        <v>宮崎</v>
      </c>
      <c r="I38" s="15">
        <f t="shared" si="1"/>
        <v>80.34</v>
      </c>
      <c r="J38" s="1" t="str">
        <f t="shared" si="2"/>
        <v>愛知</v>
      </c>
      <c r="K38" s="15">
        <f t="shared" si="3"/>
        <v>86.86</v>
      </c>
      <c r="P38" s="15"/>
      <c r="T38" s="14"/>
      <c r="U38" s="14"/>
      <c r="V38" s="15"/>
    </row>
    <row r="39" spans="2:22" ht="20.25" customHeight="1" x14ac:dyDescent="0.2">
      <c r="B39" s="8">
        <v>33</v>
      </c>
      <c r="C39" s="7" t="s">
        <v>44</v>
      </c>
      <c r="D39" s="7">
        <v>80.319999999999993</v>
      </c>
      <c r="E39" s="7" t="s">
        <v>40</v>
      </c>
      <c r="F39" s="7">
        <v>86.84</v>
      </c>
      <c r="H39" s="1" t="str">
        <f t="shared" si="0"/>
        <v>徳島</v>
      </c>
      <c r="I39" s="15">
        <f t="shared" si="1"/>
        <v>80.319999999999993</v>
      </c>
      <c r="J39" s="1" t="str">
        <f t="shared" si="2"/>
        <v>群馬</v>
      </c>
      <c r="K39" s="15">
        <f t="shared" si="3"/>
        <v>86.84</v>
      </c>
      <c r="P39" s="15"/>
      <c r="T39" s="14"/>
      <c r="U39" s="14"/>
      <c r="V39" s="15"/>
    </row>
    <row r="40" spans="2:22" ht="20.25" customHeight="1" x14ac:dyDescent="0.2">
      <c r="B40" s="8">
        <v>34</v>
      </c>
      <c r="C40" s="7" t="s">
        <v>45</v>
      </c>
      <c r="D40" s="7">
        <v>80.28</v>
      </c>
      <c r="E40" s="7" t="s">
        <v>26</v>
      </c>
      <c r="F40" s="7">
        <v>86.82</v>
      </c>
      <c r="H40" s="1" t="str">
        <f t="shared" si="0"/>
        <v>茨城</v>
      </c>
      <c r="I40" s="15">
        <f t="shared" si="1"/>
        <v>80.28</v>
      </c>
      <c r="J40" s="1" t="str">
        <f t="shared" si="2"/>
        <v>岐阜</v>
      </c>
      <c r="K40" s="15">
        <f t="shared" si="3"/>
        <v>86.82</v>
      </c>
      <c r="P40" s="15"/>
      <c r="T40" s="14"/>
      <c r="U40" s="14"/>
      <c r="V40" s="15"/>
    </row>
    <row r="41" spans="2:22" ht="20.25" customHeight="1" x14ac:dyDescent="0.2">
      <c r="B41" s="8">
        <v>35</v>
      </c>
      <c r="C41" s="10" t="s">
        <v>46</v>
      </c>
      <c r="D41" s="7">
        <v>80.28</v>
      </c>
      <c r="E41" s="7" t="s">
        <v>47</v>
      </c>
      <c r="F41" s="7">
        <v>86.82</v>
      </c>
      <c r="H41" s="1" t="str">
        <f t="shared" si="0"/>
        <v>北海道</v>
      </c>
      <c r="I41" s="15">
        <f t="shared" si="1"/>
        <v>80.28</v>
      </c>
      <c r="J41" s="1" t="str">
        <f t="shared" si="2"/>
        <v>愛媛</v>
      </c>
      <c r="K41" s="15">
        <f t="shared" si="3"/>
        <v>86.82</v>
      </c>
      <c r="P41" s="15"/>
      <c r="T41" s="14"/>
      <c r="U41" s="14"/>
      <c r="V41" s="15"/>
    </row>
    <row r="42" spans="2:22" ht="20.25" customHeight="1" x14ac:dyDescent="0.2">
      <c r="B42" s="8">
        <v>36</v>
      </c>
      <c r="C42" s="7" t="s">
        <v>18</v>
      </c>
      <c r="D42" s="7">
        <v>80.27</v>
      </c>
      <c r="E42" s="10" t="s">
        <v>48</v>
      </c>
      <c r="F42" s="7">
        <v>86.78</v>
      </c>
      <c r="H42" s="1" t="str">
        <f t="shared" si="0"/>
        <v>沖縄</v>
      </c>
      <c r="I42" s="15">
        <f t="shared" si="1"/>
        <v>80.27</v>
      </c>
      <c r="J42" s="1" t="str">
        <f t="shared" si="2"/>
        <v>鹿児島</v>
      </c>
      <c r="K42" s="15">
        <f t="shared" si="3"/>
        <v>86.78</v>
      </c>
      <c r="P42" s="15"/>
      <c r="T42" s="14"/>
      <c r="U42" s="14"/>
      <c r="V42" s="15"/>
    </row>
    <row r="43" spans="2:22" ht="20.25" customHeight="1" x14ac:dyDescent="0.2">
      <c r="B43" s="8">
        <v>37</v>
      </c>
      <c r="C43" s="7" t="s">
        <v>39</v>
      </c>
      <c r="D43" s="7">
        <v>80.260000000000005</v>
      </c>
      <c r="E43" s="10" t="s">
        <v>46</v>
      </c>
      <c r="F43" s="7">
        <v>86.77</v>
      </c>
      <c r="H43" s="1" t="str">
        <f t="shared" si="0"/>
        <v>高知</v>
      </c>
      <c r="I43" s="15">
        <f t="shared" si="1"/>
        <v>80.260000000000005</v>
      </c>
      <c r="J43" s="1" t="str">
        <f t="shared" si="2"/>
        <v>北海道</v>
      </c>
      <c r="K43" s="15">
        <f t="shared" si="3"/>
        <v>86.77</v>
      </c>
      <c r="P43" s="15"/>
      <c r="T43" s="14"/>
      <c r="U43" s="14"/>
      <c r="V43" s="15"/>
    </row>
    <row r="44" spans="2:22" ht="20.25" customHeight="1" x14ac:dyDescent="0.2">
      <c r="B44" s="8">
        <v>38</v>
      </c>
      <c r="C44" s="7" t="s">
        <v>49</v>
      </c>
      <c r="D44" s="7">
        <v>80.23</v>
      </c>
      <c r="E44" s="7" t="s">
        <v>49</v>
      </c>
      <c r="F44" s="7">
        <v>86.73</v>
      </c>
      <c r="H44" s="1" t="str">
        <f t="shared" si="0"/>
        <v>大阪</v>
      </c>
      <c r="I44" s="15">
        <f t="shared" si="1"/>
        <v>80.23</v>
      </c>
      <c r="J44" s="1" t="str">
        <f t="shared" si="2"/>
        <v>大阪</v>
      </c>
      <c r="K44" s="15">
        <f t="shared" si="3"/>
        <v>86.73</v>
      </c>
      <c r="P44" s="15"/>
      <c r="T44" s="14"/>
      <c r="U44" s="14"/>
      <c r="V44" s="15"/>
    </row>
    <row r="45" spans="2:22" ht="20.25" customHeight="1" x14ac:dyDescent="0.2">
      <c r="B45" s="8">
        <v>39</v>
      </c>
      <c r="C45" s="7" t="s">
        <v>27</v>
      </c>
      <c r="D45" s="7">
        <v>80.17</v>
      </c>
      <c r="E45" s="7" t="s">
        <v>36</v>
      </c>
      <c r="F45" s="7">
        <v>86.66</v>
      </c>
      <c r="H45" s="1" t="str">
        <f t="shared" si="0"/>
        <v>鳥取</v>
      </c>
      <c r="I45" s="15">
        <f t="shared" si="1"/>
        <v>80.17</v>
      </c>
      <c r="J45" s="1" t="str">
        <f t="shared" si="2"/>
        <v>埼玉</v>
      </c>
      <c r="K45" s="15">
        <f t="shared" si="3"/>
        <v>86.66</v>
      </c>
      <c r="P45" s="15"/>
      <c r="T45" s="14"/>
      <c r="U45" s="14"/>
      <c r="V45" s="15"/>
    </row>
    <row r="46" spans="2:22" ht="20.25" customHeight="1" x14ac:dyDescent="0.2">
      <c r="B46" s="8">
        <v>40</v>
      </c>
      <c r="C46" s="7" t="s">
        <v>47</v>
      </c>
      <c r="D46" s="7">
        <v>80.16</v>
      </c>
      <c r="E46" s="7" t="s">
        <v>44</v>
      </c>
      <c r="F46" s="7">
        <v>86.66</v>
      </c>
      <c r="H46" s="1" t="str">
        <f t="shared" si="0"/>
        <v>愛媛</v>
      </c>
      <c r="I46" s="15">
        <f t="shared" si="1"/>
        <v>80.16</v>
      </c>
      <c r="J46" s="1" t="str">
        <f t="shared" si="2"/>
        <v>徳島</v>
      </c>
      <c r="K46" s="15">
        <f t="shared" si="3"/>
        <v>86.66</v>
      </c>
      <c r="P46" s="15"/>
      <c r="T46" s="14"/>
      <c r="U46" s="14"/>
      <c r="V46" s="15"/>
    </row>
    <row r="47" spans="2:22" ht="20.25" customHeight="1" x14ac:dyDescent="0.2">
      <c r="B47" s="8">
        <v>41</v>
      </c>
      <c r="C47" s="7" t="s">
        <v>50</v>
      </c>
      <c r="D47" s="7">
        <v>80.12</v>
      </c>
      <c r="E47" s="10" t="s">
        <v>51</v>
      </c>
      <c r="F47" s="7">
        <v>86.47</v>
      </c>
      <c r="H47" s="1" t="str">
        <f t="shared" si="0"/>
        <v>福島</v>
      </c>
      <c r="I47" s="15">
        <f t="shared" si="1"/>
        <v>80.12</v>
      </c>
      <c r="J47" s="1" t="str">
        <f t="shared" si="2"/>
        <v>和歌山</v>
      </c>
      <c r="K47" s="15">
        <f t="shared" si="3"/>
        <v>86.47</v>
      </c>
      <c r="P47" s="15"/>
      <c r="T47" s="14"/>
      <c r="U47" s="14"/>
      <c r="V47" s="15"/>
    </row>
    <row r="48" spans="2:22" ht="20.25" customHeight="1" x14ac:dyDescent="0.2">
      <c r="B48" s="8">
        <v>42</v>
      </c>
      <c r="C48" s="7" t="s">
        <v>52</v>
      </c>
      <c r="D48" s="7">
        <v>80.099999999999994</v>
      </c>
      <c r="E48" s="7" t="s">
        <v>53</v>
      </c>
      <c r="F48" s="7">
        <v>86.44</v>
      </c>
      <c r="H48" s="1" t="str">
        <f t="shared" si="0"/>
        <v>栃木</v>
      </c>
      <c r="I48" s="15">
        <f t="shared" si="1"/>
        <v>80.099999999999994</v>
      </c>
      <c r="J48" s="1" t="str">
        <f t="shared" si="2"/>
        <v>岩手</v>
      </c>
      <c r="K48" s="15">
        <f t="shared" si="3"/>
        <v>86.44</v>
      </c>
      <c r="P48" s="15"/>
      <c r="T48" s="14"/>
      <c r="U48" s="14"/>
      <c r="V48" s="15"/>
    </row>
    <row r="49" spans="2:22" ht="20.25" customHeight="1" x14ac:dyDescent="0.2">
      <c r="B49" s="8">
        <v>43</v>
      </c>
      <c r="C49" s="10" t="s">
        <v>48</v>
      </c>
      <c r="D49" s="7">
        <v>80.02</v>
      </c>
      <c r="E49" s="7" t="s">
        <v>50</v>
      </c>
      <c r="F49" s="7">
        <v>86.4</v>
      </c>
      <c r="H49" s="1" t="str">
        <f t="shared" si="0"/>
        <v>鹿児島</v>
      </c>
      <c r="I49" s="15">
        <f t="shared" si="1"/>
        <v>80.02</v>
      </c>
      <c r="J49" s="1" t="str">
        <f t="shared" si="2"/>
        <v>福島</v>
      </c>
      <c r="K49" s="15">
        <f t="shared" si="3"/>
        <v>86.4</v>
      </c>
      <c r="P49" s="15"/>
      <c r="T49" s="14"/>
      <c r="U49" s="14"/>
      <c r="V49" s="15"/>
    </row>
    <row r="50" spans="2:22" ht="20.25" customHeight="1" x14ac:dyDescent="0.2">
      <c r="B50" s="8">
        <v>44</v>
      </c>
      <c r="C50" s="10" t="s">
        <v>51</v>
      </c>
      <c r="D50" s="7">
        <v>79.94</v>
      </c>
      <c r="E50" s="7" t="s">
        <v>54</v>
      </c>
      <c r="F50" s="7">
        <v>86.38</v>
      </c>
      <c r="H50" s="1" t="str">
        <f t="shared" si="0"/>
        <v>和歌山</v>
      </c>
      <c r="I50" s="15">
        <f t="shared" si="1"/>
        <v>79.94</v>
      </c>
      <c r="J50" s="1" t="str">
        <f t="shared" si="2"/>
        <v>秋田</v>
      </c>
      <c r="K50" s="15">
        <f t="shared" si="3"/>
        <v>86.38</v>
      </c>
      <c r="P50" s="15"/>
      <c r="T50" s="14"/>
      <c r="U50" s="14"/>
      <c r="V50" s="15"/>
    </row>
    <row r="51" spans="2:22" ht="20.25" customHeight="1" x14ac:dyDescent="0.2">
      <c r="B51" s="8">
        <v>45</v>
      </c>
      <c r="C51" s="7" t="s">
        <v>53</v>
      </c>
      <c r="D51" s="7">
        <v>79.86</v>
      </c>
      <c r="E51" s="7" t="s">
        <v>45</v>
      </c>
      <c r="F51" s="7">
        <v>86.33</v>
      </c>
      <c r="H51" s="1" t="str">
        <f t="shared" si="0"/>
        <v>岩手</v>
      </c>
      <c r="I51" s="15">
        <f t="shared" si="1"/>
        <v>79.86</v>
      </c>
      <c r="J51" s="1" t="str">
        <f t="shared" si="2"/>
        <v>茨城</v>
      </c>
      <c r="K51" s="15">
        <f t="shared" si="3"/>
        <v>86.33</v>
      </c>
      <c r="P51" s="15"/>
      <c r="T51" s="14"/>
      <c r="U51" s="14"/>
      <c r="V51" s="15"/>
    </row>
    <row r="52" spans="2:22" ht="20.25" customHeight="1" x14ac:dyDescent="0.2">
      <c r="B52" s="8">
        <v>46</v>
      </c>
      <c r="C52" s="7" t="s">
        <v>54</v>
      </c>
      <c r="D52" s="7">
        <v>79.510000000000005</v>
      </c>
      <c r="E52" s="7" t="s">
        <v>52</v>
      </c>
      <c r="F52" s="7">
        <v>86.24</v>
      </c>
      <c r="H52" s="1" t="str">
        <f t="shared" si="0"/>
        <v>秋田</v>
      </c>
      <c r="I52" s="15">
        <f t="shared" si="1"/>
        <v>79.510000000000005</v>
      </c>
      <c r="J52" s="1" t="str">
        <f t="shared" si="2"/>
        <v>栃木</v>
      </c>
      <c r="K52" s="15">
        <f t="shared" si="3"/>
        <v>86.24</v>
      </c>
      <c r="P52" s="15"/>
      <c r="T52" s="14"/>
      <c r="U52" s="14"/>
      <c r="V52" s="15"/>
    </row>
    <row r="53" spans="2:22" ht="20.25" customHeight="1" thickBot="1" x14ac:dyDescent="0.25">
      <c r="B53" s="11">
        <v>47</v>
      </c>
      <c r="C53" s="12" t="s">
        <v>55</v>
      </c>
      <c r="D53" s="12">
        <v>78.67</v>
      </c>
      <c r="E53" s="12" t="s">
        <v>55</v>
      </c>
      <c r="F53" s="12">
        <v>85.93</v>
      </c>
      <c r="H53" s="1" t="str">
        <f t="shared" si="0"/>
        <v>青森</v>
      </c>
      <c r="I53" s="15">
        <f t="shared" si="1"/>
        <v>78.67</v>
      </c>
      <c r="J53" s="1" t="str">
        <f t="shared" si="2"/>
        <v>青森</v>
      </c>
      <c r="K53" s="15">
        <f t="shared" si="3"/>
        <v>85.93</v>
      </c>
    </row>
  </sheetData>
  <mergeCells count="1">
    <mergeCell ref="B4:B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workbookViewId="0"/>
  </sheetViews>
  <sheetFormatPr defaultRowHeight="20.25" customHeight="1" x14ac:dyDescent="0.2"/>
  <cols>
    <col min="1" max="1" width="3.625" style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21.625" style="1" bestFit="1" customWidth="1"/>
    <col min="7" max="7" width="3.625" style="1" customWidth="1"/>
    <col min="8" max="8" width="11.875" style="1" bestFit="1" customWidth="1"/>
    <col min="9" max="9" width="9.25" style="15" bestFit="1" customWidth="1"/>
    <col min="10" max="10" width="9" style="1"/>
    <col min="11" max="11" width="10.5" style="15" bestFit="1" customWidth="1"/>
    <col min="12" max="12" width="9.25" style="15" bestFit="1" customWidth="1"/>
    <col min="13" max="16384" width="9" style="1"/>
  </cols>
  <sheetData>
    <row r="2" spans="2:13" ht="24" x14ac:dyDescent="0.25">
      <c r="B2" s="13" t="s">
        <v>128</v>
      </c>
      <c r="G2" s="15"/>
    </row>
    <row r="3" spans="2:13" ht="20.25" customHeight="1" thickBot="1" x14ac:dyDescent="0.25"/>
    <row r="4" spans="2:13" ht="20.25" customHeight="1" thickBot="1" x14ac:dyDescent="0.25">
      <c r="B4" s="66" t="s">
        <v>0</v>
      </c>
      <c r="C4" s="2"/>
      <c r="D4" s="3" t="s">
        <v>1</v>
      </c>
      <c r="E4" s="2"/>
      <c r="F4" s="3" t="s">
        <v>2</v>
      </c>
      <c r="L4" s="37" t="s">
        <v>119</v>
      </c>
    </row>
    <row r="5" spans="2:13" ht="20.25" customHeight="1" thickBot="1" x14ac:dyDescent="0.25">
      <c r="B5" s="67"/>
      <c r="C5" s="4" t="s">
        <v>3</v>
      </c>
      <c r="D5" s="5" t="s">
        <v>4</v>
      </c>
      <c r="E5" s="4" t="s">
        <v>3</v>
      </c>
      <c r="F5" s="5" t="s">
        <v>4</v>
      </c>
      <c r="H5" s="1" t="str">
        <f>C5</f>
        <v>都道府県</v>
      </c>
      <c r="I5" s="15" t="s">
        <v>58</v>
      </c>
      <c r="J5" s="1" t="str">
        <f>E5</f>
        <v>都道府県</v>
      </c>
      <c r="K5" s="15" t="s">
        <v>59</v>
      </c>
      <c r="L5" s="29" t="s">
        <v>126</v>
      </c>
    </row>
    <row r="6" spans="2:13" ht="20.25" customHeight="1" x14ac:dyDescent="0.2">
      <c r="B6" s="6" t="s">
        <v>5</v>
      </c>
      <c r="C6" s="7" t="s">
        <v>57</v>
      </c>
      <c r="D6" s="7">
        <v>80.77</v>
      </c>
      <c r="E6" s="7" t="s">
        <v>6</v>
      </c>
      <c r="F6" s="7">
        <v>87.01</v>
      </c>
      <c r="H6" s="1" t="str">
        <f>SUBSTITUTE(DBCS(C6),"　","")</f>
        <v>全国</v>
      </c>
      <c r="I6" s="15">
        <f>D6</f>
        <v>80.77</v>
      </c>
      <c r="J6" s="1" t="str">
        <f>SUBSTITUTE(DBCS(E6),"　","")</f>
        <v>全国</v>
      </c>
      <c r="K6" s="15">
        <f>F6</f>
        <v>87.01</v>
      </c>
      <c r="L6" s="29">
        <f>VLOOKUP(J6, $H$6:$I$53, 2, FALSE)</f>
        <v>80.77</v>
      </c>
      <c r="M6" s="36" t="s">
        <v>117</v>
      </c>
    </row>
    <row r="7" spans="2:13" ht="20.25" customHeight="1" x14ac:dyDescent="0.2">
      <c r="B7" s="8">
        <v>1</v>
      </c>
      <c r="C7" s="7" t="s">
        <v>7</v>
      </c>
      <c r="D7" s="7">
        <v>81.78</v>
      </c>
      <c r="E7" s="7" t="s">
        <v>8</v>
      </c>
      <c r="F7" s="9">
        <v>87.674999999999997</v>
      </c>
      <c r="H7" s="1" t="str">
        <f t="shared" ref="H7:H53" si="0">SUBSTITUTE(DBCS(C7),"　","")</f>
        <v>滋賀</v>
      </c>
      <c r="I7" s="15">
        <f t="shared" ref="I7:I53" si="1">D7</f>
        <v>81.78</v>
      </c>
      <c r="J7" s="1" t="str">
        <f t="shared" ref="J7:J53" si="2">SUBSTITUTE(DBCS(E7),"　","")</f>
        <v>長野</v>
      </c>
      <c r="K7" s="15">
        <f t="shared" ref="K7:K53" si="3">F7</f>
        <v>87.674999999999997</v>
      </c>
      <c r="L7" s="15">
        <f t="shared" ref="L7:L53" si="4">VLOOKUP(J7, $H$6:$I$53, 2, FALSE)</f>
        <v>81.75</v>
      </c>
      <c r="M7" s="36" t="s">
        <v>118</v>
      </c>
    </row>
    <row r="8" spans="2:13" ht="20.25" customHeight="1" x14ac:dyDescent="0.2">
      <c r="B8" s="8">
        <v>2</v>
      </c>
      <c r="C8" s="7" t="s">
        <v>8</v>
      </c>
      <c r="D8" s="7">
        <v>81.75</v>
      </c>
      <c r="E8" s="7" t="s">
        <v>10</v>
      </c>
      <c r="F8" s="9">
        <v>87.673000000000002</v>
      </c>
      <c r="H8" s="1" t="str">
        <f t="shared" si="0"/>
        <v>長野</v>
      </c>
      <c r="I8" s="15">
        <f t="shared" si="1"/>
        <v>81.75</v>
      </c>
      <c r="J8" s="1" t="str">
        <f t="shared" si="2"/>
        <v>岡山</v>
      </c>
      <c r="K8" s="15">
        <f t="shared" si="3"/>
        <v>87.673000000000002</v>
      </c>
      <c r="L8" s="15">
        <f t="shared" si="4"/>
        <v>81.03</v>
      </c>
    </row>
    <row r="9" spans="2:13" ht="20.25" customHeight="1" x14ac:dyDescent="0.2">
      <c r="B9" s="8">
        <v>3</v>
      </c>
      <c r="C9" s="7" t="s">
        <v>12</v>
      </c>
      <c r="D9" s="7">
        <v>81.400000000000006</v>
      </c>
      <c r="E9" s="7" t="s">
        <v>13</v>
      </c>
      <c r="F9" s="7">
        <v>87.64</v>
      </c>
      <c r="H9" s="1" t="str">
        <f t="shared" si="0"/>
        <v>京都</v>
      </c>
      <c r="I9" s="15">
        <f t="shared" si="1"/>
        <v>81.400000000000006</v>
      </c>
      <c r="J9" s="1" t="str">
        <f t="shared" si="2"/>
        <v>島根</v>
      </c>
      <c r="K9" s="15">
        <f t="shared" si="3"/>
        <v>87.64</v>
      </c>
      <c r="L9" s="15">
        <f t="shared" si="4"/>
        <v>80.790000000000006</v>
      </c>
    </row>
    <row r="10" spans="2:13" ht="20.25" customHeight="1" x14ac:dyDescent="0.2">
      <c r="B10" s="8">
        <v>4</v>
      </c>
      <c r="C10" s="7" t="s">
        <v>14</v>
      </c>
      <c r="D10" s="7">
        <v>81.36</v>
      </c>
      <c r="E10" s="7" t="s">
        <v>7</v>
      </c>
      <c r="F10" s="7">
        <v>87.57</v>
      </c>
      <c r="H10" s="1" t="str">
        <f t="shared" si="0"/>
        <v>奈良</v>
      </c>
      <c r="I10" s="15">
        <f t="shared" si="1"/>
        <v>81.36</v>
      </c>
      <c r="J10" s="1" t="str">
        <f t="shared" si="2"/>
        <v>滋賀</v>
      </c>
      <c r="K10" s="15">
        <f t="shared" si="3"/>
        <v>87.57</v>
      </c>
      <c r="L10" s="15">
        <f t="shared" si="4"/>
        <v>81.78</v>
      </c>
    </row>
    <row r="11" spans="2:13" ht="20.25" customHeight="1" x14ac:dyDescent="0.2">
      <c r="B11" s="8">
        <v>5</v>
      </c>
      <c r="C11" s="10" t="s">
        <v>15</v>
      </c>
      <c r="D11" s="7">
        <v>81.319999999999993</v>
      </c>
      <c r="E11" s="7" t="s">
        <v>16</v>
      </c>
      <c r="F11" s="7">
        <v>87.54</v>
      </c>
      <c r="H11" s="1" t="str">
        <f t="shared" si="0"/>
        <v>神奈川</v>
      </c>
      <c r="I11" s="15">
        <f t="shared" si="1"/>
        <v>81.319999999999993</v>
      </c>
      <c r="J11" s="1" t="str">
        <f t="shared" si="2"/>
        <v>福井</v>
      </c>
      <c r="K11" s="15">
        <f t="shared" si="3"/>
        <v>87.54</v>
      </c>
      <c r="L11" s="15">
        <f t="shared" si="4"/>
        <v>81.27</v>
      </c>
    </row>
    <row r="12" spans="2:13" ht="20.25" customHeight="1" x14ac:dyDescent="0.2">
      <c r="B12" s="8">
        <v>6</v>
      </c>
      <c r="C12" s="7" t="s">
        <v>16</v>
      </c>
      <c r="D12" s="7">
        <v>81.27</v>
      </c>
      <c r="E12" s="7" t="s">
        <v>17</v>
      </c>
      <c r="F12" s="7">
        <v>87.49</v>
      </c>
      <c r="H12" s="1" t="str">
        <f t="shared" si="0"/>
        <v>福井</v>
      </c>
      <c r="I12" s="15">
        <f t="shared" si="1"/>
        <v>81.27</v>
      </c>
      <c r="J12" s="1" t="str">
        <f t="shared" si="2"/>
        <v>熊本</v>
      </c>
      <c r="K12" s="15">
        <f t="shared" si="3"/>
        <v>87.49</v>
      </c>
      <c r="L12" s="15">
        <f t="shared" si="4"/>
        <v>81.22</v>
      </c>
    </row>
    <row r="13" spans="2:13" ht="20.25" customHeight="1" x14ac:dyDescent="0.2">
      <c r="B13" s="8">
        <v>7</v>
      </c>
      <c r="C13" s="7" t="s">
        <v>17</v>
      </c>
      <c r="D13" s="7">
        <v>81.22</v>
      </c>
      <c r="E13" s="7" t="s">
        <v>18</v>
      </c>
      <c r="F13" s="7">
        <v>87.44</v>
      </c>
      <c r="H13" s="1" t="str">
        <f t="shared" si="0"/>
        <v>熊本</v>
      </c>
      <c r="I13" s="15">
        <f t="shared" si="1"/>
        <v>81.22</v>
      </c>
      <c r="J13" s="1" t="str">
        <f t="shared" si="2"/>
        <v>沖縄</v>
      </c>
      <c r="K13" s="15">
        <f t="shared" si="3"/>
        <v>87.44</v>
      </c>
      <c r="L13" s="15">
        <f t="shared" si="4"/>
        <v>80.27</v>
      </c>
    </row>
    <row r="14" spans="2:13" ht="20.25" customHeight="1" x14ac:dyDescent="0.2">
      <c r="B14" s="8">
        <v>8</v>
      </c>
      <c r="C14" s="7" t="s">
        <v>19</v>
      </c>
      <c r="D14" s="7">
        <v>81.099999999999994</v>
      </c>
      <c r="E14" s="7" t="s">
        <v>20</v>
      </c>
      <c r="F14" s="7">
        <v>87.42</v>
      </c>
      <c r="H14" s="1" t="str">
        <f t="shared" si="0"/>
        <v>愛知</v>
      </c>
      <c r="I14" s="15">
        <f t="shared" si="1"/>
        <v>81.099999999999994</v>
      </c>
      <c r="J14" s="1" t="str">
        <f t="shared" si="2"/>
        <v>富山</v>
      </c>
      <c r="K14" s="15">
        <f t="shared" si="3"/>
        <v>87.42</v>
      </c>
      <c r="L14" s="15">
        <f t="shared" si="4"/>
        <v>80.61</v>
      </c>
    </row>
    <row r="15" spans="2:13" ht="20.25" customHeight="1" x14ac:dyDescent="0.2">
      <c r="B15" s="8">
        <v>9</v>
      </c>
      <c r="C15" s="7" t="s">
        <v>21</v>
      </c>
      <c r="D15" s="7">
        <v>81.08</v>
      </c>
      <c r="E15" s="7" t="s">
        <v>12</v>
      </c>
      <c r="F15" s="7">
        <v>87.35</v>
      </c>
      <c r="H15" s="1" t="str">
        <f t="shared" si="0"/>
        <v>広島</v>
      </c>
      <c r="I15" s="15">
        <f t="shared" si="1"/>
        <v>81.08</v>
      </c>
      <c r="J15" s="1" t="str">
        <f t="shared" si="2"/>
        <v>京都</v>
      </c>
      <c r="K15" s="15">
        <f t="shared" si="3"/>
        <v>87.35</v>
      </c>
      <c r="L15" s="15">
        <f t="shared" si="4"/>
        <v>81.400000000000006</v>
      </c>
    </row>
    <row r="16" spans="2:13" ht="20.25" customHeight="1" x14ac:dyDescent="0.2">
      <c r="B16" s="8">
        <v>10</v>
      </c>
      <c r="C16" s="7" t="s">
        <v>22</v>
      </c>
      <c r="D16" s="7">
        <v>81.08</v>
      </c>
      <c r="E16" s="7" t="s">
        <v>21</v>
      </c>
      <c r="F16" s="7">
        <v>87.33</v>
      </c>
      <c r="H16" s="1" t="str">
        <f t="shared" si="0"/>
        <v>大分</v>
      </c>
      <c r="I16" s="15">
        <f t="shared" si="1"/>
        <v>81.08</v>
      </c>
      <c r="J16" s="1" t="str">
        <f t="shared" si="2"/>
        <v>広島</v>
      </c>
      <c r="K16" s="15">
        <f t="shared" si="3"/>
        <v>87.33</v>
      </c>
      <c r="L16" s="15">
        <f t="shared" si="4"/>
        <v>81.08</v>
      </c>
    </row>
    <row r="17" spans="2:12" ht="20.25" customHeight="1" x14ac:dyDescent="0.2">
      <c r="B17" s="8">
        <v>11</v>
      </c>
      <c r="C17" s="7" t="s">
        <v>23</v>
      </c>
      <c r="D17" s="7">
        <v>81.069999999999993</v>
      </c>
      <c r="E17" s="7" t="s">
        <v>24</v>
      </c>
      <c r="F17" s="7">
        <v>87.32</v>
      </c>
      <c r="H17" s="1" t="str">
        <f t="shared" si="0"/>
        <v>東京</v>
      </c>
      <c r="I17" s="15">
        <f t="shared" si="1"/>
        <v>81.069999999999993</v>
      </c>
      <c r="J17" s="1" t="str">
        <f t="shared" si="2"/>
        <v>新潟</v>
      </c>
      <c r="K17" s="15">
        <f t="shared" si="3"/>
        <v>87.32</v>
      </c>
      <c r="L17" s="15">
        <f t="shared" si="4"/>
        <v>80.69</v>
      </c>
    </row>
    <row r="18" spans="2:12" ht="20.25" customHeight="1" x14ac:dyDescent="0.2">
      <c r="B18" s="8">
        <v>12</v>
      </c>
      <c r="C18" s="7" t="s">
        <v>25</v>
      </c>
      <c r="D18" s="7">
        <v>81.040000000000006</v>
      </c>
      <c r="E18" s="7" t="s">
        <v>22</v>
      </c>
      <c r="F18" s="7">
        <v>87.31</v>
      </c>
      <c r="H18" s="1" t="str">
        <f t="shared" si="0"/>
        <v>石川</v>
      </c>
      <c r="I18" s="15">
        <f t="shared" si="1"/>
        <v>81.040000000000006</v>
      </c>
      <c r="J18" s="1" t="str">
        <f t="shared" si="2"/>
        <v>大分</v>
      </c>
      <c r="K18" s="15">
        <f t="shared" si="3"/>
        <v>87.31</v>
      </c>
      <c r="L18" s="15">
        <f t="shared" si="4"/>
        <v>81.08</v>
      </c>
    </row>
    <row r="19" spans="2:12" ht="20.25" customHeight="1" x14ac:dyDescent="0.2">
      <c r="B19" s="8">
        <v>13</v>
      </c>
      <c r="C19" s="7" t="s">
        <v>10</v>
      </c>
      <c r="D19" s="7">
        <v>81.03</v>
      </c>
      <c r="E19" s="7" t="s">
        <v>25</v>
      </c>
      <c r="F19" s="7">
        <v>87.28</v>
      </c>
      <c r="H19" s="1" t="str">
        <f t="shared" si="0"/>
        <v>岡山</v>
      </c>
      <c r="I19" s="15">
        <f t="shared" si="1"/>
        <v>81.03</v>
      </c>
      <c r="J19" s="1" t="str">
        <f t="shared" si="2"/>
        <v>石川</v>
      </c>
      <c r="K19" s="15">
        <f t="shared" si="3"/>
        <v>87.28</v>
      </c>
      <c r="L19" s="15">
        <f t="shared" si="4"/>
        <v>81.040000000000006</v>
      </c>
    </row>
    <row r="20" spans="2:12" ht="20.25" customHeight="1" x14ac:dyDescent="0.2">
      <c r="B20" s="8">
        <v>14</v>
      </c>
      <c r="C20" s="7" t="s">
        <v>26</v>
      </c>
      <c r="D20" s="7">
        <v>81</v>
      </c>
      <c r="E20" s="7" t="s">
        <v>27</v>
      </c>
      <c r="F20" s="7">
        <v>87.27</v>
      </c>
      <c r="H20" s="1" t="str">
        <f t="shared" si="0"/>
        <v>岐阜</v>
      </c>
      <c r="I20" s="15">
        <f t="shared" si="1"/>
        <v>81</v>
      </c>
      <c r="J20" s="1" t="str">
        <f t="shared" si="2"/>
        <v>鳥取</v>
      </c>
      <c r="K20" s="15">
        <f t="shared" si="3"/>
        <v>87.27</v>
      </c>
      <c r="L20" s="15">
        <f t="shared" si="4"/>
        <v>80.17</v>
      </c>
    </row>
    <row r="21" spans="2:12" ht="20.25" customHeight="1" x14ac:dyDescent="0.2">
      <c r="B21" s="8">
        <v>15</v>
      </c>
      <c r="C21" s="7" t="s">
        <v>28</v>
      </c>
      <c r="D21" s="7">
        <v>80.989999999999995</v>
      </c>
      <c r="E21" s="7" t="s">
        <v>23</v>
      </c>
      <c r="F21" s="7">
        <v>87.26</v>
      </c>
      <c r="H21" s="1" t="str">
        <f t="shared" si="0"/>
        <v>宮城</v>
      </c>
      <c r="I21" s="15">
        <f t="shared" si="1"/>
        <v>80.989999999999995</v>
      </c>
      <c r="J21" s="1" t="str">
        <f t="shared" si="2"/>
        <v>東京</v>
      </c>
      <c r="K21" s="15">
        <f t="shared" si="3"/>
        <v>87.26</v>
      </c>
      <c r="L21" s="15">
        <f t="shared" si="4"/>
        <v>81.069999999999993</v>
      </c>
    </row>
    <row r="22" spans="2:12" ht="20.25" customHeight="1" x14ac:dyDescent="0.2">
      <c r="B22" s="8">
        <v>16</v>
      </c>
      <c r="C22" s="7" t="s">
        <v>29</v>
      </c>
      <c r="D22" s="7">
        <v>80.959999999999994</v>
      </c>
      <c r="E22" s="7" t="s">
        <v>14</v>
      </c>
      <c r="F22" s="7">
        <v>87.25</v>
      </c>
      <c r="H22" s="1" t="str">
        <f t="shared" si="0"/>
        <v>千葉</v>
      </c>
      <c r="I22" s="15">
        <f t="shared" si="1"/>
        <v>80.959999999999994</v>
      </c>
      <c r="J22" s="1" t="str">
        <f t="shared" si="2"/>
        <v>奈良</v>
      </c>
      <c r="K22" s="15">
        <f t="shared" si="3"/>
        <v>87.25</v>
      </c>
      <c r="L22" s="15">
        <f t="shared" si="4"/>
        <v>81.36</v>
      </c>
    </row>
    <row r="23" spans="2:12" ht="20.25" customHeight="1" x14ac:dyDescent="0.2">
      <c r="B23" s="8">
        <v>17</v>
      </c>
      <c r="C23" s="7" t="s">
        <v>30</v>
      </c>
      <c r="D23" s="7">
        <v>80.95</v>
      </c>
      <c r="E23" s="10" t="s">
        <v>15</v>
      </c>
      <c r="F23" s="7">
        <v>87.24</v>
      </c>
      <c r="H23" s="1" t="str">
        <f t="shared" si="0"/>
        <v>静岡</v>
      </c>
      <c r="I23" s="15">
        <f t="shared" si="1"/>
        <v>80.95</v>
      </c>
      <c r="J23" s="1" t="str">
        <f t="shared" si="2"/>
        <v>神奈川</v>
      </c>
      <c r="K23" s="15">
        <f t="shared" si="3"/>
        <v>87.24</v>
      </c>
      <c r="L23" s="15">
        <f t="shared" si="4"/>
        <v>81.319999999999993</v>
      </c>
    </row>
    <row r="24" spans="2:12" ht="20.25" customHeight="1" x14ac:dyDescent="0.2">
      <c r="B24" s="8">
        <v>18</v>
      </c>
      <c r="C24" s="7" t="s">
        <v>31</v>
      </c>
      <c r="D24" s="7">
        <v>80.92</v>
      </c>
      <c r="E24" s="7" t="s">
        <v>32</v>
      </c>
      <c r="F24" s="7">
        <v>87.22</v>
      </c>
      <c r="H24" s="1" t="str">
        <f t="shared" si="0"/>
        <v>兵庫</v>
      </c>
      <c r="I24" s="15">
        <f t="shared" si="1"/>
        <v>80.92</v>
      </c>
      <c r="J24" s="1" t="str">
        <f t="shared" si="2"/>
        <v>山梨</v>
      </c>
      <c r="K24" s="15">
        <f t="shared" si="3"/>
        <v>87.22</v>
      </c>
      <c r="L24" s="15">
        <f t="shared" si="4"/>
        <v>80.849999999999994</v>
      </c>
    </row>
    <row r="25" spans="2:12" ht="20.25" customHeight="1" x14ac:dyDescent="0.2">
      <c r="B25" s="8">
        <v>19</v>
      </c>
      <c r="C25" s="7" t="s">
        <v>33</v>
      </c>
      <c r="D25" s="7">
        <v>80.86</v>
      </c>
      <c r="E25" s="7" t="s">
        <v>34</v>
      </c>
      <c r="F25" s="7">
        <v>87.21</v>
      </c>
      <c r="H25" s="1" t="str">
        <f t="shared" si="0"/>
        <v>三重</v>
      </c>
      <c r="I25" s="15">
        <f t="shared" si="1"/>
        <v>80.86</v>
      </c>
      <c r="J25" s="1" t="str">
        <f t="shared" si="2"/>
        <v>香川</v>
      </c>
      <c r="K25" s="15">
        <f t="shared" si="3"/>
        <v>87.21</v>
      </c>
      <c r="L25" s="15">
        <f t="shared" si="4"/>
        <v>80.849999999999994</v>
      </c>
    </row>
    <row r="26" spans="2:12" ht="20.25" customHeight="1" x14ac:dyDescent="0.2">
      <c r="B26" s="8">
        <v>20</v>
      </c>
      <c r="C26" s="7" t="s">
        <v>34</v>
      </c>
      <c r="D26" s="7">
        <v>80.849999999999994</v>
      </c>
      <c r="E26" s="7" t="s">
        <v>28</v>
      </c>
      <c r="F26" s="7">
        <v>87.16</v>
      </c>
      <c r="H26" s="1" t="str">
        <f t="shared" si="0"/>
        <v>香川</v>
      </c>
      <c r="I26" s="15">
        <f t="shared" si="1"/>
        <v>80.849999999999994</v>
      </c>
      <c r="J26" s="1" t="str">
        <f t="shared" si="2"/>
        <v>宮城</v>
      </c>
      <c r="K26" s="15">
        <f t="shared" si="3"/>
        <v>87.16</v>
      </c>
      <c r="L26" s="15">
        <f t="shared" si="4"/>
        <v>80.989999999999995</v>
      </c>
    </row>
    <row r="27" spans="2:12" ht="20.25" customHeight="1" x14ac:dyDescent="0.2">
      <c r="B27" s="8">
        <v>21</v>
      </c>
      <c r="C27" s="7" t="s">
        <v>32</v>
      </c>
      <c r="D27" s="7">
        <v>80.849999999999994</v>
      </c>
      <c r="E27" s="7" t="s">
        <v>35</v>
      </c>
      <c r="F27" s="7">
        <v>87.14</v>
      </c>
      <c r="H27" s="1" t="str">
        <f t="shared" si="0"/>
        <v>山梨</v>
      </c>
      <c r="I27" s="15">
        <f t="shared" si="1"/>
        <v>80.849999999999994</v>
      </c>
      <c r="J27" s="1" t="str">
        <f t="shared" si="2"/>
        <v>福岡</v>
      </c>
      <c r="K27" s="15">
        <f t="shared" si="3"/>
        <v>87.14</v>
      </c>
      <c r="L27" s="15">
        <f t="shared" si="4"/>
        <v>80.66</v>
      </c>
    </row>
    <row r="28" spans="2:12" ht="20.25" customHeight="1" x14ac:dyDescent="0.2">
      <c r="B28" s="8">
        <v>22</v>
      </c>
      <c r="C28" s="7" t="s">
        <v>36</v>
      </c>
      <c r="D28" s="7">
        <v>80.819999999999993</v>
      </c>
      <c r="E28" s="7" t="s">
        <v>37</v>
      </c>
      <c r="F28" s="7">
        <v>87.12</v>
      </c>
      <c r="H28" s="1" t="str">
        <f t="shared" si="0"/>
        <v>埼玉</v>
      </c>
      <c r="I28" s="15">
        <f t="shared" si="1"/>
        <v>80.819999999999993</v>
      </c>
      <c r="J28" s="1" t="str">
        <f t="shared" si="2"/>
        <v>宮崎</v>
      </c>
      <c r="K28" s="15">
        <f t="shared" si="3"/>
        <v>87.12</v>
      </c>
      <c r="L28" s="15">
        <f t="shared" si="4"/>
        <v>80.34</v>
      </c>
    </row>
    <row r="29" spans="2:12" ht="20.25" customHeight="1" x14ac:dyDescent="0.2">
      <c r="B29" s="8">
        <v>23</v>
      </c>
      <c r="C29" s="7" t="s">
        <v>13</v>
      </c>
      <c r="D29" s="7">
        <v>80.790000000000006</v>
      </c>
      <c r="E29" s="7" t="s">
        <v>38</v>
      </c>
      <c r="F29" s="7">
        <v>87.12</v>
      </c>
      <c r="H29" s="1" t="str">
        <f t="shared" si="0"/>
        <v>島根</v>
      </c>
      <c r="I29" s="15">
        <f t="shared" si="1"/>
        <v>80.790000000000006</v>
      </c>
      <c r="J29" s="1" t="str">
        <f t="shared" si="2"/>
        <v>佐賀</v>
      </c>
      <c r="K29" s="15">
        <f t="shared" si="3"/>
        <v>87.12</v>
      </c>
      <c r="L29" s="15">
        <f t="shared" si="4"/>
        <v>80.650000000000006</v>
      </c>
    </row>
    <row r="30" spans="2:12" ht="20.25" customHeight="1" x14ac:dyDescent="0.2">
      <c r="B30" s="8">
        <v>24</v>
      </c>
      <c r="C30" s="7" t="s">
        <v>24</v>
      </c>
      <c r="D30" s="7">
        <v>80.69</v>
      </c>
      <c r="E30" s="7" t="s">
        <v>30</v>
      </c>
      <c r="F30" s="7">
        <v>87.1</v>
      </c>
      <c r="H30" s="1" t="str">
        <f t="shared" si="0"/>
        <v>新潟</v>
      </c>
      <c r="I30" s="15">
        <f t="shared" si="1"/>
        <v>80.69</v>
      </c>
      <c r="J30" s="1" t="str">
        <f t="shared" si="2"/>
        <v>静岡</v>
      </c>
      <c r="K30" s="15">
        <f t="shared" si="3"/>
        <v>87.1</v>
      </c>
      <c r="L30" s="15">
        <f t="shared" si="4"/>
        <v>80.95</v>
      </c>
    </row>
    <row r="31" spans="2:12" ht="20.25" customHeight="1" x14ac:dyDescent="0.2">
      <c r="B31" s="8">
        <v>25</v>
      </c>
      <c r="C31" s="7" t="s">
        <v>35</v>
      </c>
      <c r="D31" s="7">
        <v>80.66</v>
      </c>
      <c r="E31" s="7" t="s">
        <v>31</v>
      </c>
      <c r="F31" s="7">
        <v>87.07</v>
      </c>
      <c r="H31" s="1" t="str">
        <f t="shared" si="0"/>
        <v>福岡</v>
      </c>
      <c r="I31" s="15">
        <f t="shared" si="1"/>
        <v>80.66</v>
      </c>
      <c r="J31" s="1" t="str">
        <f t="shared" si="2"/>
        <v>兵庫</v>
      </c>
      <c r="K31" s="15">
        <f t="shared" si="3"/>
        <v>87.07</v>
      </c>
      <c r="L31" s="15">
        <f t="shared" si="4"/>
        <v>80.92</v>
      </c>
    </row>
    <row r="32" spans="2:12" ht="20.25" customHeight="1" x14ac:dyDescent="0.2">
      <c r="B32" s="8">
        <v>26</v>
      </c>
      <c r="C32" s="7" t="s">
        <v>38</v>
      </c>
      <c r="D32" s="7">
        <v>80.650000000000006</v>
      </c>
      <c r="E32" s="7" t="s">
        <v>39</v>
      </c>
      <c r="F32" s="7">
        <v>87.01</v>
      </c>
      <c r="H32" s="1" t="str">
        <f t="shared" si="0"/>
        <v>佐賀</v>
      </c>
      <c r="I32" s="15">
        <f t="shared" si="1"/>
        <v>80.650000000000006</v>
      </c>
      <c r="J32" s="1" t="str">
        <f t="shared" si="2"/>
        <v>高知</v>
      </c>
      <c r="K32" s="15">
        <f t="shared" si="3"/>
        <v>87.01</v>
      </c>
      <c r="L32" s="15">
        <f t="shared" si="4"/>
        <v>80.260000000000005</v>
      </c>
    </row>
    <row r="33" spans="2:12" ht="20.25" customHeight="1" x14ac:dyDescent="0.2">
      <c r="B33" s="8">
        <v>27</v>
      </c>
      <c r="C33" s="7" t="s">
        <v>20</v>
      </c>
      <c r="D33" s="7">
        <v>80.61</v>
      </c>
      <c r="E33" s="7" t="s">
        <v>33</v>
      </c>
      <c r="F33" s="7">
        <v>86.99</v>
      </c>
      <c r="H33" s="1" t="str">
        <f t="shared" si="0"/>
        <v>富山</v>
      </c>
      <c r="I33" s="15">
        <f t="shared" si="1"/>
        <v>80.61</v>
      </c>
      <c r="J33" s="1" t="str">
        <f t="shared" si="2"/>
        <v>三重</v>
      </c>
      <c r="K33" s="15">
        <f t="shared" si="3"/>
        <v>86.99</v>
      </c>
      <c r="L33" s="15">
        <f t="shared" si="4"/>
        <v>80.86</v>
      </c>
    </row>
    <row r="34" spans="2:12" ht="20.25" customHeight="1" x14ac:dyDescent="0.2">
      <c r="B34" s="8">
        <v>28</v>
      </c>
      <c r="C34" s="7" t="s">
        <v>40</v>
      </c>
      <c r="D34" s="7">
        <v>80.61</v>
      </c>
      <c r="E34" s="7" t="s">
        <v>41</v>
      </c>
      <c r="F34" s="7">
        <v>86.97</v>
      </c>
      <c r="H34" s="1" t="str">
        <f t="shared" si="0"/>
        <v>群馬</v>
      </c>
      <c r="I34" s="15">
        <f t="shared" si="1"/>
        <v>80.61</v>
      </c>
      <c r="J34" s="1" t="str">
        <f t="shared" si="2"/>
        <v>長崎</v>
      </c>
      <c r="K34" s="15">
        <f t="shared" si="3"/>
        <v>86.97</v>
      </c>
      <c r="L34" s="15">
        <f t="shared" si="4"/>
        <v>80.38</v>
      </c>
    </row>
    <row r="35" spans="2:12" ht="20.25" customHeight="1" x14ac:dyDescent="0.2">
      <c r="B35" s="8">
        <v>29</v>
      </c>
      <c r="C35" s="7" t="s">
        <v>42</v>
      </c>
      <c r="D35" s="7">
        <v>80.52</v>
      </c>
      <c r="E35" s="7" t="s">
        <v>42</v>
      </c>
      <c r="F35" s="7">
        <v>86.96</v>
      </c>
      <c r="H35" s="1" t="str">
        <f t="shared" si="0"/>
        <v>山形</v>
      </c>
      <c r="I35" s="15">
        <f t="shared" si="1"/>
        <v>80.52</v>
      </c>
      <c r="J35" s="1" t="str">
        <f t="shared" si="2"/>
        <v>山形</v>
      </c>
      <c r="K35" s="15">
        <f t="shared" si="3"/>
        <v>86.96</v>
      </c>
      <c r="L35" s="15">
        <f t="shared" si="4"/>
        <v>80.52</v>
      </c>
    </row>
    <row r="36" spans="2:12" ht="20.25" customHeight="1" x14ac:dyDescent="0.2">
      <c r="B36" s="8">
        <v>30</v>
      </c>
      <c r="C36" s="7" t="s">
        <v>43</v>
      </c>
      <c r="D36" s="7">
        <v>80.510000000000005</v>
      </c>
      <c r="E36" s="7" t="s">
        <v>29</v>
      </c>
      <c r="F36" s="7">
        <v>86.91</v>
      </c>
      <c r="H36" s="1" t="str">
        <f t="shared" si="0"/>
        <v>山口</v>
      </c>
      <c r="I36" s="15">
        <f t="shared" si="1"/>
        <v>80.510000000000005</v>
      </c>
      <c r="J36" s="1" t="str">
        <f t="shared" si="2"/>
        <v>千葉</v>
      </c>
      <c r="K36" s="15">
        <f t="shared" si="3"/>
        <v>86.91</v>
      </c>
      <c r="L36" s="15">
        <f t="shared" si="4"/>
        <v>80.959999999999994</v>
      </c>
    </row>
    <row r="37" spans="2:12" ht="20.25" customHeight="1" x14ac:dyDescent="0.2">
      <c r="B37" s="8">
        <v>31</v>
      </c>
      <c r="C37" s="7" t="s">
        <v>41</v>
      </c>
      <c r="D37" s="7">
        <v>80.38</v>
      </c>
      <c r="E37" s="7" t="s">
        <v>43</v>
      </c>
      <c r="F37" s="7">
        <v>86.88</v>
      </c>
      <c r="H37" s="1" t="str">
        <f t="shared" si="0"/>
        <v>長崎</v>
      </c>
      <c r="I37" s="15">
        <f t="shared" si="1"/>
        <v>80.38</v>
      </c>
      <c r="J37" s="1" t="str">
        <f t="shared" si="2"/>
        <v>山口</v>
      </c>
      <c r="K37" s="15">
        <f t="shared" si="3"/>
        <v>86.88</v>
      </c>
      <c r="L37" s="15">
        <f t="shared" si="4"/>
        <v>80.510000000000005</v>
      </c>
    </row>
    <row r="38" spans="2:12" ht="20.25" customHeight="1" x14ac:dyDescent="0.2">
      <c r="B38" s="8">
        <v>32</v>
      </c>
      <c r="C38" s="7" t="s">
        <v>37</v>
      </c>
      <c r="D38" s="7">
        <v>80.34</v>
      </c>
      <c r="E38" s="7" t="s">
        <v>19</v>
      </c>
      <c r="F38" s="7">
        <v>86.86</v>
      </c>
      <c r="H38" s="1" t="str">
        <f t="shared" si="0"/>
        <v>宮崎</v>
      </c>
      <c r="I38" s="15">
        <f t="shared" si="1"/>
        <v>80.34</v>
      </c>
      <c r="J38" s="1" t="str">
        <f t="shared" si="2"/>
        <v>愛知</v>
      </c>
      <c r="K38" s="15">
        <f t="shared" si="3"/>
        <v>86.86</v>
      </c>
      <c r="L38" s="15">
        <f t="shared" si="4"/>
        <v>81.099999999999994</v>
      </c>
    </row>
    <row r="39" spans="2:12" ht="20.25" customHeight="1" x14ac:dyDescent="0.2">
      <c r="B39" s="8">
        <v>33</v>
      </c>
      <c r="C39" s="7" t="s">
        <v>44</v>
      </c>
      <c r="D39" s="7">
        <v>80.319999999999993</v>
      </c>
      <c r="E39" s="7" t="s">
        <v>40</v>
      </c>
      <c r="F39" s="7">
        <v>86.84</v>
      </c>
      <c r="H39" s="1" t="str">
        <f t="shared" si="0"/>
        <v>徳島</v>
      </c>
      <c r="I39" s="15">
        <f t="shared" si="1"/>
        <v>80.319999999999993</v>
      </c>
      <c r="J39" s="1" t="str">
        <f t="shared" si="2"/>
        <v>群馬</v>
      </c>
      <c r="K39" s="15">
        <f t="shared" si="3"/>
        <v>86.84</v>
      </c>
      <c r="L39" s="15">
        <f t="shared" si="4"/>
        <v>80.61</v>
      </c>
    </row>
    <row r="40" spans="2:12" ht="20.25" customHeight="1" x14ac:dyDescent="0.2">
      <c r="B40" s="8">
        <v>34</v>
      </c>
      <c r="C40" s="7" t="s">
        <v>45</v>
      </c>
      <c r="D40" s="7">
        <v>80.28</v>
      </c>
      <c r="E40" s="7" t="s">
        <v>26</v>
      </c>
      <c r="F40" s="7">
        <v>86.82</v>
      </c>
      <c r="H40" s="1" t="str">
        <f t="shared" si="0"/>
        <v>茨城</v>
      </c>
      <c r="I40" s="15">
        <f t="shared" si="1"/>
        <v>80.28</v>
      </c>
      <c r="J40" s="1" t="str">
        <f t="shared" si="2"/>
        <v>岐阜</v>
      </c>
      <c r="K40" s="15">
        <f t="shared" si="3"/>
        <v>86.82</v>
      </c>
      <c r="L40" s="15">
        <f t="shared" si="4"/>
        <v>81</v>
      </c>
    </row>
    <row r="41" spans="2:12" ht="20.25" customHeight="1" x14ac:dyDescent="0.2">
      <c r="B41" s="8">
        <v>35</v>
      </c>
      <c r="C41" s="10" t="s">
        <v>46</v>
      </c>
      <c r="D41" s="7">
        <v>80.28</v>
      </c>
      <c r="E41" s="7" t="s">
        <v>47</v>
      </c>
      <c r="F41" s="7">
        <v>86.82</v>
      </c>
      <c r="H41" s="1" t="str">
        <f t="shared" si="0"/>
        <v>北海道</v>
      </c>
      <c r="I41" s="15">
        <f t="shared" si="1"/>
        <v>80.28</v>
      </c>
      <c r="J41" s="1" t="str">
        <f t="shared" si="2"/>
        <v>愛媛</v>
      </c>
      <c r="K41" s="15">
        <f t="shared" si="3"/>
        <v>86.82</v>
      </c>
      <c r="L41" s="15">
        <f t="shared" si="4"/>
        <v>80.16</v>
      </c>
    </row>
    <row r="42" spans="2:12" ht="20.25" customHeight="1" x14ac:dyDescent="0.2">
      <c r="B42" s="8">
        <v>36</v>
      </c>
      <c r="C42" s="7" t="s">
        <v>18</v>
      </c>
      <c r="D42" s="7">
        <v>80.27</v>
      </c>
      <c r="E42" s="10" t="s">
        <v>48</v>
      </c>
      <c r="F42" s="7">
        <v>86.78</v>
      </c>
      <c r="H42" s="1" t="str">
        <f t="shared" si="0"/>
        <v>沖縄</v>
      </c>
      <c r="I42" s="15">
        <f t="shared" si="1"/>
        <v>80.27</v>
      </c>
      <c r="J42" s="1" t="str">
        <f t="shared" si="2"/>
        <v>鹿児島</v>
      </c>
      <c r="K42" s="15">
        <f t="shared" si="3"/>
        <v>86.78</v>
      </c>
      <c r="L42" s="15">
        <f t="shared" si="4"/>
        <v>80.02</v>
      </c>
    </row>
    <row r="43" spans="2:12" ht="20.25" customHeight="1" x14ac:dyDescent="0.2">
      <c r="B43" s="8">
        <v>37</v>
      </c>
      <c r="C43" s="7" t="s">
        <v>39</v>
      </c>
      <c r="D43" s="7">
        <v>80.260000000000005</v>
      </c>
      <c r="E43" s="10" t="s">
        <v>46</v>
      </c>
      <c r="F43" s="7">
        <v>86.77</v>
      </c>
      <c r="H43" s="1" t="str">
        <f t="shared" si="0"/>
        <v>高知</v>
      </c>
      <c r="I43" s="15">
        <f t="shared" si="1"/>
        <v>80.260000000000005</v>
      </c>
      <c r="J43" s="1" t="str">
        <f t="shared" si="2"/>
        <v>北海道</v>
      </c>
      <c r="K43" s="15">
        <f t="shared" si="3"/>
        <v>86.77</v>
      </c>
      <c r="L43" s="15">
        <f t="shared" si="4"/>
        <v>80.28</v>
      </c>
    </row>
    <row r="44" spans="2:12" ht="20.25" customHeight="1" x14ac:dyDescent="0.2">
      <c r="B44" s="8">
        <v>38</v>
      </c>
      <c r="C44" s="7" t="s">
        <v>49</v>
      </c>
      <c r="D44" s="7">
        <v>80.23</v>
      </c>
      <c r="E44" s="7" t="s">
        <v>49</v>
      </c>
      <c r="F44" s="7">
        <v>86.73</v>
      </c>
      <c r="H44" s="1" t="str">
        <f t="shared" si="0"/>
        <v>大阪</v>
      </c>
      <c r="I44" s="15">
        <f t="shared" si="1"/>
        <v>80.23</v>
      </c>
      <c r="J44" s="1" t="str">
        <f t="shared" si="2"/>
        <v>大阪</v>
      </c>
      <c r="K44" s="15">
        <f t="shared" si="3"/>
        <v>86.73</v>
      </c>
      <c r="L44" s="15">
        <f t="shared" si="4"/>
        <v>80.23</v>
      </c>
    </row>
    <row r="45" spans="2:12" ht="20.25" customHeight="1" x14ac:dyDescent="0.2">
      <c r="B45" s="8">
        <v>39</v>
      </c>
      <c r="C45" s="7" t="s">
        <v>27</v>
      </c>
      <c r="D45" s="7">
        <v>80.17</v>
      </c>
      <c r="E45" s="7" t="s">
        <v>36</v>
      </c>
      <c r="F45" s="7">
        <v>86.66</v>
      </c>
      <c r="H45" s="1" t="str">
        <f t="shared" si="0"/>
        <v>鳥取</v>
      </c>
      <c r="I45" s="15">
        <f t="shared" si="1"/>
        <v>80.17</v>
      </c>
      <c r="J45" s="1" t="str">
        <f t="shared" si="2"/>
        <v>埼玉</v>
      </c>
      <c r="K45" s="15">
        <f t="shared" si="3"/>
        <v>86.66</v>
      </c>
      <c r="L45" s="15">
        <f t="shared" si="4"/>
        <v>80.819999999999993</v>
      </c>
    </row>
    <row r="46" spans="2:12" ht="20.25" customHeight="1" x14ac:dyDescent="0.2">
      <c r="B46" s="8">
        <v>40</v>
      </c>
      <c r="C46" s="7" t="s">
        <v>47</v>
      </c>
      <c r="D46" s="7">
        <v>80.16</v>
      </c>
      <c r="E46" s="7" t="s">
        <v>44</v>
      </c>
      <c r="F46" s="7">
        <v>86.66</v>
      </c>
      <c r="H46" s="1" t="str">
        <f t="shared" si="0"/>
        <v>愛媛</v>
      </c>
      <c r="I46" s="15">
        <f t="shared" si="1"/>
        <v>80.16</v>
      </c>
      <c r="J46" s="1" t="str">
        <f t="shared" si="2"/>
        <v>徳島</v>
      </c>
      <c r="K46" s="15">
        <f t="shared" si="3"/>
        <v>86.66</v>
      </c>
      <c r="L46" s="15">
        <f t="shared" si="4"/>
        <v>80.319999999999993</v>
      </c>
    </row>
    <row r="47" spans="2:12" ht="20.25" customHeight="1" x14ac:dyDescent="0.2">
      <c r="B47" s="8">
        <v>41</v>
      </c>
      <c r="C47" s="7" t="s">
        <v>50</v>
      </c>
      <c r="D47" s="7">
        <v>80.12</v>
      </c>
      <c r="E47" s="10" t="s">
        <v>51</v>
      </c>
      <c r="F47" s="7">
        <v>86.47</v>
      </c>
      <c r="H47" s="1" t="str">
        <f t="shared" si="0"/>
        <v>福島</v>
      </c>
      <c r="I47" s="15">
        <f t="shared" si="1"/>
        <v>80.12</v>
      </c>
      <c r="J47" s="1" t="str">
        <f t="shared" si="2"/>
        <v>和歌山</v>
      </c>
      <c r="K47" s="15">
        <f t="shared" si="3"/>
        <v>86.47</v>
      </c>
      <c r="L47" s="15">
        <f t="shared" si="4"/>
        <v>79.94</v>
      </c>
    </row>
    <row r="48" spans="2:12" ht="20.25" customHeight="1" x14ac:dyDescent="0.2">
      <c r="B48" s="8">
        <v>42</v>
      </c>
      <c r="C48" s="7" t="s">
        <v>52</v>
      </c>
      <c r="D48" s="7">
        <v>80.099999999999994</v>
      </c>
      <c r="E48" s="7" t="s">
        <v>53</v>
      </c>
      <c r="F48" s="7">
        <v>86.44</v>
      </c>
      <c r="H48" s="1" t="str">
        <f t="shared" si="0"/>
        <v>栃木</v>
      </c>
      <c r="I48" s="15">
        <f t="shared" si="1"/>
        <v>80.099999999999994</v>
      </c>
      <c r="J48" s="1" t="str">
        <f t="shared" si="2"/>
        <v>岩手</v>
      </c>
      <c r="K48" s="15">
        <f t="shared" si="3"/>
        <v>86.44</v>
      </c>
      <c r="L48" s="15">
        <f t="shared" si="4"/>
        <v>79.86</v>
      </c>
    </row>
    <row r="49" spans="2:12" ht="20.25" customHeight="1" x14ac:dyDescent="0.2">
      <c r="B49" s="8">
        <v>43</v>
      </c>
      <c r="C49" s="10" t="s">
        <v>48</v>
      </c>
      <c r="D49" s="7">
        <v>80.02</v>
      </c>
      <c r="E49" s="7" t="s">
        <v>50</v>
      </c>
      <c r="F49" s="7">
        <v>86.4</v>
      </c>
      <c r="H49" s="1" t="str">
        <f t="shared" si="0"/>
        <v>鹿児島</v>
      </c>
      <c r="I49" s="15">
        <f t="shared" si="1"/>
        <v>80.02</v>
      </c>
      <c r="J49" s="1" t="str">
        <f t="shared" si="2"/>
        <v>福島</v>
      </c>
      <c r="K49" s="15">
        <f t="shared" si="3"/>
        <v>86.4</v>
      </c>
      <c r="L49" s="15">
        <f t="shared" si="4"/>
        <v>80.12</v>
      </c>
    </row>
    <row r="50" spans="2:12" ht="20.25" customHeight="1" x14ac:dyDescent="0.2">
      <c r="B50" s="8">
        <v>44</v>
      </c>
      <c r="C50" s="10" t="s">
        <v>51</v>
      </c>
      <c r="D50" s="7">
        <v>79.94</v>
      </c>
      <c r="E50" s="7" t="s">
        <v>54</v>
      </c>
      <c r="F50" s="7">
        <v>86.38</v>
      </c>
      <c r="H50" s="1" t="str">
        <f t="shared" si="0"/>
        <v>和歌山</v>
      </c>
      <c r="I50" s="15">
        <f t="shared" si="1"/>
        <v>79.94</v>
      </c>
      <c r="J50" s="1" t="str">
        <f t="shared" si="2"/>
        <v>秋田</v>
      </c>
      <c r="K50" s="15">
        <f t="shared" si="3"/>
        <v>86.38</v>
      </c>
      <c r="L50" s="15">
        <f t="shared" si="4"/>
        <v>79.510000000000005</v>
      </c>
    </row>
    <row r="51" spans="2:12" ht="20.25" customHeight="1" x14ac:dyDescent="0.2">
      <c r="B51" s="8">
        <v>45</v>
      </c>
      <c r="C51" s="7" t="s">
        <v>53</v>
      </c>
      <c r="D51" s="7">
        <v>79.86</v>
      </c>
      <c r="E51" s="7" t="s">
        <v>45</v>
      </c>
      <c r="F51" s="7">
        <v>86.33</v>
      </c>
      <c r="H51" s="1" t="str">
        <f t="shared" si="0"/>
        <v>岩手</v>
      </c>
      <c r="I51" s="15">
        <f t="shared" si="1"/>
        <v>79.86</v>
      </c>
      <c r="J51" s="1" t="str">
        <f t="shared" si="2"/>
        <v>茨城</v>
      </c>
      <c r="K51" s="15">
        <f t="shared" si="3"/>
        <v>86.33</v>
      </c>
      <c r="L51" s="15">
        <f t="shared" si="4"/>
        <v>80.28</v>
      </c>
    </row>
    <row r="52" spans="2:12" ht="20.25" customHeight="1" x14ac:dyDescent="0.2">
      <c r="B52" s="8">
        <v>46</v>
      </c>
      <c r="C52" s="7" t="s">
        <v>54</v>
      </c>
      <c r="D52" s="7">
        <v>79.510000000000005</v>
      </c>
      <c r="E52" s="7" t="s">
        <v>52</v>
      </c>
      <c r="F52" s="7">
        <v>86.24</v>
      </c>
      <c r="H52" s="1" t="str">
        <f t="shared" si="0"/>
        <v>秋田</v>
      </c>
      <c r="I52" s="15">
        <f t="shared" si="1"/>
        <v>79.510000000000005</v>
      </c>
      <c r="J52" s="1" t="str">
        <f t="shared" si="2"/>
        <v>栃木</v>
      </c>
      <c r="K52" s="15">
        <f t="shared" si="3"/>
        <v>86.24</v>
      </c>
      <c r="L52" s="15">
        <f t="shared" si="4"/>
        <v>80.099999999999994</v>
      </c>
    </row>
    <row r="53" spans="2:12" ht="20.25" customHeight="1" thickBot="1" x14ac:dyDescent="0.25">
      <c r="B53" s="11">
        <v>47</v>
      </c>
      <c r="C53" s="12" t="s">
        <v>55</v>
      </c>
      <c r="D53" s="12">
        <v>78.67</v>
      </c>
      <c r="E53" s="12" t="s">
        <v>55</v>
      </c>
      <c r="F53" s="12">
        <v>85.93</v>
      </c>
      <c r="H53" s="1" t="str">
        <f t="shared" si="0"/>
        <v>青森</v>
      </c>
      <c r="I53" s="15">
        <f t="shared" si="1"/>
        <v>78.67</v>
      </c>
      <c r="J53" s="1" t="str">
        <f t="shared" si="2"/>
        <v>青森</v>
      </c>
      <c r="K53" s="15">
        <f t="shared" si="3"/>
        <v>85.93</v>
      </c>
      <c r="L53" s="15">
        <f t="shared" si="4"/>
        <v>78.67</v>
      </c>
    </row>
  </sheetData>
  <mergeCells count="1">
    <mergeCell ref="B4:B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"/>
  <sheetViews>
    <sheetView topLeftCell="L1" workbookViewId="0">
      <selection activeCell="P6" sqref="P6"/>
    </sheetView>
  </sheetViews>
  <sheetFormatPr defaultRowHeight="20.25" customHeight="1" x14ac:dyDescent="0.2"/>
  <cols>
    <col min="1" max="1" width="3.625" style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21.625" style="1" bestFit="1" customWidth="1"/>
    <col min="7" max="7" width="3.625" style="1" customWidth="1"/>
    <col min="8" max="8" width="11.875" style="1" bestFit="1" customWidth="1"/>
    <col min="9" max="9" width="9.25" style="15" bestFit="1" customWidth="1"/>
    <col min="10" max="10" width="9" style="1"/>
    <col min="11" max="11" width="10.5" style="15" bestFit="1" customWidth="1"/>
    <col min="12" max="12" width="3.625" style="15" customWidth="1"/>
    <col min="13" max="13" width="38.25" style="1" customWidth="1"/>
    <col min="14" max="15" width="9" style="1"/>
    <col min="16" max="16" width="9.25" style="15" bestFit="1" customWidth="1"/>
    <col min="17" max="17" width="9.25" style="1" bestFit="1" customWidth="1"/>
    <col min="18" max="18" width="53.5" style="1" bestFit="1" customWidth="1"/>
    <col min="19" max="20" width="13.25" style="1" customWidth="1"/>
    <col min="21" max="22" width="9.25" style="15" bestFit="1" customWidth="1"/>
    <col min="23" max="16384" width="9" style="1"/>
  </cols>
  <sheetData>
    <row r="1" spans="2:22" ht="20.25" customHeight="1" x14ac:dyDescent="0.2">
      <c r="S1" s="36" t="s">
        <v>122</v>
      </c>
    </row>
    <row r="2" spans="2:22" ht="24" x14ac:dyDescent="0.25">
      <c r="B2" s="13" t="s">
        <v>129</v>
      </c>
      <c r="G2" s="15"/>
      <c r="M2" s="36" t="s">
        <v>136</v>
      </c>
      <c r="S2" s="36" t="s">
        <v>123</v>
      </c>
    </row>
    <row r="3" spans="2:22" ht="20.25" customHeight="1" thickBot="1" x14ac:dyDescent="0.25">
      <c r="S3" s="36" t="s">
        <v>124</v>
      </c>
    </row>
    <row r="4" spans="2:22" ht="20.25" customHeight="1" thickBot="1" x14ac:dyDescent="0.25">
      <c r="B4" s="66" t="s">
        <v>0</v>
      </c>
      <c r="C4" s="2"/>
      <c r="D4" s="3" t="s">
        <v>1</v>
      </c>
      <c r="E4" s="2"/>
      <c r="F4" s="3" t="s">
        <v>2</v>
      </c>
      <c r="N4" s="1" t="s">
        <v>61</v>
      </c>
    </row>
    <row r="5" spans="2:22" ht="20.25" customHeight="1" thickBot="1" x14ac:dyDescent="0.25">
      <c r="B5" s="67"/>
      <c r="C5" s="4" t="s">
        <v>3</v>
      </c>
      <c r="D5" s="5" t="s">
        <v>4</v>
      </c>
      <c r="E5" s="4" t="s">
        <v>3</v>
      </c>
      <c r="F5" s="5" t="s">
        <v>4</v>
      </c>
      <c r="H5" s="1" t="str">
        <f>C5</f>
        <v>都道府県</v>
      </c>
      <c r="I5" s="15" t="s">
        <v>58</v>
      </c>
      <c r="J5" s="1" t="str">
        <f>E5</f>
        <v>都道府県</v>
      </c>
      <c r="K5" s="15" t="s">
        <v>59</v>
      </c>
      <c r="N5" s="35" t="s">
        <v>60</v>
      </c>
      <c r="P5" s="29" t="s">
        <v>58</v>
      </c>
      <c r="Q5" s="28" t="s">
        <v>59</v>
      </c>
      <c r="R5" s="36" t="s">
        <v>131</v>
      </c>
      <c r="S5" s="1" t="s">
        <v>108</v>
      </c>
      <c r="T5" s="1" t="s">
        <v>3</v>
      </c>
      <c r="U5" s="14" t="s">
        <v>58</v>
      </c>
      <c r="V5" s="14" t="s">
        <v>59</v>
      </c>
    </row>
    <row r="6" spans="2:22" ht="20.25" customHeight="1" x14ac:dyDescent="0.2">
      <c r="B6" s="6" t="s">
        <v>5</v>
      </c>
      <c r="C6" s="7" t="s">
        <v>57</v>
      </c>
      <c r="D6" s="7">
        <v>80.77</v>
      </c>
      <c r="E6" s="7" t="s">
        <v>6</v>
      </c>
      <c r="F6" s="7">
        <v>87.01</v>
      </c>
      <c r="H6" s="1" t="str">
        <f>SUBSTITUTE(DBCS(C6),"　","")</f>
        <v>全国</v>
      </c>
      <c r="I6" s="15">
        <f>D6</f>
        <v>80.77</v>
      </c>
      <c r="J6" s="1" t="str">
        <f>SUBSTITUTE(DBCS(E6),"　","")</f>
        <v>全国</v>
      </c>
      <c r="K6" s="15">
        <f>F6</f>
        <v>87.01</v>
      </c>
      <c r="M6" s="36" t="s">
        <v>137</v>
      </c>
      <c r="N6" s="31">
        <v>1</v>
      </c>
      <c r="O6" s="30" t="s">
        <v>46</v>
      </c>
      <c r="P6" s="29">
        <f>VLOOKUP($O6, $H$6:$I$53, 2, FALSE)</f>
        <v>80.28</v>
      </c>
      <c r="Q6" s="29">
        <f t="shared" ref="Q6:Q52" si="0">VLOOKUP($O6, $J$6:$K$53, 2, FALSE)</f>
        <v>86.77</v>
      </c>
      <c r="R6" s="36" t="s">
        <v>132</v>
      </c>
      <c r="S6" s="1">
        <v>1</v>
      </c>
      <c r="T6" s="1" t="s">
        <v>46</v>
      </c>
      <c r="U6" s="14">
        <v>80.28</v>
      </c>
      <c r="V6" s="14">
        <v>86.77</v>
      </c>
    </row>
    <row r="7" spans="2:22" ht="20.25" customHeight="1" x14ac:dyDescent="0.2">
      <c r="B7" s="8">
        <v>1</v>
      </c>
      <c r="C7" s="7" t="s">
        <v>7</v>
      </c>
      <c r="D7" s="7">
        <v>81.78</v>
      </c>
      <c r="E7" s="7" t="s">
        <v>8</v>
      </c>
      <c r="F7" s="9">
        <v>87.674999999999997</v>
      </c>
      <c r="H7" s="1" t="str">
        <f t="shared" ref="H7:H53" si="1">SUBSTITUTE(DBCS(C7),"　","")</f>
        <v>滋賀</v>
      </c>
      <c r="I7" s="15">
        <f t="shared" ref="I7:I53" si="2">D7</f>
        <v>81.78</v>
      </c>
      <c r="J7" s="1" t="str">
        <f t="shared" ref="J7:J53" si="3">SUBSTITUTE(DBCS(E7),"　","")</f>
        <v>長野</v>
      </c>
      <c r="K7" s="15">
        <f t="shared" ref="K7:K53" si="4">F7</f>
        <v>87.674999999999997</v>
      </c>
      <c r="L7" s="16"/>
      <c r="M7" s="36" t="s">
        <v>120</v>
      </c>
      <c r="N7" s="31">
        <v>2</v>
      </c>
      <c r="O7" s="32" t="s">
        <v>62</v>
      </c>
      <c r="P7" s="15">
        <f t="shared" ref="P6:P52" si="5">VLOOKUP($O7, $H$6:$I$53, 2, FALSE)</f>
        <v>78.67</v>
      </c>
      <c r="Q7" s="15">
        <f t="shared" si="0"/>
        <v>85.93</v>
      </c>
      <c r="R7" s="36" t="s">
        <v>121</v>
      </c>
      <c r="S7" s="1">
        <v>2</v>
      </c>
      <c r="T7" s="1" t="s">
        <v>62</v>
      </c>
      <c r="U7" s="14">
        <v>78.67</v>
      </c>
      <c r="V7" s="14">
        <v>85.93</v>
      </c>
    </row>
    <row r="8" spans="2:22" ht="20.25" customHeight="1" x14ac:dyDescent="0.2">
      <c r="B8" s="8">
        <v>2</v>
      </c>
      <c r="C8" s="7" t="s">
        <v>8</v>
      </c>
      <c r="D8" s="7">
        <v>81.75</v>
      </c>
      <c r="E8" s="7" t="s">
        <v>10</v>
      </c>
      <c r="F8" s="9">
        <v>87.673000000000002</v>
      </c>
      <c r="H8" s="1" t="str">
        <f t="shared" si="1"/>
        <v>長野</v>
      </c>
      <c r="I8" s="15">
        <f t="shared" si="2"/>
        <v>81.75</v>
      </c>
      <c r="J8" s="1" t="str">
        <f t="shared" si="3"/>
        <v>岡山</v>
      </c>
      <c r="K8" s="15">
        <f t="shared" si="4"/>
        <v>87.673000000000002</v>
      </c>
      <c r="L8" s="16"/>
      <c r="M8" s="36" t="s">
        <v>138</v>
      </c>
      <c r="N8" s="31">
        <v>3</v>
      </c>
      <c r="O8" s="32" t="s">
        <v>63</v>
      </c>
      <c r="P8" s="15">
        <f t="shared" si="5"/>
        <v>79.86</v>
      </c>
      <c r="Q8" s="15">
        <f t="shared" si="0"/>
        <v>86.44</v>
      </c>
      <c r="S8" s="1">
        <v>3</v>
      </c>
      <c r="T8" s="1" t="s">
        <v>63</v>
      </c>
      <c r="U8" s="14">
        <v>79.86</v>
      </c>
      <c r="V8" s="14">
        <v>86.44</v>
      </c>
    </row>
    <row r="9" spans="2:22" ht="20.25" customHeight="1" x14ac:dyDescent="0.2">
      <c r="B9" s="8">
        <v>3</v>
      </c>
      <c r="C9" s="7" t="s">
        <v>12</v>
      </c>
      <c r="D9" s="7">
        <v>81.400000000000006</v>
      </c>
      <c r="E9" s="7" t="s">
        <v>13</v>
      </c>
      <c r="F9" s="7">
        <v>87.64</v>
      </c>
      <c r="H9" s="1" t="str">
        <f t="shared" si="1"/>
        <v>京都</v>
      </c>
      <c r="I9" s="15">
        <f t="shared" si="2"/>
        <v>81.400000000000006</v>
      </c>
      <c r="J9" s="1" t="str">
        <f t="shared" si="3"/>
        <v>島根</v>
      </c>
      <c r="K9" s="15">
        <f t="shared" si="4"/>
        <v>87.64</v>
      </c>
      <c r="N9" s="31">
        <v>4</v>
      </c>
      <c r="O9" s="32" t="s">
        <v>64</v>
      </c>
      <c r="P9" s="15">
        <f t="shared" si="5"/>
        <v>80.989999999999995</v>
      </c>
      <c r="Q9" s="15">
        <f t="shared" si="0"/>
        <v>87.16</v>
      </c>
      <c r="R9" s="36" t="s">
        <v>133</v>
      </c>
      <c r="S9" s="1">
        <v>4</v>
      </c>
      <c r="T9" s="1" t="s">
        <v>64</v>
      </c>
      <c r="U9" s="14">
        <v>80.989999999999995</v>
      </c>
      <c r="V9" s="14">
        <v>87.16</v>
      </c>
    </row>
    <row r="10" spans="2:22" ht="20.25" customHeight="1" x14ac:dyDescent="0.2">
      <c r="B10" s="8">
        <v>4</v>
      </c>
      <c r="C10" s="7" t="s">
        <v>14</v>
      </c>
      <c r="D10" s="7">
        <v>81.36</v>
      </c>
      <c r="E10" s="7" t="s">
        <v>7</v>
      </c>
      <c r="F10" s="7">
        <v>87.57</v>
      </c>
      <c r="H10" s="1" t="str">
        <f t="shared" si="1"/>
        <v>奈良</v>
      </c>
      <c r="I10" s="15">
        <f t="shared" si="2"/>
        <v>81.36</v>
      </c>
      <c r="J10" s="1" t="str">
        <f t="shared" si="3"/>
        <v>滋賀</v>
      </c>
      <c r="K10" s="15">
        <f t="shared" si="4"/>
        <v>87.57</v>
      </c>
      <c r="N10" s="31">
        <v>5</v>
      </c>
      <c r="O10" s="32" t="s">
        <v>65</v>
      </c>
      <c r="P10" s="15">
        <f t="shared" si="5"/>
        <v>79.510000000000005</v>
      </c>
      <c r="Q10" s="15">
        <f t="shared" si="0"/>
        <v>86.38</v>
      </c>
      <c r="R10" s="36" t="s">
        <v>134</v>
      </c>
      <c r="S10" s="1">
        <v>5</v>
      </c>
      <c r="T10" s="1" t="s">
        <v>65</v>
      </c>
      <c r="U10" s="14">
        <v>79.510000000000005</v>
      </c>
      <c r="V10" s="14">
        <v>86.38</v>
      </c>
    </row>
    <row r="11" spans="2:22" ht="20.25" customHeight="1" x14ac:dyDescent="0.2">
      <c r="B11" s="8">
        <v>5</v>
      </c>
      <c r="C11" s="10" t="s">
        <v>15</v>
      </c>
      <c r="D11" s="7">
        <v>81.319999999999993</v>
      </c>
      <c r="E11" s="7" t="s">
        <v>16</v>
      </c>
      <c r="F11" s="7">
        <v>87.54</v>
      </c>
      <c r="H11" s="1" t="str">
        <f t="shared" si="1"/>
        <v>神奈川</v>
      </c>
      <c r="I11" s="15">
        <f t="shared" si="2"/>
        <v>81.319999999999993</v>
      </c>
      <c r="J11" s="1" t="str">
        <f t="shared" si="3"/>
        <v>福井</v>
      </c>
      <c r="K11" s="15">
        <f t="shared" si="4"/>
        <v>87.54</v>
      </c>
      <c r="N11" s="31">
        <v>6</v>
      </c>
      <c r="O11" s="32" t="s">
        <v>66</v>
      </c>
      <c r="P11" s="15">
        <f t="shared" si="5"/>
        <v>80.52</v>
      </c>
      <c r="Q11" s="15">
        <f t="shared" si="0"/>
        <v>86.96</v>
      </c>
      <c r="R11" s="36" t="s">
        <v>135</v>
      </c>
      <c r="S11" s="1">
        <v>6</v>
      </c>
      <c r="T11" s="1" t="s">
        <v>66</v>
      </c>
      <c r="U11" s="14">
        <v>80.52</v>
      </c>
      <c r="V11" s="14">
        <v>86.96</v>
      </c>
    </row>
    <row r="12" spans="2:22" ht="20.25" customHeight="1" x14ac:dyDescent="0.2">
      <c r="B12" s="8">
        <v>6</v>
      </c>
      <c r="C12" s="7" t="s">
        <v>16</v>
      </c>
      <c r="D12" s="7">
        <v>81.27</v>
      </c>
      <c r="E12" s="7" t="s">
        <v>17</v>
      </c>
      <c r="F12" s="7">
        <v>87.49</v>
      </c>
      <c r="H12" s="1" t="str">
        <f t="shared" si="1"/>
        <v>福井</v>
      </c>
      <c r="I12" s="15">
        <f t="shared" si="2"/>
        <v>81.27</v>
      </c>
      <c r="J12" s="1" t="str">
        <f t="shared" si="3"/>
        <v>熊本</v>
      </c>
      <c r="K12" s="15">
        <f t="shared" si="4"/>
        <v>87.49</v>
      </c>
      <c r="N12" s="31">
        <v>7</v>
      </c>
      <c r="O12" s="32" t="s">
        <v>67</v>
      </c>
      <c r="P12" s="15">
        <f t="shared" si="5"/>
        <v>80.12</v>
      </c>
      <c r="Q12" s="15">
        <f t="shared" si="0"/>
        <v>86.4</v>
      </c>
      <c r="R12" s="36" t="s">
        <v>130</v>
      </c>
      <c r="S12" s="1">
        <v>7</v>
      </c>
      <c r="T12" s="1" t="s">
        <v>67</v>
      </c>
      <c r="U12" s="14">
        <v>80.12</v>
      </c>
      <c r="V12" s="14">
        <v>86.4</v>
      </c>
    </row>
    <row r="13" spans="2:22" ht="20.25" customHeight="1" x14ac:dyDescent="0.2">
      <c r="B13" s="8">
        <v>7</v>
      </c>
      <c r="C13" s="7" t="s">
        <v>17</v>
      </c>
      <c r="D13" s="7">
        <v>81.22</v>
      </c>
      <c r="E13" s="7" t="s">
        <v>18</v>
      </c>
      <c r="F13" s="7">
        <v>87.44</v>
      </c>
      <c r="H13" s="1" t="str">
        <f t="shared" si="1"/>
        <v>熊本</v>
      </c>
      <c r="I13" s="15">
        <f t="shared" si="2"/>
        <v>81.22</v>
      </c>
      <c r="J13" s="1" t="str">
        <f t="shared" si="3"/>
        <v>沖縄</v>
      </c>
      <c r="K13" s="15">
        <f t="shared" si="4"/>
        <v>87.44</v>
      </c>
      <c r="N13" s="31">
        <v>8</v>
      </c>
      <c r="O13" s="32" t="s">
        <v>68</v>
      </c>
      <c r="P13" s="15">
        <f t="shared" si="5"/>
        <v>80.28</v>
      </c>
      <c r="Q13" s="15">
        <f t="shared" si="0"/>
        <v>86.33</v>
      </c>
      <c r="S13" s="1">
        <v>8</v>
      </c>
      <c r="T13" s="1" t="s">
        <v>68</v>
      </c>
      <c r="U13" s="14">
        <v>80.28</v>
      </c>
      <c r="V13" s="14">
        <v>86.33</v>
      </c>
    </row>
    <row r="14" spans="2:22" ht="20.25" customHeight="1" x14ac:dyDescent="0.2">
      <c r="B14" s="8">
        <v>8</v>
      </c>
      <c r="C14" s="7" t="s">
        <v>19</v>
      </c>
      <c r="D14" s="7">
        <v>81.099999999999994</v>
      </c>
      <c r="E14" s="7" t="s">
        <v>20</v>
      </c>
      <c r="F14" s="7">
        <v>87.42</v>
      </c>
      <c r="H14" s="1" t="str">
        <f t="shared" si="1"/>
        <v>愛知</v>
      </c>
      <c r="I14" s="15">
        <f t="shared" si="2"/>
        <v>81.099999999999994</v>
      </c>
      <c r="J14" s="1" t="str">
        <f t="shared" si="3"/>
        <v>富山</v>
      </c>
      <c r="K14" s="15">
        <f t="shared" si="4"/>
        <v>87.42</v>
      </c>
      <c r="N14" s="31">
        <v>9</v>
      </c>
      <c r="O14" s="32" t="s">
        <v>69</v>
      </c>
      <c r="P14" s="15">
        <f t="shared" si="5"/>
        <v>80.099999999999994</v>
      </c>
      <c r="Q14" s="15">
        <f t="shared" si="0"/>
        <v>86.24</v>
      </c>
      <c r="S14" s="1">
        <v>9</v>
      </c>
      <c r="T14" s="1" t="s">
        <v>69</v>
      </c>
      <c r="U14" s="14">
        <v>80.099999999999994</v>
      </c>
      <c r="V14" s="14">
        <v>86.24</v>
      </c>
    </row>
    <row r="15" spans="2:22" ht="20.25" customHeight="1" x14ac:dyDescent="0.2">
      <c r="B15" s="8">
        <v>9</v>
      </c>
      <c r="C15" s="7" t="s">
        <v>21</v>
      </c>
      <c r="D15" s="7">
        <v>81.08</v>
      </c>
      <c r="E15" s="7" t="s">
        <v>12</v>
      </c>
      <c r="F15" s="7">
        <v>87.35</v>
      </c>
      <c r="H15" s="1" t="str">
        <f t="shared" si="1"/>
        <v>広島</v>
      </c>
      <c r="I15" s="15">
        <f t="shared" si="2"/>
        <v>81.08</v>
      </c>
      <c r="J15" s="1" t="str">
        <f t="shared" si="3"/>
        <v>京都</v>
      </c>
      <c r="K15" s="15">
        <f t="shared" si="4"/>
        <v>87.35</v>
      </c>
      <c r="N15" s="31">
        <v>10</v>
      </c>
      <c r="O15" s="32" t="s">
        <v>70</v>
      </c>
      <c r="P15" s="15">
        <f t="shared" si="5"/>
        <v>80.61</v>
      </c>
      <c r="Q15" s="15">
        <f t="shared" si="0"/>
        <v>86.84</v>
      </c>
      <c r="S15" s="1">
        <v>10</v>
      </c>
      <c r="T15" s="1" t="s">
        <v>70</v>
      </c>
      <c r="U15" s="14">
        <v>80.61</v>
      </c>
      <c r="V15" s="14">
        <v>86.84</v>
      </c>
    </row>
    <row r="16" spans="2:22" ht="20.25" customHeight="1" x14ac:dyDescent="0.2">
      <c r="B16" s="8">
        <v>10</v>
      </c>
      <c r="C16" s="7" t="s">
        <v>22</v>
      </c>
      <c r="D16" s="7">
        <v>81.08</v>
      </c>
      <c r="E16" s="7" t="s">
        <v>21</v>
      </c>
      <c r="F16" s="7">
        <v>87.33</v>
      </c>
      <c r="H16" s="1" t="str">
        <f t="shared" si="1"/>
        <v>大分</v>
      </c>
      <c r="I16" s="15">
        <f t="shared" si="2"/>
        <v>81.08</v>
      </c>
      <c r="J16" s="1" t="str">
        <f t="shared" si="3"/>
        <v>広島</v>
      </c>
      <c r="K16" s="15">
        <f t="shared" si="4"/>
        <v>87.33</v>
      </c>
      <c r="N16" s="31">
        <v>11</v>
      </c>
      <c r="O16" s="32" t="s">
        <v>71</v>
      </c>
      <c r="P16" s="15">
        <f t="shared" si="5"/>
        <v>80.819999999999993</v>
      </c>
      <c r="Q16" s="15">
        <f t="shared" si="0"/>
        <v>86.66</v>
      </c>
      <c r="S16" s="1">
        <v>11</v>
      </c>
      <c r="T16" s="1" t="s">
        <v>71</v>
      </c>
      <c r="U16" s="14">
        <v>80.819999999999993</v>
      </c>
      <c r="V16" s="14">
        <v>86.66</v>
      </c>
    </row>
    <row r="17" spans="2:22" ht="20.25" customHeight="1" x14ac:dyDescent="0.2">
      <c r="B17" s="8">
        <v>11</v>
      </c>
      <c r="C17" s="7" t="s">
        <v>23</v>
      </c>
      <c r="D17" s="7">
        <v>81.069999999999993</v>
      </c>
      <c r="E17" s="7" t="s">
        <v>24</v>
      </c>
      <c r="F17" s="7">
        <v>87.32</v>
      </c>
      <c r="H17" s="1" t="str">
        <f t="shared" si="1"/>
        <v>東京</v>
      </c>
      <c r="I17" s="15">
        <f t="shared" si="2"/>
        <v>81.069999999999993</v>
      </c>
      <c r="J17" s="1" t="str">
        <f t="shared" si="3"/>
        <v>新潟</v>
      </c>
      <c r="K17" s="15">
        <f t="shared" si="4"/>
        <v>87.32</v>
      </c>
      <c r="N17" s="31">
        <v>12</v>
      </c>
      <c r="O17" s="32" t="s">
        <v>72</v>
      </c>
      <c r="P17" s="15">
        <f t="shared" si="5"/>
        <v>80.959999999999994</v>
      </c>
      <c r="Q17" s="15">
        <f t="shared" si="0"/>
        <v>86.91</v>
      </c>
      <c r="S17" s="1">
        <v>12</v>
      </c>
      <c r="T17" s="1" t="s">
        <v>72</v>
      </c>
      <c r="U17" s="14">
        <v>80.959999999999994</v>
      </c>
      <c r="V17" s="14">
        <v>86.91</v>
      </c>
    </row>
    <row r="18" spans="2:22" ht="20.25" customHeight="1" x14ac:dyDescent="0.2">
      <c r="B18" s="8">
        <v>12</v>
      </c>
      <c r="C18" s="7" t="s">
        <v>25</v>
      </c>
      <c r="D18" s="7">
        <v>81.040000000000006</v>
      </c>
      <c r="E18" s="7" t="s">
        <v>22</v>
      </c>
      <c r="F18" s="7">
        <v>87.31</v>
      </c>
      <c r="H18" s="1" t="str">
        <f t="shared" si="1"/>
        <v>石川</v>
      </c>
      <c r="I18" s="15">
        <f t="shared" si="2"/>
        <v>81.040000000000006</v>
      </c>
      <c r="J18" s="1" t="str">
        <f t="shared" si="3"/>
        <v>大分</v>
      </c>
      <c r="K18" s="15">
        <f t="shared" si="4"/>
        <v>87.31</v>
      </c>
      <c r="N18" s="31">
        <v>13</v>
      </c>
      <c r="O18" s="32" t="s">
        <v>73</v>
      </c>
      <c r="P18" s="15">
        <f t="shared" si="5"/>
        <v>81.069999999999993</v>
      </c>
      <c r="Q18" s="15">
        <f t="shared" si="0"/>
        <v>87.26</v>
      </c>
      <c r="S18" s="1">
        <v>13</v>
      </c>
      <c r="T18" s="1" t="s">
        <v>73</v>
      </c>
      <c r="U18" s="14">
        <v>81.069999999999993</v>
      </c>
      <c r="V18" s="14">
        <v>87.26</v>
      </c>
    </row>
    <row r="19" spans="2:22" ht="20.25" customHeight="1" x14ac:dyDescent="0.2">
      <c r="B19" s="8">
        <v>13</v>
      </c>
      <c r="C19" s="7" t="s">
        <v>10</v>
      </c>
      <c r="D19" s="7">
        <v>81.03</v>
      </c>
      <c r="E19" s="7" t="s">
        <v>25</v>
      </c>
      <c r="F19" s="7">
        <v>87.28</v>
      </c>
      <c r="H19" s="1" t="str">
        <f t="shared" si="1"/>
        <v>岡山</v>
      </c>
      <c r="I19" s="15">
        <f t="shared" si="2"/>
        <v>81.03</v>
      </c>
      <c r="J19" s="1" t="str">
        <f t="shared" si="3"/>
        <v>石川</v>
      </c>
      <c r="K19" s="15">
        <f t="shared" si="4"/>
        <v>87.28</v>
      </c>
      <c r="N19" s="31">
        <v>14</v>
      </c>
      <c r="O19" s="32" t="s">
        <v>105</v>
      </c>
      <c r="P19" s="15">
        <f t="shared" si="5"/>
        <v>81.319999999999993</v>
      </c>
      <c r="Q19" s="15">
        <f t="shared" si="0"/>
        <v>87.24</v>
      </c>
      <c r="S19" s="1">
        <v>14</v>
      </c>
      <c r="T19" s="1" t="s">
        <v>15</v>
      </c>
      <c r="U19" s="14">
        <v>81.319999999999993</v>
      </c>
      <c r="V19" s="14">
        <v>87.24</v>
      </c>
    </row>
    <row r="20" spans="2:22" ht="20.25" customHeight="1" x14ac:dyDescent="0.2">
      <c r="B20" s="8">
        <v>14</v>
      </c>
      <c r="C20" s="7" t="s">
        <v>26</v>
      </c>
      <c r="D20" s="7">
        <v>81</v>
      </c>
      <c r="E20" s="7" t="s">
        <v>27</v>
      </c>
      <c r="F20" s="7">
        <v>87.27</v>
      </c>
      <c r="H20" s="1" t="str">
        <f t="shared" si="1"/>
        <v>岐阜</v>
      </c>
      <c r="I20" s="15">
        <f t="shared" si="2"/>
        <v>81</v>
      </c>
      <c r="J20" s="1" t="str">
        <f t="shared" si="3"/>
        <v>鳥取</v>
      </c>
      <c r="K20" s="15">
        <f t="shared" si="4"/>
        <v>87.27</v>
      </c>
      <c r="N20" s="31">
        <v>15</v>
      </c>
      <c r="O20" s="32" t="s">
        <v>74</v>
      </c>
      <c r="P20" s="15">
        <f t="shared" si="5"/>
        <v>80.69</v>
      </c>
      <c r="Q20" s="15">
        <f t="shared" si="0"/>
        <v>87.32</v>
      </c>
      <c r="S20" s="1">
        <v>15</v>
      </c>
      <c r="T20" s="1" t="s">
        <v>74</v>
      </c>
      <c r="U20" s="14">
        <v>80.69</v>
      </c>
      <c r="V20" s="14">
        <v>87.32</v>
      </c>
    </row>
    <row r="21" spans="2:22" ht="20.25" customHeight="1" x14ac:dyDescent="0.2">
      <c r="B21" s="8">
        <v>15</v>
      </c>
      <c r="C21" s="7" t="s">
        <v>28</v>
      </c>
      <c r="D21" s="7">
        <v>80.989999999999995</v>
      </c>
      <c r="E21" s="7" t="s">
        <v>23</v>
      </c>
      <c r="F21" s="7">
        <v>87.26</v>
      </c>
      <c r="H21" s="1" t="str">
        <f t="shared" si="1"/>
        <v>宮城</v>
      </c>
      <c r="I21" s="15">
        <f t="shared" si="2"/>
        <v>80.989999999999995</v>
      </c>
      <c r="J21" s="1" t="str">
        <f t="shared" si="3"/>
        <v>東京</v>
      </c>
      <c r="K21" s="15">
        <f t="shared" si="4"/>
        <v>87.26</v>
      </c>
      <c r="N21" s="31">
        <v>16</v>
      </c>
      <c r="O21" s="32" t="s">
        <v>75</v>
      </c>
      <c r="P21" s="15">
        <f t="shared" si="5"/>
        <v>80.61</v>
      </c>
      <c r="Q21" s="15">
        <f t="shared" si="0"/>
        <v>87.42</v>
      </c>
      <c r="S21" s="1">
        <v>16</v>
      </c>
      <c r="T21" s="1" t="s">
        <v>75</v>
      </c>
      <c r="U21" s="14">
        <v>80.61</v>
      </c>
      <c r="V21" s="14">
        <v>87.42</v>
      </c>
    </row>
    <row r="22" spans="2:22" ht="20.25" customHeight="1" x14ac:dyDescent="0.2">
      <c r="B22" s="8">
        <v>16</v>
      </c>
      <c r="C22" s="7" t="s">
        <v>29</v>
      </c>
      <c r="D22" s="7">
        <v>80.959999999999994</v>
      </c>
      <c r="E22" s="7" t="s">
        <v>14</v>
      </c>
      <c r="F22" s="7">
        <v>87.25</v>
      </c>
      <c r="H22" s="1" t="str">
        <f t="shared" si="1"/>
        <v>千葉</v>
      </c>
      <c r="I22" s="15">
        <f t="shared" si="2"/>
        <v>80.959999999999994</v>
      </c>
      <c r="J22" s="1" t="str">
        <f t="shared" si="3"/>
        <v>奈良</v>
      </c>
      <c r="K22" s="15">
        <f t="shared" si="4"/>
        <v>87.25</v>
      </c>
      <c r="N22" s="31">
        <v>17</v>
      </c>
      <c r="O22" s="32" t="s">
        <v>76</v>
      </c>
      <c r="P22" s="15">
        <f t="shared" si="5"/>
        <v>81.040000000000006</v>
      </c>
      <c r="Q22" s="15">
        <f t="shared" si="0"/>
        <v>87.28</v>
      </c>
      <c r="S22" s="1">
        <v>17</v>
      </c>
      <c r="T22" s="1" t="s">
        <v>76</v>
      </c>
      <c r="U22" s="14">
        <v>81.040000000000006</v>
      </c>
      <c r="V22" s="14">
        <v>87.28</v>
      </c>
    </row>
    <row r="23" spans="2:22" ht="20.25" customHeight="1" x14ac:dyDescent="0.2">
      <c r="B23" s="8">
        <v>17</v>
      </c>
      <c r="C23" s="7" t="s">
        <v>30</v>
      </c>
      <c r="D23" s="7">
        <v>80.95</v>
      </c>
      <c r="E23" s="10" t="s">
        <v>15</v>
      </c>
      <c r="F23" s="7">
        <v>87.24</v>
      </c>
      <c r="H23" s="1" t="str">
        <f t="shared" si="1"/>
        <v>静岡</v>
      </c>
      <c r="I23" s="15">
        <f t="shared" si="2"/>
        <v>80.95</v>
      </c>
      <c r="J23" s="1" t="str">
        <f t="shared" si="3"/>
        <v>神奈川</v>
      </c>
      <c r="K23" s="15">
        <f t="shared" si="4"/>
        <v>87.24</v>
      </c>
      <c r="N23" s="31">
        <v>18</v>
      </c>
      <c r="O23" s="32" t="s">
        <v>77</v>
      </c>
      <c r="P23" s="15">
        <f t="shared" si="5"/>
        <v>81.27</v>
      </c>
      <c r="Q23" s="15">
        <f t="shared" si="0"/>
        <v>87.54</v>
      </c>
      <c r="S23" s="1">
        <v>18</v>
      </c>
      <c r="T23" s="1" t="s">
        <v>77</v>
      </c>
      <c r="U23" s="14">
        <v>81.27</v>
      </c>
      <c r="V23" s="14">
        <v>87.54</v>
      </c>
    </row>
    <row r="24" spans="2:22" ht="20.25" customHeight="1" x14ac:dyDescent="0.2">
      <c r="B24" s="8">
        <v>18</v>
      </c>
      <c r="C24" s="7" t="s">
        <v>31</v>
      </c>
      <c r="D24" s="7">
        <v>80.92</v>
      </c>
      <c r="E24" s="7" t="s">
        <v>32</v>
      </c>
      <c r="F24" s="7">
        <v>87.22</v>
      </c>
      <c r="H24" s="1" t="str">
        <f t="shared" si="1"/>
        <v>兵庫</v>
      </c>
      <c r="I24" s="15">
        <f t="shared" si="2"/>
        <v>80.92</v>
      </c>
      <c r="J24" s="1" t="str">
        <f t="shared" si="3"/>
        <v>山梨</v>
      </c>
      <c r="K24" s="15">
        <f t="shared" si="4"/>
        <v>87.22</v>
      </c>
      <c r="N24" s="31">
        <v>19</v>
      </c>
      <c r="O24" s="32" t="s">
        <v>78</v>
      </c>
      <c r="P24" s="15">
        <f t="shared" si="5"/>
        <v>80.849999999999994</v>
      </c>
      <c r="Q24" s="15">
        <f t="shared" si="0"/>
        <v>87.22</v>
      </c>
      <c r="S24" s="1">
        <v>19</v>
      </c>
      <c r="T24" s="1" t="s">
        <v>78</v>
      </c>
      <c r="U24" s="14">
        <v>80.849999999999994</v>
      </c>
      <c r="V24" s="14">
        <v>87.22</v>
      </c>
    </row>
    <row r="25" spans="2:22" ht="20.25" customHeight="1" x14ac:dyDescent="0.2">
      <c r="B25" s="8">
        <v>19</v>
      </c>
      <c r="C25" s="7" t="s">
        <v>33</v>
      </c>
      <c r="D25" s="7">
        <v>80.86</v>
      </c>
      <c r="E25" s="7" t="s">
        <v>34</v>
      </c>
      <c r="F25" s="7">
        <v>87.21</v>
      </c>
      <c r="H25" s="1" t="str">
        <f t="shared" si="1"/>
        <v>三重</v>
      </c>
      <c r="I25" s="15">
        <f t="shared" si="2"/>
        <v>80.86</v>
      </c>
      <c r="J25" s="1" t="str">
        <f t="shared" si="3"/>
        <v>香川</v>
      </c>
      <c r="K25" s="15">
        <f t="shared" si="4"/>
        <v>87.21</v>
      </c>
      <c r="N25" s="31">
        <v>20</v>
      </c>
      <c r="O25" s="32" t="s">
        <v>79</v>
      </c>
      <c r="P25" s="15">
        <f t="shared" si="5"/>
        <v>81.75</v>
      </c>
      <c r="Q25" s="15">
        <f t="shared" si="0"/>
        <v>87.674999999999997</v>
      </c>
      <c r="S25" s="1">
        <v>20</v>
      </c>
      <c r="T25" s="1" t="s">
        <v>79</v>
      </c>
      <c r="U25" s="14">
        <v>81.75</v>
      </c>
      <c r="V25" s="14">
        <v>87.674999999999997</v>
      </c>
    </row>
    <row r="26" spans="2:22" ht="20.25" customHeight="1" x14ac:dyDescent="0.2">
      <c r="B26" s="8">
        <v>20</v>
      </c>
      <c r="C26" s="7" t="s">
        <v>34</v>
      </c>
      <c r="D26" s="7">
        <v>80.849999999999994</v>
      </c>
      <c r="E26" s="7" t="s">
        <v>28</v>
      </c>
      <c r="F26" s="7">
        <v>87.16</v>
      </c>
      <c r="H26" s="1" t="str">
        <f t="shared" si="1"/>
        <v>香川</v>
      </c>
      <c r="I26" s="15">
        <f t="shared" si="2"/>
        <v>80.849999999999994</v>
      </c>
      <c r="J26" s="1" t="str">
        <f t="shared" si="3"/>
        <v>宮城</v>
      </c>
      <c r="K26" s="15">
        <f t="shared" si="4"/>
        <v>87.16</v>
      </c>
      <c r="N26" s="31">
        <v>21</v>
      </c>
      <c r="O26" s="32" t="s">
        <v>80</v>
      </c>
      <c r="P26" s="15">
        <f t="shared" si="5"/>
        <v>81</v>
      </c>
      <c r="Q26" s="15">
        <f t="shared" si="0"/>
        <v>86.82</v>
      </c>
      <c r="S26" s="1">
        <v>21</v>
      </c>
      <c r="T26" s="1" t="s">
        <v>80</v>
      </c>
      <c r="U26" s="14">
        <v>81</v>
      </c>
      <c r="V26" s="14">
        <v>86.82</v>
      </c>
    </row>
    <row r="27" spans="2:22" ht="20.25" customHeight="1" x14ac:dyDescent="0.2">
      <c r="B27" s="8">
        <v>21</v>
      </c>
      <c r="C27" s="7" t="s">
        <v>32</v>
      </c>
      <c r="D27" s="7">
        <v>80.849999999999994</v>
      </c>
      <c r="E27" s="7" t="s">
        <v>35</v>
      </c>
      <c r="F27" s="7">
        <v>87.14</v>
      </c>
      <c r="H27" s="1" t="str">
        <f t="shared" si="1"/>
        <v>山梨</v>
      </c>
      <c r="I27" s="15">
        <f t="shared" si="2"/>
        <v>80.849999999999994</v>
      </c>
      <c r="J27" s="1" t="str">
        <f t="shared" si="3"/>
        <v>福岡</v>
      </c>
      <c r="K27" s="15">
        <f t="shared" si="4"/>
        <v>87.14</v>
      </c>
      <c r="N27" s="31">
        <v>22</v>
      </c>
      <c r="O27" s="32" t="s">
        <v>81</v>
      </c>
      <c r="P27" s="15">
        <f t="shared" si="5"/>
        <v>80.95</v>
      </c>
      <c r="Q27" s="15">
        <f t="shared" si="0"/>
        <v>87.1</v>
      </c>
      <c r="S27" s="1">
        <v>22</v>
      </c>
      <c r="T27" s="1" t="s">
        <v>81</v>
      </c>
      <c r="U27" s="14">
        <v>80.95</v>
      </c>
      <c r="V27" s="14">
        <v>87.1</v>
      </c>
    </row>
    <row r="28" spans="2:22" ht="20.25" customHeight="1" x14ac:dyDescent="0.2">
      <c r="B28" s="8">
        <v>22</v>
      </c>
      <c r="C28" s="7" t="s">
        <v>36</v>
      </c>
      <c r="D28" s="7">
        <v>80.819999999999993</v>
      </c>
      <c r="E28" s="7" t="s">
        <v>37</v>
      </c>
      <c r="F28" s="7">
        <v>87.12</v>
      </c>
      <c r="H28" s="1" t="str">
        <f t="shared" si="1"/>
        <v>埼玉</v>
      </c>
      <c r="I28" s="15">
        <f t="shared" si="2"/>
        <v>80.819999999999993</v>
      </c>
      <c r="J28" s="1" t="str">
        <f t="shared" si="3"/>
        <v>宮崎</v>
      </c>
      <c r="K28" s="15">
        <f t="shared" si="4"/>
        <v>87.12</v>
      </c>
      <c r="N28" s="31">
        <v>23</v>
      </c>
      <c r="O28" s="32" t="s">
        <v>82</v>
      </c>
      <c r="P28" s="15">
        <f t="shared" si="5"/>
        <v>81.099999999999994</v>
      </c>
      <c r="Q28" s="15">
        <f t="shared" si="0"/>
        <v>86.86</v>
      </c>
      <c r="S28" s="1">
        <v>23</v>
      </c>
      <c r="T28" s="1" t="s">
        <v>82</v>
      </c>
      <c r="U28" s="14">
        <v>81.099999999999994</v>
      </c>
      <c r="V28" s="14">
        <v>86.86</v>
      </c>
    </row>
    <row r="29" spans="2:22" ht="20.25" customHeight="1" x14ac:dyDescent="0.2">
      <c r="B29" s="8">
        <v>23</v>
      </c>
      <c r="C29" s="7" t="s">
        <v>13</v>
      </c>
      <c r="D29" s="7">
        <v>80.790000000000006</v>
      </c>
      <c r="E29" s="7" t="s">
        <v>38</v>
      </c>
      <c r="F29" s="7">
        <v>87.12</v>
      </c>
      <c r="H29" s="1" t="str">
        <f t="shared" si="1"/>
        <v>島根</v>
      </c>
      <c r="I29" s="15">
        <f t="shared" si="2"/>
        <v>80.790000000000006</v>
      </c>
      <c r="J29" s="1" t="str">
        <f t="shared" si="3"/>
        <v>佐賀</v>
      </c>
      <c r="K29" s="15">
        <f t="shared" si="4"/>
        <v>87.12</v>
      </c>
      <c r="N29" s="31">
        <v>24</v>
      </c>
      <c r="O29" s="32" t="s">
        <v>83</v>
      </c>
      <c r="P29" s="15">
        <f t="shared" si="5"/>
        <v>80.86</v>
      </c>
      <c r="Q29" s="15">
        <f t="shared" si="0"/>
        <v>86.99</v>
      </c>
      <c r="S29" s="1">
        <v>24</v>
      </c>
      <c r="T29" s="1" t="s">
        <v>83</v>
      </c>
      <c r="U29" s="14">
        <v>80.86</v>
      </c>
      <c r="V29" s="14">
        <v>86.99</v>
      </c>
    </row>
    <row r="30" spans="2:22" ht="20.25" customHeight="1" x14ac:dyDescent="0.2">
      <c r="B30" s="8">
        <v>24</v>
      </c>
      <c r="C30" s="7" t="s">
        <v>24</v>
      </c>
      <c r="D30" s="7">
        <v>80.69</v>
      </c>
      <c r="E30" s="7" t="s">
        <v>30</v>
      </c>
      <c r="F30" s="7">
        <v>87.1</v>
      </c>
      <c r="H30" s="1" t="str">
        <f t="shared" si="1"/>
        <v>新潟</v>
      </c>
      <c r="I30" s="15">
        <f t="shared" si="2"/>
        <v>80.69</v>
      </c>
      <c r="J30" s="1" t="str">
        <f t="shared" si="3"/>
        <v>静岡</v>
      </c>
      <c r="K30" s="15">
        <f t="shared" si="4"/>
        <v>87.1</v>
      </c>
      <c r="N30" s="31">
        <v>25</v>
      </c>
      <c r="O30" s="32" t="s">
        <v>84</v>
      </c>
      <c r="P30" s="15">
        <f t="shared" si="5"/>
        <v>81.78</v>
      </c>
      <c r="Q30" s="15">
        <f t="shared" si="0"/>
        <v>87.57</v>
      </c>
      <c r="S30" s="1">
        <v>25</v>
      </c>
      <c r="T30" s="1" t="s">
        <v>84</v>
      </c>
      <c r="U30" s="14">
        <v>81.78</v>
      </c>
      <c r="V30" s="14">
        <v>87.57</v>
      </c>
    </row>
    <row r="31" spans="2:22" ht="20.25" customHeight="1" x14ac:dyDescent="0.2">
      <c r="B31" s="8">
        <v>25</v>
      </c>
      <c r="C31" s="7" t="s">
        <v>35</v>
      </c>
      <c r="D31" s="7">
        <v>80.66</v>
      </c>
      <c r="E31" s="7" t="s">
        <v>31</v>
      </c>
      <c r="F31" s="7">
        <v>87.07</v>
      </c>
      <c r="H31" s="1" t="str">
        <f t="shared" si="1"/>
        <v>福岡</v>
      </c>
      <c r="I31" s="15">
        <f t="shared" si="2"/>
        <v>80.66</v>
      </c>
      <c r="J31" s="1" t="str">
        <f t="shared" si="3"/>
        <v>兵庫</v>
      </c>
      <c r="K31" s="15">
        <f t="shared" si="4"/>
        <v>87.07</v>
      </c>
      <c r="N31" s="31">
        <v>26</v>
      </c>
      <c r="O31" s="32" t="s">
        <v>85</v>
      </c>
      <c r="P31" s="15">
        <f t="shared" si="5"/>
        <v>81.400000000000006</v>
      </c>
      <c r="Q31" s="15">
        <f t="shared" si="0"/>
        <v>87.35</v>
      </c>
      <c r="S31" s="1">
        <v>26</v>
      </c>
      <c r="T31" s="1" t="s">
        <v>85</v>
      </c>
      <c r="U31" s="14">
        <v>81.400000000000006</v>
      </c>
      <c r="V31" s="14">
        <v>87.35</v>
      </c>
    </row>
    <row r="32" spans="2:22" ht="20.25" customHeight="1" x14ac:dyDescent="0.2">
      <c r="B32" s="8">
        <v>26</v>
      </c>
      <c r="C32" s="7" t="s">
        <v>38</v>
      </c>
      <c r="D32" s="7">
        <v>80.650000000000006</v>
      </c>
      <c r="E32" s="7" t="s">
        <v>39</v>
      </c>
      <c r="F32" s="7">
        <v>87.01</v>
      </c>
      <c r="H32" s="1" t="str">
        <f t="shared" si="1"/>
        <v>佐賀</v>
      </c>
      <c r="I32" s="15">
        <f t="shared" si="2"/>
        <v>80.650000000000006</v>
      </c>
      <c r="J32" s="1" t="str">
        <f t="shared" si="3"/>
        <v>高知</v>
      </c>
      <c r="K32" s="15">
        <f t="shared" si="4"/>
        <v>87.01</v>
      </c>
      <c r="N32" s="31">
        <v>27</v>
      </c>
      <c r="O32" s="32" t="s">
        <v>86</v>
      </c>
      <c r="P32" s="15">
        <f t="shared" si="5"/>
        <v>80.23</v>
      </c>
      <c r="Q32" s="15">
        <f t="shared" si="0"/>
        <v>86.73</v>
      </c>
      <c r="S32" s="1">
        <v>27</v>
      </c>
      <c r="T32" s="1" t="s">
        <v>86</v>
      </c>
      <c r="U32" s="14">
        <v>80.23</v>
      </c>
      <c r="V32" s="14">
        <v>86.73</v>
      </c>
    </row>
    <row r="33" spans="2:22" ht="20.25" customHeight="1" x14ac:dyDescent="0.2">
      <c r="B33" s="8">
        <v>27</v>
      </c>
      <c r="C33" s="7" t="s">
        <v>20</v>
      </c>
      <c r="D33" s="7">
        <v>80.61</v>
      </c>
      <c r="E33" s="7" t="s">
        <v>33</v>
      </c>
      <c r="F33" s="7">
        <v>86.99</v>
      </c>
      <c r="H33" s="1" t="str">
        <f t="shared" si="1"/>
        <v>富山</v>
      </c>
      <c r="I33" s="15">
        <f t="shared" si="2"/>
        <v>80.61</v>
      </c>
      <c r="J33" s="1" t="str">
        <f t="shared" si="3"/>
        <v>三重</v>
      </c>
      <c r="K33" s="15">
        <f t="shared" si="4"/>
        <v>86.99</v>
      </c>
      <c r="N33" s="31">
        <v>28</v>
      </c>
      <c r="O33" s="32" t="s">
        <v>87</v>
      </c>
      <c r="P33" s="15">
        <f t="shared" si="5"/>
        <v>80.92</v>
      </c>
      <c r="Q33" s="15">
        <f t="shared" si="0"/>
        <v>87.07</v>
      </c>
      <c r="S33" s="1">
        <v>28</v>
      </c>
      <c r="T33" s="1" t="s">
        <v>87</v>
      </c>
      <c r="U33" s="14">
        <v>80.92</v>
      </c>
      <c r="V33" s="14">
        <v>87.07</v>
      </c>
    </row>
    <row r="34" spans="2:22" ht="20.25" customHeight="1" x14ac:dyDescent="0.2">
      <c r="B34" s="8">
        <v>28</v>
      </c>
      <c r="C34" s="7" t="s">
        <v>40</v>
      </c>
      <c r="D34" s="7">
        <v>80.61</v>
      </c>
      <c r="E34" s="7" t="s">
        <v>41</v>
      </c>
      <c r="F34" s="7">
        <v>86.97</v>
      </c>
      <c r="H34" s="1" t="str">
        <f t="shared" si="1"/>
        <v>群馬</v>
      </c>
      <c r="I34" s="15">
        <f t="shared" si="2"/>
        <v>80.61</v>
      </c>
      <c r="J34" s="1" t="str">
        <f t="shared" si="3"/>
        <v>長崎</v>
      </c>
      <c r="K34" s="15">
        <f t="shared" si="4"/>
        <v>86.97</v>
      </c>
      <c r="N34" s="31">
        <v>29</v>
      </c>
      <c r="O34" s="32" t="s">
        <v>88</v>
      </c>
      <c r="P34" s="15">
        <f t="shared" si="5"/>
        <v>81.36</v>
      </c>
      <c r="Q34" s="15">
        <f t="shared" si="0"/>
        <v>87.25</v>
      </c>
      <c r="S34" s="1">
        <v>29</v>
      </c>
      <c r="T34" s="1" t="s">
        <v>88</v>
      </c>
      <c r="U34" s="14">
        <v>81.36</v>
      </c>
      <c r="V34" s="14">
        <v>87.25</v>
      </c>
    </row>
    <row r="35" spans="2:22" ht="20.25" customHeight="1" x14ac:dyDescent="0.2">
      <c r="B35" s="8">
        <v>29</v>
      </c>
      <c r="C35" s="7" t="s">
        <v>42</v>
      </c>
      <c r="D35" s="7">
        <v>80.52</v>
      </c>
      <c r="E35" s="7" t="s">
        <v>42</v>
      </c>
      <c r="F35" s="7">
        <v>86.96</v>
      </c>
      <c r="H35" s="1" t="str">
        <f t="shared" si="1"/>
        <v>山形</v>
      </c>
      <c r="I35" s="15">
        <f t="shared" si="2"/>
        <v>80.52</v>
      </c>
      <c r="J35" s="1" t="str">
        <f t="shared" si="3"/>
        <v>山形</v>
      </c>
      <c r="K35" s="15">
        <f t="shared" si="4"/>
        <v>86.96</v>
      </c>
      <c r="N35" s="31">
        <v>30</v>
      </c>
      <c r="O35" s="32" t="s">
        <v>106</v>
      </c>
      <c r="P35" s="15">
        <f t="shared" si="5"/>
        <v>79.94</v>
      </c>
      <c r="Q35" s="15">
        <f t="shared" si="0"/>
        <v>86.47</v>
      </c>
      <c r="S35" s="1">
        <v>30</v>
      </c>
      <c r="T35" s="1" t="s">
        <v>51</v>
      </c>
      <c r="U35" s="14">
        <v>79.94</v>
      </c>
      <c r="V35" s="14">
        <v>86.47</v>
      </c>
    </row>
    <row r="36" spans="2:22" ht="20.25" customHeight="1" x14ac:dyDescent="0.2">
      <c r="B36" s="8">
        <v>30</v>
      </c>
      <c r="C36" s="7" t="s">
        <v>43</v>
      </c>
      <c r="D36" s="7">
        <v>80.510000000000005</v>
      </c>
      <c r="E36" s="7" t="s">
        <v>29</v>
      </c>
      <c r="F36" s="7">
        <v>86.91</v>
      </c>
      <c r="H36" s="1" t="str">
        <f t="shared" si="1"/>
        <v>山口</v>
      </c>
      <c r="I36" s="15">
        <f t="shared" si="2"/>
        <v>80.510000000000005</v>
      </c>
      <c r="J36" s="1" t="str">
        <f t="shared" si="3"/>
        <v>千葉</v>
      </c>
      <c r="K36" s="15">
        <f t="shared" si="4"/>
        <v>86.91</v>
      </c>
      <c r="N36" s="31">
        <v>31</v>
      </c>
      <c r="O36" s="32" t="s">
        <v>89</v>
      </c>
      <c r="P36" s="15">
        <f t="shared" si="5"/>
        <v>80.17</v>
      </c>
      <c r="Q36" s="15">
        <f t="shared" si="0"/>
        <v>87.27</v>
      </c>
      <c r="S36" s="1">
        <v>31</v>
      </c>
      <c r="T36" s="1" t="s">
        <v>89</v>
      </c>
      <c r="U36" s="14">
        <v>80.17</v>
      </c>
      <c r="V36" s="14">
        <v>87.27</v>
      </c>
    </row>
    <row r="37" spans="2:22" ht="20.25" customHeight="1" x14ac:dyDescent="0.2">
      <c r="B37" s="8">
        <v>31</v>
      </c>
      <c r="C37" s="7" t="s">
        <v>41</v>
      </c>
      <c r="D37" s="7">
        <v>80.38</v>
      </c>
      <c r="E37" s="7" t="s">
        <v>43</v>
      </c>
      <c r="F37" s="7">
        <v>86.88</v>
      </c>
      <c r="H37" s="1" t="str">
        <f t="shared" si="1"/>
        <v>長崎</v>
      </c>
      <c r="I37" s="15">
        <f t="shared" si="2"/>
        <v>80.38</v>
      </c>
      <c r="J37" s="1" t="str">
        <f t="shared" si="3"/>
        <v>山口</v>
      </c>
      <c r="K37" s="15">
        <f t="shared" si="4"/>
        <v>86.88</v>
      </c>
      <c r="N37" s="31">
        <v>32</v>
      </c>
      <c r="O37" s="32" t="s">
        <v>90</v>
      </c>
      <c r="P37" s="15">
        <f t="shared" si="5"/>
        <v>80.790000000000006</v>
      </c>
      <c r="Q37" s="15">
        <f t="shared" si="0"/>
        <v>87.64</v>
      </c>
      <c r="S37" s="1">
        <v>32</v>
      </c>
      <c r="T37" s="1" t="s">
        <v>90</v>
      </c>
      <c r="U37" s="14">
        <v>80.790000000000006</v>
      </c>
      <c r="V37" s="14">
        <v>87.64</v>
      </c>
    </row>
    <row r="38" spans="2:22" ht="20.25" customHeight="1" x14ac:dyDescent="0.2">
      <c r="B38" s="8">
        <v>32</v>
      </c>
      <c r="C38" s="7" t="s">
        <v>37</v>
      </c>
      <c r="D38" s="7">
        <v>80.34</v>
      </c>
      <c r="E38" s="7" t="s">
        <v>19</v>
      </c>
      <c r="F38" s="7">
        <v>86.86</v>
      </c>
      <c r="H38" s="1" t="str">
        <f t="shared" si="1"/>
        <v>宮崎</v>
      </c>
      <c r="I38" s="15">
        <f t="shared" si="2"/>
        <v>80.34</v>
      </c>
      <c r="J38" s="1" t="str">
        <f t="shared" si="3"/>
        <v>愛知</v>
      </c>
      <c r="K38" s="15">
        <f t="shared" si="4"/>
        <v>86.86</v>
      </c>
      <c r="N38" s="31">
        <v>33</v>
      </c>
      <c r="O38" s="32" t="s">
        <v>91</v>
      </c>
      <c r="P38" s="15">
        <f t="shared" si="5"/>
        <v>81.03</v>
      </c>
      <c r="Q38" s="15">
        <f t="shared" si="0"/>
        <v>87.673000000000002</v>
      </c>
      <c r="S38" s="1">
        <v>33</v>
      </c>
      <c r="T38" s="1" t="s">
        <v>91</v>
      </c>
      <c r="U38" s="14">
        <v>81.03</v>
      </c>
      <c r="V38" s="14">
        <v>87.673000000000002</v>
      </c>
    </row>
    <row r="39" spans="2:22" ht="20.25" customHeight="1" x14ac:dyDescent="0.2">
      <c r="B39" s="8">
        <v>33</v>
      </c>
      <c r="C39" s="7" t="s">
        <v>44</v>
      </c>
      <c r="D39" s="7">
        <v>80.319999999999993</v>
      </c>
      <c r="E39" s="7" t="s">
        <v>40</v>
      </c>
      <c r="F39" s="7">
        <v>86.84</v>
      </c>
      <c r="H39" s="1" t="str">
        <f t="shared" si="1"/>
        <v>徳島</v>
      </c>
      <c r="I39" s="15">
        <f t="shared" si="2"/>
        <v>80.319999999999993</v>
      </c>
      <c r="J39" s="1" t="str">
        <f t="shared" si="3"/>
        <v>群馬</v>
      </c>
      <c r="K39" s="15">
        <f t="shared" si="4"/>
        <v>86.84</v>
      </c>
      <c r="N39" s="31">
        <v>34</v>
      </c>
      <c r="O39" s="32" t="s">
        <v>92</v>
      </c>
      <c r="P39" s="15">
        <f t="shared" si="5"/>
        <v>81.08</v>
      </c>
      <c r="Q39" s="15">
        <f t="shared" si="0"/>
        <v>87.33</v>
      </c>
      <c r="S39" s="1">
        <v>34</v>
      </c>
      <c r="T39" s="1" t="s">
        <v>92</v>
      </c>
      <c r="U39" s="14">
        <v>81.08</v>
      </c>
      <c r="V39" s="14">
        <v>87.33</v>
      </c>
    </row>
    <row r="40" spans="2:22" ht="20.25" customHeight="1" x14ac:dyDescent="0.2">
      <c r="B40" s="8">
        <v>34</v>
      </c>
      <c r="C40" s="7" t="s">
        <v>45</v>
      </c>
      <c r="D40" s="7">
        <v>80.28</v>
      </c>
      <c r="E40" s="7" t="s">
        <v>26</v>
      </c>
      <c r="F40" s="7">
        <v>86.82</v>
      </c>
      <c r="H40" s="1" t="str">
        <f t="shared" si="1"/>
        <v>茨城</v>
      </c>
      <c r="I40" s="15">
        <f t="shared" si="2"/>
        <v>80.28</v>
      </c>
      <c r="J40" s="1" t="str">
        <f t="shared" si="3"/>
        <v>岐阜</v>
      </c>
      <c r="K40" s="15">
        <f t="shared" si="4"/>
        <v>86.82</v>
      </c>
      <c r="N40" s="31">
        <v>35</v>
      </c>
      <c r="O40" s="32" t="s">
        <v>93</v>
      </c>
      <c r="P40" s="15">
        <f t="shared" si="5"/>
        <v>80.510000000000005</v>
      </c>
      <c r="Q40" s="15">
        <f t="shared" si="0"/>
        <v>86.88</v>
      </c>
      <c r="S40" s="1">
        <v>35</v>
      </c>
      <c r="T40" s="1" t="s">
        <v>93</v>
      </c>
      <c r="U40" s="14">
        <v>80.510000000000005</v>
      </c>
      <c r="V40" s="14">
        <v>86.88</v>
      </c>
    </row>
    <row r="41" spans="2:22" ht="20.25" customHeight="1" x14ac:dyDescent="0.2">
      <c r="B41" s="8">
        <v>35</v>
      </c>
      <c r="C41" s="10" t="s">
        <v>46</v>
      </c>
      <c r="D41" s="7">
        <v>80.28</v>
      </c>
      <c r="E41" s="7" t="s">
        <v>47</v>
      </c>
      <c r="F41" s="7">
        <v>86.82</v>
      </c>
      <c r="H41" s="1" t="str">
        <f t="shared" si="1"/>
        <v>北海道</v>
      </c>
      <c r="I41" s="15">
        <f t="shared" si="2"/>
        <v>80.28</v>
      </c>
      <c r="J41" s="1" t="str">
        <f t="shared" si="3"/>
        <v>愛媛</v>
      </c>
      <c r="K41" s="15">
        <f t="shared" si="4"/>
        <v>86.82</v>
      </c>
      <c r="N41" s="31">
        <v>36</v>
      </c>
      <c r="O41" s="32" t="s">
        <v>94</v>
      </c>
      <c r="P41" s="15">
        <f t="shared" si="5"/>
        <v>80.319999999999993</v>
      </c>
      <c r="Q41" s="15">
        <f t="shared" si="0"/>
        <v>86.66</v>
      </c>
      <c r="S41" s="1">
        <v>36</v>
      </c>
      <c r="T41" s="1" t="s">
        <v>94</v>
      </c>
      <c r="U41" s="14">
        <v>80.319999999999993</v>
      </c>
      <c r="V41" s="14">
        <v>86.66</v>
      </c>
    </row>
    <row r="42" spans="2:22" ht="20.25" customHeight="1" x14ac:dyDescent="0.2">
      <c r="B42" s="8">
        <v>36</v>
      </c>
      <c r="C42" s="7" t="s">
        <v>18</v>
      </c>
      <c r="D42" s="7">
        <v>80.27</v>
      </c>
      <c r="E42" s="10" t="s">
        <v>48</v>
      </c>
      <c r="F42" s="7">
        <v>86.78</v>
      </c>
      <c r="H42" s="1" t="str">
        <f t="shared" si="1"/>
        <v>沖縄</v>
      </c>
      <c r="I42" s="15">
        <f t="shared" si="2"/>
        <v>80.27</v>
      </c>
      <c r="J42" s="1" t="str">
        <f t="shared" si="3"/>
        <v>鹿児島</v>
      </c>
      <c r="K42" s="15">
        <f t="shared" si="4"/>
        <v>86.78</v>
      </c>
      <c r="N42" s="31">
        <v>37</v>
      </c>
      <c r="O42" s="32" t="s">
        <v>95</v>
      </c>
      <c r="P42" s="15">
        <f t="shared" si="5"/>
        <v>80.849999999999994</v>
      </c>
      <c r="Q42" s="15">
        <f t="shared" si="0"/>
        <v>87.21</v>
      </c>
      <c r="S42" s="1">
        <v>37</v>
      </c>
      <c r="T42" s="1" t="s">
        <v>95</v>
      </c>
      <c r="U42" s="14">
        <v>80.849999999999994</v>
      </c>
      <c r="V42" s="14">
        <v>87.21</v>
      </c>
    </row>
    <row r="43" spans="2:22" ht="20.25" customHeight="1" x14ac:dyDescent="0.2">
      <c r="B43" s="8">
        <v>37</v>
      </c>
      <c r="C43" s="7" t="s">
        <v>39</v>
      </c>
      <c r="D43" s="7">
        <v>80.260000000000005</v>
      </c>
      <c r="E43" s="10" t="s">
        <v>46</v>
      </c>
      <c r="F43" s="7">
        <v>86.77</v>
      </c>
      <c r="H43" s="1" t="str">
        <f t="shared" si="1"/>
        <v>高知</v>
      </c>
      <c r="I43" s="15">
        <f t="shared" si="2"/>
        <v>80.260000000000005</v>
      </c>
      <c r="J43" s="1" t="str">
        <f t="shared" si="3"/>
        <v>北海道</v>
      </c>
      <c r="K43" s="15">
        <f t="shared" si="4"/>
        <v>86.77</v>
      </c>
      <c r="N43" s="31">
        <v>38</v>
      </c>
      <c r="O43" s="32" t="s">
        <v>96</v>
      </c>
      <c r="P43" s="15">
        <f t="shared" si="5"/>
        <v>80.16</v>
      </c>
      <c r="Q43" s="15">
        <f t="shared" si="0"/>
        <v>86.82</v>
      </c>
      <c r="S43" s="1">
        <v>38</v>
      </c>
      <c r="T43" s="1" t="s">
        <v>96</v>
      </c>
      <c r="U43" s="14">
        <v>80.16</v>
      </c>
      <c r="V43" s="14">
        <v>86.82</v>
      </c>
    </row>
    <row r="44" spans="2:22" ht="20.25" customHeight="1" x14ac:dyDescent="0.2">
      <c r="B44" s="8">
        <v>38</v>
      </c>
      <c r="C44" s="7" t="s">
        <v>49</v>
      </c>
      <c r="D44" s="7">
        <v>80.23</v>
      </c>
      <c r="E44" s="7" t="s">
        <v>49</v>
      </c>
      <c r="F44" s="7">
        <v>86.73</v>
      </c>
      <c r="H44" s="1" t="str">
        <f t="shared" si="1"/>
        <v>大阪</v>
      </c>
      <c r="I44" s="15">
        <f t="shared" si="2"/>
        <v>80.23</v>
      </c>
      <c r="J44" s="1" t="str">
        <f t="shared" si="3"/>
        <v>大阪</v>
      </c>
      <c r="K44" s="15">
        <f t="shared" si="4"/>
        <v>86.73</v>
      </c>
      <c r="N44" s="31">
        <v>39</v>
      </c>
      <c r="O44" s="32" t="s">
        <v>97</v>
      </c>
      <c r="P44" s="15">
        <f t="shared" si="5"/>
        <v>80.260000000000005</v>
      </c>
      <c r="Q44" s="15">
        <f t="shared" si="0"/>
        <v>87.01</v>
      </c>
      <c r="S44" s="1">
        <v>39</v>
      </c>
      <c r="T44" s="1" t="s">
        <v>97</v>
      </c>
      <c r="U44" s="14">
        <v>80.260000000000005</v>
      </c>
      <c r="V44" s="14">
        <v>87.01</v>
      </c>
    </row>
    <row r="45" spans="2:22" ht="20.25" customHeight="1" x14ac:dyDescent="0.2">
      <c r="B45" s="8">
        <v>39</v>
      </c>
      <c r="C45" s="7" t="s">
        <v>27</v>
      </c>
      <c r="D45" s="7">
        <v>80.17</v>
      </c>
      <c r="E45" s="7" t="s">
        <v>36</v>
      </c>
      <c r="F45" s="7">
        <v>86.66</v>
      </c>
      <c r="H45" s="1" t="str">
        <f t="shared" si="1"/>
        <v>鳥取</v>
      </c>
      <c r="I45" s="15">
        <f t="shared" si="2"/>
        <v>80.17</v>
      </c>
      <c r="J45" s="1" t="str">
        <f t="shared" si="3"/>
        <v>埼玉</v>
      </c>
      <c r="K45" s="15">
        <f t="shared" si="4"/>
        <v>86.66</v>
      </c>
      <c r="N45" s="31">
        <v>40</v>
      </c>
      <c r="O45" s="32" t="s">
        <v>98</v>
      </c>
      <c r="P45" s="15">
        <f t="shared" si="5"/>
        <v>80.66</v>
      </c>
      <c r="Q45" s="15">
        <f t="shared" si="0"/>
        <v>87.14</v>
      </c>
      <c r="S45" s="1">
        <v>40</v>
      </c>
      <c r="T45" s="1" t="s">
        <v>98</v>
      </c>
      <c r="U45" s="14">
        <v>80.66</v>
      </c>
      <c r="V45" s="14">
        <v>87.14</v>
      </c>
    </row>
    <row r="46" spans="2:22" ht="20.25" customHeight="1" x14ac:dyDescent="0.2">
      <c r="B46" s="8">
        <v>40</v>
      </c>
      <c r="C46" s="7" t="s">
        <v>47</v>
      </c>
      <c r="D46" s="7">
        <v>80.16</v>
      </c>
      <c r="E46" s="7" t="s">
        <v>44</v>
      </c>
      <c r="F46" s="7">
        <v>86.66</v>
      </c>
      <c r="H46" s="1" t="str">
        <f t="shared" si="1"/>
        <v>愛媛</v>
      </c>
      <c r="I46" s="15">
        <f t="shared" si="2"/>
        <v>80.16</v>
      </c>
      <c r="J46" s="1" t="str">
        <f t="shared" si="3"/>
        <v>徳島</v>
      </c>
      <c r="K46" s="15">
        <f t="shared" si="4"/>
        <v>86.66</v>
      </c>
      <c r="N46" s="31">
        <v>41</v>
      </c>
      <c r="O46" s="32" t="s">
        <v>99</v>
      </c>
      <c r="P46" s="15">
        <f t="shared" si="5"/>
        <v>80.650000000000006</v>
      </c>
      <c r="Q46" s="15">
        <f t="shared" si="0"/>
        <v>87.12</v>
      </c>
      <c r="S46" s="1">
        <v>41</v>
      </c>
      <c r="T46" s="1" t="s">
        <v>99</v>
      </c>
      <c r="U46" s="14">
        <v>80.650000000000006</v>
      </c>
      <c r="V46" s="14">
        <v>87.12</v>
      </c>
    </row>
    <row r="47" spans="2:22" ht="20.25" customHeight="1" x14ac:dyDescent="0.2">
      <c r="B47" s="8">
        <v>41</v>
      </c>
      <c r="C47" s="7" t="s">
        <v>50</v>
      </c>
      <c r="D47" s="7">
        <v>80.12</v>
      </c>
      <c r="E47" s="10" t="s">
        <v>51</v>
      </c>
      <c r="F47" s="7">
        <v>86.47</v>
      </c>
      <c r="H47" s="1" t="str">
        <f t="shared" si="1"/>
        <v>福島</v>
      </c>
      <c r="I47" s="15">
        <f t="shared" si="2"/>
        <v>80.12</v>
      </c>
      <c r="J47" s="1" t="str">
        <f t="shared" si="3"/>
        <v>和歌山</v>
      </c>
      <c r="K47" s="15">
        <f t="shared" si="4"/>
        <v>86.47</v>
      </c>
      <c r="N47" s="31">
        <v>42</v>
      </c>
      <c r="O47" s="32" t="s">
        <v>100</v>
      </c>
      <c r="P47" s="15">
        <f t="shared" si="5"/>
        <v>80.38</v>
      </c>
      <c r="Q47" s="15">
        <f t="shared" si="0"/>
        <v>86.97</v>
      </c>
      <c r="S47" s="1">
        <v>42</v>
      </c>
      <c r="T47" s="1" t="s">
        <v>100</v>
      </c>
      <c r="U47" s="14">
        <v>80.38</v>
      </c>
      <c r="V47" s="14">
        <v>86.97</v>
      </c>
    </row>
    <row r="48" spans="2:22" ht="20.25" customHeight="1" x14ac:dyDescent="0.2">
      <c r="B48" s="8">
        <v>42</v>
      </c>
      <c r="C48" s="7" t="s">
        <v>52</v>
      </c>
      <c r="D48" s="7">
        <v>80.099999999999994</v>
      </c>
      <c r="E48" s="7" t="s">
        <v>53</v>
      </c>
      <c r="F48" s="7">
        <v>86.44</v>
      </c>
      <c r="H48" s="1" t="str">
        <f t="shared" si="1"/>
        <v>栃木</v>
      </c>
      <c r="I48" s="15">
        <f t="shared" si="2"/>
        <v>80.099999999999994</v>
      </c>
      <c r="J48" s="1" t="str">
        <f t="shared" si="3"/>
        <v>岩手</v>
      </c>
      <c r="K48" s="15">
        <f t="shared" si="4"/>
        <v>86.44</v>
      </c>
      <c r="N48" s="31">
        <v>43</v>
      </c>
      <c r="O48" s="32" t="s">
        <v>101</v>
      </c>
      <c r="P48" s="15">
        <f t="shared" si="5"/>
        <v>81.22</v>
      </c>
      <c r="Q48" s="15">
        <f t="shared" si="0"/>
        <v>87.49</v>
      </c>
      <c r="S48" s="1">
        <v>43</v>
      </c>
      <c r="T48" s="1" t="s">
        <v>101</v>
      </c>
      <c r="U48" s="14">
        <v>81.22</v>
      </c>
      <c r="V48" s="14">
        <v>87.49</v>
      </c>
    </row>
    <row r="49" spans="2:22" ht="20.25" customHeight="1" x14ac:dyDescent="0.2">
      <c r="B49" s="8">
        <v>43</v>
      </c>
      <c r="C49" s="10" t="s">
        <v>48</v>
      </c>
      <c r="D49" s="7">
        <v>80.02</v>
      </c>
      <c r="E49" s="7" t="s">
        <v>50</v>
      </c>
      <c r="F49" s="7">
        <v>86.4</v>
      </c>
      <c r="H49" s="1" t="str">
        <f t="shared" si="1"/>
        <v>鹿児島</v>
      </c>
      <c r="I49" s="15">
        <f t="shared" si="2"/>
        <v>80.02</v>
      </c>
      <c r="J49" s="1" t="str">
        <f t="shared" si="3"/>
        <v>福島</v>
      </c>
      <c r="K49" s="15">
        <f t="shared" si="4"/>
        <v>86.4</v>
      </c>
      <c r="N49" s="31">
        <v>44</v>
      </c>
      <c r="O49" s="32" t="s">
        <v>102</v>
      </c>
      <c r="P49" s="15">
        <f t="shared" si="5"/>
        <v>81.08</v>
      </c>
      <c r="Q49" s="15">
        <f t="shared" si="0"/>
        <v>87.31</v>
      </c>
      <c r="S49" s="1">
        <v>44</v>
      </c>
      <c r="T49" s="1" t="s">
        <v>102</v>
      </c>
      <c r="U49" s="14">
        <v>81.08</v>
      </c>
      <c r="V49" s="14">
        <v>87.31</v>
      </c>
    </row>
    <row r="50" spans="2:22" ht="20.25" customHeight="1" x14ac:dyDescent="0.2">
      <c r="B50" s="8">
        <v>44</v>
      </c>
      <c r="C50" s="10" t="s">
        <v>51</v>
      </c>
      <c r="D50" s="7">
        <v>79.94</v>
      </c>
      <c r="E50" s="7" t="s">
        <v>54</v>
      </c>
      <c r="F50" s="7">
        <v>86.38</v>
      </c>
      <c r="H50" s="1" t="str">
        <f t="shared" si="1"/>
        <v>和歌山</v>
      </c>
      <c r="I50" s="15">
        <f t="shared" si="2"/>
        <v>79.94</v>
      </c>
      <c r="J50" s="1" t="str">
        <f t="shared" si="3"/>
        <v>秋田</v>
      </c>
      <c r="K50" s="15">
        <f t="shared" si="4"/>
        <v>86.38</v>
      </c>
      <c r="N50" s="31">
        <v>45</v>
      </c>
      <c r="O50" s="32" t="s">
        <v>103</v>
      </c>
      <c r="P50" s="15">
        <f t="shared" si="5"/>
        <v>80.34</v>
      </c>
      <c r="Q50" s="15">
        <f t="shared" si="0"/>
        <v>87.12</v>
      </c>
      <c r="S50" s="1">
        <v>45</v>
      </c>
      <c r="T50" s="1" t="s">
        <v>103</v>
      </c>
      <c r="U50" s="14">
        <v>80.34</v>
      </c>
      <c r="V50" s="14">
        <v>87.12</v>
      </c>
    </row>
    <row r="51" spans="2:22" ht="20.25" customHeight="1" x14ac:dyDescent="0.2">
      <c r="B51" s="8">
        <v>45</v>
      </c>
      <c r="C51" s="7" t="s">
        <v>53</v>
      </c>
      <c r="D51" s="7">
        <v>79.86</v>
      </c>
      <c r="E51" s="7" t="s">
        <v>45</v>
      </c>
      <c r="F51" s="7">
        <v>86.33</v>
      </c>
      <c r="H51" s="1" t="str">
        <f t="shared" si="1"/>
        <v>岩手</v>
      </c>
      <c r="I51" s="15">
        <f t="shared" si="2"/>
        <v>79.86</v>
      </c>
      <c r="J51" s="1" t="str">
        <f t="shared" si="3"/>
        <v>茨城</v>
      </c>
      <c r="K51" s="15">
        <f t="shared" si="4"/>
        <v>86.33</v>
      </c>
      <c r="N51" s="31">
        <v>46</v>
      </c>
      <c r="O51" s="32" t="s">
        <v>107</v>
      </c>
      <c r="P51" s="15">
        <f t="shared" si="5"/>
        <v>80.02</v>
      </c>
      <c r="Q51" s="15">
        <f t="shared" si="0"/>
        <v>86.78</v>
      </c>
      <c r="S51" s="1">
        <v>46</v>
      </c>
      <c r="T51" s="1" t="s">
        <v>48</v>
      </c>
      <c r="U51" s="14">
        <v>80.02</v>
      </c>
      <c r="V51" s="14">
        <v>86.78</v>
      </c>
    </row>
    <row r="52" spans="2:22" ht="20.25" customHeight="1" thickBot="1" x14ac:dyDescent="0.25">
      <c r="B52" s="8">
        <v>46</v>
      </c>
      <c r="C52" s="7" t="s">
        <v>54</v>
      </c>
      <c r="D52" s="7">
        <v>79.510000000000005</v>
      </c>
      <c r="E52" s="7" t="s">
        <v>52</v>
      </c>
      <c r="F52" s="7">
        <v>86.24</v>
      </c>
      <c r="H52" s="1" t="str">
        <f t="shared" si="1"/>
        <v>秋田</v>
      </c>
      <c r="I52" s="15">
        <f t="shared" si="2"/>
        <v>79.510000000000005</v>
      </c>
      <c r="J52" s="1" t="str">
        <f t="shared" si="3"/>
        <v>栃木</v>
      </c>
      <c r="K52" s="15">
        <f t="shared" si="4"/>
        <v>86.24</v>
      </c>
      <c r="N52" s="33">
        <v>47</v>
      </c>
      <c r="O52" s="34" t="s">
        <v>104</v>
      </c>
      <c r="P52" s="15">
        <f t="shared" si="5"/>
        <v>80.27</v>
      </c>
      <c r="Q52" s="15">
        <f t="shared" si="0"/>
        <v>87.44</v>
      </c>
      <c r="S52" s="1">
        <v>47</v>
      </c>
      <c r="T52" s="1" t="s">
        <v>104</v>
      </c>
      <c r="U52" s="14">
        <v>80.27</v>
      </c>
      <c r="V52" s="14">
        <v>87.44</v>
      </c>
    </row>
    <row r="53" spans="2:22" ht="20.25" customHeight="1" thickBot="1" x14ac:dyDescent="0.25">
      <c r="B53" s="11">
        <v>47</v>
      </c>
      <c r="C53" s="12" t="s">
        <v>55</v>
      </c>
      <c r="D53" s="12">
        <v>78.67</v>
      </c>
      <c r="E53" s="12" t="s">
        <v>55</v>
      </c>
      <c r="F53" s="12">
        <v>85.93</v>
      </c>
      <c r="H53" s="1" t="str">
        <f t="shared" si="1"/>
        <v>青森</v>
      </c>
      <c r="I53" s="15">
        <f t="shared" si="2"/>
        <v>78.67</v>
      </c>
      <c r="J53" s="1" t="str">
        <f t="shared" si="3"/>
        <v>青森</v>
      </c>
      <c r="K53" s="15">
        <f t="shared" si="4"/>
        <v>85.93</v>
      </c>
    </row>
  </sheetData>
  <mergeCells count="1">
    <mergeCell ref="B4:B5"/>
  </mergeCells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/>
  </sheetViews>
  <sheetFormatPr defaultColWidth="6.625" defaultRowHeight="39.950000000000003" customHeight="1" x14ac:dyDescent="0.15"/>
  <cols>
    <col min="1" max="16384" width="6.625" style="38"/>
  </cols>
  <sheetData>
    <row r="1" spans="2:11" ht="11.25" x14ac:dyDescent="0.15"/>
    <row r="2" spans="2:11" ht="24" x14ac:dyDescent="0.25">
      <c r="B2" s="13" t="s">
        <v>156</v>
      </c>
    </row>
    <row r="3" spans="2:11" ht="11.25" x14ac:dyDescent="0.15"/>
    <row r="4" spans="2:11" ht="13.5" x14ac:dyDescent="0.15">
      <c r="B4" s="39" t="s">
        <v>139</v>
      </c>
    </row>
    <row r="5" spans="2:11" ht="13.5" x14ac:dyDescent="0.15">
      <c r="B5" s="40" t="s">
        <v>140</v>
      </c>
    </row>
    <row r="6" spans="2:11" ht="39.950000000000003" customHeight="1" thickBot="1" x14ac:dyDescent="0.2">
      <c r="B6" s="46"/>
      <c r="C6" s="41">
        <v>1</v>
      </c>
      <c r="D6" s="41">
        <v>2</v>
      </c>
      <c r="E6" s="41">
        <v>3</v>
      </c>
      <c r="F6" s="41">
        <v>4</v>
      </c>
      <c r="G6" s="41">
        <v>5</v>
      </c>
      <c r="H6" s="41">
        <v>6</v>
      </c>
      <c r="I6" s="41">
        <v>7</v>
      </c>
      <c r="J6" s="41">
        <v>8</v>
      </c>
      <c r="K6" s="42">
        <v>9</v>
      </c>
    </row>
    <row r="7" spans="2:11" ht="39.950000000000003" customHeight="1" thickTop="1" thickBot="1" x14ac:dyDescent="0.3">
      <c r="B7" s="47">
        <v>1</v>
      </c>
      <c r="C7" s="52">
        <f>C6*B7</f>
        <v>1</v>
      </c>
      <c r="D7" s="59"/>
      <c r="E7" s="59"/>
      <c r="F7" s="59"/>
      <c r="G7" s="59"/>
      <c r="H7" s="59"/>
      <c r="I7" s="59"/>
      <c r="J7" s="59"/>
      <c r="K7" s="60"/>
    </row>
    <row r="8" spans="2:11" ht="39.950000000000003" customHeight="1" x14ac:dyDescent="0.25">
      <c r="B8" s="47">
        <v>2</v>
      </c>
      <c r="C8" s="59"/>
      <c r="D8" s="59"/>
      <c r="E8" s="59"/>
      <c r="F8" s="59"/>
      <c r="G8" s="59"/>
      <c r="H8" s="59"/>
      <c r="I8" s="59"/>
      <c r="J8" s="59"/>
      <c r="K8" s="60"/>
    </row>
    <row r="9" spans="2:11" ht="39.950000000000003" customHeight="1" x14ac:dyDescent="0.25">
      <c r="B9" s="47">
        <v>3</v>
      </c>
      <c r="C9" s="59"/>
      <c r="D9" s="59"/>
      <c r="E9" s="59"/>
      <c r="F9" s="59"/>
      <c r="G9" s="59"/>
      <c r="H9" s="59"/>
      <c r="I9" s="59"/>
      <c r="J9" s="59"/>
      <c r="K9" s="60"/>
    </row>
    <row r="10" spans="2:11" ht="39.950000000000003" customHeight="1" x14ac:dyDescent="0.25">
      <c r="B10" s="47">
        <v>4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2:11" ht="39.950000000000003" customHeight="1" x14ac:dyDescent="0.25">
      <c r="B11" s="47">
        <v>5</v>
      </c>
      <c r="C11" s="59"/>
      <c r="D11" s="59"/>
      <c r="E11" s="59"/>
      <c r="F11" s="59"/>
      <c r="G11" s="59"/>
      <c r="H11" s="59"/>
      <c r="I11" s="59"/>
      <c r="J11" s="59"/>
      <c r="K11" s="60"/>
    </row>
    <row r="12" spans="2:11" ht="39.950000000000003" customHeight="1" x14ac:dyDescent="0.25">
      <c r="B12" s="47">
        <v>6</v>
      </c>
      <c r="C12" s="59"/>
      <c r="D12" s="59"/>
      <c r="E12" s="59"/>
      <c r="F12" s="59"/>
      <c r="G12" s="59"/>
      <c r="H12" s="59"/>
      <c r="I12" s="59"/>
      <c r="J12" s="59"/>
      <c r="K12" s="60"/>
    </row>
    <row r="13" spans="2:11" ht="39.950000000000003" customHeight="1" x14ac:dyDescent="0.25">
      <c r="B13" s="47">
        <v>7</v>
      </c>
      <c r="C13" s="59"/>
      <c r="D13" s="59"/>
      <c r="E13" s="59"/>
      <c r="F13" s="59"/>
      <c r="G13" s="59"/>
      <c r="H13" s="59"/>
      <c r="I13" s="59"/>
      <c r="J13" s="59"/>
      <c r="K13" s="60"/>
    </row>
    <row r="14" spans="2:11" ht="39.950000000000003" customHeight="1" x14ac:dyDescent="0.25">
      <c r="B14" s="47">
        <v>8</v>
      </c>
      <c r="C14" s="59"/>
      <c r="D14" s="59"/>
      <c r="E14" s="59"/>
      <c r="F14" s="59"/>
      <c r="G14" s="59"/>
      <c r="H14" s="59"/>
      <c r="I14" s="59"/>
      <c r="J14" s="59"/>
      <c r="K14" s="60"/>
    </row>
    <row r="15" spans="2:11" ht="39.950000000000003" customHeight="1" x14ac:dyDescent="0.25">
      <c r="B15" s="48">
        <v>9</v>
      </c>
      <c r="C15" s="61"/>
      <c r="D15" s="61"/>
      <c r="E15" s="61"/>
      <c r="F15" s="61"/>
      <c r="G15" s="61"/>
      <c r="H15" s="61"/>
      <c r="I15" s="61"/>
      <c r="J15" s="61"/>
      <c r="K15" s="62"/>
    </row>
    <row r="16" spans="2:11" ht="11.25" x14ac:dyDescent="0.15"/>
    <row r="17" spans="2:11" ht="13.5" x14ac:dyDescent="0.15">
      <c r="B17" s="39" t="s">
        <v>141</v>
      </c>
    </row>
    <row r="18" spans="2:11" ht="39.950000000000003" customHeight="1" thickBot="1" x14ac:dyDescent="0.2">
      <c r="B18" s="45"/>
      <c r="C18" s="49" t="s">
        <v>143</v>
      </c>
      <c r="D18" s="41" t="s">
        <v>144</v>
      </c>
      <c r="E18" s="41" t="s">
        <v>145</v>
      </c>
      <c r="F18" s="41" t="s">
        <v>146</v>
      </c>
      <c r="G18" s="41" t="s">
        <v>147</v>
      </c>
      <c r="H18" s="41" t="s">
        <v>148</v>
      </c>
      <c r="I18" s="41" t="s">
        <v>149</v>
      </c>
      <c r="J18" s="41" t="s">
        <v>150</v>
      </c>
      <c r="K18" s="42" t="s">
        <v>142</v>
      </c>
    </row>
    <row r="19" spans="2:11" ht="39.950000000000003" customHeight="1" thickTop="1" thickBot="1" x14ac:dyDescent="0.3">
      <c r="B19" s="50">
        <v>1</v>
      </c>
      <c r="C19" s="53" t="str">
        <f>CONCATENATE(C18,B19)</f>
        <v>A1</v>
      </c>
      <c r="D19" s="55"/>
      <c r="E19" s="55"/>
      <c r="F19" s="55"/>
      <c r="G19" s="55"/>
      <c r="H19" s="55"/>
      <c r="I19" s="55"/>
      <c r="J19" s="55"/>
      <c r="K19" s="56"/>
    </row>
    <row r="20" spans="2:11" ht="39.950000000000003" customHeight="1" x14ac:dyDescent="0.25">
      <c r="B20" s="43">
        <v>2</v>
      </c>
      <c r="C20" s="55"/>
      <c r="D20" s="55"/>
      <c r="E20" s="55"/>
      <c r="F20" s="55"/>
      <c r="G20" s="55"/>
      <c r="H20" s="55"/>
      <c r="I20" s="55"/>
      <c r="J20" s="55"/>
      <c r="K20" s="56"/>
    </row>
    <row r="21" spans="2:11" ht="39.950000000000003" customHeight="1" x14ac:dyDescent="0.25">
      <c r="B21" s="43">
        <v>3</v>
      </c>
      <c r="C21" s="55"/>
      <c r="D21" s="55"/>
      <c r="E21" s="55"/>
      <c r="F21" s="55"/>
      <c r="G21" s="55"/>
      <c r="H21" s="55"/>
      <c r="I21" s="55"/>
      <c r="J21" s="55"/>
      <c r="K21" s="56"/>
    </row>
    <row r="22" spans="2:11" ht="39.950000000000003" customHeight="1" x14ac:dyDescent="0.25">
      <c r="B22" s="43">
        <v>4</v>
      </c>
      <c r="C22" s="55"/>
      <c r="D22" s="55"/>
      <c r="E22" s="55"/>
      <c r="F22" s="55"/>
      <c r="G22" s="55"/>
      <c r="H22" s="55"/>
      <c r="I22" s="55"/>
      <c r="J22" s="55"/>
      <c r="K22" s="56"/>
    </row>
    <row r="23" spans="2:11" ht="39.950000000000003" customHeight="1" x14ac:dyDescent="0.25">
      <c r="B23" s="43">
        <v>5</v>
      </c>
      <c r="C23" s="55"/>
      <c r="D23" s="55"/>
      <c r="E23" s="55"/>
      <c r="F23" s="55"/>
      <c r="G23" s="55"/>
      <c r="H23" s="55"/>
      <c r="I23" s="55"/>
      <c r="J23" s="55"/>
      <c r="K23" s="56"/>
    </row>
    <row r="24" spans="2:11" ht="39.950000000000003" customHeight="1" x14ac:dyDescent="0.25">
      <c r="B24" s="43">
        <v>6</v>
      </c>
      <c r="C24" s="55"/>
      <c r="D24" s="55"/>
      <c r="E24" s="55"/>
      <c r="F24" s="55"/>
      <c r="G24" s="55"/>
      <c r="H24" s="55"/>
      <c r="I24" s="55"/>
      <c r="J24" s="55"/>
      <c r="K24" s="56"/>
    </row>
    <row r="25" spans="2:11" ht="39.950000000000003" customHeight="1" x14ac:dyDescent="0.25">
      <c r="B25" s="43">
        <v>7</v>
      </c>
      <c r="C25" s="55"/>
      <c r="D25" s="55"/>
      <c r="E25" s="55"/>
      <c r="F25" s="55"/>
      <c r="G25" s="55"/>
      <c r="H25" s="55"/>
      <c r="I25" s="55"/>
      <c r="J25" s="55"/>
      <c r="K25" s="56"/>
    </row>
    <row r="26" spans="2:11" ht="39.950000000000003" customHeight="1" x14ac:dyDescent="0.25">
      <c r="B26" s="43">
        <v>8</v>
      </c>
      <c r="C26" s="55"/>
      <c r="D26" s="55"/>
      <c r="E26" s="55"/>
      <c r="F26" s="55"/>
      <c r="G26" s="55"/>
      <c r="H26" s="55"/>
      <c r="I26" s="55"/>
      <c r="J26" s="55"/>
      <c r="K26" s="56"/>
    </row>
    <row r="27" spans="2:11" ht="39.950000000000003" customHeight="1" x14ac:dyDescent="0.25">
      <c r="B27" s="44">
        <v>9</v>
      </c>
      <c r="C27" s="57"/>
      <c r="D27" s="57"/>
      <c r="E27" s="57"/>
      <c r="F27" s="57"/>
      <c r="G27" s="57"/>
      <c r="H27" s="57"/>
      <c r="I27" s="57"/>
      <c r="J27" s="57"/>
      <c r="K27" s="5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/>
  </sheetViews>
  <sheetFormatPr defaultColWidth="6.625" defaultRowHeight="39.950000000000003" customHeight="1" x14ac:dyDescent="0.15"/>
  <cols>
    <col min="1" max="16384" width="6.625" style="38"/>
  </cols>
  <sheetData>
    <row r="1" spans="2:11" ht="11.25" x14ac:dyDescent="0.15"/>
    <row r="2" spans="2:11" ht="24" x14ac:dyDescent="0.25">
      <c r="B2" s="13" t="s">
        <v>155</v>
      </c>
    </row>
    <row r="3" spans="2:11" ht="11.25" x14ac:dyDescent="0.15"/>
    <row r="4" spans="2:11" ht="13.5" x14ac:dyDescent="0.15">
      <c r="B4" s="39" t="s">
        <v>152</v>
      </c>
    </row>
    <row r="5" spans="2:11" ht="13.5" x14ac:dyDescent="0.15">
      <c r="B5" s="40" t="s">
        <v>151</v>
      </c>
    </row>
    <row r="6" spans="2:11" ht="39.950000000000003" customHeight="1" thickBot="1" x14ac:dyDescent="0.2">
      <c r="B6" s="46"/>
      <c r="C6" s="41">
        <v>1</v>
      </c>
      <c r="D6" s="41">
        <v>2</v>
      </c>
      <c r="E6" s="41">
        <v>3</v>
      </c>
      <c r="F6" s="41">
        <v>4</v>
      </c>
      <c r="G6" s="41">
        <v>5</v>
      </c>
      <c r="H6" s="41">
        <v>6</v>
      </c>
      <c r="I6" s="41">
        <v>7</v>
      </c>
      <c r="J6" s="41">
        <v>8</v>
      </c>
      <c r="K6" s="42">
        <v>9</v>
      </c>
    </row>
    <row r="7" spans="2:11" ht="39.950000000000003" customHeight="1" thickTop="1" thickBot="1" x14ac:dyDescent="0.3">
      <c r="B7" s="47">
        <v>1</v>
      </c>
      <c r="C7" s="52">
        <f>C$6*$B7</f>
        <v>1</v>
      </c>
      <c r="D7" s="59"/>
      <c r="E7" s="59"/>
      <c r="F7" s="59"/>
      <c r="G7" s="59"/>
      <c r="H7" s="59"/>
      <c r="I7" s="59"/>
      <c r="J7" s="59"/>
      <c r="K7" s="60"/>
    </row>
    <row r="8" spans="2:11" ht="39.950000000000003" customHeight="1" x14ac:dyDescent="0.25">
      <c r="B8" s="47">
        <v>2</v>
      </c>
      <c r="C8" s="59"/>
      <c r="D8" s="59"/>
      <c r="E8" s="59"/>
      <c r="F8" s="59"/>
      <c r="G8" s="59"/>
      <c r="H8" s="59"/>
      <c r="I8" s="59"/>
      <c r="J8" s="59"/>
      <c r="K8" s="60"/>
    </row>
    <row r="9" spans="2:11" ht="39.950000000000003" customHeight="1" x14ac:dyDescent="0.25">
      <c r="B9" s="47">
        <v>3</v>
      </c>
      <c r="C9" s="59"/>
      <c r="D9" s="59"/>
      <c r="E9" s="59"/>
      <c r="F9" s="59"/>
      <c r="G9" s="59"/>
      <c r="H9" s="59"/>
      <c r="I9" s="59"/>
      <c r="J9" s="59"/>
      <c r="K9" s="60"/>
    </row>
    <row r="10" spans="2:11" ht="39.950000000000003" customHeight="1" x14ac:dyDescent="0.25">
      <c r="B10" s="47">
        <v>4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2:11" ht="39.950000000000003" customHeight="1" x14ac:dyDescent="0.25">
      <c r="B11" s="47">
        <v>5</v>
      </c>
      <c r="C11" s="59"/>
      <c r="D11" s="59"/>
      <c r="E11" s="59"/>
      <c r="F11" s="59"/>
      <c r="G11" s="59"/>
      <c r="H11" s="59"/>
      <c r="I11" s="59"/>
      <c r="J11" s="59"/>
      <c r="K11" s="60"/>
    </row>
    <row r="12" spans="2:11" ht="39.950000000000003" customHeight="1" x14ac:dyDescent="0.25">
      <c r="B12" s="47">
        <v>6</v>
      </c>
      <c r="C12" s="59"/>
      <c r="D12" s="59"/>
      <c r="E12" s="59"/>
      <c r="F12" s="59"/>
      <c r="G12" s="59"/>
      <c r="H12" s="59"/>
      <c r="I12" s="59"/>
      <c r="J12" s="59"/>
      <c r="K12" s="60"/>
    </row>
    <row r="13" spans="2:11" ht="39.950000000000003" customHeight="1" x14ac:dyDescent="0.25">
      <c r="B13" s="47">
        <v>7</v>
      </c>
      <c r="C13" s="59"/>
      <c r="D13" s="59"/>
      <c r="E13" s="59"/>
      <c r="F13" s="59"/>
      <c r="G13" s="59"/>
      <c r="H13" s="59"/>
      <c r="I13" s="59"/>
      <c r="J13" s="59"/>
      <c r="K13" s="60"/>
    </row>
    <row r="14" spans="2:11" ht="39.950000000000003" customHeight="1" x14ac:dyDescent="0.25">
      <c r="B14" s="47">
        <v>8</v>
      </c>
      <c r="C14" s="59"/>
      <c r="D14" s="59"/>
      <c r="E14" s="59"/>
      <c r="F14" s="59"/>
      <c r="G14" s="59"/>
      <c r="H14" s="59"/>
      <c r="I14" s="59"/>
      <c r="J14" s="59"/>
      <c r="K14" s="60"/>
    </row>
    <row r="15" spans="2:11" ht="39.950000000000003" customHeight="1" x14ac:dyDescent="0.25">
      <c r="B15" s="48">
        <v>9</v>
      </c>
      <c r="C15" s="61"/>
      <c r="D15" s="61"/>
      <c r="E15" s="61"/>
      <c r="F15" s="61"/>
      <c r="G15" s="61"/>
      <c r="H15" s="61"/>
      <c r="I15" s="61"/>
      <c r="J15" s="61"/>
      <c r="K15" s="62"/>
    </row>
    <row r="16" spans="2:11" ht="11.25" x14ac:dyDescent="0.15"/>
    <row r="17" spans="2:11" ht="13.5" x14ac:dyDescent="0.15">
      <c r="B17" s="39" t="s">
        <v>153</v>
      </c>
    </row>
    <row r="18" spans="2:11" ht="39.950000000000003" customHeight="1" thickBot="1" x14ac:dyDescent="0.2">
      <c r="B18" s="45"/>
      <c r="C18" s="49" t="s">
        <v>143</v>
      </c>
      <c r="D18" s="41" t="s">
        <v>144</v>
      </c>
      <c r="E18" s="41" t="s">
        <v>145</v>
      </c>
      <c r="F18" s="41" t="s">
        <v>146</v>
      </c>
      <c r="G18" s="41" t="s">
        <v>147</v>
      </c>
      <c r="H18" s="41" t="s">
        <v>148</v>
      </c>
      <c r="I18" s="41" t="s">
        <v>149</v>
      </c>
      <c r="J18" s="41" t="s">
        <v>150</v>
      </c>
      <c r="K18" s="42" t="s">
        <v>142</v>
      </c>
    </row>
    <row r="19" spans="2:11" ht="39.950000000000003" customHeight="1" thickTop="1" thickBot="1" x14ac:dyDescent="0.3">
      <c r="B19" s="50">
        <v>1</v>
      </c>
      <c r="C19" s="53" t="str">
        <f>CONCATENATE(C$18,$B19)</f>
        <v>A1</v>
      </c>
      <c r="D19" s="55"/>
      <c r="E19" s="55"/>
      <c r="F19" s="55"/>
      <c r="G19" s="55"/>
      <c r="H19" s="55"/>
      <c r="I19" s="55"/>
      <c r="J19" s="55"/>
      <c r="K19" s="56"/>
    </row>
    <row r="20" spans="2:11" ht="39.950000000000003" customHeight="1" x14ac:dyDescent="0.25">
      <c r="B20" s="43">
        <v>2</v>
      </c>
      <c r="C20" s="55"/>
      <c r="D20" s="55"/>
      <c r="E20" s="55"/>
      <c r="F20" s="55"/>
      <c r="G20" s="55"/>
      <c r="H20" s="55"/>
      <c r="I20" s="55"/>
      <c r="J20" s="55"/>
      <c r="K20" s="56"/>
    </row>
    <row r="21" spans="2:11" ht="39.950000000000003" customHeight="1" x14ac:dyDescent="0.25">
      <c r="B21" s="43">
        <v>3</v>
      </c>
      <c r="C21" s="55"/>
      <c r="D21" s="55"/>
      <c r="E21" s="55"/>
      <c r="F21" s="55"/>
      <c r="G21" s="55"/>
      <c r="H21" s="55"/>
      <c r="I21" s="55"/>
      <c r="J21" s="55"/>
      <c r="K21" s="56"/>
    </row>
    <row r="22" spans="2:11" ht="39.950000000000003" customHeight="1" x14ac:dyDescent="0.25">
      <c r="B22" s="43">
        <v>4</v>
      </c>
      <c r="C22" s="55"/>
      <c r="D22" s="55"/>
      <c r="E22" s="55"/>
      <c r="F22" s="55"/>
      <c r="G22" s="55"/>
      <c r="H22" s="55"/>
      <c r="I22" s="55"/>
      <c r="J22" s="55"/>
      <c r="K22" s="56"/>
    </row>
    <row r="23" spans="2:11" ht="39.950000000000003" customHeight="1" x14ac:dyDescent="0.25">
      <c r="B23" s="43">
        <v>5</v>
      </c>
      <c r="C23" s="55"/>
      <c r="D23" s="55"/>
      <c r="E23" s="55"/>
      <c r="F23" s="55"/>
      <c r="G23" s="55"/>
      <c r="H23" s="55"/>
      <c r="I23" s="55"/>
      <c r="J23" s="55"/>
      <c r="K23" s="56"/>
    </row>
    <row r="24" spans="2:11" ht="39.950000000000003" customHeight="1" x14ac:dyDescent="0.25">
      <c r="B24" s="43">
        <v>6</v>
      </c>
      <c r="C24" s="55"/>
      <c r="D24" s="55"/>
      <c r="E24" s="55"/>
      <c r="F24" s="55"/>
      <c r="G24" s="55"/>
      <c r="H24" s="55"/>
      <c r="I24" s="55"/>
      <c r="J24" s="55"/>
      <c r="K24" s="56"/>
    </row>
    <row r="25" spans="2:11" ht="39.950000000000003" customHeight="1" x14ac:dyDescent="0.25">
      <c r="B25" s="43">
        <v>7</v>
      </c>
      <c r="C25" s="55"/>
      <c r="D25" s="55"/>
      <c r="E25" s="55"/>
      <c r="F25" s="55"/>
      <c r="G25" s="55"/>
      <c r="H25" s="55"/>
      <c r="I25" s="55"/>
      <c r="J25" s="55"/>
      <c r="K25" s="56"/>
    </row>
    <row r="26" spans="2:11" ht="39.950000000000003" customHeight="1" x14ac:dyDescent="0.25">
      <c r="B26" s="43">
        <v>8</v>
      </c>
      <c r="C26" s="55"/>
      <c r="D26" s="55"/>
      <c r="E26" s="55"/>
      <c r="F26" s="55"/>
      <c r="G26" s="55"/>
      <c r="H26" s="55"/>
      <c r="I26" s="55"/>
      <c r="J26" s="55"/>
      <c r="K26" s="56"/>
    </row>
    <row r="27" spans="2:11" ht="39.950000000000003" customHeight="1" x14ac:dyDescent="0.25">
      <c r="B27" s="44">
        <v>9</v>
      </c>
      <c r="C27" s="57"/>
      <c r="D27" s="57"/>
      <c r="E27" s="57"/>
      <c r="F27" s="57"/>
      <c r="G27" s="57"/>
      <c r="H27" s="57"/>
      <c r="I27" s="57"/>
      <c r="J27" s="57"/>
      <c r="K27" s="5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workbookViewId="0"/>
  </sheetViews>
  <sheetFormatPr defaultColWidth="6.625" defaultRowHeight="39.950000000000003" customHeight="1" x14ac:dyDescent="0.15"/>
  <cols>
    <col min="1" max="16384" width="6.625" style="38"/>
  </cols>
  <sheetData>
    <row r="1" spans="2:13" ht="11.25" x14ac:dyDescent="0.15"/>
    <row r="2" spans="2:13" ht="24" x14ac:dyDescent="0.25">
      <c r="B2" s="13" t="s">
        <v>160</v>
      </c>
    </row>
    <row r="3" spans="2:13" ht="11.25" x14ac:dyDescent="0.15"/>
    <row r="4" spans="2:13" ht="13.5" x14ac:dyDescent="0.15">
      <c r="B4" s="39" t="s">
        <v>154</v>
      </c>
    </row>
    <row r="5" spans="2:13" ht="13.5" x14ac:dyDescent="0.15">
      <c r="B5" s="40"/>
    </row>
    <row r="6" spans="2:13" ht="39.950000000000003" customHeight="1" thickBot="1" x14ac:dyDescent="0.2">
      <c r="B6" s="46"/>
      <c r="C6" s="41">
        <v>1</v>
      </c>
      <c r="D6" s="41">
        <v>2</v>
      </c>
      <c r="E6" s="41">
        <v>3</v>
      </c>
      <c r="F6" s="41">
        <v>4</v>
      </c>
      <c r="G6" s="41">
        <v>5</v>
      </c>
      <c r="H6" s="41">
        <v>6</v>
      </c>
      <c r="I6" s="41">
        <v>7</v>
      </c>
      <c r="J6" s="41">
        <v>8</v>
      </c>
      <c r="K6" s="42">
        <v>9</v>
      </c>
    </row>
    <row r="7" spans="2:13" ht="39.950000000000003" customHeight="1" thickTop="1" thickBot="1" x14ac:dyDescent="0.3">
      <c r="B7" s="47">
        <v>1</v>
      </c>
      <c r="C7" s="52">
        <f>C$6*$B7</f>
        <v>1</v>
      </c>
      <c r="D7" s="52">
        <f t="shared" ref="D7:K15" si="0">D$6*$B7</f>
        <v>2</v>
      </c>
      <c r="E7" s="52">
        <f t="shared" si="0"/>
        <v>3</v>
      </c>
      <c r="F7" s="52">
        <f t="shared" si="0"/>
        <v>4</v>
      </c>
      <c r="G7" s="52">
        <f t="shared" si="0"/>
        <v>5</v>
      </c>
      <c r="H7" s="52">
        <f t="shared" si="0"/>
        <v>6</v>
      </c>
      <c r="I7" s="52">
        <f t="shared" si="0"/>
        <v>7</v>
      </c>
      <c r="J7" s="52">
        <f t="shared" si="0"/>
        <v>8</v>
      </c>
      <c r="K7" s="52">
        <f t="shared" si="0"/>
        <v>9</v>
      </c>
      <c r="M7" s="63" t="s">
        <v>161</v>
      </c>
    </row>
    <row r="8" spans="2:13" ht="39.950000000000003" customHeight="1" thickBot="1" x14ac:dyDescent="0.3">
      <c r="B8" s="47">
        <v>2</v>
      </c>
      <c r="C8" s="52">
        <f t="shared" ref="C8:C15" si="1">C$6*$B8</f>
        <v>2</v>
      </c>
      <c r="D8" s="52">
        <f t="shared" si="0"/>
        <v>4</v>
      </c>
      <c r="E8" s="52">
        <f t="shared" si="0"/>
        <v>6</v>
      </c>
      <c r="F8" s="52">
        <f t="shared" si="0"/>
        <v>8</v>
      </c>
      <c r="G8" s="52">
        <f t="shared" si="0"/>
        <v>10</v>
      </c>
      <c r="H8" s="52">
        <f t="shared" si="0"/>
        <v>12</v>
      </c>
      <c r="I8" s="52">
        <f t="shared" si="0"/>
        <v>14</v>
      </c>
      <c r="J8" s="52">
        <f t="shared" si="0"/>
        <v>16</v>
      </c>
      <c r="K8" s="52">
        <f t="shared" si="0"/>
        <v>18</v>
      </c>
    </row>
    <row r="9" spans="2:13" ht="39.950000000000003" customHeight="1" thickBot="1" x14ac:dyDescent="0.3">
      <c r="B9" s="47">
        <v>3</v>
      </c>
      <c r="C9" s="52">
        <f t="shared" si="1"/>
        <v>3</v>
      </c>
      <c r="D9" s="52">
        <f t="shared" si="0"/>
        <v>6</v>
      </c>
      <c r="E9" s="52">
        <f t="shared" si="0"/>
        <v>9</v>
      </c>
      <c r="F9" s="52">
        <f t="shared" si="0"/>
        <v>12</v>
      </c>
      <c r="G9" s="52">
        <f t="shared" si="0"/>
        <v>15</v>
      </c>
      <c r="H9" s="52">
        <f t="shared" si="0"/>
        <v>18</v>
      </c>
      <c r="I9" s="52">
        <f t="shared" si="0"/>
        <v>21</v>
      </c>
      <c r="J9" s="52">
        <f t="shared" si="0"/>
        <v>24</v>
      </c>
      <c r="K9" s="52">
        <f t="shared" si="0"/>
        <v>27</v>
      </c>
    </row>
    <row r="10" spans="2:13" ht="39.950000000000003" customHeight="1" thickBot="1" x14ac:dyDescent="0.3">
      <c r="B10" s="47">
        <v>4</v>
      </c>
      <c r="C10" s="52">
        <f t="shared" si="1"/>
        <v>4</v>
      </c>
      <c r="D10" s="52">
        <f t="shared" si="0"/>
        <v>8</v>
      </c>
      <c r="E10" s="52">
        <f t="shared" si="0"/>
        <v>12</v>
      </c>
      <c r="F10" s="52">
        <f t="shared" si="0"/>
        <v>16</v>
      </c>
      <c r="G10" s="52">
        <f t="shared" si="0"/>
        <v>20</v>
      </c>
      <c r="H10" s="52">
        <f t="shared" si="0"/>
        <v>24</v>
      </c>
      <c r="I10" s="52">
        <f t="shared" si="0"/>
        <v>28</v>
      </c>
      <c r="J10" s="52">
        <f t="shared" si="0"/>
        <v>32</v>
      </c>
      <c r="K10" s="52">
        <f t="shared" si="0"/>
        <v>36</v>
      </c>
    </row>
    <row r="11" spans="2:13" ht="39.950000000000003" customHeight="1" thickBot="1" x14ac:dyDescent="0.3">
      <c r="B11" s="47">
        <v>5</v>
      </c>
      <c r="C11" s="52">
        <f t="shared" si="1"/>
        <v>5</v>
      </c>
      <c r="D11" s="52">
        <f t="shared" si="0"/>
        <v>10</v>
      </c>
      <c r="E11" s="52">
        <f t="shared" si="0"/>
        <v>15</v>
      </c>
      <c r="F11" s="52">
        <f t="shared" si="0"/>
        <v>20</v>
      </c>
      <c r="G11" s="52">
        <f t="shared" si="0"/>
        <v>25</v>
      </c>
      <c r="H11" s="52">
        <f t="shared" si="0"/>
        <v>30</v>
      </c>
      <c r="I11" s="52">
        <f t="shared" si="0"/>
        <v>35</v>
      </c>
      <c r="J11" s="52">
        <f t="shared" si="0"/>
        <v>40</v>
      </c>
      <c r="K11" s="52">
        <f t="shared" si="0"/>
        <v>45</v>
      </c>
    </row>
    <row r="12" spans="2:13" ht="39.950000000000003" customHeight="1" thickBot="1" x14ac:dyDescent="0.3">
      <c r="B12" s="47">
        <v>6</v>
      </c>
      <c r="C12" s="52">
        <f t="shared" si="1"/>
        <v>6</v>
      </c>
      <c r="D12" s="52">
        <f t="shared" si="0"/>
        <v>12</v>
      </c>
      <c r="E12" s="52">
        <f t="shared" si="0"/>
        <v>18</v>
      </c>
      <c r="F12" s="52">
        <f t="shared" si="0"/>
        <v>24</v>
      </c>
      <c r="G12" s="52">
        <f t="shared" si="0"/>
        <v>30</v>
      </c>
      <c r="H12" s="52">
        <f t="shared" si="0"/>
        <v>36</v>
      </c>
      <c r="I12" s="52">
        <f t="shared" si="0"/>
        <v>42</v>
      </c>
      <c r="J12" s="52">
        <f t="shared" si="0"/>
        <v>48</v>
      </c>
      <c r="K12" s="52">
        <f t="shared" si="0"/>
        <v>54</v>
      </c>
    </row>
    <row r="13" spans="2:13" ht="39.950000000000003" customHeight="1" thickBot="1" x14ac:dyDescent="0.3">
      <c r="B13" s="47">
        <v>7</v>
      </c>
      <c r="C13" s="52">
        <f t="shared" si="1"/>
        <v>7</v>
      </c>
      <c r="D13" s="52">
        <f t="shared" si="0"/>
        <v>14</v>
      </c>
      <c r="E13" s="52">
        <f t="shared" si="0"/>
        <v>21</v>
      </c>
      <c r="F13" s="52">
        <f t="shared" si="0"/>
        <v>28</v>
      </c>
      <c r="G13" s="52">
        <f t="shared" si="0"/>
        <v>35</v>
      </c>
      <c r="H13" s="52">
        <f t="shared" si="0"/>
        <v>42</v>
      </c>
      <c r="I13" s="52">
        <f t="shared" si="0"/>
        <v>49</v>
      </c>
      <c r="J13" s="52">
        <f t="shared" si="0"/>
        <v>56</v>
      </c>
      <c r="K13" s="52">
        <f t="shared" si="0"/>
        <v>63</v>
      </c>
    </row>
    <row r="14" spans="2:13" ht="39.950000000000003" customHeight="1" thickBot="1" x14ac:dyDescent="0.3">
      <c r="B14" s="47">
        <v>8</v>
      </c>
      <c r="C14" s="52">
        <f t="shared" si="1"/>
        <v>8</v>
      </c>
      <c r="D14" s="52">
        <f t="shared" si="0"/>
        <v>16</v>
      </c>
      <c r="E14" s="52">
        <f t="shared" si="0"/>
        <v>24</v>
      </c>
      <c r="F14" s="52">
        <f t="shared" si="0"/>
        <v>32</v>
      </c>
      <c r="G14" s="52">
        <f t="shared" si="0"/>
        <v>40</v>
      </c>
      <c r="H14" s="52">
        <f t="shared" si="0"/>
        <v>48</v>
      </c>
      <c r="I14" s="52">
        <f t="shared" si="0"/>
        <v>56</v>
      </c>
      <c r="J14" s="52">
        <f t="shared" si="0"/>
        <v>64</v>
      </c>
      <c r="K14" s="52">
        <f t="shared" si="0"/>
        <v>72</v>
      </c>
    </row>
    <row r="15" spans="2:13" ht="39.950000000000003" customHeight="1" thickBot="1" x14ac:dyDescent="0.3">
      <c r="B15" s="48">
        <v>9</v>
      </c>
      <c r="C15" s="52">
        <f t="shared" si="1"/>
        <v>9</v>
      </c>
      <c r="D15" s="52">
        <f t="shared" si="0"/>
        <v>18</v>
      </c>
      <c r="E15" s="52">
        <f t="shared" si="0"/>
        <v>27</v>
      </c>
      <c r="F15" s="52">
        <f t="shared" si="0"/>
        <v>36</v>
      </c>
      <c r="G15" s="52">
        <f t="shared" si="0"/>
        <v>45</v>
      </c>
      <c r="H15" s="52">
        <f t="shared" si="0"/>
        <v>54</v>
      </c>
      <c r="I15" s="52">
        <f t="shared" si="0"/>
        <v>63</v>
      </c>
      <c r="J15" s="52">
        <f t="shared" si="0"/>
        <v>72</v>
      </c>
      <c r="K15" s="52">
        <f t="shared" si="0"/>
        <v>81</v>
      </c>
    </row>
    <row r="16" spans="2:13" ht="11.25" x14ac:dyDescent="0.15"/>
    <row r="17" spans="2:11" ht="13.5" x14ac:dyDescent="0.15">
      <c r="B17" s="39"/>
    </row>
    <row r="18" spans="2:11" ht="39.950000000000003" customHeight="1" thickBot="1" x14ac:dyDescent="0.2">
      <c r="B18" s="45"/>
      <c r="C18" s="49" t="s">
        <v>143</v>
      </c>
      <c r="D18" s="41" t="s">
        <v>144</v>
      </c>
      <c r="E18" s="41" t="s">
        <v>145</v>
      </c>
      <c r="F18" s="41" t="s">
        <v>146</v>
      </c>
      <c r="G18" s="41" t="s">
        <v>147</v>
      </c>
      <c r="H18" s="41" t="s">
        <v>148</v>
      </c>
      <c r="I18" s="41" t="s">
        <v>149</v>
      </c>
      <c r="J18" s="41" t="s">
        <v>150</v>
      </c>
      <c r="K18" s="42" t="s">
        <v>142</v>
      </c>
    </row>
    <row r="19" spans="2:11" ht="39.950000000000003" customHeight="1" thickTop="1" thickBot="1" x14ac:dyDescent="0.3">
      <c r="B19" s="51">
        <v>1</v>
      </c>
      <c r="C19" s="53" t="str">
        <f>CONCATENATE(C$18,$B19)</f>
        <v>A1</v>
      </c>
      <c r="D19" s="54" t="str">
        <f t="shared" ref="D19:K27" si="2">CONCATENATE(D$18,$B19)</f>
        <v>B1</v>
      </c>
      <c r="E19" s="54" t="str">
        <f t="shared" si="2"/>
        <v>C1</v>
      </c>
      <c r="F19" s="54" t="str">
        <f t="shared" si="2"/>
        <v>D1</v>
      </c>
      <c r="G19" s="54" t="str">
        <f t="shared" si="2"/>
        <v>E1</v>
      </c>
      <c r="H19" s="54" t="str">
        <f t="shared" si="2"/>
        <v>F1</v>
      </c>
      <c r="I19" s="54" t="str">
        <f t="shared" si="2"/>
        <v>G1</v>
      </c>
      <c r="J19" s="54" t="str">
        <f t="shared" si="2"/>
        <v>H1</v>
      </c>
      <c r="K19" s="54" t="str">
        <f t="shared" si="2"/>
        <v>I1</v>
      </c>
    </row>
    <row r="20" spans="2:11" ht="39.950000000000003" customHeight="1" thickBot="1" x14ac:dyDescent="0.3">
      <c r="B20" s="47">
        <v>2</v>
      </c>
      <c r="C20" s="54" t="str">
        <f t="shared" ref="C20:C27" si="3">CONCATENATE(C$18,$B20)</f>
        <v>A2</v>
      </c>
      <c r="D20" s="54" t="str">
        <f t="shared" si="2"/>
        <v>B2</v>
      </c>
      <c r="E20" s="54" t="str">
        <f t="shared" si="2"/>
        <v>C2</v>
      </c>
      <c r="F20" s="54" t="str">
        <f t="shared" si="2"/>
        <v>D2</v>
      </c>
      <c r="G20" s="54" t="str">
        <f t="shared" si="2"/>
        <v>E2</v>
      </c>
      <c r="H20" s="54" t="str">
        <f t="shared" si="2"/>
        <v>F2</v>
      </c>
      <c r="I20" s="54" t="str">
        <f t="shared" si="2"/>
        <v>G2</v>
      </c>
      <c r="J20" s="54" t="str">
        <f t="shared" si="2"/>
        <v>H2</v>
      </c>
      <c r="K20" s="54" t="str">
        <f t="shared" si="2"/>
        <v>I2</v>
      </c>
    </row>
    <row r="21" spans="2:11" ht="39.950000000000003" customHeight="1" thickBot="1" x14ac:dyDescent="0.3">
      <c r="B21" s="47">
        <v>3</v>
      </c>
      <c r="C21" s="54" t="str">
        <f t="shared" si="3"/>
        <v>A3</v>
      </c>
      <c r="D21" s="54" t="str">
        <f t="shared" si="2"/>
        <v>B3</v>
      </c>
      <c r="E21" s="54" t="str">
        <f t="shared" si="2"/>
        <v>C3</v>
      </c>
      <c r="F21" s="54" t="str">
        <f t="shared" si="2"/>
        <v>D3</v>
      </c>
      <c r="G21" s="54" t="str">
        <f t="shared" si="2"/>
        <v>E3</v>
      </c>
      <c r="H21" s="54" t="str">
        <f t="shared" si="2"/>
        <v>F3</v>
      </c>
      <c r="I21" s="54" t="str">
        <f t="shared" si="2"/>
        <v>G3</v>
      </c>
      <c r="J21" s="54" t="str">
        <f t="shared" si="2"/>
        <v>H3</v>
      </c>
      <c r="K21" s="54" t="str">
        <f t="shared" si="2"/>
        <v>I3</v>
      </c>
    </row>
    <row r="22" spans="2:11" ht="39.950000000000003" customHeight="1" thickBot="1" x14ac:dyDescent="0.3">
      <c r="B22" s="47">
        <v>4</v>
      </c>
      <c r="C22" s="54" t="str">
        <f t="shared" si="3"/>
        <v>A4</v>
      </c>
      <c r="D22" s="54" t="str">
        <f t="shared" si="2"/>
        <v>B4</v>
      </c>
      <c r="E22" s="54" t="str">
        <f t="shared" si="2"/>
        <v>C4</v>
      </c>
      <c r="F22" s="54" t="str">
        <f t="shared" si="2"/>
        <v>D4</v>
      </c>
      <c r="G22" s="54" t="str">
        <f t="shared" si="2"/>
        <v>E4</v>
      </c>
      <c r="H22" s="54" t="str">
        <f t="shared" si="2"/>
        <v>F4</v>
      </c>
      <c r="I22" s="54" t="str">
        <f t="shared" si="2"/>
        <v>G4</v>
      </c>
      <c r="J22" s="54" t="str">
        <f t="shared" si="2"/>
        <v>H4</v>
      </c>
      <c r="K22" s="54" t="str">
        <f t="shared" si="2"/>
        <v>I4</v>
      </c>
    </row>
    <row r="23" spans="2:11" ht="39.950000000000003" customHeight="1" thickBot="1" x14ac:dyDescent="0.3">
      <c r="B23" s="47">
        <v>5</v>
      </c>
      <c r="C23" s="54" t="str">
        <f t="shared" si="3"/>
        <v>A5</v>
      </c>
      <c r="D23" s="54" t="str">
        <f t="shared" si="2"/>
        <v>B5</v>
      </c>
      <c r="E23" s="54" t="str">
        <f t="shared" si="2"/>
        <v>C5</v>
      </c>
      <c r="F23" s="54" t="str">
        <f t="shared" si="2"/>
        <v>D5</v>
      </c>
      <c r="G23" s="54" t="str">
        <f t="shared" si="2"/>
        <v>E5</v>
      </c>
      <c r="H23" s="54" t="str">
        <f t="shared" si="2"/>
        <v>F5</v>
      </c>
      <c r="I23" s="54" t="str">
        <f t="shared" si="2"/>
        <v>G5</v>
      </c>
      <c r="J23" s="54" t="str">
        <f t="shared" si="2"/>
        <v>H5</v>
      </c>
      <c r="K23" s="54" t="str">
        <f t="shared" si="2"/>
        <v>I5</v>
      </c>
    </row>
    <row r="24" spans="2:11" ht="39.950000000000003" customHeight="1" thickBot="1" x14ac:dyDescent="0.3">
      <c r="B24" s="47">
        <v>6</v>
      </c>
      <c r="C24" s="54" t="str">
        <f t="shared" si="3"/>
        <v>A6</v>
      </c>
      <c r="D24" s="54" t="str">
        <f t="shared" si="2"/>
        <v>B6</v>
      </c>
      <c r="E24" s="54" t="str">
        <f t="shared" si="2"/>
        <v>C6</v>
      </c>
      <c r="F24" s="54" t="str">
        <f t="shared" si="2"/>
        <v>D6</v>
      </c>
      <c r="G24" s="54" t="str">
        <f t="shared" si="2"/>
        <v>E6</v>
      </c>
      <c r="H24" s="54" t="str">
        <f t="shared" si="2"/>
        <v>F6</v>
      </c>
      <c r="I24" s="54" t="str">
        <f t="shared" si="2"/>
        <v>G6</v>
      </c>
      <c r="J24" s="54" t="str">
        <f t="shared" si="2"/>
        <v>H6</v>
      </c>
      <c r="K24" s="54" t="str">
        <f t="shared" si="2"/>
        <v>I6</v>
      </c>
    </row>
    <row r="25" spans="2:11" ht="39.950000000000003" customHeight="1" thickBot="1" x14ac:dyDescent="0.3">
      <c r="B25" s="47">
        <v>7</v>
      </c>
      <c r="C25" s="54" t="str">
        <f t="shared" si="3"/>
        <v>A7</v>
      </c>
      <c r="D25" s="54" t="str">
        <f t="shared" si="2"/>
        <v>B7</v>
      </c>
      <c r="E25" s="54" t="str">
        <f t="shared" si="2"/>
        <v>C7</v>
      </c>
      <c r="F25" s="54" t="str">
        <f t="shared" si="2"/>
        <v>D7</v>
      </c>
      <c r="G25" s="54" t="str">
        <f t="shared" si="2"/>
        <v>E7</v>
      </c>
      <c r="H25" s="54" t="str">
        <f t="shared" si="2"/>
        <v>F7</v>
      </c>
      <c r="I25" s="54" t="str">
        <f t="shared" si="2"/>
        <v>G7</v>
      </c>
      <c r="J25" s="54" t="str">
        <f t="shared" si="2"/>
        <v>H7</v>
      </c>
      <c r="K25" s="54" t="str">
        <f t="shared" si="2"/>
        <v>I7</v>
      </c>
    </row>
    <row r="26" spans="2:11" ht="39.950000000000003" customHeight="1" thickBot="1" x14ac:dyDescent="0.3">
      <c r="B26" s="47">
        <v>8</v>
      </c>
      <c r="C26" s="54" t="str">
        <f t="shared" si="3"/>
        <v>A8</v>
      </c>
      <c r="D26" s="54" t="str">
        <f t="shared" si="2"/>
        <v>B8</v>
      </c>
      <c r="E26" s="54" t="str">
        <f t="shared" si="2"/>
        <v>C8</v>
      </c>
      <c r="F26" s="54" t="str">
        <f t="shared" si="2"/>
        <v>D8</v>
      </c>
      <c r="G26" s="54" t="str">
        <f t="shared" si="2"/>
        <v>E8</v>
      </c>
      <c r="H26" s="54" t="str">
        <f t="shared" si="2"/>
        <v>F8</v>
      </c>
      <c r="I26" s="54" t="str">
        <f t="shared" si="2"/>
        <v>G8</v>
      </c>
      <c r="J26" s="54" t="str">
        <f t="shared" si="2"/>
        <v>H8</v>
      </c>
      <c r="K26" s="54" t="str">
        <f t="shared" si="2"/>
        <v>I8</v>
      </c>
    </row>
    <row r="27" spans="2:11" ht="39.950000000000003" customHeight="1" thickBot="1" x14ac:dyDescent="0.3">
      <c r="B27" s="48">
        <v>9</v>
      </c>
      <c r="C27" s="54" t="str">
        <f t="shared" si="3"/>
        <v>A9</v>
      </c>
      <c r="D27" s="54" t="str">
        <f t="shared" si="2"/>
        <v>B9</v>
      </c>
      <c r="E27" s="54" t="str">
        <f t="shared" si="2"/>
        <v>C9</v>
      </c>
      <c r="F27" s="54" t="str">
        <f t="shared" si="2"/>
        <v>D9</v>
      </c>
      <c r="G27" s="54" t="str">
        <f t="shared" si="2"/>
        <v>E9</v>
      </c>
      <c r="H27" s="54" t="str">
        <f t="shared" si="2"/>
        <v>F9</v>
      </c>
      <c r="I27" s="54" t="str">
        <f t="shared" si="2"/>
        <v>G9</v>
      </c>
      <c r="J27" s="54" t="str">
        <f t="shared" si="2"/>
        <v>H9</v>
      </c>
      <c r="K27" s="54" t="str">
        <f t="shared" si="2"/>
        <v>I9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１）取り込んだ</vt:lpstr>
      <vt:lpstr>２）整形した</vt:lpstr>
      <vt:lpstr>３）男女同じ並び順に</vt:lpstr>
      <vt:lpstr>４）見慣れた並び順に</vt:lpstr>
      <vt:lpstr>５）絶対参照Q</vt:lpstr>
      <vt:lpstr>6）絶対参照A</vt:lpstr>
      <vt:lpstr>７）こうなればOK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2019-05-13T14:14:16Z</dcterms:modified>
</cp:coreProperties>
</file>