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投票率の推移データ" sheetId="4" r:id="rId1"/>
    <sheet name="折れ線グラフ" sheetId="6" r:id="rId2"/>
  </sheets>
  <definedNames>
    <definedName name="選挙疲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4" l="1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8" i="4" l="1"/>
  <c r="A24" i="4"/>
  <c r="A25" i="4"/>
  <c r="A55" i="4"/>
  <c r="A17" i="4"/>
  <c r="A14" i="4"/>
  <c r="A46" i="4"/>
  <c r="A31" i="4"/>
  <c r="A16" i="4"/>
  <c r="A44" i="4"/>
  <c r="A19" i="4"/>
  <c r="A45" i="4"/>
  <c r="A28" i="4"/>
  <c r="A39" i="4"/>
  <c r="A51" i="4"/>
  <c r="A20" i="4"/>
  <c r="A42" i="4"/>
  <c r="A37" i="4"/>
  <c r="A40" i="4"/>
  <c r="A35" i="4"/>
  <c r="A13" i="4"/>
  <c r="A33" i="4"/>
  <c r="A26" i="4"/>
  <c r="A29" i="4"/>
  <c r="A12" i="4"/>
  <c r="A22" i="4"/>
  <c r="A27" i="4"/>
  <c r="A21" i="4"/>
  <c r="A34" i="4"/>
  <c r="A36" i="4"/>
  <c r="A50" i="4"/>
  <c r="A23" i="4"/>
  <c r="A15" i="4"/>
  <c r="A47" i="4"/>
  <c r="A38" i="4"/>
  <c r="A49" i="4"/>
  <c r="A9" i="4"/>
  <c r="A41" i="4"/>
  <c r="A30" i="4"/>
  <c r="A11" i="4"/>
  <c r="A48" i="4"/>
  <c r="A10" i="4"/>
  <c r="A43" i="4"/>
  <c r="A52" i="4"/>
  <c r="A32" i="4"/>
  <c r="A54" i="4"/>
  <c r="A18" i="4"/>
  <c r="A53" i="4"/>
</calcChain>
</file>

<file path=xl/sharedStrings.xml><?xml version="1.0" encoding="utf-8"?>
<sst xmlns="http://schemas.openxmlformats.org/spreadsheetml/2006/main" count="101" uniqueCount="86">
  <si>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</si>
  <si>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</si>
  <si>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</si>
  <si>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</si>
  <si>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</si>
  <si>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</si>
  <si>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</si>
  <si>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</si>
  <si>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</si>
  <si>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</si>
  <si>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</si>
  <si>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</si>
  <si>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</si>
  <si>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</si>
  <si>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</si>
  <si>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</si>
  <si>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</si>
  <si>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</si>
  <si>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</si>
  <si>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</si>
  <si>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</si>
  <si>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</si>
  <si>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</si>
  <si>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</si>
  <si>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</si>
  <si>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</si>
  <si>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</si>
  <si>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</si>
  <si>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</si>
  <si>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</si>
  <si>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</si>
  <si>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</si>
  <si>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</si>
  <si>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</si>
  <si>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</si>
  <si>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</si>
  <si>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</si>
  <si>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</si>
  <si>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</si>
  <si>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</si>
  <si>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</si>
  <si>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</si>
  <si>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</si>
  <si>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</si>
  <si>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</si>
  <si>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</si>
  <si>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</si>
  <si>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投票日</t>
  </si>
  <si>
    <t>全国</t>
  </si>
  <si>
    <t>NA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</si>
  <si>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</si>
  <si>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</si>
  <si>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</si>
  <si>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</si>
  <si>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</si>
  <si>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</si>
  <si>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</si>
  <si>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</si>
  <si>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</si>
  <si>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</si>
  <si>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</si>
  <si>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</si>
  <si>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</si>
  <si>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</si>
  <si>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</si>
  <si>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</si>
  <si>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</si>
  <si>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</si>
  <si>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</si>
  <si>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</si>
  <si>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</si>
  <si>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</si>
  <si>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</si>
  <si>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</si>
  <si>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</si>
  <si>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</si>
  <si>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</si>
  <si>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</si>
  <si>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</si>
  <si>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</si>
  <si>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</si>
  <si>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</si>
  <si>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</si>
  <si>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コード＋県名</t>
    <rPh sb="4" eb="6">
      <t>ケンメイ</t>
    </rPh>
    <phoneticPr fontId="1"/>
  </si>
  <si>
    <t>金曜投票</t>
    <rPh sb="0" eb="2">
      <t>キンヨウ</t>
    </rPh>
    <rPh sb="2" eb="4">
      <t>トウヒョウ</t>
    </rPh>
    <phoneticPr fontId="1"/>
  </si>
  <si>
    <t>07年と04年の差</t>
    <rPh sb="2" eb="3">
      <t>ネン</t>
    </rPh>
    <rPh sb="6" eb="7">
      <t>ネン</t>
    </rPh>
    <rPh sb="8" eb="9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</si>
</sst>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;[Red]\-0.00\ "/>
    <numFmt numFmtId="177" formatCode="0_ ;[Red]\-0\ "/>
    <numFmt numFmtId="178" formatCode="0.00;[Red]0.00"/>
    <numFmt numFmtId="179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28">
    <dxf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6" formatCode="0.00_ ;[Red]\-0.00\ "/>
    </dxf>
    <dxf>
      <numFmt numFmtId="176" formatCode="0.00_ ;[Red]\-0.00\ "/>
    </dxf>
    <dxf>
      <numFmt numFmtId="176" formatCode="0.00_ ;[Red]\-0.00\ "/>
    </dxf>
    <dxf>
      <font>
        <b/>
      </font>
      <numFmt numFmtId="176" formatCode="0.00_ ;[Red]\-0.00\ "/>
    </dxf>
    <dxf>
      <numFmt numFmtId="179" formatCode="0_);[Red]\(0\)"/>
    </dxf>
    <dxf>
      <numFmt numFmtId="178" formatCode="0.00;[Red]0.00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投票率の推移データ!$C$8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投票率の推移データ!$D$8:$AA$8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投票率の推移データ!$C$9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投票率の推移データ!$D$9:$AA$9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投票率の推移データ!$C$10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投票率の推移データ!$D$10:$AA$10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投票率の推移データ!$C$11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投票率の推移データ!$D$11:$AA$11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投票率の推移データ!$C$12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投票率の推移データ!$D$12:$AA$12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投票率の推移データ!$C$13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投票率の推移データ!$D$13:$AA$13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投票率の推移データ!$C$14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投票率の推移データ!$D$14:$AA$14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投票率の推移データ!$C$15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投票率の推移データ!$D$15:$AA$15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投票率の推移データ!$C$16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投票率の推移データ!$D$16:$AA$16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投票率の推移データ!$C$17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投票率の推移データ!$D$17:$AA$17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投票率の推移データ!$C$18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投票率の推移データ!$D$18:$AA$18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投票率の推移データ!$C$19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投票率の推移データ!$D$19:$AA$19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投票率の推移データ!$C$20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投票率の推移データ!$D$20:$AA$20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投票率の推移データ!$C$21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投票率の推移データ!$D$21:$AA$21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投票率の推移データ!$C$22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投票率の推移データ!$D$22:$AA$22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投票率の推移データ!$C$23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投票率の推移データ!$D$23:$AA$23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投票率の推移データ!$C$24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投票率の推移データ!$D$24:$AA$24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投票率の推移データ!$C$25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投票率の推移データ!$D$25:$AA$25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投票率の推移データ!$C$26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投票率の推移データ!$D$26:$AA$26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投票率の推移データ!$C$27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投票率の推移データ!$D$27:$AA$27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投票率の推移データ!$C$28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投票率の推移データ!$D$28:$AA$28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投票率の推移データ!$C$29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投票率の推移データ!$D$29:$AA$29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投票率の推移データ!$C$30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投票率の推移データ!$D$30:$AA$30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投票率の推移データ!$C$31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投票率の推移データ!$D$31:$AA$31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投票率の推移データ!$C$32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投票率の推移データ!$D$32:$AA$32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投票率の推移データ!$C$33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投票率の推移データ!$D$33:$AA$33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投票率の推移データ!$C$34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投票率の推移データ!$D$34:$AA$34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投票率の推移データ!$C$35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投票率の推移データ!$D$35:$AA$35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投票率の推移データ!$C$36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投票率の推移データ!$D$36:$AA$36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投票率の推移データ!$C$37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投票率の推移データ!$D$37:$AA$37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投票率の推移データ!$C$38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投票率の推移データ!$D$38:$AA$38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投票率の推移データ!$C$39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投票率の推移データ!$D$39:$AA$39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投票率の推移データ!$C$40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投票率の推移データ!$D$40:$AA$40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投票率の推移データ!$C$41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投票率の推移データ!$D$41:$AA$41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投票率の推移データ!$C$42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投票率の推移データ!$D$42:$AA$42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投票率の推移データ!$C$43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投票率の推移データ!$D$43:$AA$43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投票率の推移データ!$C$44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投票率の推移データ!$D$44:$AA$44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投票率の推移データ!$C$45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投票率の推移データ!$D$45:$AA$45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投票率の推移データ!$C$46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投票率の推移データ!$D$46:$AA$46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投票率の推移データ!$C$47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投票率の推移データ!$D$47:$AA$47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投票率の推移データ!$C$48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投票率の推移データ!$D$48:$AA$48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投票率の推移データ!$C$49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投票率の推移データ!$D$49:$AA$49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投票率の推移データ!$C$50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投票率の推移データ!$D$50:$AA$50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投票率の推移データ!$C$51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投票率の推移データ!$D$51:$AA$51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投票率の推移データ!$C$52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投票率の推移データ!$D$52:$AA$52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投票率の推移データ!$C$53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投票率の推移データ!$D$53:$AA$53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投票率の推移データ!$C$54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投票率の推移データ!$D$54:$AA$54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投票率の推移データ!$C$55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投票率の推移データ!$D$7:$AA$7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投票率の推移データ!$D$55:$AA$55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08960"/>
        <c:axId val="442306216"/>
      </c:lineChart>
      <c:catAx>
        <c:axId val="442308960"/>
        <c:scaling>
          <c:orientation val="minMax"/>
        </c:scaling>
        <c:delete val="0"/>
        <c:axPos val="b"/>
        <c:majorGridlines>
          <c:spPr>
            <a:ln w="152400" cap="flat" cmpd="sng" algn="ctr">
              <a:solidFill>
                <a:schemeClr val="accent1">
                  <a:alpha val="1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306216"/>
        <c:crosses val="autoZero"/>
        <c:auto val="1"/>
        <c:lblAlgn val="ctr"/>
        <c:lblOffset val="100"/>
        <c:tickMarkSkip val="4"/>
        <c:noMultiLvlLbl val="0"/>
      </c:catAx>
      <c:valAx>
        <c:axId val="44230621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3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7:AB55" totalsRowShown="0" headerRowDxfId="27">
  <autoFilter ref="A7:AB55"/>
  <sortState ref="A8:AB55">
    <sortCondition ref="A7:A55"/>
  </sortState>
  <tableColumns count="28">
    <tableColumn id="43" name="コード＋県名" dataDxfId="26">
      <calculatedColumnFormula>TEXT(テーブル2[[#This Row],[通し番号]], "00")&amp;テーブル2[[#This Row],[都道府県]]</calculatedColumnFormula>
    </tableColumn>
    <tableColumn id="1" name="通し番号" dataDxfId="25"/>
    <tableColumn id="2" name="都道府県"/>
    <tableColumn id="3" name="1947" dataDxfId="24"/>
    <tableColumn id="4" name="1950" dataDxfId="23"/>
    <tableColumn id="5" name="1953" dataDxfId="22"/>
    <tableColumn id="6" name="1956" dataDxfId="21"/>
    <tableColumn id="7" name="1959" dataDxfId="20"/>
    <tableColumn id="8" name="1962" dataDxfId="19"/>
    <tableColumn id="9" name="1965" dataDxfId="18"/>
    <tableColumn id="10" name="1968" dataDxfId="17"/>
    <tableColumn id="11" name="1971" dataDxfId="16"/>
    <tableColumn id="12" name="1974" dataDxfId="15"/>
    <tableColumn id="13" name="1977" dataDxfId="14"/>
    <tableColumn id="14" name="1980" dataDxfId="13"/>
    <tableColumn id="15" name="1983" dataDxfId="12"/>
    <tableColumn id="16" name="1986" dataDxfId="11"/>
    <tableColumn id="17" name="1989" dataDxfId="10"/>
    <tableColumn id="18" name="1992" dataDxfId="9"/>
    <tableColumn id="19" name="1995" dataDxfId="8"/>
    <tableColumn id="20" name="1998" dataDxfId="7"/>
    <tableColumn id="21" name="2001" dataDxfId="6"/>
    <tableColumn id="22" name="2004" dataDxfId="5"/>
    <tableColumn id="23" name="2007" dataDxfId="4"/>
    <tableColumn id="24" name="2010" dataDxfId="3"/>
    <tableColumn id="25" name="2013" dataDxfId="2"/>
    <tableColumn id="26" name="2016" dataDxfId="1"/>
    <tableColumn id="27" name="07年と04年の差" dataDxfId="0">
      <calculatedColumnFormula>テーブル2[[#This Row],[2007]]-テーブル2[[#This Row],[2004]]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outlineLevelCol="1" x14ac:dyDescent="0.15"/>
  <cols>
    <col min="1" max="1" width="8.625" customWidth="1"/>
    <col min="2" max="2" width="8.625" style="10" customWidth="1"/>
    <col min="3" max="3" width="8.625" style="5" customWidth="1"/>
    <col min="4" max="6" width="8.625" style="2" customWidth="1"/>
    <col min="7" max="7" width="8.625" style="5" customWidth="1"/>
    <col min="8" max="10" width="8.625" style="2" customWidth="1"/>
    <col min="11" max="11" width="8.625" style="5" customWidth="1"/>
    <col min="12" max="14" width="8.625" style="2" customWidth="1"/>
    <col min="15" max="15" width="8.625" style="5" customWidth="1"/>
    <col min="16" max="18" width="8.625" style="2" customWidth="1"/>
    <col min="19" max="19" width="8.625" style="5" customWidth="1"/>
    <col min="20" max="20" width="8.625" style="2" customWidth="1"/>
    <col min="21" max="22" width="8.625" style="2" customWidth="1" outlineLevel="1"/>
    <col min="23" max="23" width="8.625" style="5" customWidth="1"/>
    <col min="24" max="26" width="8.625" style="2" customWidth="1"/>
    <col min="27" max="27" width="8.625" customWidth="1"/>
  </cols>
  <sheetData>
    <row r="1" spans="1:28" x14ac:dyDescent="0.15">
      <c r="B1" s="10" t="s">
        <v>57</v>
      </c>
      <c r="C1" s="5" t="s">
        <v>56</v>
      </c>
      <c r="E1" s="2" t="s">
        <v>84</v>
      </c>
      <c r="G1" s="5" t="s">
        <v>56</v>
      </c>
      <c r="K1" s="5" t="s">
        <v>56</v>
      </c>
      <c r="O1" s="5" t="s">
        <v>56</v>
      </c>
      <c r="S1" s="5" t="s">
        <v>56</v>
      </c>
      <c r="W1" s="5" t="s">
        <v>56</v>
      </c>
    </row>
    <row r="2" spans="1:28" x14ac:dyDescent="0.15">
      <c r="B2" s="10" t="s">
        <v>55</v>
      </c>
      <c r="C2" s="5" t="s">
        <v>53</v>
      </c>
      <c r="E2" s="2" t="s">
        <v>54</v>
      </c>
      <c r="N2" s="2" t="s">
        <v>52</v>
      </c>
      <c r="Q2" s="2" t="s">
        <v>52</v>
      </c>
    </row>
    <row r="3" spans="1:28" s="3" customFormat="1" x14ac:dyDescent="0.15">
      <c r="B3" s="10" t="s">
        <v>51</v>
      </c>
      <c r="C3" s="6">
        <v>1</v>
      </c>
      <c r="D3" s="3">
        <v>2</v>
      </c>
      <c r="E3" s="3">
        <v>3</v>
      </c>
      <c r="F3" s="3">
        <v>4</v>
      </c>
      <c r="G3" s="6">
        <v>5</v>
      </c>
      <c r="H3" s="3">
        <v>6</v>
      </c>
      <c r="I3" s="3">
        <v>7</v>
      </c>
      <c r="J3" s="3">
        <v>8</v>
      </c>
      <c r="K3" s="6">
        <v>9</v>
      </c>
      <c r="L3" s="3">
        <v>10</v>
      </c>
      <c r="M3" s="3">
        <v>11</v>
      </c>
      <c r="N3" s="3">
        <v>12</v>
      </c>
      <c r="O3" s="6">
        <v>13</v>
      </c>
      <c r="P3" s="3">
        <v>14</v>
      </c>
      <c r="Q3" s="3">
        <v>15</v>
      </c>
      <c r="R3" s="3">
        <v>16</v>
      </c>
      <c r="S3" s="6">
        <v>17</v>
      </c>
      <c r="T3" s="3">
        <v>18</v>
      </c>
      <c r="U3" s="3">
        <v>19</v>
      </c>
      <c r="V3" s="3">
        <v>20</v>
      </c>
      <c r="W3" s="6">
        <v>21</v>
      </c>
      <c r="X3" s="3">
        <v>22</v>
      </c>
      <c r="Y3" s="3">
        <v>23</v>
      </c>
      <c r="Z3" s="3">
        <v>24</v>
      </c>
    </row>
    <row r="6" spans="1:28" s="1" customFormat="1" x14ac:dyDescent="0.15">
      <c r="B6" s="10" t="s">
        <v>47</v>
      </c>
      <c r="D6" s="7">
        <v>17277</v>
      </c>
      <c r="E6" s="1">
        <v>18418</v>
      </c>
      <c r="F6" s="1">
        <v>19473</v>
      </c>
      <c r="G6" s="1">
        <v>20644</v>
      </c>
      <c r="H6" s="7">
        <v>21703</v>
      </c>
      <c r="I6" s="1">
        <v>22828</v>
      </c>
      <c r="J6" s="1">
        <v>23927</v>
      </c>
      <c r="K6" s="1">
        <v>25026</v>
      </c>
      <c r="L6" s="7">
        <v>26111</v>
      </c>
      <c r="M6" s="1">
        <v>27217</v>
      </c>
      <c r="N6" s="1">
        <v>28316</v>
      </c>
      <c r="O6" s="1">
        <v>29394</v>
      </c>
      <c r="P6" s="7">
        <v>30493</v>
      </c>
      <c r="Q6" s="1">
        <v>31599</v>
      </c>
      <c r="R6" s="1">
        <v>32712</v>
      </c>
      <c r="S6" s="1">
        <v>33811</v>
      </c>
      <c r="T6" s="7">
        <v>34903</v>
      </c>
      <c r="U6" s="1">
        <v>35988</v>
      </c>
      <c r="V6" s="1">
        <v>37101</v>
      </c>
      <c r="W6" s="1">
        <v>38179</v>
      </c>
      <c r="X6" s="7">
        <v>39292</v>
      </c>
      <c r="Y6" s="1">
        <v>40370</v>
      </c>
      <c r="Z6" s="1">
        <v>41476</v>
      </c>
      <c r="AA6" s="1">
        <v>42561</v>
      </c>
    </row>
    <row r="7" spans="1:28" s="1" customFormat="1" x14ac:dyDescent="0.15">
      <c r="A7" s="1" t="s">
        <v>83</v>
      </c>
      <c r="B7" s="11" t="s">
        <v>50</v>
      </c>
      <c r="C7" s="1" t="s">
        <v>58</v>
      </c>
      <c r="D7" s="7" t="s">
        <v>59</v>
      </c>
      <c r="E7" s="1" t="s">
        <v>60</v>
      </c>
      <c r="F7" s="1" t="s">
        <v>61</v>
      </c>
      <c r="G7" s="1" t="s">
        <v>62</v>
      </c>
      <c r="H7" s="7" t="s">
        <v>63</v>
      </c>
      <c r="I7" s="1" t="s">
        <v>64</v>
      </c>
      <c r="J7" s="1" t="s">
        <v>65</v>
      </c>
      <c r="K7" s="1" t="s">
        <v>66</v>
      </c>
      <c r="L7" s="7" t="s">
        <v>67</v>
      </c>
      <c r="M7" s="1" t="s">
        <v>68</v>
      </c>
      <c r="N7" s="1" t="s">
        <v>69</v>
      </c>
      <c r="O7" s="1" t="s">
        <v>70</v>
      </c>
      <c r="P7" s="7" t="s">
        <v>71</v>
      </c>
      <c r="Q7" s="1" t="s">
        <v>72</v>
      </c>
      <c r="R7" s="1" t="s">
        <v>73</v>
      </c>
      <c r="S7" s="1" t="s">
        <v>74</v>
      </c>
      <c r="T7" s="7" t="s">
        <v>75</v>
      </c>
      <c r="U7" s="1" t="s">
        <v>76</v>
      </c>
      <c r="V7" s="1" t="s">
        <v>77</v>
      </c>
      <c r="W7" s="4" t="s">
        <v>78</v>
      </c>
      <c r="X7" s="7" t="s">
        <v>79</v>
      </c>
      <c r="Y7" s="1" t="s">
        <v>80</v>
      </c>
      <c r="Z7" s="1" t="s">
        <v>81</v>
      </c>
      <c r="AA7" s="1" t="s">
        <v>82</v>
      </c>
      <c r="AB7" s="12" t="s">
        <v>85</v>
      </c>
    </row>
    <row r="8" spans="1:28" x14ac:dyDescent="0.15">
      <c r="A8" s="9" t="str">
        <f>TEXT(テーブル2[[#This Row],[通し番号]], "00")&amp;テーブル2[[#This Row],[都道府県]]</f>
        <v>00全国</v>
      </c>
      <c r="B8" s="10">
        <v>0</v>
      </c>
      <c r="C8" t="s">
        <v>48</v>
      </c>
      <c r="D8" s="5">
        <v>61.1</v>
      </c>
      <c r="E8" s="2">
        <v>72.2</v>
      </c>
      <c r="F8" s="2">
        <v>63.18</v>
      </c>
      <c r="G8" s="2">
        <v>62.11</v>
      </c>
      <c r="H8" s="5">
        <v>58.75</v>
      </c>
      <c r="I8" s="2">
        <v>68.22</v>
      </c>
      <c r="J8" s="2">
        <v>67.02</v>
      </c>
      <c r="K8" s="2">
        <v>68.94</v>
      </c>
      <c r="L8" s="5">
        <v>59.24</v>
      </c>
      <c r="M8" s="2">
        <v>73.2</v>
      </c>
      <c r="N8" s="2">
        <v>68.489999999999995</v>
      </c>
      <c r="O8" s="2">
        <v>74.540000000000006</v>
      </c>
      <c r="P8" s="5">
        <v>57</v>
      </c>
      <c r="Q8" s="2">
        <v>71.36</v>
      </c>
      <c r="R8" s="2">
        <v>65.02</v>
      </c>
      <c r="S8" s="2">
        <v>50.72</v>
      </c>
      <c r="T8" s="5">
        <v>44.52</v>
      </c>
      <c r="U8" s="2">
        <v>58.84</v>
      </c>
      <c r="V8" s="2">
        <v>56.44</v>
      </c>
      <c r="W8" s="8">
        <v>56.57</v>
      </c>
      <c r="X8" s="5">
        <v>58.64</v>
      </c>
      <c r="Y8" s="2">
        <v>57.92</v>
      </c>
      <c r="Z8" s="2">
        <v>52.61</v>
      </c>
      <c r="AA8" s="2">
        <v>54.7</v>
      </c>
      <c r="AB8" s="2">
        <f>テーブル2[[#This Row],[2007]]-テーブル2[[#This Row],[2004]]</f>
        <v>2.0700000000000003</v>
      </c>
    </row>
    <row r="9" spans="1:28" x14ac:dyDescent="0.15">
      <c r="A9" s="9" t="str">
        <f>TEXT(テーブル2[[#This Row],[通し番号]], "00")&amp;テーブル2[[#This Row],[都道府県]]</f>
        <v>01北海道</v>
      </c>
      <c r="B9" s="10">
        <v>1</v>
      </c>
      <c r="C9" t="s">
        <v>0</v>
      </c>
      <c r="D9" s="5">
        <v>50.2</v>
      </c>
      <c r="E9" s="2">
        <v>70.599999999999994</v>
      </c>
      <c r="F9" s="2">
        <v>59.71</v>
      </c>
      <c r="G9" s="2">
        <v>63.12</v>
      </c>
      <c r="H9" s="5">
        <v>52.26</v>
      </c>
      <c r="I9" s="2">
        <v>67.17</v>
      </c>
      <c r="J9" s="2">
        <v>63</v>
      </c>
      <c r="K9" s="2">
        <v>66.36</v>
      </c>
      <c r="L9" s="5">
        <v>59.73</v>
      </c>
      <c r="M9" s="2">
        <v>75.86</v>
      </c>
      <c r="N9" s="2">
        <v>73.67</v>
      </c>
      <c r="O9" s="2">
        <v>76.28</v>
      </c>
      <c r="P9" s="5">
        <v>57.12</v>
      </c>
      <c r="Q9" s="2">
        <v>74.040000000000006</v>
      </c>
      <c r="R9" s="2">
        <v>70.900000000000006</v>
      </c>
      <c r="S9" s="2">
        <v>59.04</v>
      </c>
      <c r="T9" s="5">
        <v>46.92</v>
      </c>
      <c r="U9" s="2">
        <v>59.9</v>
      </c>
      <c r="V9" s="2">
        <v>58.47</v>
      </c>
      <c r="W9" s="8">
        <v>61.74</v>
      </c>
      <c r="X9" s="5">
        <v>62.4</v>
      </c>
      <c r="Y9" s="2">
        <v>61.89</v>
      </c>
      <c r="Z9" s="2">
        <v>54.41</v>
      </c>
      <c r="AA9" s="2">
        <v>56.78</v>
      </c>
      <c r="AB9" s="2">
        <f>テーブル2[[#This Row],[2007]]-テーブル2[[#This Row],[2004]]</f>
        <v>0.65999999999999659</v>
      </c>
    </row>
    <row r="10" spans="1:28" x14ac:dyDescent="0.15">
      <c r="A10" s="9" t="str">
        <f>TEXT(テーブル2[[#This Row],[通し番号]], "00")&amp;テーブル2[[#This Row],[都道府県]]</f>
        <v>02青森県</v>
      </c>
      <c r="B10" s="10">
        <v>2</v>
      </c>
      <c r="C10" t="s">
        <v>1</v>
      </c>
      <c r="D10" s="5">
        <v>58.2</v>
      </c>
      <c r="E10" s="2">
        <v>61.8</v>
      </c>
      <c r="F10" s="2">
        <v>61.65</v>
      </c>
      <c r="G10" s="2">
        <v>56.01</v>
      </c>
      <c r="H10" s="5">
        <v>50.47</v>
      </c>
      <c r="I10" s="2">
        <v>58.36</v>
      </c>
      <c r="J10" s="2">
        <v>61.85</v>
      </c>
      <c r="K10" s="2">
        <v>64.58</v>
      </c>
      <c r="L10" s="5">
        <v>53.03</v>
      </c>
      <c r="M10" s="2">
        <v>64.36</v>
      </c>
      <c r="N10" s="2">
        <v>66.14</v>
      </c>
      <c r="O10" s="2">
        <v>73.900000000000006</v>
      </c>
      <c r="P10" s="5">
        <v>53.98</v>
      </c>
      <c r="Q10" s="2">
        <v>74.319999999999993</v>
      </c>
      <c r="R10" s="2">
        <v>61.45</v>
      </c>
      <c r="S10" s="2">
        <v>43.87</v>
      </c>
      <c r="T10" s="5">
        <v>46.1</v>
      </c>
      <c r="U10" s="2">
        <v>63.07</v>
      </c>
      <c r="V10" s="2">
        <v>51</v>
      </c>
      <c r="W10" s="8">
        <v>53.91</v>
      </c>
      <c r="X10" s="5">
        <v>53.88</v>
      </c>
      <c r="Y10" s="2">
        <v>54.55</v>
      </c>
      <c r="Z10" s="2">
        <v>46.25</v>
      </c>
      <c r="AA10" s="2">
        <v>55.31</v>
      </c>
      <c r="AB10" s="2">
        <f>テーブル2[[#This Row],[2007]]-テーブル2[[#This Row],[2004]]</f>
        <v>-2.9999999999994031E-2</v>
      </c>
    </row>
    <row r="11" spans="1:28" x14ac:dyDescent="0.15">
      <c r="A11" s="9" t="str">
        <f>TEXT(テーブル2[[#This Row],[通し番号]], "00")&amp;テーブル2[[#This Row],[都道府県]]</f>
        <v>03岩手県</v>
      </c>
      <c r="B11" s="10">
        <v>3</v>
      </c>
      <c r="C11" t="s">
        <v>2</v>
      </c>
      <c r="D11" s="5">
        <v>61.2</v>
      </c>
      <c r="E11" s="2">
        <v>72.5</v>
      </c>
      <c r="F11" s="2">
        <v>67.94</v>
      </c>
      <c r="G11" s="2">
        <v>65.53</v>
      </c>
      <c r="H11" s="5">
        <v>57.74</v>
      </c>
      <c r="I11" s="2">
        <v>69.819999999999993</v>
      </c>
      <c r="J11" s="2">
        <v>72.989999999999995</v>
      </c>
      <c r="K11" s="2">
        <v>71.290000000000006</v>
      </c>
      <c r="L11" s="5">
        <v>61.4</v>
      </c>
      <c r="M11" s="2">
        <v>74.17</v>
      </c>
      <c r="N11" s="2">
        <v>71.89</v>
      </c>
      <c r="O11" s="2">
        <v>75.38</v>
      </c>
      <c r="P11" s="5">
        <v>57.8</v>
      </c>
      <c r="Q11" s="2">
        <v>76.36</v>
      </c>
      <c r="R11" s="2">
        <v>70.900000000000006</v>
      </c>
      <c r="S11" s="2">
        <v>59.31</v>
      </c>
      <c r="T11" s="5">
        <v>56.4</v>
      </c>
      <c r="U11" s="2">
        <v>65.12</v>
      </c>
      <c r="V11" s="2">
        <v>65.98</v>
      </c>
      <c r="W11" s="8">
        <v>63.33</v>
      </c>
      <c r="X11" s="5">
        <v>63.4</v>
      </c>
      <c r="Y11" s="2">
        <v>60.36</v>
      </c>
      <c r="Z11" s="2">
        <v>57.53</v>
      </c>
      <c r="AA11" s="2">
        <v>57.78</v>
      </c>
      <c r="AB11" s="2">
        <f>テーブル2[[#This Row],[2007]]-テーブル2[[#This Row],[2004]]</f>
        <v>7.0000000000000284E-2</v>
      </c>
    </row>
    <row r="12" spans="1:28" x14ac:dyDescent="0.15">
      <c r="A12" s="9" t="str">
        <f>TEXT(テーブル2[[#This Row],[通し番号]], "00")&amp;テーブル2[[#This Row],[都道府県]]</f>
        <v>04宮城県</v>
      </c>
      <c r="B12" s="10">
        <v>4</v>
      </c>
      <c r="C12" t="s">
        <v>3</v>
      </c>
      <c r="D12" s="5">
        <v>60.3</v>
      </c>
      <c r="E12" s="2">
        <v>72.7</v>
      </c>
      <c r="F12" s="2">
        <v>60.71</v>
      </c>
      <c r="G12" s="2">
        <v>65.099999999999994</v>
      </c>
      <c r="H12" s="5">
        <v>57</v>
      </c>
      <c r="I12" s="2">
        <v>69.17</v>
      </c>
      <c r="J12" s="2">
        <v>66.23</v>
      </c>
      <c r="K12" s="2">
        <v>69.42</v>
      </c>
      <c r="L12" s="5">
        <v>60.88</v>
      </c>
      <c r="M12" s="2">
        <v>72.760000000000005</v>
      </c>
      <c r="N12" s="2">
        <v>71.36</v>
      </c>
      <c r="O12" s="2">
        <v>75.23</v>
      </c>
      <c r="P12" s="5">
        <v>53.86</v>
      </c>
      <c r="Q12" s="2">
        <v>71.69</v>
      </c>
      <c r="R12" s="2">
        <v>61.19</v>
      </c>
      <c r="S12" s="2">
        <v>48.48</v>
      </c>
      <c r="T12" s="5">
        <v>41.06</v>
      </c>
      <c r="U12" s="2">
        <v>54.27</v>
      </c>
      <c r="V12" s="2">
        <v>55.55</v>
      </c>
      <c r="W12" s="8">
        <v>53.92</v>
      </c>
      <c r="X12" s="5">
        <v>55.79</v>
      </c>
      <c r="Y12" s="2">
        <v>53.34</v>
      </c>
      <c r="Z12" s="2">
        <v>50.75</v>
      </c>
      <c r="AA12" s="2">
        <v>52.39</v>
      </c>
      <c r="AB12" s="2">
        <f>テーブル2[[#This Row],[2007]]-テーブル2[[#This Row],[2004]]</f>
        <v>1.8699999999999974</v>
      </c>
    </row>
    <row r="13" spans="1:28" x14ac:dyDescent="0.15">
      <c r="A13" s="9" t="str">
        <f>TEXT(テーブル2[[#This Row],[通し番号]], "00")&amp;テーブル2[[#This Row],[都道府県]]</f>
        <v>05秋田県</v>
      </c>
      <c r="B13" s="10">
        <v>5</v>
      </c>
      <c r="C13" t="s">
        <v>4</v>
      </c>
      <c r="D13" s="5">
        <v>61.3</v>
      </c>
      <c r="E13" s="2">
        <v>72.2</v>
      </c>
      <c r="F13" s="2">
        <v>67.42</v>
      </c>
      <c r="G13" s="2">
        <v>71.709999999999994</v>
      </c>
      <c r="H13" s="5">
        <v>61.19</v>
      </c>
      <c r="I13" s="2">
        <v>76.900000000000006</v>
      </c>
      <c r="J13" s="2">
        <v>76.599999999999994</v>
      </c>
      <c r="K13" s="2">
        <v>74.69</v>
      </c>
      <c r="L13" s="5">
        <v>67.650000000000006</v>
      </c>
      <c r="M13" s="2">
        <v>78</v>
      </c>
      <c r="N13" s="2">
        <v>77.42</v>
      </c>
      <c r="O13" s="2">
        <v>80.459999999999994</v>
      </c>
      <c r="P13" s="5">
        <v>63.72</v>
      </c>
      <c r="Q13" s="2">
        <v>81.23</v>
      </c>
      <c r="R13" s="2">
        <v>74.489999999999995</v>
      </c>
      <c r="S13" s="2">
        <v>61.59</v>
      </c>
      <c r="T13" s="5">
        <v>56.98</v>
      </c>
      <c r="U13" s="2">
        <v>64.11</v>
      </c>
      <c r="V13" s="2">
        <v>60.73</v>
      </c>
      <c r="W13" s="8">
        <v>65.319999999999993</v>
      </c>
      <c r="X13" s="5">
        <v>67.7</v>
      </c>
      <c r="Y13" s="2">
        <v>65.05</v>
      </c>
      <c r="Z13" s="2">
        <v>56.19</v>
      </c>
      <c r="AA13" s="2">
        <v>60.87</v>
      </c>
      <c r="AB13" s="2">
        <f>テーブル2[[#This Row],[2007]]-テーブル2[[#This Row],[2004]]</f>
        <v>2.3800000000000097</v>
      </c>
    </row>
    <row r="14" spans="1:28" x14ac:dyDescent="0.15">
      <c r="A14" s="9" t="str">
        <f>TEXT(テーブル2[[#This Row],[通し番号]], "00")&amp;テーブル2[[#This Row],[都道府県]]</f>
        <v>06山形県</v>
      </c>
      <c r="B14" s="10">
        <v>6</v>
      </c>
      <c r="C14" t="s">
        <v>5</v>
      </c>
      <c r="D14" s="5">
        <v>66.3</v>
      </c>
      <c r="E14" s="2">
        <v>83</v>
      </c>
      <c r="F14" s="2">
        <v>79.23</v>
      </c>
      <c r="G14" s="2">
        <v>78.540000000000006</v>
      </c>
      <c r="H14" s="5">
        <v>70.849999999999994</v>
      </c>
      <c r="I14" s="2">
        <v>82.37</v>
      </c>
      <c r="J14" s="2">
        <v>81.150000000000006</v>
      </c>
      <c r="K14" s="2">
        <v>79.84</v>
      </c>
      <c r="L14" s="5">
        <v>70.040000000000006</v>
      </c>
      <c r="M14" s="2">
        <v>83.46</v>
      </c>
      <c r="N14" s="2">
        <v>79.930000000000007</v>
      </c>
      <c r="O14" s="2">
        <v>82.71</v>
      </c>
      <c r="P14" s="5">
        <v>65.23</v>
      </c>
      <c r="Q14" s="2">
        <v>82.45</v>
      </c>
      <c r="R14" s="2">
        <v>75.2</v>
      </c>
      <c r="S14" s="2">
        <v>61.49</v>
      </c>
      <c r="T14" s="5">
        <v>59.06</v>
      </c>
      <c r="U14" s="2">
        <v>64.38</v>
      </c>
      <c r="V14" s="2">
        <v>63.14</v>
      </c>
      <c r="W14" s="8">
        <v>61.75</v>
      </c>
      <c r="X14" s="5">
        <v>67.290000000000006</v>
      </c>
      <c r="Y14" s="2">
        <v>63.97</v>
      </c>
      <c r="Z14" s="2">
        <v>60.76</v>
      </c>
      <c r="AA14" s="2">
        <v>62.22</v>
      </c>
      <c r="AB14" s="2">
        <f>テーブル2[[#This Row],[2007]]-テーブル2[[#This Row],[2004]]</f>
        <v>5.5400000000000063</v>
      </c>
    </row>
    <row r="15" spans="1:28" x14ac:dyDescent="0.15">
      <c r="A15" s="9" t="str">
        <f>TEXT(テーブル2[[#This Row],[通し番号]], "00")&amp;テーブル2[[#This Row],[都道府県]]</f>
        <v>07福島県</v>
      </c>
      <c r="B15" s="10">
        <v>7</v>
      </c>
      <c r="C15" t="s">
        <v>6</v>
      </c>
      <c r="D15" s="5">
        <v>58.7</v>
      </c>
      <c r="E15" s="2">
        <v>76.2</v>
      </c>
      <c r="F15" s="2">
        <v>74.61</v>
      </c>
      <c r="G15" s="2">
        <v>75.959999999999994</v>
      </c>
      <c r="H15" s="5">
        <v>65.47</v>
      </c>
      <c r="I15" s="2">
        <v>82.09</v>
      </c>
      <c r="J15" s="2">
        <v>79.48</v>
      </c>
      <c r="K15" s="2">
        <v>80.900000000000006</v>
      </c>
      <c r="L15" s="5">
        <v>74.03</v>
      </c>
      <c r="M15" s="2">
        <v>84.04</v>
      </c>
      <c r="N15" s="2">
        <v>75.209999999999994</v>
      </c>
      <c r="O15" s="2">
        <v>80.849999999999994</v>
      </c>
      <c r="P15" s="5">
        <v>68.69</v>
      </c>
      <c r="Q15" s="2">
        <v>78.42</v>
      </c>
      <c r="R15" s="2">
        <v>71.69</v>
      </c>
      <c r="S15" s="2">
        <v>59.13</v>
      </c>
      <c r="T15" s="5">
        <v>51.74</v>
      </c>
      <c r="U15" s="2">
        <v>65.23</v>
      </c>
      <c r="V15" s="2">
        <v>60.88</v>
      </c>
      <c r="W15" s="8">
        <v>60.34</v>
      </c>
      <c r="X15" s="5">
        <v>61.57</v>
      </c>
      <c r="Y15" s="2">
        <v>61.63</v>
      </c>
      <c r="Z15" s="2">
        <v>54.52</v>
      </c>
      <c r="AA15" s="2">
        <v>57.12</v>
      </c>
      <c r="AB15" s="2">
        <f>テーブル2[[#This Row],[2007]]-テーブル2[[#This Row],[2004]]</f>
        <v>1.2299999999999969</v>
      </c>
    </row>
    <row r="16" spans="1:28" x14ac:dyDescent="0.15">
      <c r="A16" s="9" t="str">
        <f>TEXT(テーブル2[[#This Row],[通し番号]], "00")&amp;テーブル2[[#This Row],[都道府県]]</f>
        <v>08茨城県</v>
      </c>
      <c r="B16" s="10">
        <v>8</v>
      </c>
      <c r="C16" t="s">
        <v>7</v>
      </c>
      <c r="D16" s="5">
        <v>50.1</v>
      </c>
      <c r="E16" s="2">
        <v>59.9</v>
      </c>
      <c r="F16" s="2">
        <v>63.35</v>
      </c>
      <c r="G16" s="2">
        <v>55.39</v>
      </c>
      <c r="H16" s="5">
        <v>56.74</v>
      </c>
      <c r="I16" s="2">
        <v>63.95</v>
      </c>
      <c r="J16" s="2">
        <v>63</v>
      </c>
      <c r="K16" s="2">
        <v>61.21</v>
      </c>
      <c r="L16" s="5">
        <v>56.46</v>
      </c>
      <c r="M16" s="2">
        <v>72.22</v>
      </c>
      <c r="N16" s="2">
        <v>62.52</v>
      </c>
      <c r="O16" s="2">
        <v>72.959999999999994</v>
      </c>
      <c r="P16" s="5">
        <v>50.71</v>
      </c>
      <c r="Q16" s="2">
        <v>71.67</v>
      </c>
      <c r="R16" s="2">
        <v>61.51</v>
      </c>
      <c r="S16" s="2">
        <v>36.619999999999997</v>
      </c>
      <c r="T16" s="5">
        <v>36.94</v>
      </c>
      <c r="U16" s="2">
        <v>50.99</v>
      </c>
      <c r="V16" s="2">
        <v>50.18</v>
      </c>
      <c r="W16" s="8">
        <v>50.07</v>
      </c>
      <c r="X16" s="5">
        <v>54</v>
      </c>
      <c r="Y16" s="2">
        <v>55.11</v>
      </c>
      <c r="Z16" s="2">
        <v>49.66</v>
      </c>
      <c r="AA16" s="2">
        <v>50.77</v>
      </c>
      <c r="AB16" s="2">
        <f>テーブル2[[#This Row],[2007]]-テーブル2[[#This Row],[2004]]</f>
        <v>3.9299999999999997</v>
      </c>
    </row>
    <row r="17" spans="1:28" x14ac:dyDescent="0.15">
      <c r="A17" s="9" t="str">
        <f>TEXT(テーブル2[[#This Row],[通し番号]], "00")&amp;テーブル2[[#This Row],[都道府県]]</f>
        <v>09栃木県</v>
      </c>
      <c r="B17" s="10">
        <v>9</v>
      </c>
      <c r="C17" t="s">
        <v>8</v>
      </c>
      <c r="D17" s="5">
        <v>62.1</v>
      </c>
      <c r="E17" s="2">
        <v>66.900000000000006</v>
      </c>
      <c r="F17" s="2">
        <v>67.45</v>
      </c>
      <c r="G17" s="2">
        <v>64.25</v>
      </c>
      <c r="H17" s="5">
        <v>59.49</v>
      </c>
      <c r="I17" s="2">
        <v>68.78</v>
      </c>
      <c r="J17" s="2">
        <v>70.209999999999994</v>
      </c>
      <c r="K17" s="2">
        <v>73.09</v>
      </c>
      <c r="L17" s="5">
        <v>62.03</v>
      </c>
      <c r="M17" s="2">
        <v>76.010000000000005</v>
      </c>
      <c r="N17" s="2">
        <v>70.16</v>
      </c>
      <c r="O17" s="2">
        <v>73.88</v>
      </c>
      <c r="P17" s="5">
        <v>55.31</v>
      </c>
      <c r="Q17" s="2">
        <v>70.72</v>
      </c>
      <c r="R17" s="2">
        <v>62.14</v>
      </c>
      <c r="S17" s="2">
        <v>53.79</v>
      </c>
      <c r="T17" s="5">
        <v>35.94</v>
      </c>
      <c r="U17" s="2">
        <v>56.76</v>
      </c>
      <c r="V17" s="2">
        <v>53.85</v>
      </c>
      <c r="W17" s="8">
        <v>50.99</v>
      </c>
      <c r="X17" s="5">
        <v>56.66</v>
      </c>
      <c r="Y17" s="2">
        <v>56.59</v>
      </c>
      <c r="Z17" s="2">
        <v>49.69</v>
      </c>
      <c r="AA17" s="2">
        <v>51.38</v>
      </c>
      <c r="AB17" s="2">
        <f>テーブル2[[#This Row],[2007]]-テーブル2[[#This Row],[2004]]</f>
        <v>5.6699999999999946</v>
      </c>
    </row>
    <row r="18" spans="1:28" x14ac:dyDescent="0.15">
      <c r="A18" s="9" t="str">
        <f>TEXT(テーブル2[[#This Row],[通し番号]], "00")&amp;テーブル2[[#This Row],[都道府県]]</f>
        <v>10群馬県</v>
      </c>
      <c r="B18" s="10">
        <v>10</v>
      </c>
      <c r="C18" t="s">
        <v>9</v>
      </c>
      <c r="D18" s="5">
        <v>68.900000000000006</v>
      </c>
      <c r="E18" s="2">
        <v>84.9</v>
      </c>
      <c r="F18" s="2">
        <v>78.64</v>
      </c>
      <c r="G18" s="2">
        <v>74.37</v>
      </c>
      <c r="H18" s="5">
        <v>70.73</v>
      </c>
      <c r="I18" s="2">
        <v>72.760000000000005</v>
      </c>
      <c r="J18" s="2">
        <v>72.69</v>
      </c>
      <c r="K18" s="2">
        <v>82.25</v>
      </c>
      <c r="L18" s="5">
        <v>69.739999999999995</v>
      </c>
      <c r="M18" s="2">
        <v>81.61</v>
      </c>
      <c r="N18" s="2">
        <v>73.83</v>
      </c>
      <c r="O18" s="2">
        <v>80.87</v>
      </c>
      <c r="P18" s="5">
        <v>67.66</v>
      </c>
      <c r="Q18" s="2">
        <v>80.34</v>
      </c>
      <c r="R18" s="2">
        <v>71.23</v>
      </c>
      <c r="S18" s="2">
        <v>56.69</v>
      </c>
      <c r="T18" s="5">
        <v>53.12</v>
      </c>
      <c r="U18" s="2">
        <v>60.7</v>
      </c>
      <c r="V18" s="2">
        <v>58.74</v>
      </c>
      <c r="W18" s="8">
        <v>58</v>
      </c>
      <c r="X18" s="5">
        <v>54.6</v>
      </c>
      <c r="Y18" s="2">
        <v>58.55</v>
      </c>
      <c r="Z18" s="2">
        <v>51.75</v>
      </c>
      <c r="AA18" s="2">
        <v>50.51</v>
      </c>
      <c r="AB18" s="2">
        <f>テーブル2[[#This Row],[2007]]-テーブル2[[#This Row],[2004]]</f>
        <v>-3.3999999999999986</v>
      </c>
    </row>
    <row r="19" spans="1:28" x14ac:dyDescent="0.15">
      <c r="A19" s="9" t="str">
        <f>TEXT(テーブル2[[#This Row],[通し番号]], "00")&amp;テーブル2[[#This Row],[都道府県]]</f>
        <v>11埼玉県</v>
      </c>
      <c r="B19" s="10">
        <v>11</v>
      </c>
      <c r="C19" t="s">
        <v>10</v>
      </c>
      <c r="D19" s="5">
        <v>62.7</v>
      </c>
      <c r="E19" s="2">
        <v>73.5</v>
      </c>
      <c r="F19" s="2">
        <v>64.16</v>
      </c>
      <c r="G19" s="2">
        <v>63.18</v>
      </c>
      <c r="H19" s="5">
        <v>55.39</v>
      </c>
      <c r="I19" s="2">
        <v>65.739999999999995</v>
      </c>
      <c r="J19" s="2">
        <v>62.26</v>
      </c>
      <c r="K19" s="2">
        <v>60.35</v>
      </c>
      <c r="L19" s="5">
        <v>51.56</v>
      </c>
      <c r="M19" s="2">
        <v>70.02</v>
      </c>
      <c r="N19" s="2">
        <v>63.53</v>
      </c>
      <c r="O19" s="2">
        <v>70.25</v>
      </c>
      <c r="P19" s="5">
        <v>50.6</v>
      </c>
      <c r="Q19" s="2">
        <v>65.11</v>
      </c>
      <c r="R19" s="2">
        <v>59.45</v>
      </c>
      <c r="S19" s="2">
        <v>37.94</v>
      </c>
      <c r="T19" s="5">
        <v>38.92</v>
      </c>
      <c r="U19" s="2">
        <v>54.95</v>
      </c>
      <c r="V19" s="2">
        <v>52.61</v>
      </c>
      <c r="W19" s="8">
        <v>52.6</v>
      </c>
      <c r="X19" s="5">
        <v>56.35</v>
      </c>
      <c r="Y19" s="2">
        <v>55.83</v>
      </c>
      <c r="Z19" s="2">
        <v>51.21</v>
      </c>
      <c r="AA19" s="2">
        <v>51.94</v>
      </c>
      <c r="AB19" s="2">
        <f>テーブル2[[#This Row],[2007]]-テーブル2[[#This Row],[2004]]</f>
        <v>3.75</v>
      </c>
    </row>
    <row r="20" spans="1:28" x14ac:dyDescent="0.15">
      <c r="A20" s="9" t="str">
        <f>TEXT(テーブル2[[#This Row],[通し番号]], "00")&amp;テーブル2[[#This Row],[都道府県]]</f>
        <v>12千葉県</v>
      </c>
      <c r="B20" s="10">
        <v>12</v>
      </c>
      <c r="C20" t="s">
        <v>11</v>
      </c>
      <c r="D20" s="5">
        <v>47.6</v>
      </c>
      <c r="E20" s="2">
        <v>61.7</v>
      </c>
      <c r="F20" s="2">
        <v>53.96</v>
      </c>
      <c r="G20" s="2">
        <v>53.1</v>
      </c>
      <c r="H20" s="5">
        <v>54.59</v>
      </c>
      <c r="I20" s="2">
        <v>63.06</v>
      </c>
      <c r="J20" s="2">
        <v>58.7</v>
      </c>
      <c r="K20" s="2">
        <v>60.4</v>
      </c>
      <c r="L20" s="5">
        <v>50.6</v>
      </c>
      <c r="M20" s="2">
        <v>70.760000000000005</v>
      </c>
      <c r="N20" s="2">
        <v>60.91</v>
      </c>
      <c r="O20" s="2">
        <v>69.430000000000007</v>
      </c>
      <c r="P20" s="5">
        <v>49.19</v>
      </c>
      <c r="Q20" s="2">
        <v>64.19</v>
      </c>
      <c r="R20" s="2">
        <v>56.37</v>
      </c>
      <c r="S20" s="2">
        <v>40.770000000000003</v>
      </c>
      <c r="T20" s="5">
        <v>37.880000000000003</v>
      </c>
      <c r="U20" s="2">
        <v>53.38</v>
      </c>
      <c r="V20" s="2">
        <v>50.87</v>
      </c>
      <c r="W20" s="8">
        <v>51.87</v>
      </c>
      <c r="X20" s="5">
        <v>55.14</v>
      </c>
      <c r="Y20" s="2">
        <v>54.85</v>
      </c>
      <c r="Z20" s="2">
        <v>49.22</v>
      </c>
      <c r="AA20" s="2">
        <v>52.02</v>
      </c>
      <c r="AB20" s="2">
        <f>テーブル2[[#This Row],[2007]]-テーブル2[[#This Row],[2004]]</f>
        <v>3.2700000000000031</v>
      </c>
    </row>
    <row r="21" spans="1:28" x14ac:dyDescent="0.15">
      <c r="A21" s="9" t="str">
        <f>TEXT(テーブル2[[#This Row],[通し番号]], "00")&amp;テーブル2[[#This Row],[都道府県]]</f>
        <v>13東京都</v>
      </c>
      <c r="B21" s="10">
        <v>13</v>
      </c>
      <c r="C21" t="s">
        <v>12</v>
      </c>
      <c r="D21" s="5">
        <v>52.6</v>
      </c>
      <c r="E21" s="2">
        <v>54.6</v>
      </c>
      <c r="F21" s="2">
        <v>44.82</v>
      </c>
      <c r="G21" s="2">
        <v>48.96</v>
      </c>
      <c r="H21" s="5">
        <v>49.39</v>
      </c>
      <c r="I21" s="2">
        <v>61.96</v>
      </c>
      <c r="J21" s="2">
        <v>61.06</v>
      </c>
      <c r="K21" s="2">
        <v>62.64</v>
      </c>
      <c r="L21" s="5">
        <v>56.48</v>
      </c>
      <c r="M21" s="2">
        <v>68.58</v>
      </c>
      <c r="N21" s="2">
        <v>64.02</v>
      </c>
      <c r="O21" s="2">
        <v>67.47</v>
      </c>
      <c r="P21" s="5">
        <v>51.86</v>
      </c>
      <c r="Q21" s="2">
        <v>61.07</v>
      </c>
      <c r="R21" s="2">
        <v>57.95</v>
      </c>
      <c r="S21" s="2">
        <v>46.58</v>
      </c>
      <c r="T21" s="5">
        <v>42.34</v>
      </c>
      <c r="U21" s="2">
        <v>57.85</v>
      </c>
      <c r="V21" s="2">
        <v>53.27</v>
      </c>
      <c r="W21" s="8">
        <v>56.08</v>
      </c>
      <c r="X21" s="5">
        <v>57.87</v>
      </c>
      <c r="Y21" s="2">
        <v>58.7</v>
      </c>
      <c r="Z21" s="2">
        <v>53.51</v>
      </c>
      <c r="AA21" s="2">
        <v>57.5</v>
      </c>
      <c r="AB21" s="2">
        <f>テーブル2[[#This Row],[2007]]-テーブル2[[#This Row],[2004]]</f>
        <v>1.7899999999999991</v>
      </c>
    </row>
    <row r="22" spans="1:28" x14ac:dyDescent="0.15">
      <c r="A22" s="9" t="str">
        <f>TEXT(テーブル2[[#This Row],[通し番号]], "00")&amp;テーブル2[[#This Row],[都道府県]]</f>
        <v>14神奈川県</v>
      </c>
      <c r="B22" s="10">
        <v>14</v>
      </c>
      <c r="C22" t="s">
        <v>13</v>
      </c>
      <c r="D22" s="5">
        <v>55.7</v>
      </c>
      <c r="E22" s="2">
        <v>63.8</v>
      </c>
      <c r="F22" s="2">
        <v>52.71</v>
      </c>
      <c r="G22" s="2">
        <v>50.6</v>
      </c>
      <c r="H22" s="5">
        <v>50.31</v>
      </c>
      <c r="I22" s="2">
        <v>61.22</v>
      </c>
      <c r="J22" s="2">
        <v>57.02</v>
      </c>
      <c r="K22" s="2">
        <v>61.04</v>
      </c>
      <c r="L22" s="5">
        <v>51.46</v>
      </c>
      <c r="M22" s="2">
        <v>69.12</v>
      </c>
      <c r="N22" s="2">
        <v>60.74</v>
      </c>
      <c r="O22" s="2">
        <v>69.95</v>
      </c>
      <c r="P22" s="5">
        <v>53.35</v>
      </c>
      <c r="Q22" s="2">
        <v>62.11</v>
      </c>
      <c r="R22" s="2">
        <v>58.84</v>
      </c>
      <c r="S22" s="2">
        <v>43.06</v>
      </c>
      <c r="T22" s="5">
        <v>40.880000000000003</v>
      </c>
      <c r="U22" s="2">
        <v>55.7</v>
      </c>
      <c r="V22" s="2">
        <v>55.45</v>
      </c>
      <c r="W22" s="8">
        <v>54.48</v>
      </c>
      <c r="X22" s="5">
        <v>56.32</v>
      </c>
      <c r="Y22" s="2">
        <v>55.56</v>
      </c>
      <c r="Z22" s="2">
        <v>54.47</v>
      </c>
      <c r="AA22" s="2">
        <v>55.46</v>
      </c>
      <c r="AB22" s="2">
        <f>テーブル2[[#This Row],[2007]]-テーブル2[[#This Row],[2004]]</f>
        <v>1.8400000000000034</v>
      </c>
    </row>
    <row r="23" spans="1:28" x14ac:dyDescent="0.15">
      <c r="A23" s="9" t="str">
        <f>TEXT(テーブル2[[#This Row],[通し番号]], "00")&amp;テーブル2[[#This Row],[都道府県]]</f>
        <v>15新潟県</v>
      </c>
      <c r="B23" s="10">
        <v>15</v>
      </c>
      <c r="C23" t="s">
        <v>14</v>
      </c>
      <c r="D23" s="5">
        <v>55.2</v>
      </c>
      <c r="E23" s="2">
        <v>75.400000000000006</v>
      </c>
      <c r="F23" s="2">
        <v>72.040000000000006</v>
      </c>
      <c r="G23" s="2">
        <v>65.75</v>
      </c>
      <c r="H23" s="5">
        <v>61.58</v>
      </c>
      <c r="I23" s="2">
        <v>70.38</v>
      </c>
      <c r="J23" s="2">
        <v>73.52</v>
      </c>
      <c r="K23" s="2">
        <v>80.25</v>
      </c>
      <c r="L23" s="5">
        <v>64.59</v>
      </c>
      <c r="M23" s="2">
        <v>81.96</v>
      </c>
      <c r="N23" s="2">
        <v>69.430000000000007</v>
      </c>
      <c r="O23" s="2">
        <v>83.73</v>
      </c>
      <c r="P23" s="5">
        <v>63.12</v>
      </c>
      <c r="Q23" s="2">
        <v>79.290000000000006</v>
      </c>
      <c r="R23" s="2">
        <v>63.48</v>
      </c>
      <c r="S23" s="2">
        <v>55.02</v>
      </c>
      <c r="T23" s="5">
        <v>49.61</v>
      </c>
      <c r="U23" s="2">
        <v>67.28</v>
      </c>
      <c r="V23" s="2">
        <v>61.78</v>
      </c>
      <c r="W23" s="8">
        <v>63.25</v>
      </c>
      <c r="X23" s="5">
        <v>64.58</v>
      </c>
      <c r="Y23" s="2">
        <v>60.99</v>
      </c>
      <c r="Z23" s="2">
        <v>55.82</v>
      </c>
      <c r="AA23" s="2">
        <v>59.77</v>
      </c>
      <c r="AB23" s="2">
        <f>テーブル2[[#This Row],[2007]]-テーブル2[[#This Row],[2004]]</f>
        <v>1.3299999999999983</v>
      </c>
    </row>
    <row r="24" spans="1:28" x14ac:dyDescent="0.15">
      <c r="A24" s="9" t="str">
        <f>TEXT(テーブル2[[#This Row],[通し番号]], "00")&amp;テーブル2[[#This Row],[都道府県]]</f>
        <v>16富山県</v>
      </c>
      <c r="B24" s="10">
        <v>16</v>
      </c>
      <c r="C24" t="s">
        <v>15</v>
      </c>
      <c r="D24" s="5">
        <v>68.5</v>
      </c>
      <c r="E24" s="2">
        <v>83.4</v>
      </c>
      <c r="F24" s="2">
        <v>70.67</v>
      </c>
      <c r="G24" s="2">
        <v>68.44</v>
      </c>
      <c r="H24" s="5">
        <v>64.099999999999994</v>
      </c>
      <c r="I24" s="2">
        <v>71.349999999999994</v>
      </c>
      <c r="J24" s="2">
        <v>72.37</v>
      </c>
      <c r="K24" s="2">
        <v>77.28</v>
      </c>
      <c r="L24" s="5">
        <v>65.72</v>
      </c>
      <c r="M24" s="2">
        <v>81.34</v>
      </c>
      <c r="N24" s="2">
        <v>76.400000000000006</v>
      </c>
      <c r="O24" s="2">
        <v>82.32</v>
      </c>
      <c r="P24" s="5">
        <v>58.24</v>
      </c>
      <c r="Q24" s="2">
        <v>81.92</v>
      </c>
      <c r="R24" s="2">
        <v>72.62</v>
      </c>
      <c r="S24" s="2">
        <v>55.91</v>
      </c>
      <c r="T24" s="5">
        <v>47.26</v>
      </c>
      <c r="U24" s="2">
        <v>59.9</v>
      </c>
      <c r="V24" s="2">
        <v>58.78</v>
      </c>
      <c r="W24" s="8">
        <v>57.62</v>
      </c>
      <c r="X24" s="5">
        <v>64.959999999999994</v>
      </c>
      <c r="Y24" s="2">
        <v>64.86</v>
      </c>
      <c r="Z24" s="2">
        <v>50.23</v>
      </c>
      <c r="AA24" s="2">
        <v>55.61</v>
      </c>
      <c r="AB24" s="2">
        <f>テーブル2[[#This Row],[2007]]-テーブル2[[#This Row],[2004]]</f>
        <v>7.3399999999999963</v>
      </c>
    </row>
    <row r="25" spans="1:28" x14ac:dyDescent="0.15">
      <c r="A25" s="9" t="str">
        <f>TEXT(テーブル2[[#This Row],[通し番号]], "00")&amp;テーブル2[[#This Row],[都道府県]]</f>
        <v>17石川県</v>
      </c>
      <c r="B25" s="10">
        <v>17</v>
      </c>
      <c r="C25" t="s">
        <v>16</v>
      </c>
      <c r="D25" s="5">
        <v>58.1</v>
      </c>
      <c r="E25" s="2">
        <v>72.900000000000006</v>
      </c>
      <c r="F25" s="2">
        <v>78.88</v>
      </c>
      <c r="G25" s="2">
        <v>72.47</v>
      </c>
      <c r="H25" s="5">
        <v>74.42</v>
      </c>
      <c r="I25" s="2">
        <v>70.16</v>
      </c>
      <c r="J25" s="2">
        <v>69.069999999999993</v>
      </c>
      <c r="K25" s="2">
        <v>81.87</v>
      </c>
      <c r="L25" s="5">
        <v>61.66</v>
      </c>
      <c r="M25" s="2">
        <v>75.489999999999995</v>
      </c>
      <c r="N25" s="2">
        <v>69.86</v>
      </c>
      <c r="O25" s="2">
        <v>78.37</v>
      </c>
      <c r="P25" s="5">
        <v>54.51</v>
      </c>
      <c r="Q25" s="2">
        <v>73.180000000000007</v>
      </c>
      <c r="R25" s="2">
        <v>72.39</v>
      </c>
      <c r="S25" s="2">
        <v>55.6</v>
      </c>
      <c r="T25" s="5">
        <v>54.43</v>
      </c>
      <c r="U25" s="2">
        <v>63.19</v>
      </c>
      <c r="V25" s="2">
        <v>59.54</v>
      </c>
      <c r="W25" s="8">
        <v>56.81</v>
      </c>
      <c r="X25" s="5">
        <v>62.9</v>
      </c>
      <c r="Y25" s="2">
        <v>59.86</v>
      </c>
      <c r="Z25" s="2">
        <v>54.98</v>
      </c>
      <c r="AA25" s="2">
        <v>56.88</v>
      </c>
      <c r="AB25" s="2">
        <f>テーブル2[[#This Row],[2007]]-テーブル2[[#This Row],[2004]]</f>
        <v>6.0899999999999963</v>
      </c>
    </row>
    <row r="26" spans="1:28" x14ac:dyDescent="0.15">
      <c r="A26" s="9" t="str">
        <f>TEXT(テーブル2[[#This Row],[通し番号]], "00")&amp;テーブル2[[#This Row],[都道府県]]</f>
        <v>18福井県</v>
      </c>
      <c r="B26" s="10">
        <v>18</v>
      </c>
      <c r="C26" t="s">
        <v>17</v>
      </c>
      <c r="D26" s="5">
        <v>68.099999999999994</v>
      </c>
      <c r="E26" s="2">
        <v>81.7</v>
      </c>
      <c r="F26" s="2">
        <v>73.59</v>
      </c>
      <c r="G26" s="2">
        <v>76.12</v>
      </c>
      <c r="H26" s="5">
        <v>70.2</v>
      </c>
      <c r="I26" s="2">
        <v>84.13</v>
      </c>
      <c r="J26" s="2">
        <v>82.01</v>
      </c>
      <c r="K26" s="2">
        <v>79.709999999999994</v>
      </c>
      <c r="L26" s="5">
        <v>68.099999999999994</v>
      </c>
      <c r="M26" s="2">
        <v>80.010000000000005</v>
      </c>
      <c r="N26" s="2">
        <v>82.03</v>
      </c>
      <c r="O26" s="2">
        <v>85.39</v>
      </c>
      <c r="P26" s="5">
        <v>61.26</v>
      </c>
      <c r="Q26" s="2">
        <v>80.88</v>
      </c>
      <c r="R26" s="2">
        <v>74.89</v>
      </c>
      <c r="S26" s="2">
        <v>60.95</v>
      </c>
      <c r="T26" s="5">
        <v>53.02</v>
      </c>
      <c r="U26" s="2">
        <v>63.95</v>
      </c>
      <c r="V26" s="2">
        <v>60.95</v>
      </c>
      <c r="W26" s="8">
        <v>61.02</v>
      </c>
      <c r="X26" s="5">
        <v>63.25</v>
      </c>
      <c r="Y26" s="2">
        <v>65.260000000000005</v>
      </c>
      <c r="Z26" s="2">
        <v>53.78</v>
      </c>
      <c r="AA26" s="2">
        <v>56.5</v>
      </c>
      <c r="AB26" s="2">
        <f>テーブル2[[#This Row],[2007]]-テーブル2[[#This Row],[2004]]</f>
        <v>2.2299999999999969</v>
      </c>
    </row>
    <row r="27" spans="1:28" x14ac:dyDescent="0.15">
      <c r="A27" s="9" t="str">
        <f>TEXT(テーブル2[[#This Row],[通し番号]], "00")&amp;テーブル2[[#This Row],[都道府県]]</f>
        <v>19山梨県</v>
      </c>
      <c r="B27" s="10">
        <v>19</v>
      </c>
      <c r="C27" t="s">
        <v>18</v>
      </c>
      <c r="D27" s="5">
        <v>66.599999999999994</v>
      </c>
      <c r="E27" s="2">
        <v>76.5</v>
      </c>
      <c r="F27" s="2">
        <v>72.540000000000006</v>
      </c>
      <c r="G27" s="2">
        <v>71.790000000000006</v>
      </c>
      <c r="H27" s="5">
        <v>70.64</v>
      </c>
      <c r="I27" s="2">
        <v>77.39</v>
      </c>
      <c r="J27" s="2">
        <v>79.040000000000006</v>
      </c>
      <c r="K27" s="2">
        <v>77.17</v>
      </c>
      <c r="L27" s="5">
        <v>66.62</v>
      </c>
      <c r="M27" s="2">
        <v>79.87</v>
      </c>
      <c r="N27" s="2">
        <v>79.66</v>
      </c>
      <c r="O27" s="2">
        <v>84.52</v>
      </c>
      <c r="P27" s="5">
        <v>68.400000000000006</v>
      </c>
      <c r="Q27" s="2">
        <v>83.06</v>
      </c>
      <c r="R27" s="2">
        <v>75.37</v>
      </c>
      <c r="S27" s="2">
        <v>71.180000000000007</v>
      </c>
      <c r="T27" s="5">
        <v>52.26</v>
      </c>
      <c r="U27" s="2">
        <v>64.180000000000007</v>
      </c>
      <c r="V27" s="2">
        <v>63.05</v>
      </c>
      <c r="W27" s="8">
        <v>61.81</v>
      </c>
      <c r="X27" s="5">
        <v>63.65</v>
      </c>
      <c r="Y27" s="2">
        <v>64.040000000000006</v>
      </c>
      <c r="Z27" s="2">
        <v>56.65</v>
      </c>
      <c r="AA27" s="2">
        <v>58.83</v>
      </c>
      <c r="AB27" s="2">
        <f>テーブル2[[#This Row],[2007]]-テーブル2[[#This Row],[2004]]</f>
        <v>1.8399999999999963</v>
      </c>
    </row>
    <row r="28" spans="1:28" x14ac:dyDescent="0.15">
      <c r="A28" s="9" t="str">
        <f>TEXT(テーブル2[[#This Row],[通し番号]], "00")&amp;テーブル2[[#This Row],[都道府県]]</f>
        <v>20長野県</v>
      </c>
      <c r="B28" s="10">
        <v>20</v>
      </c>
      <c r="C28" t="s">
        <v>19</v>
      </c>
      <c r="D28" s="5">
        <v>62.5</v>
      </c>
      <c r="E28" s="2">
        <v>76.5</v>
      </c>
      <c r="F28" s="2">
        <v>74.540000000000006</v>
      </c>
      <c r="G28" s="2">
        <v>73.62</v>
      </c>
      <c r="H28" s="5">
        <v>67.650000000000006</v>
      </c>
      <c r="I28" s="2">
        <v>80.09</v>
      </c>
      <c r="J28" s="2">
        <v>75.27</v>
      </c>
      <c r="K28" s="2">
        <v>78.709999999999994</v>
      </c>
      <c r="L28" s="5">
        <v>66.41</v>
      </c>
      <c r="M28" s="2">
        <v>82.76</v>
      </c>
      <c r="N28" s="2">
        <v>77.33</v>
      </c>
      <c r="O28" s="2">
        <v>80.02</v>
      </c>
      <c r="P28" s="5">
        <v>63.81</v>
      </c>
      <c r="Q28" s="2">
        <v>80.959999999999994</v>
      </c>
      <c r="R28" s="2">
        <v>71.78</v>
      </c>
      <c r="S28" s="2">
        <v>59.27</v>
      </c>
      <c r="T28" s="5">
        <v>54.5</v>
      </c>
      <c r="U28" s="2">
        <v>65.7</v>
      </c>
      <c r="V28" s="2">
        <v>62</v>
      </c>
      <c r="W28" s="8">
        <v>61.5</v>
      </c>
      <c r="X28" s="5">
        <v>65.040000000000006</v>
      </c>
      <c r="Y28" s="2">
        <v>64.72</v>
      </c>
      <c r="Z28" s="2">
        <v>57.72</v>
      </c>
      <c r="AA28" s="2">
        <v>62.86</v>
      </c>
      <c r="AB28" s="2">
        <f>テーブル2[[#This Row],[2007]]-テーブル2[[#This Row],[2004]]</f>
        <v>3.5400000000000063</v>
      </c>
    </row>
    <row r="29" spans="1:28" x14ac:dyDescent="0.15">
      <c r="A29" s="9" t="str">
        <f>TEXT(テーブル2[[#This Row],[通し番号]], "00")&amp;テーブル2[[#This Row],[都道府県]]</f>
        <v>21岐阜県</v>
      </c>
      <c r="B29" s="10">
        <v>21</v>
      </c>
      <c r="C29" t="s">
        <v>20</v>
      </c>
      <c r="D29" s="5" t="s">
        <v>49</v>
      </c>
      <c r="E29" s="2">
        <v>72.8</v>
      </c>
      <c r="F29" s="2">
        <v>60.52</v>
      </c>
      <c r="G29" s="2">
        <v>61.46</v>
      </c>
      <c r="H29" s="5">
        <v>59.05</v>
      </c>
      <c r="I29" s="2">
        <v>72.709999999999994</v>
      </c>
      <c r="J29" s="2">
        <v>74.17</v>
      </c>
      <c r="K29" s="2">
        <v>74.069999999999993</v>
      </c>
      <c r="L29" s="5">
        <v>65.39</v>
      </c>
      <c r="M29" s="2">
        <v>76.12</v>
      </c>
      <c r="N29" s="2">
        <v>70.150000000000006</v>
      </c>
      <c r="O29" s="2">
        <v>80.290000000000006</v>
      </c>
      <c r="P29" s="5">
        <v>58.6</v>
      </c>
      <c r="Q29" s="2">
        <v>78.760000000000005</v>
      </c>
      <c r="R29" s="2">
        <v>68.81</v>
      </c>
      <c r="S29" s="2">
        <v>55.5</v>
      </c>
      <c r="T29" s="5">
        <v>53.99</v>
      </c>
      <c r="U29" s="2">
        <v>64.33</v>
      </c>
      <c r="V29" s="2">
        <v>58.88</v>
      </c>
      <c r="W29" s="8">
        <v>59.36</v>
      </c>
      <c r="X29" s="5">
        <v>61.47</v>
      </c>
      <c r="Y29" s="2">
        <v>59.75</v>
      </c>
      <c r="Z29" s="2">
        <v>52.97</v>
      </c>
      <c r="AA29" s="2">
        <v>57.74</v>
      </c>
      <c r="AB29" s="2">
        <f>テーブル2[[#This Row],[2007]]-テーブル2[[#This Row],[2004]]</f>
        <v>2.1099999999999994</v>
      </c>
    </row>
    <row r="30" spans="1:28" x14ac:dyDescent="0.15">
      <c r="A30" s="9" t="str">
        <f>TEXT(テーブル2[[#This Row],[通し番号]], "00")&amp;テーブル2[[#This Row],[都道府県]]</f>
        <v>22静岡県</v>
      </c>
      <c r="B30" s="10">
        <v>22</v>
      </c>
      <c r="C30" t="s">
        <v>21</v>
      </c>
      <c r="D30" s="5">
        <v>69.2</v>
      </c>
      <c r="E30" s="2">
        <v>80.599999999999994</v>
      </c>
      <c r="F30" s="2">
        <v>65.25</v>
      </c>
      <c r="G30" s="2">
        <v>68.69</v>
      </c>
      <c r="H30" s="5">
        <v>67.3</v>
      </c>
      <c r="I30" s="2">
        <v>78.45</v>
      </c>
      <c r="J30" s="2">
        <v>71.94</v>
      </c>
      <c r="K30" s="2">
        <v>77.180000000000007</v>
      </c>
      <c r="L30" s="5">
        <v>67.98</v>
      </c>
      <c r="M30" s="2">
        <v>79.94</v>
      </c>
      <c r="N30" s="2">
        <v>73.77</v>
      </c>
      <c r="O30" s="2">
        <v>79.760000000000005</v>
      </c>
      <c r="P30" s="5">
        <v>61.11</v>
      </c>
      <c r="Q30" s="2">
        <v>74.69</v>
      </c>
      <c r="R30" s="2">
        <v>67.53</v>
      </c>
      <c r="S30" s="2">
        <v>47.16</v>
      </c>
      <c r="T30" s="5">
        <v>44.77</v>
      </c>
      <c r="U30" s="2">
        <v>57.47</v>
      </c>
      <c r="V30" s="2">
        <v>61.64</v>
      </c>
      <c r="W30" s="8">
        <v>57.94</v>
      </c>
      <c r="X30" s="5">
        <v>58.41</v>
      </c>
      <c r="Y30" s="2">
        <v>57.37</v>
      </c>
      <c r="Z30" s="2">
        <v>51.09</v>
      </c>
      <c r="AA30" s="2">
        <v>55.76</v>
      </c>
      <c r="AB30" s="2">
        <f>テーブル2[[#This Row],[2007]]-テーブル2[[#This Row],[2004]]</f>
        <v>0.46999999999999886</v>
      </c>
    </row>
    <row r="31" spans="1:28" x14ac:dyDescent="0.15">
      <c r="A31" s="9" t="str">
        <f>TEXT(テーブル2[[#This Row],[通し番号]], "00")&amp;テーブル2[[#This Row],[都道府県]]</f>
        <v>23愛知県</v>
      </c>
      <c r="B31" s="10">
        <v>23</v>
      </c>
      <c r="C31" t="s">
        <v>22</v>
      </c>
      <c r="D31" s="5">
        <v>70.7</v>
      </c>
      <c r="E31" s="2">
        <v>77.2</v>
      </c>
      <c r="F31" s="2">
        <v>60.1</v>
      </c>
      <c r="G31" s="2">
        <v>59</v>
      </c>
      <c r="H31" s="5">
        <v>54.94</v>
      </c>
      <c r="I31" s="2">
        <v>65.94</v>
      </c>
      <c r="J31" s="2">
        <v>64.180000000000007</v>
      </c>
      <c r="K31" s="2">
        <v>64.95</v>
      </c>
      <c r="L31" s="5">
        <v>51.45</v>
      </c>
      <c r="M31" s="2">
        <v>67.84</v>
      </c>
      <c r="N31" s="2">
        <v>65.5</v>
      </c>
      <c r="O31" s="2">
        <v>72.989999999999995</v>
      </c>
      <c r="P31" s="5">
        <v>54.17</v>
      </c>
      <c r="Q31" s="2">
        <v>67.59</v>
      </c>
      <c r="R31" s="2">
        <v>62.75</v>
      </c>
      <c r="S31" s="2">
        <v>46.99</v>
      </c>
      <c r="T31" s="5">
        <v>39.08</v>
      </c>
      <c r="U31" s="2">
        <v>56.38</v>
      </c>
      <c r="V31" s="2">
        <v>54.27</v>
      </c>
      <c r="W31" s="8">
        <v>54.55</v>
      </c>
      <c r="X31" s="5">
        <v>59.12</v>
      </c>
      <c r="Y31" s="2">
        <v>57.46</v>
      </c>
      <c r="Z31" s="2">
        <v>52.65</v>
      </c>
      <c r="AA31" s="2">
        <v>55.41</v>
      </c>
      <c r="AB31" s="2">
        <f>テーブル2[[#This Row],[2007]]-テーブル2[[#This Row],[2004]]</f>
        <v>4.57</v>
      </c>
    </row>
    <row r="32" spans="1:28" x14ac:dyDescent="0.15">
      <c r="A32" s="9" t="str">
        <f>TEXT(テーブル2[[#This Row],[通し番号]], "00")&amp;テーブル2[[#This Row],[都道府県]]</f>
        <v>24三重県</v>
      </c>
      <c r="B32" s="10">
        <v>24</v>
      </c>
      <c r="C32" t="s">
        <v>23</v>
      </c>
      <c r="D32" s="5">
        <v>63.3</v>
      </c>
      <c r="E32" s="2">
        <v>75.2</v>
      </c>
      <c r="F32" s="2">
        <v>67.88</v>
      </c>
      <c r="G32" s="2">
        <v>65.08</v>
      </c>
      <c r="H32" s="5">
        <v>60.51</v>
      </c>
      <c r="I32" s="2">
        <v>70.67</v>
      </c>
      <c r="J32" s="2">
        <v>69.010000000000005</v>
      </c>
      <c r="K32" s="2">
        <v>71.930000000000007</v>
      </c>
      <c r="L32" s="5">
        <v>61.26</v>
      </c>
      <c r="M32" s="2">
        <v>70.81</v>
      </c>
      <c r="N32" s="2">
        <v>72.86</v>
      </c>
      <c r="O32" s="2">
        <v>79.44</v>
      </c>
      <c r="P32" s="5">
        <v>60.71</v>
      </c>
      <c r="Q32" s="2">
        <v>77.67</v>
      </c>
      <c r="R32" s="2">
        <v>67.319999999999993</v>
      </c>
      <c r="S32" s="2">
        <v>53.49</v>
      </c>
      <c r="T32" s="5">
        <v>47.07</v>
      </c>
      <c r="U32" s="2">
        <v>61.52</v>
      </c>
      <c r="V32" s="2">
        <v>60.59</v>
      </c>
      <c r="W32" s="8">
        <v>62.28</v>
      </c>
      <c r="X32" s="5">
        <v>60.58</v>
      </c>
      <c r="Y32" s="2">
        <v>60.85</v>
      </c>
      <c r="Z32" s="2">
        <v>57.82</v>
      </c>
      <c r="AA32" s="2">
        <v>59.75</v>
      </c>
      <c r="AB32" s="2">
        <f>テーブル2[[#This Row],[2007]]-テーブル2[[#This Row],[2004]]</f>
        <v>-1.7000000000000028</v>
      </c>
    </row>
    <row r="33" spans="1:28" x14ac:dyDescent="0.15">
      <c r="A33" s="9" t="str">
        <f>TEXT(テーブル2[[#This Row],[通し番号]], "00")&amp;テーブル2[[#This Row],[都道府県]]</f>
        <v>25滋賀県</v>
      </c>
      <c r="B33" s="10">
        <v>25</v>
      </c>
      <c r="C33" t="s">
        <v>24</v>
      </c>
      <c r="D33" s="5">
        <v>70.400000000000006</v>
      </c>
      <c r="E33" s="2">
        <v>78.5</v>
      </c>
      <c r="F33" s="2">
        <v>69.64</v>
      </c>
      <c r="G33" s="2">
        <v>66.86</v>
      </c>
      <c r="H33" s="5">
        <v>58.94</v>
      </c>
      <c r="I33" s="2">
        <v>69.03</v>
      </c>
      <c r="J33" s="2">
        <v>68.17</v>
      </c>
      <c r="K33" s="2">
        <v>74.010000000000005</v>
      </c>
      <c r="L33" s="5">
        <v>66.569999999999993</v>
      </c>
      <c r="M33" s="2">
        <v>76.27</v>
      </c>
      <c r="N33" s="2">
        <v>74.569999999999993</v>
      </c>
      <c r="O33" s="2">
        <v>76.83</v>
      </c>
      <c r="P33" s="5">
        <v>63.43</v>
      </c>
      <c r="Q33" s="2">
        <v>77.989999999999995</v>
      </c>
      <c r="R33" s="2">
        <v>74.28</v>
      </c>
      <c r="S33" s="2">
        <v>61.32</v>
      </c>
      <c r="T33" s="5">
        <v>48.34</v>
      </c>
      <c r="U33" s="2">
        <v>65.02</v>
      </c>
      <c r="V33" s="2">
        <v>58.16</v>
      </c>
      <c r="W33" s="8">
        <v>58</v>
      </c>
      <c r="X33" s="5">
        <v>60.32</v>
      </c>
      <c r="Y33" s="2">
        <v>60.82</v>
      </c>
      <c r="Z33" s="2">
        <v>52.96</v>
      </c>
      <c r="AA33" s="2">
        <v>56.52</v>
      </c>
      <c r="AB33" s="2">
        <f>テーブル2[[#This Row],[2007]]-テーブル2[[#This Row],[2004]]</f>
        <v>2.3200000000000003</v>
      </c>
    </row>
    <row r="34" spans="1:28" x14ac:dyDescent="0.15">
      <c r="A34" s="9" t="str">
        <f>TEXT(テーブル2[[#This Row],[通し番号]], "00")&amp;テーブル2[[#This Row],[都道府県]]</f>
        <v>26京都府</v>
      </c>
      <c r="B34" s="10">
        <v>26</v>
      </c>
      <c r="C34" t="s">
        <v>25</v>
      </c>
      <c r="D34" s="5">
        <v>57.5</v>
      </c>
      <c r="E34" s="2">
        <v>70.3</v>
      </c>
      <c r="F34" s="2">
        <v>51.12</v>
      </c>
      <c r="G34" s="2">
        <v>49.55</v>
      </c>
      <c r="H34" s="5">
        <v>51.11</v>
      </c>
      <c r="I34" s="2">
        <v>59.19</v>
      </c>
      <c r="J34" s="2">
        <v>60.3</v>
      </c>
      <c r="K34" s="2">
        <v>64.3</v>
      </c>
      <c r="L34" s="5">
        <v>55.65</v>
      </c>
      <c r="M34" s="2">
        <v>63.14</v>
      </c>
      <c r="N34" s="2">
        <v>61.76</v>
      </c>
      <c r="O34" s="2">
        <v>67.86</v>
      </c>
      <c r="P34" s="5">
        <v>52.02</v>
      </c>
      <c r="Q34" s="2">
        <v>62.44</v>
      </c>
      <c r="R34" s="2">
        <v>63.62</v>
      </c>
      <c r="S34" s="2">
        <v>49.64</v>
      </c>
      <c r="T34" s="5">
        <v>40.71</v>
      </c>
      <c r="U34" s="2">
        <v>56.69</v>
      </c>
      <c r="V34" s="2">
        <v>55.55</v>
      </c>
      <c r="W34" s="8">
        <v>54.6</v>
      </c>
      <c r="X34" s="5">
        <v>56.37</v>
      </c>
      <c r="Y34" s="2">
        <v>53.71</v>
      </c>
      <c r="Z34" s="2">
        <v>52.05</v>
      </c>
      <c r="AA34" s="2">
        <v>51.16</v>
      </c>
      <c r="AB34" s="2">
        <f>テーブル2[[#This Row],[2007]]-テーブル2[[#This Row],[2004]]</f>
        <v>1.769999999999996</v>
      </c>
    </row>
    <row r="35" spans="1:28" x14ac:dyDescent="0.15">
      <c r="A35" s="9" t="str">
        <f>TEXT(テーブル2[[#This Row],[通し番号]], "00")&amp;テーブル2[[#This Row],[都道府県]]</f>
        <v>27大阪府</v>
      </c>
      <c r="B35" s="10">
        <v>27</v>
      </c>
      <c r="C35" t="s">
        <v>26</v>
      </c>
      <c r="D35" s="5">
        <v>59.3</v>
      </c>
      <c r="E35" s="2">
        <v>71.599999999999994</v>
      </c>
      <c r="F35" s="2">
        <v>51.27</v>
      </c>
      <c r="G35" s="2">
        <v>52.46</v>
      </c>
      <c r="H35" s="5">
        <v>48.11</v>
      </c>
      <c r="I35" s="2">
        <v>61.33</v>
      </c>
      <c r="J35" s="2">
        <v>64.56</v>
      </c>
      <c r="K35" s="2">
        <v>62.58</v>
      </c>
      <c r="L35" s="5">
        <v>54.01</v>
      </c>
      <c r="M35" s="2">
        <v>65.69</v>
      </c>
      <c r="N35" s="2">
        <v>62.56</v>
      </c>
      <c r="O35" s="2">
        <v>67.38</v>
      </c>
      <c r="P35" s="5">
        <v>56.99</v>
      </c>
      <c r="Q35" s="2">
        <v>66.459999999999994</v>
      </c>
      <c r="R35" s="2">
        <v>62.47</v>
      </c>
      <c r="S35" s="2">
        <v>49.96</v>
      </c>
      <c r="T35" s="5">
        <v>38.26</v>
      </c>
      <c r="U35" s="2">
        <v>59.53</v>
      </c>
      <c r="V35" s="2">
        <v>53.33</v>
      </c>
      <c r="W35" s="8">
        <v>53.18</v>
      </c>
      <c r="X35" s="5">
        <v>55.81</v>
      </c>
      <c r="Y35" s="2">
        <v>56.35</v>
      </c>
      <c r="Z35" s="2">
        <v>52.72</v>
      </c>
      <c r="AA35" s="2">
        <v>52.23</v>
      </c>
      <c r="AB35" s="2">
        <f>テーブル2[[#This Row],[2007]]-テーブル2[[#This Row],[2004]]</f>
        <v>2.6300000000000026</v>
      </c>
    </row>
    <row r="36" spans="1:28" x14ac:dyDescent="0.15">
      <c r="A36" s="9" t="str">
        <f>TEXT(テーブル2[[#This Row],[通し番号]], "00")&amp;テーブル2[[#This Row],[都道府県]]</f>
        <v>28兵庫県</v>
      </c>
      <c r="B36" s="10">
        <v>28</v>
      </c>
      <c r="C36" t="s">
        <v>27</v>
      </c>
      <c r="D36" s="5">
        <v>63.8</v>
      </c>
      <c r="E36" s="2">
        <v>74.2</v>
      </c>
      <c r="F36" s="2">
        <v>59.77</v>
      </c>
      <c r="G36" s="2">
        <v>54.88</v>
      </c>
      <c r="H36" s="5">
        <v>51.62</v>
      </c>
      <c r="I36" s="2">
        <v>61.64</v>
      </c>
      <c r="J36" s="2">
        <v>62.71</v>
      </c>
      <c r="K36" s="2">
        <v>65.959999999999994</v>
      </c>
      <c r="L36" s="5">
        <v>54.68</v>
      </c>
      <c r="M36" s="2">
        <v>69.27</v>
      </c>
      <c r="N36" s="2">
        <v>65.56</v>
      </c>
      <c r="O36" s="2">
        <v>71.63</v>
      </c>
      <c r="P36" s="5">
        <v>55.72</v>
      </c>
      <c r="Q36" s="2">
        <v>69.16</v>
      </c>
      <c r="R36" s="2">
        <v>65.010000000000005</v>
      </c>
      <c r="S36" s="2">
        <v>50.83</v>
      </c>
      <c r="T36" s="5">
        <v>38.29</v>
      </c>
      <c r="U36" s="2">
        <v>56.95</v>
      </c>
      <c r="V36" s="2">
        <v>55.63</v>
      </c>
      <c r="W36" s="8">
        <v>55.11</v>
      </c>
      <c r="X36" s="5">
        <v>56.61</v>
      </c>
      <c r="Y36" s="2">
        <v>54.41</v>
      </c>
      <c r="Z36" s="2">
        <v>53.02</v>
      </c>
      <c r="AA36" s="2">
        <v>53.74</v>
      </c>
      <c r="AB36" s="2">
        <f>テーブル2[[#This Row],[2007]]-テーブル2[[#This Row],[2004]]</f>
        <v>1.5</v>
      </c>
    </row>
    <row r="37" spans="1:28" x14ac:dyDescent="0.15">
      <c r="A37" s="9" t="str">
        <f>TEXT(テーブル2[[#This Row],[通し番号]], "00")&amp;テーブル2[[#This Row],[都道府県]]</f>
        <v>29奈良県</v>
      </c>
      <c r="B37" s="10">
        <v>29</v>
      </c>
      <c r="C37" t="s">
        <v>28</v>
      </c>
      <c r="D37" s="5">
        <v>71.3</v>
      </c>
      <c r="E37" s="2">
        <v>74.5</v>
      </c>
      <c r="F37" s="2">
        <v>69.709999999999994</v>
      </c>
      <c r="G37" s="2">
        <v>61.18</v>
      </c>
      <c r="H37" s="5">
        <v>57.92</v>
      </c>
      <c r="I37" s="2">
        <v>66.709999999999994</v>
      </c>
      <c r="J37" s="2">
        <v>66.39</v>
      </c>
      <c r="K37" s="2">
        <v>70.739999999999995</v>
      </c>
      <c r="L37" s="5">
        <v>61.95</v>
      </c>
      <c r="M37" s="2">
        <v>73.569999999999993</v>
      </c>
      <c r="N37" s="2">
        <v>65.25</v>
      </c>
      <c r="O37" s="2">
        <v>74.180000000000007</v>
      </c>
      <c r="P37" s="5">
        <v>55.04</v>
      </c>
      <c r="Q37" s="2">
        <v>73.38</v>
      </c>
      <c r="R37" s="2">
        <v>64.47</v>
      </c>
      <c r="S37" s="2">
        <v>53.15</v>
      </c>
      <c r="T37" s="5">
        <v>44.62</v>
      </c>
      <c r="U37" s="2">
        <v>60.8</v>
      </c>
      <c r="V37" s="2">
        <v>59.04</v>
      </c>
      <c r="W37" s="8">
        <v>57.75</v>
      </c>
      <c r="X37" s="5">
        <v>60.77</v>
      </c>
      <c r="Y37" s="2">
        <v>59.11</v>
      </c>
      <c r="Z37" s="2">
        <v>55.54</v>
      </c>
      <c r="AA37" s="2">
        <v>56.89</v>
      </c>
      <c r="AB37" s="2">
        <f>テーブル2[[#This Row],[2007]]-テーブル2[[#This Row],[2004]]</f>
        <v>3.0200000000000031</v>
      </c>
    </row>
    <row r="38" spans="1:28" x14ac:dyDescent="0.15">
      <c r="A38" s="9" t="str">
        <f>TEXT(テーブル2[[#This Row],[通し番号]], "00")&amp;テーブル2[[#This Row],[都道府県]]</f>
        <v>30和歌山県</v>
      </c>
      <c r="B38" s="10">
        <v>30</v>
      </c>
      <c r="C38" t="s">
        <v>29</v>
      </c>
      <c r="D38" s="5">
        <v>57.6</v>
      </c>
      <c r="E38" s="2">
        <v>71.3</v>
      </c>
      <c r="F38" s="2">
        <v>56.36</v>
      </c>
      <c r="G38" s="2">
        <v>65.819999999999993</v>
      </c>
      <c r="H38" s="5">
        <v>58.6</v>
      </c>
      <c r="I38" s="2">
        <v>70.08</v>
      </c>
      <c r="J38" s="2">
        <v>67.849999999999994</v>
      </c>
      <c r="K38" s="2">
        <v>70.55</v>
      </c>
      <c r="L38" s="5">
        <v>61.74</v>
      </c>
      <c r="M38" s="2">
        <v>71.44</v>
      </c>
      <c r="N38" s="2">
        <v>68.87</v>
      </c>
      <c r="O38" s="2">
        <v>74.47</v>
      </c>
      <c r="P38" s="5">
        <v>58.01</v>
      </c>
      <c r="Q38" s="2">
        <v>78.14</v>
      </c>
      <c r="R38" s="2">
        <v>70.22</v>
      </c>
      <c r="S38" s="2">
        <v>53.13</v>
      </c>
      <c r="T38" s="5">
        <v>50.03</v>
      </c>
      <c r="U38" s="2">
        <v>63.47</v>
      </c>
      <c r="V38" s="2">
        <v>58.93</v>
      </c>
      <c r="W38" s="8">
        <v>58.43</v>
      </c>
      <c r="X38" s="5">
        <v>59.34</v>
      </c>
      <c r="Y38" s="2">
        <v>59.38</v>
      </c>
      <c r="Z38" s="2">
        <v>54.94</v>
      </c>
      <c r="AA38" s="2">
        <v>55.29</v>
      </c>
      <c r="AB38" s="2">
        <f>テーブル2[[#This Row],[2007]]-テーブル2[[#This Row],[2004]]</f>
        <v>0.91000000000000369</v>
      </c>
    </row>
    <row r="39" spans="1:28" x14ac:dyDescent="0.15">
      <c r="A39" s="9" t="str">
        <f>TEXT(テーブル2[[#This Row],[通し番号]], "00")&amp;テーブル2[[#This Row],[都道府県]]</f>
        <v>31鳥取県</v>
      </c>
      <c r="B39" s="10">
        <v>31</v>
      </c>
      <c r="C39" t="s">
        <v>30</v>
      </c>
      <c r="D39" s="5">
        <v>69.5</v>
      </c>
      <c r="E39" s="2">
        <v>82.5</v>
      </c>
      <c r="F39" s="2">
        <v>79.03</v>
      </c>
      <c r="G39" s="2">
        <v>74.12</v>
      </c>
      <c r="H39" s="5">
        <v>73.62</v>
      </c>
      <c r="I39" s="2">
        <v>80.849999999999994</v>
      </c>
      <c r="J39" s="2">
        <v>81.239999999999995</v>
      </c>
      <c r="K39" s="2">
        <v>83.7</v>
      </c>
      <c r="L39" s="5">
        <v>77.040000000000006</v>
      </c>
      <c r="M39" s="2">
        <v>84.83</v>
      </c>
      <c r="N39" s="2">
        <v>83.37</v>
      </c>
      <c r="O39" s="2">
        <v>84.86</v>
      </c>
      <c r="P39" s="5">
        <v>74.790000000000006</v>
      </c>
      <c r="Q39" s="2">
        <v>85.82</v>
      </c>
      <c r="R39" s="2">
        <v>78.709999999999994</v>
      </c>
      <c r="S39" s="2">
        <v>67.290000000000006</v>
      </c>
      <c r="T39" s="5">
        <v>67.569999999999993</v>
      </c>
      <c r="U39" s="2">
        <v>70.040000000000006</v>
      </c>
      <c r="V39" s="2">
        <v>66.680000000000007</v>
      </c>
      <c r="W39" s="8">
        <v>64.17</v>
      </c>
      <c r="X39" s="5">
        <v>67.67</v>
      </c>
      <c r="Y39" s="2">
        <v>65.77</v>
      </c>
      <c r="Z39" s="2">
        <v>58.88</v>
      </c>
      <c r="AA39" s="2">
        <v>56.28</v>
      </c>
      <c r="AB39" s="2">
        <f>テーブル2[[#This Row],[2007]]-テーブル2[[#This Row],[2004]]</f>
        <v>3.5</v>
      </c>
    </row>
    <row r="40" spans="1:28" x14ac:dyDescent="0.15">
      <c r="A40" s="9" t="str">
        <f>TEXT(テーブル2[[#This Row],[通し番号]], "00")&amp;テーブル2[[#This Row],[都道府県]]</f>
        <v>32島根県</v>
      </c>
      <c r="B40" s="10">
        <v>32</v>
      </c>
      <c r="C40" t="s">
        <v>31</v>
      </c>
      <c r="D40" s="5">
        <v>73</v>
      </c>
      <c r="E40" s="2">
        <v>91.9</v>
      </c>
      <c r="F40" s="2">
        <v>83.71</v>
      </c>
      <c r="G40" s="2">
        <v>78.819999999999993</v>
      </c>
      <c r="H40" s="5">
        <v>70.790000000000006</v>
      </c>
      <c r="I40" s="2">
        <v>85.77</v>
      </c>
      <c r="J40" s="2">
        <v>83.49</v>
      </c>
      <c r="K40" s="2">
        <v>84.78</v>
      </c>
      <c r="L40" s="5">
        <v>78.14</v>
      </c>
      <c r="M40" s="2">
        <v>86.92</v>
      </c>
      <c r="N40" s="2">
        <v>85.16</v>
      </c>
      <c r="O40" s="2">
        <v>87.59</v>
      </c>
      <c r="P40" s="5">
        <v>75.37</v>
      </c>
      <c r="Q40" s="2">
        <v>86.89</v>
      </c>
      <c r="R40" s="2">
        <v>82.32</v>
      </c>
      <c r="S40" s="2">
        <v>73.790000000000006</v>
      </c>
      <c r="T40" s="5">
        <v>67.09</v>
      </c>
      <c r="U40" s="2">
        <v>73.27</v>
      </c>
      <c r="V40" s="2">
        <v>68.61</v>
      </c>
      <c r="W40" s="8">
        <v>68.87</v>
      </c>
      <c r="X40" s="5">
        <v>71.81</v>
      </c>
      <c r="Y40" s="2">
        <v>71.7</v>
      </c>
      <c r="Z40" s="2">
        <v>60.89</v>
      </c>
      <c r="AA40" s="2">
        <v>62.2</v>
      </c>
      <c r="AB40" s="2">
        <f>テーブル2[[#This Row],[2007]]-テーブル2[[#This Row],[2004]]</f>
        <v>2.9399999999999977</v>
      </c>
    </row>
    <row r="41" spans="1:28" x14ac:dyDescent="0.15">
      <c r="A41" s="9" t="str">
        <f>TEXT(テーブル2[[#This Row],[通し番号]], "00")&amp;テーブル2[[#This Row],[都道府県]]</f>
        <v>33岡山県</v>
      </c>
      <c r="B41" s="10">
        <v>33</v>
      </c>
      <c r="C41" t="s">
        <v>32</v>
      </c>
      <c r="D41" s="5">
        <v>56.2</v>
      </c>
      <c r="E41" s="2">
        <v>77.099999999999994</v>
      </c>
      <c r="F41" s="2">
        <v>67.38</v>
      </c>
      <c r="G41" s="2">
        <v>66.569999999999993</v>
      </c>
      <c r="H41" s="5">
        <v>65.45</v>
      </c>
      <c r="I41" s="2">
        <v>70.819999999999993</v>
      </c>
      <c r="J41" s="2">
        <v>68.88</v>
      </c>
      <c r="K41" s="2">
        <v>74.73</v>
      </c>
      <c r="L41" s="5">
        <v>59.92</v>
      </c>
      <c r="M41" s="2">
        <v>79.12</v>
      </c>
      <c r="N41" s="2">
        <v>67.84</v>
      </c>
      <c r="O41" s="2">
        <v>78.010000000000005</v>
      </c>
      <c r="P41" s="5">
        <v>55.06</v>
      </c>
      <c r="Q41" s="2">
        <v>74.099999999999994</v>
      </c>
      <c r="R41" s="2">
        <v>67.38</v>
      </c>
      <c r="S41" s="2">
        <v>47.94</v>
      </c>
      <c r="T41" s="5">
        <v>47.35</v>
      </c>
      <c r="U41" s="2">
        <v>62.29</v>
      </c>
      <c r="V41" s="2">
        <v>55.51</v>
      </c>
      <c r="W41" s="8">
        <v>58.61</v>
      </c>
      <c r="X41" s="5">
        <v>59.17</v>
      </c>
      <c r="Y41" s="2">
        <v>56.97</v>
      </c>
      <c r="Z41" s="2">
        <v>48.88</v>
      </c>
      <c r="AA41" s="2">
        <v>50.86</v>
      </c>
      <c r="AB41" s="2">
        <f>テーブル2[[#This Row],[2007]]-テーブル2[[#This Row],[2004]]</f>
        <v>0.56000000000000227</v>
      </c>
    </row>
    <row r="42" spans="1:28" x14ac:dyDescent="0.15">
      <c r="A42" s="9" t="str">
        <f>TEXT(テーブル2[[#This Row],[通し番号]], "00")&amp;テーブル2[[#This Row],[都道府県]]</f>
        <v>34広島県</v>
      </c>
      <c r="B42" s="10">
        <v>34</v>
      </c>
      <c r="C42" t="s">
        <v>33</v>
      </c>
      <c r="D42" s="5">
        <v>66</v>
      </c>
      <c r="E42" s="2">
        <v>76.900000000000006</v>
      </c>
      <c r="F42" s="2">
        <v>68.61</v>
      </c>
      <c r="G42" s="2">
        <v>62.56</v>
      </c>
      <c r="H42" s="5">
        <v>63.44</v>
      </c>
      <c r="I42" s="2">
        <v>69.680000000000007</v>
      </c>
      <c r="J42" s="2">
        <v>68.75</v>
      </c>
      <c r="K42" s="2">
        <v>68.19</v>
      </c>
      <c r="L42" s="5">
        <v>59.32</v>
      </c>
      <c r="M42" s="2">
        <v>73.77</v>
      </c>
      <c r="N42" s="2">
        <v>69.89</v>
      </c>
      <c r="O42" s="2">
        <v>75.94</v>
      </c>
      <c r="P42" s="5">
        <v>53.53</v>
      </c>
      <c r="Q42" s="2">
        <v>74.459999999999994</v>
      </c>
      <c r="R42" s="2">
        <v>64.930000000000007</v>
      </c>
      <c r="S42" s="2">
        <v>49.83</v>
      </c>
      <c r="T42" s="5">
        <v>41.87</v>
      </c>
      <c r="U42" s="2">
        <v>58.36</v>
      </c>
      <c r="V42" s="2">
        <v>57.78</v>
      </c>
      <c r="W42" s="8">
        <v>53.69</v>
      </c>
      <c r="X42" s="5">
        <v>56.91</v>
      </c>
      <c r="Y42" s="2">
        <v>53.51</v>
      </c>
      <c r="Z42" s="2">
        <v>49.99</v>
      </c>
      <c r="AA42" s="2">
        <v>49.58</v>
      </c>
      <c r="AB42" s="2">
        <f>テーブル2[[#This Row],[2007]]-テーブル2[[#This Row],[2004]]</f>
        <v>3.2199999999999989</v>
      </c>
    </row>
    <row r="43" spans="1:28" x14ac:dyDescent="0.15">
      <c r="A43" s="9" t="str">
        <f>TEXT(テーブル2[[#This Row],[通し番号]], "00")&amp;テーブル2[[#This Row],[都道府県]]</f>
        <v>35山口県</v>
      </c>
      <c r="B43" s="10">
        <v>35</v>
      </c>
      <c r="C43" t="s">
        <v>34</v>
      </c>
      <c r="D43" s="5">
        <v>58.8</v>
      </c>
      <c r="E43" s="2">
        <v>76.5</v>
      </c>
      <c r="F43" s="2">
        <v>68.72</v>
      </c>
      <c r="G43" s="2">
        <v>66.790000000000006</v>
      </c>
      <c r="H43" s="5">
        <v>64.62</v>
      </c>
      <c r="I43" s="2">
        <v>71.77</v>
      </c>
      <c r="J43" s="2">
        <v>69.260000000000005</v>
      </c>
      <c r="K43" s="2">
        <v>71.72</v>
      </c>
      <c r="L43" s="5">
        <v>62.32</v>
      </c>
      <c r="M43" s="2">
        <v>74.59</v>
      </c>
      <c r="N43" s="2">
        <v>71.48</v>
      </c>
      <c r="O43" s="2">
        <v>77.709999999999994</v>
      </c>
      <c r="P43" s="5">
        <v>58.05</v>
      </c>
      <c r="Q43" s="2">
        <v>76.78</v>
      </c>
      <c r="R43" s="2">
        <v>70.27</v>
      </c>
      <c r="S43" s="2">
        <v>64.86</v>
      </c>
      <c r="T43" s="5">
        <v>52.99</v>
      </c>
      <c r="U43" s="2">
        <v>63.24</v>
      </c>
      <c r="V43" s="2">
        <v>59.86</v>
      </c>
      <c r="W43" s="8">
        <v>62.31</v>
      </c>
      <c r="X43" s="5">
        <v>62.02</v>
      </c>
      <c r="Y43" s="2">
        <v>61.91</v>
      </c>
      <c r="Z43" s="2">
        <v>50.35</v>
      </c>
      <c r="AA43" s="2">
        <v>53.35</v>
      </c>
      <c r="AB43" s="2">
        <f>テーブル2[[#This Row],[2007]]-テーブル2[[#This Row],[2004]]</f>
        <v>-0.28999999999999915</v>
      </c>
    </row>
    <row r="44" spans="1:28" x14ac:dyDescent="0.15">
      <c r="A44" s="9" t="str">
        <f>TEXT(テーブル2[[#This Row],[通し番号]], "00")&amp;テーブル2[[#This Row],[都道府県]]</f>
        <v>36徳島県</v>
      </c>
      <c r="B44" s="10">
        <v>36</v>
      </c>
      <c r="C44" t="s">
        <v>35</v>
      </c>
      <c r="D44" s="5">
        <v>49.2</v>
      </c>
      <c r="E44" s="2">
        <v>69.8</v>
      </c>
      <c r="F44" s="2">
        <v>55.37</v>
      </c>
      <c r="G44" s="2">
        <v>52.39</v>
      </c>
      <c r="H44" s="5">
        <v>57.81</v>
      </c>
      <c r="I44" s="2">
        <v>68.52</v>
      </c>
      <c r="J44" s="2">
        <v>69.39</v>
      </c>
      <c r="K44" s="2">
        <v>69.88</v>
      </c>
      <c r="L44" s="5">
        <v>63.67</v>
      </c>
      <c r="M44" s="2">
        <v>78.459999999999994</v>
      </c>
      <c r="N44" s="2">
        <v>63.41</v>
      </c>
      <c r="O44" s="2">
        <v>77.05</v>
      </c>
      <c r="P44" s="5">
        <v>49.81</v>
      </c>
      <c r="Q44" s="2">
        <v>70.27</v>
      </c>
      <c r="R44" s="2">
        <v>65.59</v>
      </c>
      <c r="S44" s="2">
        <v>48.42</v>
      </c>
      <c r="T44" s="5">
        <v>47.14</v>
      </c>
      <c r="U44" s="2">
        <v>56.91</v>
      </c>
      <c r="V44" s="2">
        <v>57.24</v>
      </c>
      <c r="W44" s="8">
        <v>54.6</v>
      </c>
      <c r="X44" s="5">
        <v>58.47</v>
      </c>
      <c r="Y44" s="2">
        <v>58.24</v>
      </c>
      <c r="Z44" s="2">
        <v>49.29</v>
      </c>
      <c r="AA44" s="2">
        <v>46.98</v>
      </c>
      <c r="AB44" s="2">
        <f>テーブル2[[#This Row],[2007]]-テーブル2[[#This Row],[2004]]</f>
        <v>3.8699999999999974</v>
      </c>
    </row>
    <row r="45" spans="1:28" x14ac:dyDescent="0.15">
      <c r="A45" s="9" t="str">
        <f>TEXT(テーブル2[[#This Row],[通し番号]], "00")&amp;テーブル2[[#This Row],[都道府県]]</f>
        <v>37香川県</v>
      </c>
      <c r="B45" s="10">
        <v>37</v>
      </c>
      <c r="C45" t="s">
        <v>36</v>
      </c>
      <c r="D45" s="5">
        <v>65.5</v>
      </c>
      <c r="E45" s="2">
        <v>82.4</v>
      </c>
      <c r="F45" s="2">
        <v>72.459999999999994</v>
      </c>
      <c r="G45" s="2">
        <v>70.83</v>
      </c>
      <c r="H45" s="5">
        <v>67.2</v>
      </c>
      <c r="I45" s="2">
        <v>75.709999999999994</v>
      </c>
      <c r="J45" s="2">
        <v>72.36</v>
      </c>
      <c r="K45" s="2">
        <v>75.89</v>
      </c>
      <c r="L45" s="5">
        <v>61.38</v>
      </c>
      <c r="M45" s="2">
        <v>73.13</v>
      </c>
      <c r="N45" s="2">
        <v>75.680000000000007</v>
      </c>
      <c r="O45" s="2">
        <v>78.77</v>
      </c>
      <c r="P45" s="5">
        <v>55.75</v>
      </c>
      <c r="Q45" s="2">
        <v>77</v>
      </c>
      <c r="R45" s="2">
        <v>68.150000000000006</v>
      </c>
      <c r="S45" s="2">
        <v>53.8</v>
      </c>
      <c r="T45" s="5">
        <v>46.79</v>
      </c>
      <c r="U45" s="2">
        <v>54.51</v>
      </c>
      <c r="V45" s="2">
        <v>54</v>
      </c>
      <c r="W45" s="8">
        <v>55.2</v>
      </c>
      <c r="X45" s="5">
        <v>58.84</v>
      </c>
      <c r="Y45" s="2">
        <v>57.71</v>
      </c>
      <c r="Z45" s="2">
        <v>52.08</v>
      </c>
      <c r="AA45" s="2">
        <v>50.04</v>
      </c>
      <c r="AB45" s="2">
        <f>テーブル2[[#This Row],[2007]]-テーブル2[[#This Row],[2004]]</f>
        <v>3.6400000000000006</v>
      </c>
    </row>
    <row r="46" spans="1:28" x14ac:dyDescent="0.15">
      <c r="A46" s="9" t="str">
        <f>TEXT(テーブル2[[#This Row],[通し番号]], "00")&amp;テーブル2[[#This Row],[都道府県]]</f>
        <v>38愛媛県</v>
      </c>
      <c r="B46" s="10">
        <v>38</v>
      </c>
      <c r="C46" t="s">
        <v>37</v>
      </c>
      <c r="D46" s="5">
        <v>61.5</v>
      </c>
      <c r="E46" s="2">
        <v>67.900000000000006</v>
      </c>
      <c r="F46" s="2">
        <v>63.85</v>
      </c>
      <c r="G46" s="2">
        <v>64.709999999999994</v>
      </c>
      <c r="H46" s="5">
        <v>65.59</v>
      </c>
      <c r="I46" s="2">
        <v>72.19</v>
      </c>
      <c r="J46" s="2">
        <v>73.989999999999995</v>
      </c>
      <c r="K46" s="2">
        <v>74.22</v>
      </c>
      <c r="L46" s="5">
        <v>63.69</v>
      </c>
      <c r="M46" s="2">
        <v>75.11</v>
      </c>
      <c r="N46" s="2">
        <v>69.5</v>
      </c>
      <c r="O46" s="2">
        <v>77.62</v>
      </c>
      <c r="P46" s="5">
        <v>57.93</v>
      </c>
      <c r="Q46" s="2">
        <v>75.77</v>
      </c>
      <c r="R46" s="2">
        <v>68.17</v>
      </c>
      <c r="S46" s="2">
        <v>54.31</v>
      </c>
      <c r="T46" s="5">
        <v>49.8</v>
      </c>
      <c r="U46" s="2">
        <v>57.22</v>
      </c>
      <c r="V46" s="2">
        <v>58.32</v>
      </c>
      <c r="W46" s="8">
        <v>56.37</v>
      </c>
      <c r="X46" s="5">
        <v>61.91</v>
      </c>
      <c r="Y46" s="2">
        <v>57.56</v>
      </c>
      <c r="Z46" s="2">
        <v>49.4</v>
      </c>
      <c r="AA46" s="2">
        <v>56.36</v>
      </c>
      <c r="AB46" s="2">
        <f>テーブル2[[#This Row],[2007]]-テーブル2[[#This Row],[2004]]</f>
        <v>5.5399999999999991</v>
      </c>
    </row>
    <row r="47" spans="1:28" x14ac:dyDescent="0.15">
      <c r="A47" s="9" t="str">
        <f>TEXT(テーブル2[[#This Row],[通し番号]], "00")&amp;テーブル2[[#This Row],[都道府県]]</f>
        <v>39高知県</v>
      </c>
      <c r="B47" s="10">
        <v>39</v>
      </c>
      <c r="C47" t="s">
        <v>38</v>
      </c>
      <c r="D47" s="5">
        <v>63.9</v>
      </c>
      <c r="E47" s="2">
        <v>76.599999999999994</v>
      </c>
      <c r="F47" s="2">
        <v>69.13</v>
      </c>
      <c r="G47" s="2">
        <v>65.44</v>
      </c>
      <c r="H47" s="5">
        <v>70.75</v>
      </c>
      <c r="I47" s="2">
        <v>77.239999999999995</v>
      </c>
      <c r="J47" s="2">
        <v>74.64</v>
      </c>
      <c r="K47" s="2">
        <v>75.69</v>
      </c>
      <c r="L47" s="5">
        <v>71.38</v>
      </c>
      <c r="M47" s="2">
        <v>75.69</v>
      </c>
      <c r="N47" s="2">
        <v>70.900000000000006</v>
      </c>
      <c r="O47" s="2">
        <v>72.83</v>
      </c>
      <c r="P47" s="5">
        <v>61.27</v>
      </c>
      <c r="Q47" s="2">
        <v>72.010000000000005</v>
      </c>
      <c r="R47" s="2">
        <v>70.52</v>
      </c>
      <c r="S47" s="2">
        <v>54.9</v>
      </c>
      <c r="T47" s="5">
        <v>50.64</v>
      </c>
      <c r="U47" s="2">
        <v>56.21</v>
      </c>
      <c r="V47" s="2">
        <v>58.39</v>
      </c>
      <c r="W47" s="8">
        <v>57.3</v>
      </c>
      <c r="X47" s="5">
        <v>58.4</v>
      </c>
      <c r="Y47" s="2">
        <v>58.49</v>
      </c>
      <c r="Z47" s="2">
        <v>49.89</v>
      </c>
      <c r="AA47" s="2">
        <v>45.52</v>
      </c>
      <c r="AB47" s="2">
        <f>テーブル2[[#This Row],[2007]]-テーブル2[[#This Row],[2004]]</f>
        <v>1.1000000000000014</v>
      </c>
    </row>
    <row r="48" spans="1:28" x14ac:dyDescent="0.15">
      <c r="A48" s="9" t="str">
        <f>TEXT(テーブル2[[#This Row],[通し番号]], "00")&amp;テーブル2[[#This Row],[都道府県]]</f>
        <v>40福岡県</v>
      </c>
      <c r="B48" s="10">
        <v>40</v>
      </c>
      <c r="C48" t="s">
        <v>39</v>
      </c>
      <c r="D48" s="5">
        <v>66.2</v>
      </c>
      <c r="E48" s="2">
        <v>70.2</v>
      </c>
      <c r="F48" s="2">
        <v>62.94</v>
      </c>
      <c r="G48" s="2">
        <v>59.83</v>
      </c>
      <c r="H48" s="5">
        <v>58.38</v>
      </c>
      <c r="I48" s="2">
        <v>66.180000000000007</v>
      </c>
      <c r="J48" s="2">
        <v>64.040000000000006</v>
      </c>
      <c r="K48" s="2">
        <v>69.28</v>
      </c>
      <c r="L48" s="5">
        <v>53.4</v>
      </c>
      <c r="M48" s="2">
        <v>74.56</v>
      </c>
      <c r="N48" s="2">
        <v>67.47</v>
      </c>
      <c r="O48" s="2">
        <v>75.459999999999994</v>
      </c>
      <c r="P48" s="5">
        <v>56.82</v>
      </c>
      <c r="Q48" s="2">
        <v>74.52</v>
      </c>
      <c r="R48" s="2">
        <v>65.33</v>
      </c>
      <c r="S48" s="2">
        <v>51.03</v>
      </c>
      <c r="T48" s="5">
        <v>43.54</v>
      </c>
      <c r="U48" s="2">
        <v>55.83</v>
      </c>
      <c r="V48" s="2">
        <v>54.39</v>
      </c>
      <c r="W48" s="8">
        <v>54.84</v>
      </c>
      <c r="X48" s="5">
        <v>54.83</v>
      </c>
      <c r="Y48" s="2">
        <v>56.07</v>
      </c>
      <c r="Z48" s="2">
        <v>49.36</v>
      </c>
      <c r="AA48" s="2">
        <v>52.85</v>
      </c>
      <c r="AB48" s="2">
        <f>テーブル2[[#This Row],[2007]]-テーブル2[[#This Row],[2004]]</f>
        <v>-1.0000000000005116E-2</v>
      </c>
    </row>
    <row r="49" spans="1:28" x14ac:dyDescent="0.15">
      <c r="A49" s="9" t="str">
        <f>TEXT(テーブル2[[#This Row],[通し番号]], "00")&amp;テーブル2[[#This Row],[都道府県]]</f>
        <v>41佐賀県</v>
      </c>
      <c r="B49" s="10">
        <v>41</v>
      </c>
      <c r="C49" t="s">
        <v>40</v>
      </c>
      <c r="D49" s="5">
        <v>76.3</v>
      </c>
      <c r="E49" s="2">
        <v>78.7</v>
      </c>
      <c r="F49" s="2">
        <v>75.87</v>
      </c>
      <c r="G49" s="2">
        <v>75.36</v>
      </c>
      <c r="H49" s="5">
        <v>69.42</v>
      </c>
      <c r="I49" s="2">
        <v>72.45</v>
      </c>
      <c r="J49" s="2">
        <v>73.56</v>
      </c>
      <c r="K49" s="2">
        <v>78.41</v>
      </c>
      <c r="L49" s="5">
        <v>65.83</v>
      </c>
      <c r="M49" s="2">
        <v>78.67</v>
      </c>
      <c r="N49" s="2">
        <v>77.23</v>
      </c>
      <c r="O49" s="2">
        <v>85</v>
      </c>
      <c r="P49" s="5">
        <v>59.99</v>
      </c>
      <c r="Q49" s="2">
        <v>81.97</v>
      </c>
      <c r="R49" s="2">
        <v>71.150000000000006</v>
      </c>
      <c r="S49" s="2">
        <v>58.39</v>
      </c>
      <c r="T49" s="5">
        <v>42.54</v>
      </c>
      <c r="U49" s="2">
        <v>61.6</v>
      </c>
      <c r="V49" s="2">
        <v>60.36</v>
      </c>
      <c r="W49" s="8">
        <v>62.03</v>
      </c>
      <c r="X49" s="5">
        <v>62.86</v>
      </c>
      <c r="Y49" s="2">
        <v>63.05</v>
      </c>
      <c r="Z49" s="2">
        <v>52.51</v>
      </c>
      <c r="AA49" s="2">
        <v>56.69</v>
      </c>
      <c r="AB49" s="2">
        <f>テーブル2[[#This Row],[2007]]-テーブル2[[#This Row],[2004]]</f>
        <v>0.82999999999999829</v>
      </c>
    </row>
    <row r="50" spans="1:28" x14ac:dyDescent="0.15">
      <c r="A50" s="9" t="str">
        <f>TEXT(テーブル2[[#This Row],[通し番号]], "00")&amp;テーブル2[[#This Row],[都道府県]]</f>
        <v>42長崎県</v>
      </c>
      <c r="B50" s="10">
        <v>42</v>
      </c>
      <c r="C50" t="s">
        <v>41</v>
      </c>
      <c r="D50" s="5">
        <v>54.9</v>
      </c>
      <c r="E50" s="2">
        <v>71.7</v>
      </c>
      <c r="F50" s="2">
        <v>64.790000000000006</v>
      </c>
      <c r="G50" s="2">
        <v>62.65</v>
      </c>
      <c r="H50" s="5">
        <v>59.38</v>
      </c>
      <c r="I50" s="2">
        <v>65.73</v>
      </c>
      <c r="J50" s="2">
        <v>65.58</v>
      </c>
      <c r="K50" s="2">
        <v>69.67</v>
      </c>
      <c r="L50" s="5">
        <v>61.01</v>
      </c>
      <c r="M50" s="2">
        <v>72.959999999999994</v>
      </c>
      <c r="N50" s="2">
        <v>72.55</v>
      </c>
      <c r="O50" s="2">
        <v>78.66</v>
      </c>
      <c r="P50" s="5">
        <v>56.13</v>
      </c>
      <c r="Q50" s="2">
        <v>78.77</v>
      </c>
      <c r="R50" s="2">
        <v>69.900000000000006</v>
      </c>
      <c r="S50" s="2">
        <v>53.52</v>
      </c>
      <c r="T50" s="5">
        <v>49.78</v>
      </c>
      <c r="U50" s="2">
        <v>56.75</v>
      </c>
      <c r="V50" s="2">
        <v>59.57</v>
      </c>
      <c r="W50" s="8">
        <v>60.14</v>
      </c>
      <c r="X50" s="5">
        <v>61.54</v>
      </c>
      <c r="Y50" s="2">
        <v>61.3</v>
      </c>
      <c r="Z50" s="2">
        <v>54.04</v>
      </c>
      <c r="AA50" s="2">
        <v>55.89</v>
      </c>
      <c r="AB50" s="2">
        <f>テーブル2[[#This Row],[2007]]-テーブル2[[#This Row],[2004]]</f>
        <v>1.3999999999999986</v>
      </c>
    </row>
    <row r="51" spans="1:28" x14ac:dyDescent="0.15">
      <c r="A51" s="9" t="str">
        <f>TEXT(テーブル2[[#This Row],[通し番号]], "00")&amp;テーブル2[[#This Row],[都道府県]]</f>
        <v>43熊本県</v>
      </c>
      <c r="B51" s="10">
        <v>43</v>
      </c>
      <c r="C51" t="s">
        <v>42</v>
      </c>
      <c r="D51" s="5">
        <v>67.2</v>
      </c>
      <c r="E51" s="2">
        <v>74.099999999999994</v>
      </c>
      <c r="F51" s="2">
        <v>66.540000000000006</v>
      </c>
      <c r="G51" s="2">
        <v>66.02</v>
      </c>
      <c r="H51" s="5">
        <v>65.45</v>
      </c>
      <c r="I51" s="2">
        <v>68.53</v>
      </c>
      <c r="J51" s="2">
        <v>68.95</v>
      </c>
      <c r="K51" s="2">
        <v>72.48</v>
      </c>
      <c r="L51" s="5">
        <v>65.7</v>
      </c>
      <c r="M51" s="2">
        <v>80.8</v>
      </c>
      <c r="N51" s="2">
        <v>78.36</v>
      </c>
      <c r="O51" s="2">
        <v>80.11</v>
      </c>
      <c r="P51" s="5">
        <v>64</v>
      </c>
      <c r="Q51" s="2">
        <v>78.23</v>
      </c>
      <c r="R51" s="2">
        <v>72.569999999999993</v>
      </c>
      <c r="S51" s="2">
        <v>61.25</v>
      </c>
      <c r="T51" s="5">
        <v>52.94</v>
      </c>
      <c r="U51" s="2">
        <v>62.62</v>
      </c>
      <c r="V51" s="2">
        <v>62.24</v>
      </c>
      <c r="W51" s="8">
        <v>59.61</v>
      </c>
      <c r="X51" s="5">
        <v>63.11</v>
      </c>
      <c r="Y51" s="2">
        <v>61.91</v>
      </c>
      <c r="Z51" s="2">
        <v>52.3</v>
      </c>
      <c r="AA51" s="2">
        <v>51.46</v>
      </c>
      <c r="AB51" s="2">
        <f>テーブル2[[#This Row],[2007]]-テーブル2[[#This Row],[2004]]</f>
        <v>3.5</v>
      </c>
    </row>
    <row r="52" spans="1:28" x14ac:dyDescent="0.15">
      <c r="A52" s="9" t="str">
        <f>TEXT(テーブル2[[#This Row],[通し番号]], "00")&amp;テーブル2[[#This Row],[都道府県]]</f>
        <v>44大分県</v>
      </c>
      <c r="B52" s="10">
        <v>44</v>
      </c>
      <c r="C52" t="s">
        <v>43</v>
      </c>
      <c r="D52" s="5">
        <v>65.400000000000006</v>
      </c>
      <c r="E52" s="2">
        <v>77.3</v>
      </c>
      <c r="F52" s="2">
        <v>73.239999999999995</v>
      </c>
      <c r="G52" s="2">
        <v>71.239999999999995</v>
      </c>
      <c r="H52" s="5">
        <v>71.28</v>
      </c>
      <c r="I52" s="2">
        <v>74.010000000000005</v>
      </c>
      <c r="J52" s="2">
        <v>73.09</v>
      </c>
      <c r="K52" s="2">
        <v>75.19</v>
      </c>
      <c r="L52" s="5">
        <v>67.55</v>
      </c>
      <c r="M52" s="2">
        <v>80.67</v>
      </c>
      <c r="N52" s="2">
        <v>78.95</v>
      </c>
      <c r="O52" s="2">
        <v>86.19</v>
      </c>
      <c r="P52" s="5">
        <v>70.459999999999994</v>
      </c>
      <c r="Q52" s="2">
        <v>81.59</v>
      </c>
      <c r="R52" s="2">
        <v>74.81</v>
      </c>
      <c r="S52" s="2">
        <v>64.989999999999995</v>
      </c>
      <c r="T52" s="5">
        <v>52.78</v>
      </c>
      <c r="U52" s="2">
        <v>66.84</v>
      </c>
      <c r="V52" s="2">
        <v>64.540000000000006</v>
      </c>
      <c r="W52" s="8">
        <v>64.569999999999993</v>
      </c>
      <c r="X52" s="5">
        <v>63.04</v>
      </c>
      <c r="Y52" s="2">
        <v>62.96</v>
      </c>
      <c r="Z52" s="2">
        <v>53.15</v>
      </c>
      <c r="AA52" s="2">
        <v>58.38</v>
      </c>
      <c r="AB52" s="2">
        <f>テーブル2[[#This Row],[2007]]-テーブル2[[#This Row],[2004]]</f>
        <v>-1.529999999999994</v>
      </c>
    </row>
    <row r="53" spans="1:28" x14ac:dyDescent="0.15">
      <c r="A53" s="9" t="str">
        <f>TEXT(テーブル2[[#This Row],[通し番号]], "00")&amp;テーブル2[[#This Row],[都道府県]]</f>
        <v>45宮崎県</v>
      </c>
      <c r="B53" s="10">
        <v>45</v>
      </c>
      <c r="C53" t="s">
        <v>44</v>
      </c>
      <c r="D53" s="5">
        <v>68.3</v>
      </c>
      <c r="E53" s="2">
        <v>76.099999999999994</v>
      </c>
      <c r="F53" s="2">
        <v>68.53</v>
      </c>
      <c r="G53" s="2">
        <v>72.459999999999994</v>
      </c>
      <c r="H53" s="5">
        <v>67.77</v>
      </c>
      <c r="I53" s="2">
        <v>69.7</v>
      </c>
      <c r="J53" s="2">
        <v>74</v>
      </c>
      <c r="K53" s="2">
        <v>74.59</v>
      </c>
      <c r="L53" s="5">
        <v>64.430000000000007</v>
      </c>
      <c r="M53" s="2">
        <v>79.209999999999994</v>
      </c>
      <c r="N53" s="2">
        <v>73.02</v>
      </c>
      <c r="O53" s="2">
        <v>81.400000000000006</v>
      </c>
      <c r="P53" s="5">
        <v>59.1</v>
      </c>
      <c r="Q53" s="2">
        <v>82.92</v>
      </c>
      <c r="R53" s="2">
        <v>72.13</v>
      </c>
      <c r="S53" s="2">
        <v>54.5</v>
      </c>
      <c r="T53" s="5">
        <v>46.99</v>
      </c>
      <c r="U53" s="2">
        <v>58.66</v>
      </c>
      <c r="V53" s="2">
        <v>62.36</v>
      </c>
      <c r="W53" s="8">
        <v>62.14</v>
      </c>
      <c r="X53" s="5">
        <v>56.79</v>
      </c>
      <c r="Y53" s="2">
        <v>56.77</v>
      </c>
      <c r="Z53" s="2">
        <v>49.82</v>
      </c>
      <c r="AA53" s="2">
        <v>49.76</v>
      </c>
      <c r="AB53" s="2">
        <f>テーブル2[[#This Row],[2007]]-テーブル2[[#This Row],[2004]]</f>
        <v>-5.3500000000000014</v>
      </c>
    </row>
    <row r="54" spans="1:28" x14ac:dyDescent="0.15">
      <c r="A54" s="9" t="str">
        <f>TEXT(テーブル2[[#This Row],[通し番号]], "00")&amp;テーブル2[[#This Row],[都道府県]]</f>
        <v>46鹿児島県</v>
      </c>
      <c r="B54" s="10">
        <v>46</v>
      </c>
      <c r="C54" t="s">
        <v>45</v>
      </c>
      <c r="D54" s="5">
        <v>67.099999999999994</v>
      </c>
      <c r="E54" s="2">
        <v>74.900000000000006</v>
      </c>
      <c r="F54" s="2">
        <v>72.72</v>
      </c>
      <c r="G54" s="2">
        <v>69.69</v>
      </c>
      <c r="H54" s="5">
        <v>68.37</v>
      </c>
      <c r="I54" s="2">
        <v>72.69</v>
      </c>
      <c r="J54" s="2">
        <v>73.040000000000006</v>
      </c>
      <c r="K54" s="2">
        <v>74.52</v>
      </c>
      <c r="L54" s="5">
        <v>67.06</v>
      </c>
      <c r="M54" s="2">
        <v>78.81</v>
      </c>
      <c r="N54" s="2">
        <v>75.64</v>
      </c>
      <c r="O54" s="2">
        <v>77.83</v>
      </c>
      <c r="P54" s="5">
        <v>70.78</v>
      </c>
      <c r="Q54" s="2">
        <v>76.97</v>
      </c>
      <c r="R54" s="2">
        <v>68.62</v>
      </c>
      <c r="S54" s="2">
        <v>58.04</v>
      </c>
      <c r="T54" s="5">
        <v>51.2</v>
      </c>
      <c r="U54" s="2">
        <v>64.849999999999994</v>
      </c>
      <c r="V54" s="2">
        <v>57.44</v>
      </c>
      <c r="W54" s="8">
        <v>62.87</v>
      </c>
      <c r="X54" s="5">
        <v>60.67</v>
      </c>
      <c r="Y54" s="2">
        <v>58.36</v>
      </c>
      <c r="Z54" s="2">
        <v>50.42</v>
      </c>
      <c r="AA54" s="2">
        <v>55.86</v>
      </c>
      <c r="AB54" s="2">
        <f>テーブル2[[#This Row],[2007]]-テーブル2[[#This Row],[2004]]</f>
        <v>-2.1999999999999957</v>
      </c>
    </row>
    <row r="55" spans="1:28" x14ac:dyDescent="0.15">
      <c r="A55" s="9" t="str">
        <f>TEXT(テーブル2[[#This Row],[通し番号]], "00")&amp;テーブル2[[#This Row],[都道府県]]</f>
        <v>47沖縄県</v>
      </c>
      <c r="B55" s="10">
        <v>47</v>
      </c>
      <c r="C55" t="s">
        <v>46</v>
      </c>
      <c r="D55" s="5" t="s">
        <v>49</v>
      </c>
      <c r="E55" s="2" t="s">
        <v>49</v>
      </c>
      <c r="F55" s="2" t="s">
        <v>49</v>
      </c>
      <c r="G55" s="2" t="s">
        <v>49</v>
      </c>
      <c r="H55" s="5" t="s">
        <v>49</v>
      </c>
      <c r="I55" s="2" t="s">
        <v>49</v>
      </c>
      <c r="J55" s="2" t="s">
        <v>49</v>
      </c>
      <c r="K55" s="2" t="s">
        <v>49</v>
      </c>
      <c r="L55" s="5" t="s">
        <v>49</v>
      </c>
      <c r="M55" s="2">
        <v>75.900000000000006</v>
      </c>
      <c r="N55" s="2">
        <v>76.02</v>
      </c>
      <c r="O55" s="2">
        <v>79.180000000000007</v>
      </c>
      <c r="P55" s="5">
        <v>74.86</v>
      </c>
      <c r="Q55" s="2">
        <v>77.67</v>
      </c>
      <c r="R55" s="2">
        <v>69.16</v>
      </c>
      <c r="S55" s="2">
        <v>58.51</v>
      </c>
      <c r="T55" s="5">
        <v>55.26</v>
      </c>
      <c r="U55" s="2">
        <v>58.98</v>
      </c>
      <c r="V55" s="2">
        <v>58.36</v>
      </c>
      <c r="W55" s="8">
        <v>54.24</v>
      </c>
      <c r="X55" s="5">
        <v>60.32</v>
      </c>
      <c r="Y55" s="2">
        <v>52.44</v>
      </c>
      <c r="Z55" s="2">
        <v>53.43</v>
      </c>
      <c r="AA55" s="2">
        <v>54.46</v>
      </c>
      <c r="AB55" s="2">
        <f>テーブル2[[#This Row],[2007]]-テーブル2[[#This Row],[2004]]</f>
        <v>6.0799999999999983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投票率の推移データ</vt:lpstr>
      <vt:lpstr>折れ線グラフ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cp:lastPrinted>2019-06-07T02:09:02Z</cp:lastPrinted>
  <dcterms:created xsi:type="dcterms:W3CDTF">2019-06-05T05:48:56Z</dcterms:created>
  <dcterms:modified xsi:type="dcterms:W3CDTF">2019-06-07T03:27:18Z</dcterms:modified>
</cp:coreProperties>
</file>